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aduarte/Library/Mobile Documents/com~apple~CloudDocs/CentralAlps_paper/Central Alps_oxides/submitted_manuscript/Revisions 1/"/>
    </mc:Choice>
  </mc:AlternateContent>
  <xr:revisionPtr revIDLastSave="0" documentId="8_{912EF0C8-8585-8C42-B0F9-9B06C24E0EDD}" xr6:coauthVersionLast="47" xr6:coauthVersionMax="47" xr10:uidLastSave="{00000000-0000-0000-0000-000000000000}"/>
  <bookViews>
    <workbookView xWindow="0" yWindow="500" windowWidth="28800" windowHeight="17500" xr2:uid="{AA030125-F676-084C-AA2C-36A1D7769FF1}"/>
  </bookViews>
  <sheets>
    <sheet name="TableS2.Bulk-rock" sheetId="2" r:id="rId1"/>
    <sheet name="TableS3.Olivine" sheetId="4" r:id="rId2"/>
    <sheet name="TableS4.Opx" sheetId="5" r:id="rId3"/>
    <sheet name="TableS5.Cpx" sheetId="12" r:id="rId4"/>
    <sheet name="TableS6.Chl" sheetId="6" r:id="rId5"/>
    <sheet name="TableS7.Grt" sheetId="8" r:id="rId6"/>
    <sheet name="TableS8.Am" sheetId="7" r:id="rId7"/>
    <sheet name="TableS9.Mag-Chr-Spl" sheetId="9" r:id="rId8"/>
    <sheet name="TableS10.Ilm-Hem" sheetId="1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2" l="1"/>
  <c r="C17" i="2"/>
  <c r="AK17" i="2"/>
  <c r="AI17" i="2"/>
  <c r="AG17" i="2"/>
  <c r="AE17" i="2"/>
  <c r="AC17" i="2"/>
  <c r="AA17" i="2"/>
  <c r="Y17" i="2"/>
  <c r="W17" i="2"/>
  <c r="U17" i="2"/>
  <c r="S17" i="2"/>
  <c r="Q17" i="2"/>
  <c r="O17" i="2"/>
  <c r="M17" i="2"/>
  <c r="K17" i="2"/>
  <c r="I17" i="2"/>
  <c r="G17" i="2"/>
  <c r="E17" i="2"/>
  <c r="AG19" i="2" l="1"/>
  <c r="U19" i="2"/>
  <c r="E19" i="2"/>
  <c r="L32" i="8"/>
  <c r="L31" i="8"/>
  <c r="L30" i="8"/>
  <c r="L29" i="8"/>
  <c r="J32" i="8"/>
  <c r="J31" i="8"/>
  <c r="J30" i="8"/>
  <c r="J29" i="8"/>
  <c r="H32" i="8"/>
  <c r="H31" i="8"/>
  <c r="H30" i="8"/>
  <c r="H29" i="8"/>
  <c r="F32" i="8"/>
  <c r="F31" i="8"/>
  <c r="F30" i="8"/>
  <c r="F29" i="8"/>
  <c r="D32" i="8"/>
  <c r="D31" i="8"/>
  <c r="D30" i="8"/>
  <c r="D29" i="8"/>
  <c r="B32" i="8"/>
  <c r="B31" i="8"/>
  <c r="B30" i="8"/>
  <c r="B29" i="8"/>
  <c r="L34" i="8"/>
  <c r="J34" i="8"/>
  <c r="H34" i="8"/>
  <c r="F34" i="8"/>
  <c r="D34" i="8"/>
  <c r="B34" i="8"/>
  <c r="O19" i="2" l="1"/>
  <c r="C29" i="4" l="1"/>
  <c r="AI19" i="2" l="1"/>
  <c r="AK19" i="2"/>
  <c r="AE19" i="2"/>
  <c r="C19" i="2" l="1"/>
  <c r="S19" i="2"/>
  <c r="AA19" i="2"/>
  <c r="Y19" i="2"/>
  <c r="AC19" i="2"/>
  <c r="W19" i="2"/>
  <c r="M19" i="2"/>
  <c r="K19" i="2"/>
  <c r="I19" i="2"/>
  <c r="G19" i="2"/>
</calcChain>
</file>

<file path=xl/sharedStrings.xml><?xml version="1.0" encoding="utf-8"?>
<sst xmlns="http://schemas.openxmlformats.org/spreadsheetml/2006/main" count="1446" uniqueCount="208">
  <si>
    <t>Sample</t>
  </si>
  <si>
    <t>Hem-Mag-Chl-peridotite</t>
  </si>
  <si>
    <t>PkCa06</t>
  </si>
  <si>
    <t>Mag-Chl-peridotite</t>
  </si>
  <si>
    <t>Alb18-10</t>
  </si>
  <si>
    <t>Alb18-11</t>
  </si>
  <si>
    <t>Alb18-14</t>
  </si>
  <si>
    <t>Alb18-12</t>
  </si>
  <si>
    <t>Alb18-09</t>
  </si>
  <si>
    <t>CdG19-50</t>
  </si>
  <si>
    <t>CdG19-37</t>
  </si>
  <si>
    <t>PkCa08</t>
  </si>
  <si>
    <t>Chr-Chl-peridotite</t>
  </si>
  <si>
    <t>Alb18-15</t>
  </si>
  <si>
    <t>AR18-11</t>
  </si>
  <si>
    <t>AR18-01</t>
  </si>
  <si>
    <t>AR18-07</t>
  </si>
  <si>
    <t>PkCa01</t>
  </si>
  <si>
    <t>Cap18-01</t>
  </si>
  <si>
    <t>Alb18-03</t>
  </si>
  <si>
    <t>AR20-01</t>
  </si>
  <si>
    <t>Grt-peridotite</t>
  </si>
  <si>
    <t>AR20-02b</t>
  </si>
  <si>
    <t>AR18-10</t>
  </si>
  <si>
    <t>CdG19-32</t>
  </si>
  <si>
    <t>Cap18-03</t>
  </si>
  <si>
    <t>CP16-10</t>
  </si>
  <si>
    <t>Mass</t>
  </si>
  <si>
    <t>AR20-02</t>
  </si>
  <si>
    <t>TiO2</t>
  </si>
  <si>
    <t>Al2O3</t>
  </si>
  <si>
    <t>FeO</t>
  </si>
  <si>
    <t>MnO</t>
  </si>
  <si>
    <t>MgO</t>
  </si>
  <si>
    <t>CaO</t>
  </si>
  <si>
    <t>Total</t>
  </si>
  <si>
    <t>Mg#</t>
  </si>
  <si>
    <t>Sc</t>
  </si>
  <si>
    <t>V</t>
  </si>
  <si>
    <t>Cr</t>
  </si>
  <si>
    <t>Co</t>
  </si>
  <si>
    <t>Ni</t>
  </si>
  <si>
    <t>Cu</t>
  </si>
  <si>
    <t>Zn</t>
  </si>
  <si>
    <t>Ga</t>
  </si>
  <si>
    <t>Ge</t>
  </si>
  <si>
    <t>As</t>
  </si>
  <si>
    <t>Y</t>
  </si>
  <si>
    <t>Zr</t>
  </si>
  <si>
    <t>Nb</t>
  </si>
  <si>
    <t>Mo</t>
  </si>
  <si>
    <t>na</t>
  </si>
  <si>
    <t>Sn</t>
  </si>
  <si>
    <t>Sb</t>
  </si>
  <si>
    <t>W</t>
  </si>
  <si>
    <t>Pb</t>
  </si>
  <si>
    <t>U</t>
  </si>
  <si>
    <t>Notes:</t>
  </si>
  <si>
    <t>External standardisation of the LA-ICP-MS data was done on GSD-1G</t>
  </si>
  <si>
    <t>Average and SD% data are based on 6 individual spot measurements per sample PPP</t>
  </si>
  <si>
    <t xml:space="preserve">n = </t>
  </si>
  <si>
    <t>average</t>
  </si>
  <si>
    <t>1sd</t>
  </si>
  <si>
    <t>Cr2O3</t>
  </si>
  <si>
    <t>NiO</t>
  </si>
  <si>
    <t>Ca</t>
  </si>
  <si>
    <t>Ti</t>
  </si>
  <si>
    <t>Fe</t>
  </si>
  <si>
    <t>Si</t>
  </si>
  <si>
    <t>Mg</t>
  </si>
  <si>
    <t>Mn</t>
  </si>
  <si>
    <t>Al</t>
  </si>
  <si>
    <t>n = 1</t>
  </si>
  <si>
    <t>Text. Position</t>
  </si>
  <si>
    <t>Interstitial</t>
  </si>
  <si>
    <t>Chl-clot</t>
  </si>
  <si>
    <t>Na</t>
  </si>
  <si>
    <t>K</t>
  </si>
  <si>
    <t>OH*</t>
  </si>
  <si>
    <t>Amphibole type</t>
  </si>
  <si>
    <t>Tremolite</t>
  </si>
  <si>
    <t>Mg-hornblende</t>
  </si>
  <si>
    <t>Cl</t>
  </si>
  <si>
    <t>n.a.</t>
  </si>
  <si>
    <t>H</t>
  </si>
  <si>
    <t>Trem-horblende</t>
  </si>
  <si>
    <t>Oxide type</t>
  </si>
  <si>
    <t>Hematite</t>
  </si>
  <si>
    <t>Magnetite</t>
  </si>
  <si>
    <t>Chromite</t>
  </si>
  <si>
    <t>Spinel</t>
  </si>
  <si>
    <t>Ilmenite</t>
  </si>
  <si>
    <t>Incluision in Ol, Opx</t>
  </si>
  <si>
    <t>n=6</t>
  </si>
  <si>
    <t>n=12</t>
  </si>
  <si>
    <t>n=11</t>
  </si>
  <si>
    <t>n=4</t>
  </si>
  <si>
    <t>n=9</t>
  </si>
  <si>
    <t>n=8</t>
  </si>
  <si>
    <t>n=18</t>
  </si>
  <si>
    <t>n=3</t>
  </si>
  <si>
    <t>n=5</t>
  </si>
  <si>
    <t>n=15</t>
  </si>
  <si>
    <t>n=2</t>
  </si>
  <si>
    <t>n=1</t>
  </si>
  <si>
    <t>av</t>
  </si>
  <si>
    <t>sd</t>
  </si>
  <si>
    <t>ZnO</t>
  </si>
  <si>
    <t>Tot</t>
  </si>
  <si>
    <t>Chm</t>
  </si>
  <si>
    <t>Mag</t>
  </si>
  <si>
    <t>Spl</t>
  </si>
  <si>
    <t>Hem-Mag-Chl-per.</t>
  </si>
  <si>
    <t>SD(%)</t>
  </si>
  <si>
    <t>Wt.%</t>
  </si>
  <si>
    <t>A.p.f.u.</t>
  </si>
  <si>
    <t>Mg160-96-1</t>
  </si>
  <si>
    <t>grain</t>
  </si>
  <si>
    <t>&lt;0.01</t>
  </si>
  <si>
    <t>core</t>
  </si>
  <si>
    <t>rim</t>
  </si>
  <si>
    <t>n =</t>
  </si>
  <si>
    <t>na. not analyzed</t>
  </si>
  <si>
    <t>Inclusion</t>
  </si>
  <si>
    <t>Mg-anthophylite</t>
  </si>
  <si>
    <t>Parg-hornblende</t>
  </si>
  <si>
    <t>Pargasite*</t>
  </si>
  <si>
    <t>Trem-horblende*</t>
  </si>
  <si>
    <t>core*</t>
  </si>
  <si>
    <t>*analysis only indicative</t>
  </si>
  <si>
    <t>Xpyrope</t>
  </si>
  <si>
    <t>Xgrossular</t>
  </si>
  <si>
    <t>Xalmandine</t>
  </si>
  <si>
    <t>Xspessartine</t>
  </si>
  <si>
    <t>Lithotype</t>
  </si>
  <si>
    <t>Subh. grain</t>
  </si>
  <si>
    <t>Inc.-rich core</t>
  </si>
  <si>
    <t>Inc.-poor rim</t>
  </si>
  <si>
    <t>Exsolution</t>
  </si>
  <si>
    <t>Inc.-poor core</t>
  </si>
  <si>
    <t>Incluision</t>
  </si>
  <si>
    <t>Subh. Grain</t>
  </si>
  <si>
    <t>Grain core</t>
  </si>
  <si>
    <t>Grain rim</t>
  </si>
  <si>
    <t>Symplectite</t>
  </si>
  <si>
    <t>Sub. Grain</t>
  </si>
  <si>
    <t>Inc. Amph.</t>
  </si>
  <si>
    <t>n=7</t>
  </si>
  <si>
    <t>n=10</t>
  </si>
  <si>
    <t>n=13</t>
  </si>
  <si>
    <t>n=14</t>
  </si>
  <si>
    <t>n=20</t>
  </si>
  <si>
    <t>Inc. Amph</t>
  </si>
  <si>
    <t>Ilm-Hem (core)</t>
  </si>
  <si>
    <t>Ilm-Hem (rim)</t>
  </si>
  <si>
    <t>Inclusion*</t>
  </si>
  <si>
    <t>Mo98</t>
  </si>
  <si>
    <t>Fe2O3</t>
  </si>
  <si>
    <t>XFe3+</t>
  </si>
  <si>
    <t>Mg_apfu</t>
  </si>
  <si>
    <t>Fe3+_apfu</t>
  </si>
  <si>
    <t>Fe2+_apfu</t>
  </si>
  <si>
    <t>Al_apfu</t>
  </si>
  <si>
    <t>Ti_apfu</t>
  </si>
  <si>
    <t>Cr_apfu</t>
  </si>
  <si>
    <t>Ni_apfu</t>
  </si>
  <si>
    <t>Mn_apfu</t>
  </si>
  <si>
    <t>Zn_apfu</t>
  </si>
  <si>
    <t>V_apfu</t>
  </si>
  <si>
    <t>tot</t>
  </si>
  <si>
    <t>LA-ICP-MS</t>
  </si>
  <si>
    <t>n=16</t>
  </si>
  <si>
    <t>LOD</t>
  </si>
  <si>
    <t>EPMA</t>
  </si>
  <si>
    <r>
      <t>SiO</t>
    </r>
    <r>
      <rPr>
        <vertAlign val="subscript"/>
        <sz val="8"/>
        <color theme="1"/>
        <rFont val="Times New Roman"/>
        <family val="1"/>
      </rPr>
      <t>2</t>
    </r>
  </si>
  <si>
    <r>
      <t>TiO</t>
    </r>
    <r>
      <rPr>
        <vertAlign val="subscript"/>
        <sz val="8"/>
        <color theme="1"/>
        <rFont val="Times New Roman"/>
        <family val="1"/>
      </rPr>
      <t>2</t>
    </r>
  </si>
  <si>
    <r>
      <t>Al</t>
    </r>
    <r>
      <rPr>
        <vertAlign val="subscript"/>
        <sz val="8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</si>
  <si>
    <r>
      <t>Na</t>
    </r>
    <r>
      <rPr>
        <vertAlign val="subscript"/>
        <sz val="8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</si>
  <si>
    <r>
      <t>K</t>
    </r>
    <r>
      <rPr>
        <vertAlign val="subscript"/>
        <sz val="8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</si>
  <si>
    <r>
      <t>P</t>
    </r>
    <r>
      <rPr>
        <vertAlign val="subscript"/>
        <sz val="8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</si>
  <si>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r>
      <rPr>
        <sz val="9"/>
        <color indexed="8"/>
        <rFont val="Times New Roman"/>
        <family val="1"/>
      </rPr>
      <t>Mg# = 100 * [MgO/(MgO+FeO)]</t>
    </r>
    <r>
      <rPr>
        <vertAlign val="subscript"/>
        <sz val="9"/>
        <color indexed="8"/>
        <rFont val="Times New Roman"/>
        <family val="1"/>
      </rPr>
      <t>molar</t>
    </r>
  </si>
  <si>
    <r>
      <t>SiO</t>
    </r>
    <r>
      <rPr>
        <vertAlign val="subscript"/>
        <sz val="9"/>
        <color theme="1"/>
        <rFont val="Times New Roman"/>
        <family val="1"/>
      </rPr>
      <t>2</t>
    </r>
  </si>
  <si>
    <r>
      <t>TiO</t>
    </r>
    <r>
      <rPr>
        <vertAlign val="subscript"/>
        <sz val="9"/>
        <color theme="1"/>
        <rFont val="Times New Roman"/>
        <family val="1"/>
      </rPr>
      <t>2</t>
    </r>
  </si>
  <si>
    <r>
      <t>Cr</t>
    </r>
    <r>
      <rPr>
        <vertAlign val="subscript"/>
        <sz val="8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</si>
  <si>
    <r>
      <t>Al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3</t>
    </r>
  </si>
  <si>
    <r>
      <t>SiO</t>
    </r>
    <r>
      <rPr>
        <vertAlign val="subscript"/>
        <sz val="10"/>
        <color theme="1"/>
        <rFont val="Times New Roman"/>
        <family val="1"/>
      </rPr>
      <t>2</t>
    </r>
  </si>
  <si>
    <r>
      <t>TiO</t>
    </r>
    <r>
      <rPr>
        <vertAlign val="subscript"/>
        <sz val="10"/>
        <color theme="1"/>
        <rFont val="Times New Roman"/>
        <family val="1"/>
      </rPr>
      <t>2</t>
    </r>
  </si>
  <si>
    <r>
      <t>Cr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</si>
  <si>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</si>
  <si>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t>Cr</t>
    </r>
    <r>
      <rPr>
        <vertAlign val="subscript"/>
        <sz val="9"/>
        <color rgb="FF000000"/>
        <rFont val="Times New Roman"/>
        <family val="1"/>
      </rPr>
      <t>2</t>
    </r>
    <r>
      <rPr>
        <sz val="9"/>
        <color rgb="FF000000"/>
        <rFont val="Times New Roman"/>
        <family val="1"/>
      </rPr>
      <t>O</t>
    </r>
    <r>
      <rPr>
        <vertAlign val="subscript"/>
        <sz val="9"/>
        <color rgb="FF000000"/>
        <rFont val="Times New Roman"/>
        <family val="1"/>
      </rPr>
      <t>3</t>
    </r>
  </si>
  <si>
    <r>
      <t>FeO</t>
    </r>
    <r>
      <rPr>
        <vertAlign val="subscript"/>
        <sz val="8"/>
        <color theme="1"/>
        <rFont val="Times New Roman"/>
        <family val="1"/>
      </rPr>
      <t>tot</t>
    </r>
  </si>
  <si>
    <r>
      <t>Fe</t>
    </r>
    <r>
      <rPr>
        <vertAlign val="superscript"/>
        <sz val="8"/>
        <color theme="1"/>
        <rFont val="Times New Roman"/>
        <family val="1"/>
      </rPr>
      <t>3+</t>
    </r>
  </si>
  <si>
    <r>
      <t>Fe</t>
    </r>
    <r>
      <rPr>
        <vertAlign val="superscript"/>
        <sz val="8"/>
        <color theme="1"/>
        <rFont val="Times New Roman"/>
        <family val="1"/>
      </rPr>
      <t>2+</t>
    </r>
  </si>
  <si>
    <r>
      <t>Mg#(Fe</t>
    </r>
    <r>
      <rPr>
        <vertAlign val="subscript"/>
        <sz val="8"/>
        <color theme="1"/>
        <rFont val="Times New Roman"/>
        <family val="1"/>
      </rPr>
      <t>tot</t>
    </r>
    <r>
      <rPr>
        <sz val="9"/>
        <color theme="1"/>
        <rFont val="Times New Roman"/>
        <family val="1"/>
      </rPr>
      <t>)</t>
    </r>
  </si>
  <si>
    <r>
      <t>Mg# (Fe</t>
    </r>
    <r>
      <rPr>
        <vertAlign val="subscript"/>
        <sz val="8"/>
        <color theme="1"/>
        <rFont val="Times New Roman"/>
        <family val="1"/>
      </rPr>
      <t>tot</t>
    </r>
    <r>
      <rPr>
        <sz val="9"/>
        <color theme="1"/>
        <rFont val="Times New Roman"/>
        <family val="1"/>
      </rPr>
      <t>)</t>
    </r>
  </si>
  <si>
    <r>
      <t>*symplectite; **interstitial grain and symplectites. XFe</t>
    </r>
    <r>
      <rPr>
        <vertAlign val="superscript"/>
        <sz val="8"/>
        <color theme="1"/>
        <rFont val="Times New Roman"/>
        <family val="1"/>
      </rPr>
      <t>3+</t>
    </r>
    <r>
      <rPr>
        <sz val="9"/>
        <color theme="1"/>
        <rFont val="Times New Roman"/>
        <family val="1"/>
      </rPr>
      <t xml:space="preserve"> fixed at 0.2</t>
    </r>
  </si>
  <si>
    <r>
      <t>Fe</t>
    </r>
    <r>
      <rPr>
        <vertAlign val="subscript"/>
        <sz val="8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</si>
  <si>
    <t>Chr-peridotite</t>
  </si>
  <si>
    <t>Table S2. Bulk rock major and trace element composition acquired by LA-ICP-MS.</t>
  </si>
  <si>
    <r>
      <rPr>
        <b/>
        <sz val="10"/>
        <color theme="1"/>
        <rFont val="Times New Roman"/>
        <family val="1"/>
      </rPr>
      <t>Table S3.</t>
    </r>
    <r>
      <rPr>
        <sz val="10"/>
        <color theme="1"/>
        <rFont val="Times New Roman"/>
        <family val="1"/>
      </rPr>
      <t xml:space="preserve"> Olivine major element composition acquired by EPMA</t>
    </r>
  </si>
  <si>
    <t>Table S4. Orthopyroxene major element composition acquired by EPMA</t>
  </si>
  <si>
    <t>Table S5. Clinopyroxene major element composition acquired by EPMA</t>
  </si>
  <si>
    <t>Table S6.Chlorite major element composition acquired by EPMA (36 Oxygens)</t>
  </si>
  <si>
    <t>Table S7.Garnet major element composition acquired by EPMA</t>
  </si>
  <si>
    <t>Table S8.Amphibole major element composition acquired by EPMA</t>
  </si>
  <si>
    <t>Table S9.Major and trace element composition of magnetite-chromite-spinel.</t>
  </si>
  <si>
    <t>Table S10.Major and trace element composition of ilmenite-hematite</t>
  </si>
  <si>
    <t>LOI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</si>
</sst>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8" x14ac:knownFonts="1">
    <font>
      <sz val="12"/>
      <color theme="1"/>
      <name val="Helvetica"/>
      <family val="2"/>
    </font>
    <font>
      <sz val="8"/>
      <name val="Helvetica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7"/>
      <color theme="1"/>
      <name val="Times New Roman"/>
      <family val="1"/>
    </font>
    <font>
      <vertAlign val="subscript"/>
      <sz val="8"/>
      <color theme="1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vertAlign val="subscript"/>
      <sz val="9"/>
      <color indexed="8"/>
      <name val="Times New Roman"/>
      <family val="1"/>
    </font>
    <font>
      <vertAlign val="superscript"/>
      <sz val="9"/>
      <color theme="0" tint="-0.14999847407452621"/>
      <name val="Times New Roman"/>
      <family val="1"/>
    </font>
    <font>
      <sz val="9"/>
      <color theme="0" tint="-0.14999847407452621"/>
      <name val="Times New Roman"/>
      <family val="1"/>
    </font>
    <font>
      <sz val="10"/>
      <color theme="1"/>
      <name val="Times New Roman"/>
      <family val="1"/>
    </font>
    <font>
      <b/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sz val="9"/>
      <color rgb="FFC00000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C00000"/>
      <name val="Times New Roman"/>
      <family val="1"/>
    </font>
    <font>
      <vertAlign val="subscript"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vertAlign val="superscript"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1" xfId="0" applyNumberFormat="1" applyFont="1" applyBorder="1"/>
    <xf numFmtId="0" fontId="6" fillId="0" borderId="0" xfId="0" applyFont="1"/>
    <xf numFmtId="0" fontId="2" fillId="0" borderId="2" xfId="0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8" xfId="0" applyFont="1" applyBorder="1" applyAlignment="1">
      <alignment vertical="top"/>
    </xf>
    <xf numFmtId="2" fontId="2" fillId="0" borderId="4" xfId="0" applyNumberFormat="1" applyFont="1" applyBorder="1" applyAlignment="1">
      <alignment vertical="top"/>
    </xf>
    <xf numFmtId="2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8" xfId="0" applyNumberFormat="1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0" fontId="15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6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165" fontId="2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5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right" vertical="center"/>
    </xf>
    <xf numFmtId="0" fontId="17" fillId="0" borderId="11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2" fontId="2" fillId="0" borderId="4" xfId="0" applyNumberFormat="1" applyFont="1" applyBorder="1"/>
    <xf numFmtId="165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19" fillId="0" borderId="4" xfId="0" applyNumberFormat="1" applyFont="1" applyBorder="1"/>
    <xf numFmtId="2" fontId="19" fillId="0" borderId="0" xfId="0" applyNumberFormat="1" applyFont="1"/>
    <xf numFmtId="165" fontId="2" fillId="0" borderId="7" xfId="0" applyNumberFormat="1" applyFont="1" applyBorder="1"/>
    <xf numFmtId="165" fontId="2" fillId="0" borderId="9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2" fontId="2" fillId="0" borderId="8" xfId="0" applyNumberFormat="1" applyFont="1" applyBorder="1"/>
    <xf numFmtId="2" fontId="19" fillId="0" borderId="8" xfId="0" applyNumberFormat="1" applyFont="1" applyBorder="1"/>
    <xf numFmtId="0" fontId="15" fillId="0" borderId="2" xfId="0" applyFont="1" applyBorder="1"/>
    <xf numFmtId="0" fontId="15" fillId="0" borderId="0" xfId="0" applyFont="1" applyAlignment="1">
      <alignment vertical="center"/>
    </xf>
    <xf numFmtId="0" fontId="15" fillId="0" borderId="4" xfId="0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8" xfId="0" applyFont="1" applyBorder="1" applyAlignment="1">
      <alignment horizontal="left" vertical="center"/>
    </xf>
    <xf numFmtId="0" fontId="20" fillId="0" borderId="11" xfId="0" applyFont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3" xfId="0" applyFont="1" applyBorder="1"/>
    <xf numFmtId="2" fontId="15" fillId="0" borderId="4" xfId="0" applyNumberFormat="1" applyFont="1" applyBorder="1" applyAlignment="1">
      <alignment vertical="center"/>
    </xf>
    <xf numFmtId="2" fontId="15" fillId="0" borderId="0" xfId="0" applyNumberFormat="1" applyFont="1" applyAlignment="1">
      <alignment vertical="center"/>
    </xf>
    <xf numFmtId="2" fontId="15" fillId="0" borderId="8" xfId="0" applyNumberFormat="1" applyFont="1" applyBorder="1" applyAlignment="1">
      <alignment vertical="center"/>
    </xf>
    <xf numFmtId="2" fontId="15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22" fillId="0" borderId="8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165" fontId="15" fillId="0" borderId="7" xfId="0" applyNumberFormat="1" applyFont="1" applyBorder="1" applyAlignment="1">
      <alignment vertical="center"/>
    </xf>
    <xf numFmtId="165" fontId="15" fillId="0" borderId="1" xfId="0" applyNumberFormat="1" applyFont="1" applyBorder="1" applyAlignment="1">
      <alignment vertical="center"/>
    </xf>
    <xf numFmtId="165" fontId="15" fillId="0" borderId="9" xfId="0" applyNumberFormat="1" applyFont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165" fontId="15" fillId="0" borderId="0" xfId="0" applyNumberFormat="1" applyFont="1"/>
    <xf numFmtId="2" fontId="15" fillId="0" borderId="0" xfId="0" applyNumberFormat="1" applyFont="1"/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15" fillId="0" borderId="3" xfId="0" applyNumberFormat="1" applyFont="1" applyBorder="1" applyAlignment="1">
      <alignment vertical="center"/>
    </xf>
    <xf numFmtId="164" fontId="15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5" fontId="2" fillId="0" borderId="7" xfId="0" applyNumberFormat="1" applyFont="1" applyBorder="1" applyAlignment="1">
      <alignment vertical="top"/>
    </xf>
    <xf numFmtId="165" fontId="2" fillId="0" borderId="9" xfId="0" applyNumberFormat="1" applyFont="1" applyBorder="1" applyAlignment="1">
      <alignment vertical="top"/>
    </xf>
    <xf numFmtId="0" fontId="26" fillId="0" borderId="0" xfId="0" applyFont="1"/>
    <xf numFmtId="2" fontId="2" fillId="0" borderId="4" xfId="0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8" xfId="0" applyNumberFormat="1" applyFont="1" applyBorder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2" fontId="19" fillId="0" borderId="4" xfId="0" applyNumberFormat="1" applyFont="1" applyBorder="1" applyAlignment="1">
      <alignment vertical="center"/>
    </xf>
    <xf numFmtId="2" fontId="19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165" fontId="2" fillId="0" borderId="7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27" fillId="0" borderId="0" xfId="0" applyFont="1"/>
    <xf numFmtId="0" fontId="2" fillId="0" borderId="8" xfId="0" applyFont="1" applyBorder="1"/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vertical="center"/>
    </xf>
    <xf numFmtId="0" fontId="17" fillId="0" borderId="3" xfId="0" applyFont="1" applyBorder="1" applyAlignment="1">
      <alignment horizontal="left"/>
    </xf>
    <xf numFmtId="2" fontId="2" fillId="0" borderId="4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7" fillId="0" borderId="3" xfId="0" applyFont="1" applyBorder="1"/>
    <xf numFmtId="1" fontId="2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1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/>
    <xf numFmtId="0" fontId="15" fillId="0" borderId="0" xfId="0" applyFont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2" fillId="0" borderId="8" xfId="0" applyFont="1" applyBorder="1"/>
    <xf numFmtId="0" fontId="6" fillId="0" borderId="3" xfId="0" applyFont="1" applyBorder="1" applyAlignment="1">
      <alignment horizontal="left"/>
    </xf>
    <xf numFmtId="0" fontId="2" fillId="0" borderId="6" xfId="0" applyFont="1" applyBorder="1"/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4973-138A-1F47-905D-2F8617D576D7}">
  <dimension ref="A1:AL28"/>
  <sheetViews>
    <sheetView tabSelected="1" showRuler="0" topLeftCell="A4" zoomScale="229" zoomScaleNormal="150" zoomScalePageLayoutView="143" workbookViewId="0">
      <selection activeCell="AM20" sqref="AM20"/>
    </sheetView>
  </sheetViews>
  <sheetFormatPr baseColWidth="10" defaultColWidth="3.28515625" defaultRowHeight="12" x14ac:dyDescent="0.15"/>
  <cols>
    <col min="1" max="1" width="5" style="1" customWidth="1"/>
    <col min="2" max="2" width="3.42578125" style="1" customWidth="1"/>
    <col min="3" max="3" width="5.5703125" style="1" customWidth="1"/>
    <col min="4" max="4" width="4.5703125" style="1" customWidth="1"/>
    <col min="5" max="5" width="5.5703125" style="1" customWidth="1"/>
    <col min="6" max="6" width="3.85546875" style="1" customWidth="1"/>
    <col min="7" max="7" width="5.5703125" style="1" customWidth="1"/>
    <col min="8" max="8" width="3.85546875" style="1" customWidth="1"/>
    <col min="9" max="9" width="5.5703125" style="1" customWidth="1"/>
    <col min="10" max="10" width="3.85546875" style="1" customWidth="1"/>
    <col min="11" max="11" width="5.5703125" style="1" customWidth="1"/>
    <col min="12" max="12" width="3.85546875" style="1" customWidth="1"/>
    <col min="13" max="13" width="5.5703125" style="1" customWidth="1"/>
    <col min="14" max="14" width="3.85546875" style="1" customWidth="1"/>
    <col min="15" max="15" width="5.5703125" style="1" customWidth="1"/>
    <col min="16" max="16" width="3.7109375" style="1" customWidth="1"/>
    <col min="17" max="17" width="5.5703125" style="1" customWidth="1"/>
    <col min="18" max="18" width="3.7109375" style="1" customWidth="1"/>
    <col min="19" max="19" width="5.5703125" style="1" customWidth="1"/>
    <col min="20" max="20" width="3.7109375" style="1" customWidth="1"/>
    <col min="21" max="21" width="5.5703125" style="1" customWidth="1"/>
    <col min="22" max="22" width="3.7109375" style="1" customWidth="1"/>
    <col min="23" max="23" width="5.5703125" style="1" customWidth="1"/>
    <col min="24" max="24" width="3.7109375" style="1" customWidth="1"/>
    <col min="25" max="25" width="5.5703125" style="1" customWidth="1"/>
    <col min="26" max="26" width="3.7109375" style="1" customWidth="1"/>
    <col min="27" max="27" width="5.5703125" style="1" customWidth="1"/>
    <col min="28" max="28" width="3.7109375" style="1" customWidth="1"/>
    <col min="29" max="29" width="5.5703125" style="1" customWidth="1"/>
    <col min="30" max="30" width="3.7109375" style="1" customWidth="1"/>
    <col min="31" max="31" width="5.5703125" style="1" customWidth="1"/>
    <col min="32" max="32" width="4.85546875" style="1" customWidth="1"/>
    <col min="33" max="33" width="5.5703125" style="1" customWidth="1"/>
    <col min="34" max="34" width="4.85546875" style="1" customWidth="1"/>
    <col min="35" max="35" width="5.5703125" style="1" customWidth="1"/>
    <col min="36" max="36" width="4.85546875" style="1" customWidth="1"/>
    <col min="37" max="37" width="5.5703125" style="1" customWidth="1"/>
    <col min="38" max="38" width="4.85546875" style="1" customWidth="1"/>
    <col min="39" max="16384" width="3.28515625" style="1"/>
  </cols>
  <sheetData>
    <row r="1" spans="1:38" ht="15" customHeight="1" x14ac:dyDescent="0.15">
      <c r="A1" s="4" t="s">
        <v>198</v>
      </c>
    </row>
    <row r="2" spans="1:38" ht="16" customHeight="1" x14ac:dyDescent="0.15">
      <c r="C2" s="150" t="s">
        <v>112</v>
      </c>
      <c r="D2" s="150"/>
      <c r="E2" s="151" t="s">
        <v>3</v>
      </c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 t="s">
        <v>12</v>
      </c>
      <c r="R2" s="151"/>
      <c r="S2" s="151"/>
      <c r="T2" s="151"/>
      <c r="U2" s="151"/>
      <c r="V2" s="151"/>
      <c r="W2" s="151" t="s">
        <v>197</v>
      </c>
      <c r="X2" s="151"/>
      <c r="Y2" s="151"/>
      <c r="Z2" s="151"/>
      <c r="AA2" s="151"/>
      <c r="AB2" s="151"/>
      <c r="AC2" s="151"/>
      <c r="AD2" s="151"/>
      <c r="AE2" s="151"/>
      <c r="AF2" s="151"/>
      <c r="AG2" s="150" t="s">
        <v>21</v>
      </c>
      <c r="AH2" s="150"/>
      <c r="AI2" s="150"/>
      <c r="AJ2" s="150"/>
      <c r="AK2" s="150"/>
      <c r="AL2" s="150"/>
    </row>
    <row r="3" spans="1:38" s="6" customFormat="1" ht="12" customHeight="1" x14ac:dyDescent="0.2">
      <c r="B3" s="137"/>
      <c r="C3" s="149" t="s">
        <v>2</v>
      </c>
      <c r="D3" s="149"/>
      <c r="E3" s="149" t="s">
        <v>4</v>
      </c>
      <c r="F3" s="149"/>
      <c r="G3" s="149" t="s">
        <v>5</v>
      </c>
      <c r="H3" s="149"/>
      <c r="I3" s="149" t="s">
        <v>6</v>
      </c>
      <c r="J3" s="149"/>
      <c r="K3" s="149" t="s">
        <v>7</v>
      </c>
      <c r="L3" s="149"/>
      <c r="M3" s="149" t="s">
        <v>8</v>
      </c>
      <c r="N3" s="149"/>
      <c r="O3" s="149" t="s">
        <v>11</v>
      </c>
      <c r="P3" s="149"/>
      <c r="Q3" s="149" t="s">
        <v>13</v>
      </c>
      <c r="R3" s="149"/>
      <c r="S3" s="149" t="s">
        <v>17</v>
      </c>
      <c r="T3" s="149"/>
      <c r="U3" s="149" t="s">
        <v>19</v>
      </c>
      <c r="V3" s="149"/>
      <c r="W3" s="149" t="s">
        <v>14</v>
      </c>
      <c r="X3" s="149"/>
      <c r="Y3" s="149" t="s">
        <v>15</v>
      </c>
      <c r="Z3" s="149"/>
      <c r="AA3" s="149" t="s">
        <v>16</v>
      </c>
      <c r="AB3" s="149"/>
      <c r="AC3" s="149" t="s">
        <v>18</v>
      </c>
      <c r="AD3" s="149"/>
      <c r="AE3" s="149" t="s">
        <v>20</v>
      </c>
      <c r="AF3" s="149"/>
      <c r="AG3" s="149" t="s">
        <v>25</v>
      </c>
      <c r="AH3" s="149"/>
      <c r="AI3" s="149" t="s">
        <v>28</v>
      </c>
      <c r="AJ3" s="149"/>
      <c r="AK3" s="149" t="s">
        <v>23</v>
      </c>
      <c r="AL3" s="149"/>
    </row>
    <row r="4" spans="1:38" s="138" customFormat="1" ht="14" customHeight="1" x14ac:dyDescent="0.15">
      <c r="B4" s="139" t="s">
        <v>27</v>
      </c>
      <c r="C4" s="140" t="s">
        <v>61</v>
      </c>
      <c r="D4" s="141" t="s">
        <v>113</v>
      </c>
      <c r="E4" s="140" t="s">
        <v>61</v>
      </c>
      <c r="F4" s="141" t="s">
        <v>113</v>
      </c>
      <c r="G4" s="140" t="s">
        <v>61</v>
      </c>
      <c r="H4" s="141" t="s">
        <v>113</v>
      </c>
      <c r="I4" s="140" t="s">
        <v>61</v>
      </c>
      <c r="J4" s="141" t="s">
        <v>113</v>
      </c>
      <c r="K4" s="140" t="s">
        <v>61</v>
      </c>
      <c r="L4" s="141" t="s">
        <v>113</v>
      </c>
      <c r="M4" s="140" t="s">
        <v>61</v>
      </c>
      <c r="N4" s="141" t="s">
        <v>113</v>
      </c>
      <c r="O4" s="140" t="s">
        <v>61</v>
      </c>
      <c r="P4" s="141" t="s">
        <v>113</v>
      </c>
      <c r="Q4" s="140" t="s">
        <v>61</v>
      </c>
      <c r="R4" s="141" t="s">
        <v>113</v>
      </c>
      <c r="S4" s="140" t="s">
        <v>61</v>
      </c>
      <c r="T4" s="141" t="s">
        <v>113</v>
      </c>
      <c r="U4" s="140" t="s">
        <v>61</v>
      </c>
      <c r="V4" s="141" t="s">
        <v>113</v>
      </c>
      <c r="W4" s="140" t="s">
        <v>61</v>
      </c>
      <c r="X4" s="141" t="s">
        <v>113</v>
      </c>
      <c r="Y4" s="140" t="s">
        <v>61</v>
      </c>
      <c r="Z4" s="141" t="s">
        <v>113</v>
      </c>
      <c r="AA4" s="140" t="s">
        <v>61</v>
      </c>
      <c r="AB4" s="141" t="s">
        <v>113</v>
      </c>
      <c r="AC4" s="140" t="s">
        <v>61</v>
      </c>
      <c r="AD4" s="141" t="s">
        <v>113</v>
      </c>
      <c r="AE4" s="140" t="s">
        <v>61</v>
      </c>
      <c r="AF4" s="141" t="s">
        <v>113</v>
      </c>
      <c r="AG4" s="140" t="s">
        <v>61</v>
      </c>
      <c r="AH4" s="141" t="s">
        <v>113</v>
      </c>
      <c r="AI4" s="140" t="s">
        <v>61</v>
      </c>
      <c r="AJ4" s="141" t="s">
        <v>113</v>
      </c>
      <c r="AK4" s="140" t="s">
        <v>61</v>
      </c>
      <c r="AL4" s="141" t="s">
        <v>113</v>
      </c>
    </row>
    <row r="5" spans="1:38" ht="4" customHeight="1" x14ac:dyDescent="0.1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ht="12" customHeight="1" x14ac:dyDescent="0.15">
      <c r="A6" s="6" t="s">
        <v>174</v>
      </c>
      <c r="B6" s="137">
        <v>29</v>
      </c>
      <c r="C6" s="10">
        <v>43.762398848001389</v>
      </c>
      <c r="D6" s="142">
        <v>0.57607386164412944</v>
      </c>
      <c r="E6" s="10">
        <v>39.366564108448692</v>
      </c>
      <c r="F6" s="142">
        <v>0.2642785928371772</v>
      </c>
      <c r="G6" s="10">
        <v>40.777993663455476</v>
      </c>
      <c r="H6" s="142">
        <v>0.30060738918062213</v>
      </c>
      <c r="I6" s="10">
        <v>41.458884904100699</v>
      </c>
      <c r="J6" s="142">
        <v>0.31621926029857378</v>
      </c>
      <c r="K6" s="10">
        <v>41.988246679895532</v>
      </c>
      <c r="L6" s="142">
        <v>1.0597965588593132</v>
      </c>
      <c r="M6" s="10">
        <v>42.856139638759124</v>
      </c>
      <c r="N6" s="142">
        <v>0.17947391543838506</v>
      </c>
      <c r="O6" s="10">
        <v>44.229009308668658</v>
      </c>
      <c r="P6" s="142">
        <v>0.85085824973343926</v>
      </c>
      <c r="Q6" s="10">
        <v>47.966343478023795</v>
      </c>
      <c r="R6" s="142">
        <v>0.30713037452302627</v>
      </c>
      <c r="S6" s="10">
        <v>45.59310307054853</v>
      </c>
      <c r="T6" s="142">
        <v>0.567004286303192</v>
      </c>
      <c r="U6" s="10">
        <v>45.257095490411693</v>
      </c>
      <c r="V6" s="142">
        <v>0.38009124010920159</v>
      </c>
      <c r="W6" s="10">
        <v>42.865672369875213</v>
      </c>
      <c r="X6" s="142">
        <v>0.36098738567172073</v>
      </c>
      <c r="Y6" s="10">
        <v>40.602975397175683</v>
      </c>
      <c r="Z6" s="142">
        <v>0.41851200006806299</v>
      </c>
      <c r="AA6" s="10">
        <v>43.105344832645791</v>
      </c>
      <c r="AB6" s="142">
        <v>0.27712435013335635</v>
      </c>
      <c r="AC6" s="10">
        <v>43.583945359364755</v>
      </c>
      <c r="AD6" s="142">
        <v>0.7342634213501481</v>
      </c>
      <c r="AE6" s="10">
        <v>43.183755421679251</v>
      </c>
      <c r="AF6" s="142">
        <v>0.32005394473538717</v>
      </c>
      <c r="AG6" s="10">
        <v>45.799162895196964</v>
      </c>
      <c r="AH6" s="142">
        <v>1.0359195343850693</v>
      </c>
      <c r="AI6" s="10">
        <v>44.233342706609612</v>
      </c>
      <c r="AJ6" s="142">
        <v>0.22757230366516024</v>
      </c>
      <c r="AK6" s="10">
        <v>43.939825110725828</v>
      </c>
      <c r="AL6" s="142">
        <v>0.44025769431375422</v>
      </c>
    </row>
    <row r="7" spans="1:38" ht="12" customHeight="1" x14ac:dyDescent="0.15">
      <c r="A7" s="6" t="s">
        <v>175</v>
      </c>
      <c r="B7" s="137">
        <v>49</v>
      </c>
      <c r="C7" s="10">
        <v>9.2768876689823063E-3</v>
      </c>
      <c r="D7" s="142">
        <v>2.698889747026354</v>
      </c>
      <c r="E7" s="10">
        <v>2.5796626497705654E-2</v>
      </c>
      <c r="F7" s="142">
        <v>1</v>
      </c>
      <c r="G7" s="10">
        <v>5.17461729409412E-2</v>
      </c>
      <c r="H7" s="142">
        <v>2.2073884961732846</v>
      </c>
      <c r="I7" s="10">
        <v>1.9047672987136038E-2</v>
      </c>
      <c r="J7" s="142">
        <v>1.2103194688394692</v>
      </c>
      <c r="K7" s="10">
        <v>2.5250681617977319E-2</v>
      </c>
      <c r="L7" s="142">
        <v>3.5792025558784886</v>
      </c>
      <c r="M7" s="10">
        <v>1.5748334035667187E-2</v>
      </c>
      <c r="N7" s="142">
        <v>1.2617467241992653</v>
      </c>
      <c r="O7" s="10">
        <v>0.13441098519716554</v>
      </c>
      <c r="P7" s="142">
        <v>2.5885048447049357</v>
      </c>
      <c r="Q7" s="10">
        <v>3.7584744941124508E-2</v>
      </c>
      <c r="R7" s="142">
        <v>1.478271339936662</v>
      </c>
      <c r="S7" s="10">
        <v>1.3732943944468556E-2</v>
      </c>
      <c r="T7" s="142">
        <v>1.5021618377415238</v>
      </c>
      <c r="U7" s="10">
        <v>4.9643042404476312E-2</v>
      </c>
      <c r="V7" s="142">
        <v>1.0574626199359924</v>
      </c>
      <c r="W7" s="10">
        <v>6.1073304327801982E-3</v>
      </c>
      <c r="X7" s="142">
        <v>1.916494049020288</v>
      </c>
      <c r="Y7" s="10">
        <v>9.4282143709232668E-3</v>
      </c>
      <c r="Z7" s="142">
        <v>2.272544299070939</v>
      </c>
      <c r="AA7" s="10">
        <v>7.7063508330661099E-3</v>
      </c>
      <c r="AB7" s="142">
        <v>1.6833797171687668</v>
      </c>
      <c r="AC7" s="10">
        <v>7.9153498940076242E-2</v>
      </c>
      <c r="AD7" s="142">
        <v>3.081752285065122</v>
      </c>
      <c r="AE7" s="10">
        <v>1.4054039946890966E-2</v>
      </c>
      <c r="AF7" s="142">
        <v>1.3883585923345321</v>
      </c>
      <c r="AG7" s="10">
        <v>5.7874076477565033E-2</v>
      </c>
      <c r="AH7" s="142">
        <v>2.8844291242247864</v>
      </c>
      <c r="AI7" s="10">
        <v>0.2797632533244736</v>
      </c>
      <c r="AJ7" s="142">
        <v>3.0181582037579395</v>
      </c>
      <c r="AK7" s="10">
        <v>0.12726309073622707</v>
      </c>
      <c r="AL7" s="142">
        <v>11.06517186588858</v>
      </c>
    </row>
    <row r="8" spans="1:38" ht="12" customHeight="1" x14ac:dyDescent="0.15">
      <c r="A8" s="6" t="s">
        <v>176</v>
      </c>
      <c r="B8" s="137">
        <v>27</v>
      </c>
      <c r="C8" s="10">
        <v>0.91636320028948859</v>
      </c>
      <c r="D8" s="142">
        <v>0.72575409670594537</v>
      </c>
      <c r="E8" s="10">
        <v>0.98279351778981372</v>
      </c>
      <c r="F8" s="142">
        <v>2.8911458614391021</v>
      </c>
      <c r="G8" s="10">
        <v>2.1916393495045003</v>
      </c>
      <c r="H8" s="142">
        <v>0.53935415532721154</v>
      </c>
      <c r="I8" s="10">
        <v>1.3288824399140824</v>
      </c>
      <c r="J8" s="142">
        <v>2.1282538977385959</v>
      </c>
      <c r="K8" s="10">
        <v>1.405854672677564</v>
      </c>
      <c r="L8" s="142">
        <v>3.5963994811522917</v>
      </c>
      <c r="M8" s="10">
        <v>1.1875431477018135</v>
      </c>
      <c r="N8" s="142">
        <v>0.6833606271530821</v>
      </c>
      <c r="O8" s="10">
        <v>3.4875572088212281</v>
      </c>
      <c r="P8" s="142">
        <v>1.3529129323967974</v>
      </c>
      <c r="Q8" s="10">
        <v>0.95727231059571105</v>
      </c>
      <c r="R8" s="142">
        <v>0.74774342550011763</v>
      </c>
      <c r="S8" s="10">
        <v>0.91776921859035798</v>
      </c>
      <c r="T8" s="142">
        <v>1.8793486274517404</v>
      </c>
      <c r="U8" s="10">
        <v>2.2591513253990656</v>
      </c>
      <c r="V8" s="142">
        <v>0.89475259989795064</v>
      </c>
      <c r="W8" s="10">
        <v>1.1249011651364855</v>
      </c>
      <c r="X8" s="142">
        <v>3.4354018519432636</v>
      </c>
      <c r="Y8" s="10">
        <v>0.37250870558031263</v>
      </c>
      <c r="Z8" s="142">
        <v>4.4923864680424197</v>
      </c>
      <c r="AA8" s="10">
        <v>1.1283302971840987</v>
      </c>
      <c r="AB8" s="142">
        <v>1.7335464470365183</v>
      </c>
      <c r="AC8" s="10">
        <v>2.401651598212883</v>
      </c>
      <c r="AD8" s="142">
        <v>0.96207800320894254</v>
      </c>
      <c r="AE8" s="10">
        <v>2.9068930111597644</v>
      </c>
      <c r="AF8" s="142">
        <v>1.5254409597259972</v>
      </c>
      <c r="AG8" s="10">
        <v>3.0975224244778894</v>
      </c>
      <c r="AH8" s="142">
        <v>2.7541989226593957</v>
      </c>
      <c r="AI8" s="10">
        <v>2.3643459077328948</v>
      </c>
      <c r="AJ8" s="142">
        <v>1.563128582609087</v>
      </c>
      <c r="AK8" s="10">
        <v>3.5855256304201886</v>
      </c>
      <c r="AL8" s="142">
        <v>3.5873315347889756</v>
      </c>
    </row>
    <row r="9" spans="1:38" ht="12" customHeight="1" x14ac:dyDescent="0.15">
      <c r="A9" s="6" t="s">
        <v>31</v>
      </c>
      <c r="B9" s="137">
        <v>57</v>
      </c>
      <c r="C9" s="10">
        <v>8.8242237070969587</v>
      </c>
      <c r="D9" s="142">
        <v>0.82075678065419555</v>
      </c>
      <c r="E9" s="10">
        <v>10.156584742440311</v>
      </c>
      <c r="F9" s="142">
        <v>1.1521540857407258</v>
      </c>
      <c r="G9" s="10">
        <v>10.627441009285612</v>
      </c>
      <c r="H9" s="142">
        <v>0.81193426002236879</v>
      </c>
      <c r="I9" s="10">
        <v>9.8242040466697684</v>
      </c>
      <c r="J9" s="142">
        <v>1.2295668297692399</v>
      </c>
      <c r="K9" s="10">
        <v>8.3241212603043504</v>
      </c>
      <c r="L9" s="142">
        <v>1.5734921560468418</v>
      </c>
      <c r="M9" s="10">
        <v>7.5654380460271407</v>
      </c>
      <c r="N9" s="142">
        <v>1.124928567674605</v>
      </c>
      <c r="O9" s="10">
        <v>8.1373506272865104</v>
      </c>
      <c r="P9" s="142">
        <v>1.925052108889139</v>
      </c>
      <c r="Q9" s="10">
        <v>8.3062586856832148</v>
      </c>
      <c r="R9" s="142">
        <v>0.77078118856639932</v>
      </c>
      <c r="S9" s="10">
        <v>7.9563760987125001</v>
      </c>
      <c r="T9" s="142">
        <v>1.7362661408865963</v>
      </c>
      <c r="U9" s="10">
        <v>8.3407090105599835</v>
      </c>
      <c r="V9" s="142">
        <v>0.79186243819957836</v>
      </c>
      <c r="W9" s="10">
        <v>7.9786314273108898</v>
      </c>
      <c r="X9" s="142">
        <v>1.3906554829915481</v>
      </c>
      <c r="Y9" s="10">
        <v>6.4335658121363606</v>
      </c>
      <c r="Z9" s="142">
        <v>0.71979102393739747</v>
      </c>
      <c r="AA9" s="10">
        <v>7.8839386022284828</v>
      </c>
      <c r="AB9" s="142">
        <v>0.68235284974207355</v>
      </c>
      <c r="AC9" s="10">
        <v>6.897237075299425</v>
      </c>
      <c r="AD9" s="142">
        <v>1.2011474251173306</v>
      </c>
      <c r="AE9" s="10">
        <v>7.9970996955867406</v>
      </c>
      <c r="AF9" s="142">
        <v>0.89231345286297437</v>
      </c>
      <c r="AG9" s="10">
        <v>8.0612065613842372</v>
      </c>
      <c r="AH9" s="142">
        <v>1.5923650201829558</v>
      </c>
      <c r="AI9" s="10">
        <v>8.3259217935795249</v>
      </c>
      <c r="AJ9" s="142">
        <v>0.90030285509769059</v>
      </c>
      <c r="AK9" s="10">
        <v>7.9462598765841959</v>
      </c>
      <c r="AL9" s="142">
        <v>1.3089335447738788</v>
      </c>
    </row>
    <row r="10" spans="1:38" ht="12" customHeight="1" x14ac:dyDescent="0.15">
      <c r="A10" s="6" t="s">
        <v>32</v>
      </c>
      <c r="B10" s="137">
        <v>55</v>
      </c>
      <c r="C10" s="10">
        <v>0.11968493162839133</v>
      </c>
      <c r="D10" s="142">
        <v>0.95515266327055448</v>
      </c>
      <c r="E10" s="10">
        <v>0.13400921653655237</v>
      </c>
      <c r="F10" s="142">
        <v>0.46611290833928531</v>
      </c>
      <c r="G10" s="10">
        <v>0.13704235127582862</v>
      </c>
      <c r="H10" s="142">
        <v>0.52151140481381086</v>
      </c>
      <c r="I10" s="10">
        <v>0.16097166483702835</v>
      </c>
      <c r="J10" s="142">
        <v>0.82132669600313379</v>
      </c>
      <c r="K10" s="10">
        <v>0.12933485581686424</v>
      </c>
      <c r="L10" s="142">
        <v>2.2605954139650004</v>
      </c>
      <c r="M10" s="10">
        <v>9.6602911589841023E-2</v>
      </c>
      <c r="N10" s="142">
        <v>0.32249906954417457</v>
      </c>
      <c r="O10" s="10">
        <v>0.12481713093941704</v>
      </c>
      <c r="P10" s="142">
        <v>1.0742140683927683</v>
      </c>
      <c r="Q10" s="10">
        <v>0.102642316028855</v>
      </c>
      <c r="R10" s="142">
        <v>0.6595194549249952</v>
      </c>
      <c r="S10" s="10">
        <v>0.11026986124627726</v>
      </c>
      <c r="T10" s="142">
        <v>2.6497602156247844</v>
      </c>
      <c r="U10" s="10">
        <v>0.12609256914261849</v>
      </c>
      <c r="V10" s="142">
        <v>0.55472279460109586</v>
      </c>
      <c r="W10" s="10">
        <v>0.11924389345335634</v>
      </c>
      <c r="X10" s="142">
        <v>1.7200284188442561</v>
      </c>
      <c r="Y10" s="10">
        <v>8.9966167098288488E-2</v>
      </c>
      <c r="Z10" s="142">
        <v>0.72440080327274781</v>
      </c>
      <c r="AA10" s="10">
        <v>0.11496606797279556</v>
      </c>
      <c r="AB10" s="142">
        <v>0.83261907298488125</v>
      </c>
      <c r="AC10" s="10">
        <v>0.10247111743739007</v>
      </c>
      <c r="AD10" s="142">
        <v>1.3641398628544017</v>
      </c>
      <c r="AE10" s="10">
        <v>0.11595648733052322</v>
      </c>
      <c r="AF10" s="142">
        <v>0.54838246034900395</v>
      </c>
      <c r="AG10" s="10">
        <v>0.12861213146787168</v>
      </c>
      <c r="AH10" s="142">
        <v>2.2262566319991612</v>
      </c>
      <c r="AI10" s="10">
        <v>0.11066285533336333</v>
      </c>
      <c r="AJ10" s="142">
        <v>0.75464742576324151</v>
      </c>
      <c r="AK10" s="10">
        <v>0.12502503229603792</v>
      </c>
      <c r="AL10" s="142">
        <v>1.6342586432480117</v>
      </c>
    </row>
    <row r="11" spans="1:38" ht="12" customHeight="1" x14ac:dyDescent="0.15">
      <c r="A11" s="6" t="s">
        <v>33</v>
      </c>
      <c r="B11" s="137">
        <v>25</v>
      </c>
      <c r="C11" s="10">
        <v>45.200175668561648</v>
      </c>
      <c r="D11" s="142">
        <v>0.61956030165456977</v>
      </c>
      <c r="E11" s="10">
        <v>45.305578115017489</v>
      </c>
      <c r="F11" s="142">
        <v>0.19616464729562974</v>
      </c>
      <c r="G11" s="10">
        <v>42.030141485480051</v>
      </c>
      <c r="H11" s="142">
        <v>0.19472838450255345</v>
      </c>
      <c r="I11" s="10">
        <v>42.451949895293424</v>
      </c>
      <c r="J11" s="142">
        <v>0.36886588814397547</v>
      </c>
      <c r="K11" s="10">
        <v>42.89616971867904</v>
      </c>
      <c r="L11" s="142">
        <v>0.84043971596512901</v>
      </c>
      <c r="M11" s="10">
        <v>42.071288417954577</v>
      </c>
      <c r="N11" s="142">
        <v>0.1785631667227518</v>
      </c>
      <c r="O11" s="10">
        <v>37.449159205286314</v>
      </c>
      <c r="P11" s="142">
        <v>0.84418485161665624</v>
      </c>
      <c r="Q11" s="10">
        <v>40.900345942602911</v>
      </c>
      <c r="R11" s="142">
        <v>0.30207045937546939</v>
      </c>
      <c r="S11" s="10">
        <v>42.676971994332575</v>
      </c>
      <c r="T11" s="142">
        <v>0.52245479808644268</v>
      </c>
      <c r="U11" s="10">
        <v>42.387911706527461</v>
      </c>
      <c r="V11" s="142">
        <v>0.39617700025278574</v>
      </c>
      <c r="W11" s="10">
        <v>43.239001901700377</v>
      </c>
      <c r="X11" s="142">
        <v>0.33089145800375269</v>
      </c>
      <c r="Y11" s="10">
        <v>44.702243821069843</v>
      </c>
      <c r="Z11" s="142">
        <v>0.43335051881661396</v>
      </c>
      <c r="AA11" s="10">
        <v>43.833202487536262</v>
      </c>
      <c r="AB11" s="142">
        <v>0.29970062289446397</v>
      </c>
      <c r="AC11" s="10">
        <v>40.994699209203915</v>
      </c>
      <c r="AD11" s="142">
        <v>0.80689107605565935</v>
      </c>
      <c r="AE11" s="10">
        <v>40.183285374897899</v>
      </c>
      <c r="AF11" s="142">
        <v>0.39392697750259181</v>
      </c>
      <c r="AG11" s="10">
        <v>37.519940239235467</v>
      </c>
      <c r="AH11" s="142">
        <v>0.93441727173852163</v>
      </c>
      <c r="AI11" s="10">
        <v>37.910958453788759</v>
      </c>
      <c r="AJ11" s="142">
        <v>0.21547600178662363</v>
      </c>
      <c r="AK11" s="10">
        <v>37.660918772082525</v>
      </c>
      <c r="AL11" s="142">
        <v>0.2845637392495724</v>
      </c>
    </row>
    <row r="12" spans="1:38" ht="12" customHeight="1" x14ac:dyDescent="0.15">
      <c r="A12" s="6" t="s">
        <v>34</v>
      </c>
      <c r="B12" s="137">
        <v>43</v>
      </c>
      <c r="C12" s="10">
        <v>1.9748237114068732E-2</v>
      </c>
      <c r="D12" s="142">
        <v>4.6808203985241121</v>
      </c>
      <c r="E12" s="10">
        <v>9.789470958075093E-2</v>
      </c>
      <c r="F12" s="142">
        <v>3.7972483532649632</v>
      </c>
      <c r="G12" s="10">
        <v>3.0587440456985682E-2</v>
      </c>
      <c r="H12" s="142">
        <v>1.9446672553278099</v>
      </c>
      <c r="I12" s="10">
        <v>0.16555587068112007</v>
      </c>
      <c r="J12" s="142">
        <v>1.9408144640611886</v>
      </c>
      <c r="K12" s="10">
        <v>4.0918547758928635E-2</v>
      </c>
      <c r="L12" s="142">
        <v>3.5739296270438379</v>
      </c>
      <c r="M12" s="10">
        <v>0.65636707603516731</v>
      </c>
      <c r="N12" s="142">
        <v>1.158433350540006</v>
      </c>
      <c r="O12" s="10">
        <v>3.4694635974766759</v>
      </c>
      <c r="P12" s="142">
        <v>1.2582979094270768</v>
      </c>
      <c r="Q12" s="10">
        <v>0.21501473698613036</v>
      </c>
      <c r="R12" s="142">
        <v>1.732080172419628</v>
      </c>
      <c r="S12" s="10">
        <v>0.92409919708999311</v>
      </c>
      <c r="T12" s="142">
        <v>1.907073091850561</v>
      </c>
      <c r="U12" s="10">
        <v>1.189980629246852</v>
      </c>
      <c r="V12" s="142">
        <v>1.047481751367644</v>
      </c>
      <c r="W12" s="10">
        <v>1.1890882110119203</v>
      </c>
      <c r="X12" s="142">
        <v>2.3066135037847326</v>
      </c>
      <c r="Y12" s="10">
        <v>2.3529611041246363E-2</v>
      </c>
      <c r="Z12" s="142">
        <v>8.1014392658250571</v>
      </c>
      <c r="AA12" s="10">
        <v>1.2521170294684019</v>
      </c>
      <c r="AB12" s="142">
        <v>0.73954911758962205</v>
      </c>
      <c r="AC12" s="10">
        <v>2.3074211537822653</v>
      </c>
      <c r="AD12" s="142">
        <v>1.950948235949387</v>
      </c>
      <c r="AE12" s="10">
        <v>3.5939115133858814E-2</v>
      </c>
      <c r="AF12" s="142">
        <v>4.7513053527901699</v>
      </c>
      <c r="AG12" s="10">
        <v>2.6193846799095701</v>
      </c>
      <c r="AH12" s="142">
        <v>2.0479423249390187</v>
      </c>
      <c r="AI12" s="10">
        <v>3.7808285422542496</v>
      </c>
      <c r="AJ12" s="142">
        <v>0.94383382806285754</v>
      </c>
      <c r="AK12" s="10">
        <v>2.6470514218805605</v>
      </c>
      <c r="AL12" s="142">
        <v>1.4500988762938363</v>
      </c>
    </row>
    <row r="13" spans="1:38" ht="12" customHeight="1" x14ac:dyDescent="0.15">
      <c r="A13" s="6" t="s">
        <v>177</v>
      </c>
      <c r="B13" s="137">
        <v>23</v>
      </c>
      <c r="C13" s="11">
        <v>2.318601388089665E-3</v>
      </c>
      <c r="D13" s="142">
        <v>9.4978181063989133</v>
      </c>
      <c r="E13" s="11">
        <v>1.6613431662124859E-3</v>
      </c>
      <c r="F13" s="142">
        <v>24.595960065032692</v>
      </c>
      <c r="G13" s="11">
        <v>1.4156055016658852E-3</v>
      </c>
      <c r="H13" s="142">
        <v>10.433147957290537</v>
      </c>
      <c r="I13" s="11">
        <v>1.5511687430137099E-3</v>
      </c>
      <c r="J13" s="142">
        <v>2.0776790232028075</v>
      </c>
      <c r="K13" s="11">
        <v>1.2931777393779061E-3</v>
      </c>
      <c r="L13" s="142">
        <v>12.013175730839814</v>
      </c>
      <c r="M13" s="11">
        <v>3.2490543194603431E-3</v>
      </c>
      <c r="N13" s="142">
        <v>3.1272322125537224</v>
      </c>
      <c r="O13" s="11">
        <v>2.5075782638373793E-2</v>
      </c>
      <c r="P13" s="142">
        <v>2.8184139381582258</v>
      </c>
      <c r="Q13" s="10">
        <v>1.4781043204315938E-2</v>
      </c>
      <c r="R13" s="142">
        <v>2.3545841120613167</v>
      </c>
      <c r="S13" s="11">
        <v>9.4460029769020942E-3</v>
      </c>
      <c r="T13" s="142">
        <v>13.600026264787562</v>
      </c>
      <c r="U13" s="11">
        <v>0.11025490880338322</v>
      </c>
      <c r="V13" s="142">
        <v>1.3410338441697236</v>
      </c>
      <c r="W13" s="11">
        <v>7.1829159035289442E-2</v>
      </c>
      <c r="X13" s="142">
        <v>4.0890864051415523</v>
      </c>
      <c r="Y13" s="11">
        <v>2.6544416105711574E-3</v>
      </c>
      <c r="Z13" s="142">
        <v>14.293348768734097</v>
      </c>
      <c r="AA13" s="11">
        <v>7.3718295566756367E-2</v>
      </c>
      <c r="AB13" s="142">
        <v>1.7704401744323559</v>
      </c>
      <c r="AC13" s="11">
        <v>4.749792839048967E-2</v>
      </c>
      <c r="AD13" s="142">
        <v>1.2989750226904675</v>
      </c>
      <c r="AE13" s="11">
        <v>5.3678524957365484E-3</v>
      </c>
      <c r="AF13" s="142">
        <v>1</v>
      </c>
      <c r="AG13" s="11">
        <v>3.6974699885722405E-2</v>
      </c>
      <c r="AH13" s="142">
        <v>11.850382884752381</v>
      </c>
      <c r="AI13" s="11">
        <v>4.6394410532683873E-2</v>
      </c>
      <c r="AJ13" s="142">
        <v>0.9463969856616381</v>
      </c>
      <c r="AK13" s="11">
        <v>0.23722649050018332</v>
      </c>
      <c r="AL13" s="142">
        <v>3.8867943730752379</v>
      </c>
    </row>
    <row r="14" spans="1:38" ht="12" customHeight="1" x14ac:dyDescent="0.15">
      <c r="A14" s="6" t="s">
        <v>178</v>
      </c>
      <c r="B14" s="137">
        <v>39</v>
      </c>
      <c r="C14" s="11">
        <v>4.7771277694094684E-3</v>
      </c>
      <c r="D14" s="142">
        <v>2.3315114703258426</v>
      </c>
      <c r="E14" s="11">
        <v>7.0438546571798414E-3</v>
      </c>
      <c r="F14" s="142">
        <v>5.7211155819775845</v>
      </c>
      <c r="G14" s="11">
        <v>7.7672911124569083E-3</v>
      </c>
      <c r="H14" s="142">
        <v>3.9676183419074036</v>
      </c>
      <c r="I14" s="11">
        <v>7.27216428838812E-3</v>
      </c>
      <c r="J14" s="142">
        <v>4.7472903904508259</v>
      </c>
      <c r="K14" s="11">
        <v>6.1633365153221202E-3</v>
      </c>
      <c r="L14" s="142">
        <v>9.1496872825822777</v>
      </c>
      <c r="M14" s="11">
        <v>6.1060677415208861E-3</v>
      </c>
      <c r="N14" s="142">
        <v>4.2035408645542924</v>
      </c>
      <c r="O14" s="11">
        <v>8.2277946949288194E-3</v>
      </c>
      <c r="P14" s="142">
        <v>1.8441435101207264</v>
      </c>
      <c r="Q14" s="10">
        <v>7.9283435420527543E-3</v>
      </c>
      <c r="R14" s="142">
        <v>2.2970900745927731</v>
      </c>
      <c r="S14" s="11">
        <v>4.6581622944830842E-3</v>
      </c>
      <c r="T14" s="142">
        <v>2.1314447105901002</v>
      </c>
      <c r="U14" s="11">
        <v>1.4690851519241136E-2</v>
      </c>
      <c r="V14" s="142">
        <v>2.5883901477709603</v>
      </c>
      <c r="W14" s="11">
        <v>1.3091281629511491E-2</v>
      </c>
      <c r="X14" s="142">
        <v>5.470655673881315</v>
      </c>
      <c r="Y14" s="11">
        <v>2.4639241207017604E-3</v>
      </c>
      <c r="Z14" s="142">
        <v>6.510883077833336</v>
      </c>
      <c r="AA14" s="11">
        <v>1.7926732331389767E-2</v>
      </c>
      <c r="AB14" s="142">
        <v>1.3773029190798638</v>
      </c>
      <c r="AC14" s="11">
        <v>1.3312584943103827E-2</v>
      </c>
      <c r="AD14" s="142">
        <v>2.0080209572437253</v>
      </c>
      <c r="AE14" s="11">
        <v>1.3360463537815457E-2</v>
      </c>
      <c r="AF14" s="142">
        <v>1.3710045444701349</v>
      </c>
      <c r="AG14" s="11">
        <v>2.1715920214099408E-2</v>
      </c>
      <c r="AH14" s="142">
        <v>8.6748065114284199</v>
      </c>
      <c r="AI14" s="11">
        <v>1.4017554841621052E-2</v>
      </c>
      <c r="AJ14" s="142">
        <v>2.5594725036155292</v>
      </c>
      <c r="AK14" s="11">
        <v>2.5121419524803484E-2</v>
      </c>
      <c r="AL14" s="142">
        <v>3.6918516361712674</v>
      </c>
    </row>
    <row r="15" spans="1:38" ht="12" customHeight="1" x14ac:dyDescent="0.15">
      <c r="A15" s="6" t="s">
        <v>179</v>
      </c>
      <c r="B15" s="137">
        <v>31</v>
      </c>
      <c r="C15" s="11">
        <v>1.0327904815774333E-3</v>
      </c>
      <c r="D15" s="142">
        <v>2.3580192419172752</v>
      </c>
      <c r="E15" s="11">
        <v>2.0845679783401002E-3</v>
      </c>
      <c r="F15" s="142">
        <v>1.001978024621762</v>
      </c>
      <c r="G15" s="11">
        <v>4.2256309864868655E-3</v>
      </c>
      <c r="H15" s="142">
        <v>1.6450717216096686</v>
      </c>
      <c r="I15" s="11">
        <v>1.6801724853496962E-3</v>
      </c>
      <c r="J15" s="142">
        <v>1.820920658691779</v>
      </c>
      <c r="K15" s="11">
        <v>2.5739189911172622E-3</v>
      </c>
      <c r="L15" s="142">
        <v>14.800156929826358</v>
      </c>
      <c r="M15" s="11">
        <v>1.517305835676561E-3</v>
      </c>
      <c r="N15" s="142">
        <v>4.6571912287652255</v>
      </c>
      <c r="O15" s="11">
        <v>4.9283589907327787E-3</v>
      </c>
      <c r="P15" s="142">
        <v>4.3888014128451207</v>
      </c>
      <c r="Q15" s="10">
        <v>1.828398391896819E-3</v>
      </c>
      <c r="R15" s="142">
        <v>2.9600343860635085</v>
      </c>
      <c r="S15" s="11">
        <v>3.5734502638990824E-3</v>
      </c>
      <c r="T15" s="142">
        <v>8.1464330715171052</v>
      </c>
      <c r="U15" s="11">
        <v>4.4704659852243681E-3</v>
      </c>
      <c r="V15" s="142">
        <v>1.2036571535600522</v>
      </c>
      <c r="W15" s="11">
        <v>1.4559722929128633E-3</v>
      </c>
      <c r="X15" s="142">
        <v>3.0642090714422054</v>
      </c>
      <c r="Y15" s="11">
        <v>3.0765629006030315E-3</v>
      </c>
      <c r="Z15" s="142">
        <v>1.1990594241305512</v>
      </c>
      <c r="AA15" s="11">
        <v>2.7493042329665867E-3</v>
      </c>
      <c r="AB15" s="142">
        <v>3.2288418912024976</v>
      </c>
      <c r="AC15" s="11">
        <v>2.6104744257035993E-3</v>
      </c>
      <c r="AD15" s="142">
        <v>0.89112138361462245</v>
      </c>
      <c r="AE15" s="11">
        <v>4.2622157179106534E-3</v>
      </c>
      <c r="AF15" s="142">
        <v>2.9300286721994722</v>
      </c>
      <c r="AG15" s="11">
        <v>2.6742085942753706E-3</v>
      </c>
      <c r="AH15" s="142">
        <v>15.006403149875286</v>
      </c>
      <c r="AI15" s="11">
        <v>3.7645220028177892E-3</v>
      </c>
      <c r="AJ15" s="142">
        <v>7.8559679786959933</v>
      </c>
      <c r="AK15" s="11">
        <v>7.7864210298940967E-3</v>
      </c>
      <c r="AL15" s="142">
        <v>7.719691748859038</v>
      </c>
    </row>
    <row r="16" spans="1:38" ht="11" customHeight="1" x14ac:dyDescent="0.15">
      <c r="A16" s="6" t="s">
        <v>207</v>
      </c>
      <c r="B16" s="137"/>
      <c r="C16" s="10">
        <v>1.1369253219985338</v>
      </c>
      <c r="D16" s="10"/>
      <c r="E16" s="10">
        <v>3.9201666690540957</v>
      </c>
      <c r="F16" s="10"/>
      <c r="G16" s="10">
        <v>4.1411047401342271</v>
      </c>
      <c r="H16" s="10"/>
      <c r="I16" s="10">
        <v>4.580152705189092</v>
      </c>
      <c r="J16" s="10"/>
      <c r="K16" s="10">
        <v>5.1775367982654457</v>
      </c>
      <c r="L16" s="10"/>
      <c r="M16" s="10">
        <v>5.5445362836589256</v>
      </c>
      <c r="N16" s="10"/>
      <c r="O16" s="10">
        <v>2.9314697474012195</v>
      </c>
      <c r="P16" s="10"/>
      <c r="Q16" s="10">
        <v>1.4875381887703796</v>
      </c>
      <c r="R16" s="10"/>
      <c r="S16" s="10">
        <v>1.7874679969548695</v>
      </c>
      <c r="T16" s="10"/>
      <c r="U16" s="10">
        <v>0.25932576866474805</v>
      </c>
      <c r="V16" s="10"/>
      <c r="W16" s="10">
        <v>3.3909772881212521</v>
      </c>
      <c r="X16" s="10"/>
      <c r="Y16" s="10">
        <v>7.7575873428954685</v>
      </c>
      <c r="Z16" s="10"/>
      <c r="AA16" s="10">
        <v>2.5815884254107555</v>
      </c>
      <c r="AB16" s="10"/>
      <c r="AC16" s="10">
        <v>3.5679839177220054</v>
      </c>
      <c r="AD16" s="10"/>
      <c r="AE16" s="10">
        <v>5.5445839963965273</v>
      </c>
      <c r="AF16" s="10"/>
      <c r="AG16" s="10">
        <v>2.6480833497826546</v>
      </c>
      <c r="AH16" s="10"/>
      <c r="AI16" s="10">
        <v>2.931469157474563</v>
      </c>
      <c r="AJ16" s="142"/>
      <c r="AK16" s="10">
        <v>3.6979967342195375</v>
      </c>
      <c r="AL16" s="10"/>
    </row>
    <row r="17" spans="1:38" ht="11" customHeight="1" x14ac:dyDescent="0.15">
      <c r="A17" s="6" t="s">
        <v>35</v>
      </c>
      <c r="B17" s="137"/>
      <c r="C17" s="10">
        <f>SUM(C6:C7,C8:C16)</f>
        <v>99.996925321998532</v>
      </c>
      <c r="D17" s="10"/>
      <c r="E17" s="10">
        <f>SUM(E6:E7,E8:E16)</f>
        <v>100.00017747116718</v>
      </c>
      <c r="F17" s="10"/>
      <c r="G17" s="10">
        <f>SUM(G6:G7,G8:G16)</f>
        <v>100.00110474013422</v>
      </c>
      <c r="H17" s="10"/>
      <c r="I17" s="10">
        <f>SUM(I6:I7,I8:I16)</f>
        <v>100.00015270518911</v>
      </c>
      <c r="J17" s="10"/>
      <c r="K17" s="10">
        <f>SUM(K6:K7,K8:K16)</f>
        <v>99.997463648261544</v>
      </c>
      <c r="L17" s="10"/>
      <c r="M17" s="10">
        <f>SUM(M6:M7,M8:M16)</f>
        <v>100.00453628365892</v>
      </c>
      <c r="N17" s="10"/>
      <c r="O17" s="10">
        <f>SUM(O6:O7,O8:O16)</f>
        <v>100.00146974740123</v>
      </c>
      <c r="P17" s="10"/>
      <c r="Q17" s="10">
        <f>SUM(Q6:Q7,Q8:Q16)</f>
        <v>99.997538188770392</v>
      </c>
      <c r="R17" s="10"/>
      <c r="S17" s="10">
        <f>SUM(S6:S7,S8:S16)</f>
        <v>99.997467996954867</v>
      </c>
      <c r="T17" s="10"/>
      <c r="U17" s="10">
        <f>SUM(U6:U7,U8:U16)</f>
        <v>99.999325768664747</v>
      </c>
      <c r="V17" s="10"/>
      <c r="W17" s="10">
        <f>SUM(W6:W7,W8:W16)</f>
        <v>99.999999999999986</v>
      </c>
      <c r="X17" s="10"/>
      <c r="Y17" s="10">
        <f>SUM(Y6:Y7,Y8:Y16)</f>
        <v>99.999999999999986</v>
      </c>
      <c r="Z17" s="10"/>
      <c r="AA17" s="10">
        <f>SUM(AA6:AA7,AA8:AA16)</f>
        <v>100.00158842541079</v>
      </c>
      <c r="AB17" s="10"/>
      <c r="AC17" s="10">
        <f>SUM(AC6:AC7,AC8:AC16)</f>
        <v>99.99798391772201</v>
      </c>
      <c r="AD17" s="10"/>
      <c r="AE17" s="10">
        <f>SUM(AE6:AE7,AE8:AE16)</f>
        <v>100.00455767388293</v>
      </c>
      <c r="AF17" s="10"/>
      <c r="AG17" s="10">
        <f>SUM(AG6:AG7,AG8:AG16)</f>
        <v>99.993151186626321</v>
      </c>
      <c r="AH17" s="10"/>
      <c r="AI17" s="10">
        <f>SUM(AI6:AI7,AI8:AI16)</f>
        <v>100.00146915747457</v>
      </c>
      <c r="AJ17" s="142"/>
      <c r="AK17" s="10">
        <f>SUM(AK6:AK7,AK8:AK16)</f>
        <v>99.999999999999972</v>
      </c>
      <c r="AL17" s="10"/>
    </row>
    <row r="18" spans="1:38" ht="5" customHeight="1" x14ac:dyDescent="0.15">
      <c r="A18" s="6"/>
      <c r="B18" s="137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42"/>
      <c r="AK18" s="10"/>
      <c r="AL18" s="10"/>
    </row>
    <row r="19" spans="1:38" ht="11" customHeight="1" x14ac:dyDescent="0.15">
      <c r="A19" s="6" t="s">
        <v>36</v>
      </c>
      <c r="B19" s="137"/>
      <c r="C19" s="143">
        <f t="shared" ref="C19" si="0">100*((C11/(24.312+16))/(C9/(55.847+16)+C11/(24.312+16)))</f>
        <v>90.127658254769202</v>
      </c>
      <c r="D19" s="143"/>
      <c r="E19" s="143">
        <f>100*((E11/(24.312+16))/(E9/(55.847+16)+E11/(24.312+16)))</f>
        <v>88.827070327916829</v>
      </c>
      <c r="F19" s="143"/>
      <c r="G19" s="143">
        <f t="shared" ref="G19:AI19" si="1">100*((G11/(24.312+16))/(G9/(55.847+16)+G11/(24.312+16)))</f>
        <v>87.575568578599999</v>
      </c>
      <c r="H19" s="143"/>
      <c r="I19" s="143">
        <f t="shared" si="1"/>
        <v>88.507710810902879</v>
      </c>
      <c r="J19" s="143"/>
      <c r="K19" s="143">
        <f t="shared" si="1"/>
        <v>90.181135044544561</v>
      </c>
      <c r="L19" s="143"/>
      <c r="M19" s="143">
        <f t="shared" si="1"/>
        <v>90.835101122509457</v>
      </c>
      <c r="N19" s="143"/>
      <c r="O19" s="143">
        <f t="shared" ref="O19" si="2">100*((O11/(24.312+16))/(O9/(55.847+16)+O11/(24.312+16)))</f>
        <v>89.133099879938044</v>
      </c>
      <c r="P19" s="143"/>
      <c r="Q19" s="143">
        <f>100*((Q11/(24.312+16))/(Q9/(55.847+16)+Q11/(24.312+16)))</f>
        <v>89.770850678802688</v>
      </c>
      <c r="R19" s="143"/>
      <c r="S19" s="143">
        <f>100*((S11/(24.312+16))/(S9/(55.847+16)+S11/(24.312+16)))</f>
        <v>90.530198307413428</v>
      </c>
      <c r="T19" s="143"/>
      <c r="U19" s="143">
        <f t="shared" ref="U19" si="3">100*((U11/(24.312+16))/(U9/(55.847+16)+U11/(24.312+16)))</f>
        <v>90.057274391947843</v>
      </c>
      <c r="V19" s="143"/>
      <c r="W19" s="143">
        <f t="shared" si="1"/>
        <v>90.618049064077752</v>
      </c>
      <c r="X19" s="143"/>
      <c r="Y19" s="143">
        <f t="shared" si="1"/>
        <v>92.528247649105182</v>
      </c>
      <c r="Z19" s="143"/>
      <c r="AA19" s="143">
        <f t="shared" si="1"/>
        <v>90.833341938177597</v>
      </c>
      <c r="AB19" s="143"/>
      <c r="AC19" s="143">
        <f t="shared" si="1"/>
        <v>91.374247914508885</v>
      </c>
      <c r="AD19" s="143"/>
      <c r="AE19" s="143">
        <f t="shared" ref="AE19" si="4">100*((AE11/(24.312+16))/(AE9/(55.847+16)+AE11/(24.312+16)))</f>
        <v>89.95524671725525</v>
      </c>
      <c r="AF19" s="143"/>
      <c r="AG19" s="143">
        <f t="shared" ref="AG19" si="5">100*((AG11/(24.312+16))/(AG9/(55.847+16)+AG11/(24.312+16)))</f>
        <v>89.241969645510096</v>
      </c>
      <c r="AH19" s="143"/>
      <c r="AI19" s="143">
        <f t="shared" si="1"/>
        <v>89.029482410628944</v>
      </c>
      <c r="AJ19" s="143"/>
      <c r="AK19" s="143">
        <f t="shared" ref="AK19" si="6">100*((AK11/(24.312+16))/(AK9/(55.847+16)+AK11/(24.312+16)))</f>
        <v>89.414627800708033</v>
      </c>
      <c r="AL19" s="143"/>
    </row>
    <row r="20" spans="1:38" x14ac:dyDescent="0.15">
      <c r="A20" s="144"/>
    </row>
    <row r="21" spans="1:38" x14ac:dyDescent="0.15">
      <c r="A21" s="145" t="s">
        <v>57</v>
      </c>
    </row>
    <row r="22" spans="1:38" x14ac:dyDescent="0.15">
      <c r="A22" s="144" t="s">
        <v>58</v>
      </c>
    </row>
    <row r="23" spans="1:38" x14ac:dyDescent="0.15">
      <c r="A23" s="144" t="s">
        <v>59</v>
      </c>
    </row>
    <row r="24" spans="1:38" ht="13" x14ac:dyDescent="0.15">
      <c r="A24" s="146" t="s">
        <v>180</v>
      </c>
    </row>
    <row r="25" spans="1:38" x14ac:dyDescent="0.15">
      <c r="A25" s="144"/>
    </row>
    <row r="26" spans="1:38" ht="13" x14ac:dyDescent="0.15">
      <c r="A26" s="146"/>
    </row>
    <row r="27" spans="1:38" ht="13" x14ac:dyDescent="0.15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</row>
    <row r="28" spans="1:38" ht="13" x14ac:dyDescent="0.15">
      <c r="A28" s="146"/>
    </row>
  </sheetData>
  <mergeCells count="23">
    <mergeCell ref="K3:L3"/>
    <mergeCell ref="M3:N3"/>
    <mergeCell ref="E2:P2"/>
    <mergeCell ref="O3:P3"/>
    <mergeCell ref="AE3:AF3"/>
    <mergeCell ref="W3:X3"/>
    <mergeCell ref="Y3:Z3"/>
    <mergeCell ref="AA3:AB3"/>
    <mergeCell ref="S3:T3"/>
    <mergeCell ref="AC3:AD3"/>
    <mergeCell ref="C2:D2"/>
    <mergeCell ref="C3:D3"/>
    <mergeCell ref="E3:F3"/>
    <mergeCell ref="G3:H3"/>
    <mergeCell ref="I3:J3"/>
    <mergeCell ref="AG3:AH3"/>
    <mergeCell ref="AG2:AL2"/>
    <mergeCell ref="Q3:R3"/>
    <mergeCell ref="U3:V3"/>
    <mergeCell ref="W2:AF2"/>
    <mergeCell ref="Q2:V2"/>
    <mergeCell ref="AI3:AJ3"/>
    <mergeCell ref="AK3:AL3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5FCE9-9DB2-A54F-A851-E3107456E8D9}">
  <dimension ref="A1:AU34"/>
  <sheetViews>
    <sheetView topLeftCell="AC1" zoomScale="140" zoomScaleNormal="140" zoomScalePageLayoutView="150" workbookViewId="0">
      <selection activeCell="AV23" sqref="AV23"/>
    </sheetView>
  </sheetViews>
  <sheetFormatPr baseColWidth="10" defaultRowHeight="12" x14ac:dyDescent="0.15"/>
  <cols>
    <col min="1" max="1" width="4.85546875" style="1" customWidth="1"/>
    <col min="2" max="2" width="5.7109375" style="1" customWidth="1"/>
    <col min="3" max="3" width="5.42578125" style="1" customWidth="1"/>
    <col min="4" max="4" width="5" style="1" customWidth="1"/>
    <col min="5" max="5" width="4.28515625" style="1" customWidth="1"/>
    <col min="6" max="6" width="5" style="1" customWidth="1"/>
    <col min="7" max="7" width="4.28515625" style="1" customWidth="1"/>
    <col min="8" max="8" width="5" style="1" customWidth="1"/>
    <col min="9" max="9" width="4.28515625" style="1" customWidth="1"/>
    <col min="10" max="10" width="5" style="1" customWidth="1"/>
    <col min="11" max="11" width="4.28515625" style="1" customWidth="1"/>
    <col min="12" max="12" width="5.5703125" style="1" customWidth="1"/>
    <col min="13" max="13" width="5" style="1" customWidth="1"/>
    <col min="14" max="20" width="4.28515625" style="1" customWidth="1"/>
    <col min="21" max="21" width="5.28515625" style="1" customWidth="1"/>
    <col min="22" max="22" width="5" style="1" customWidth="1"/>
    <col min="23" max="23" width="5.28515625" style="1" customWidth="1"/>
    <col min="24" max="24" width="5" style="1" customWidth="1"/>
    <col min="25" max="26" width="4.28515625" style="1" customWidth="1"/>
    <col min="27" max="27" width="5.28515625" style="1" customWidth="1"/>
    <col min="28" max="28" width="5" style="1" customWidth="1"/>
    <col min="29" max="29" width="5.28515625" style="1" customWidth="1"/>
    <col min="30" max="30" width="5" style="1" customWidth="1"/>
    <col min="31" max="31" width="5.28515625" style="1" customWidth="1"/>
    <col min="32" max="32" width="5" style="1" customWidth="1"/>
    <col min="33" max="33" width="5.28515625" style="1" customWidth="1"/>
    <col min="34" max="34" width="5" style="1" customWidth="1"/>
    <col min="35" max="46" width="6" style="1" customWidth="1"/>
    <col min="47" max="16384" width="10.7109375" style="1"/>
  </cols>
  <sheetData>
    <row r="1" spans="1:46" ht="13" x14ac:dyDescent="0.15">
      <c r="A1" s="14" t="s">
        <v>199</v>
      </c>
    </row>
    <row r="2" spans="1:46" s="16" customFormat="1" ht="15" customHeight="1" x14ac:dyDescent="0.15">
      <c r="A2" s="15"/>
      <c r="B2" s="155" t="s">
        <v>112</v>
      </c>
      <c r="C2" s="155"/>
      <c r="D2" s="153" t="s">
        <v>3</v>
      </c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 t="s">
        <v>12</v>
      </c>
      <c r="T2" s="153"/>
      <c r="U2" s="153"/>
      <c r="V2" s="153"/>
      <c r="W2" s="153"/>
      <c r="X2" s="153"/>
      <c r="Y2" s="153" t="s">
        <v>197</v>
      </c>
      <c r="Z2" s="153"/>
      <c r="AA2" s="153"/>
      <c r="AB2" s="153"/>
      <c r="AC2" s="153"/>
      <c r="AD2" s="153"/>
      <c r="AE2" s="153"/>
      <c r="AF2" s="153"/>
      <c r="AG2" s="153"/>
      <c r="AH2" s="153"/>
      <c r="AI2" s="153" t="s">
        <v>21</v>
      </c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</row>
    <row r="3" spans="1:46" s="17" customFormat="1" x14ac:dyDescent="0.15">
      <c r="B3" s="152" t="s">
        <v>2</v>
      </c>
      <c r="C3" s="152"/>
      <c r="D3" s="152" t="s">
        <v>4</v>
      </c>
      <c r="E3" s="152"/>
      <c r="F3" s="152" t="s">
        <v>5</v>
      </c>
      <c r="G3" s="152"/>
      <c r="H3" s="152" t="s">
        <v>6</v>
      </c>
      <c r="I3" s="152"/>
      <c r="J3" s="152" t="s">
        <v>7</v>
      </c>
      <c r="K3" s="152"/>
      <c r="L3" s="17" t="s">
        <v>8</v>
      </c>
      <c r="M3" s="152" t="s">
        <v>9</v>
      </c>
      <c r="N3" s="152"/>
      <c r="O3" s="152" t="s">
        <v>10</v>
      </c>
      <c r="P3" s="152"/>
      <c r="Q3" s="152" t="s">
        <v>11</v>
      </c>
      <c r="R3" s="152"/>
      <c r="S3" s="152" t="s">
        <v>13</v>
      </c>
      <c r="T3" s="152"/>
      <c r="U3" s="152" t="s">
        <v>17</v>
      </c>
      <c r="V3" s="152"/>
      <c r="W3" s="152" t="s">
        <v>19</v>
      </c>
      <c r="X3" s="152"/>
      <c r="Y3" s="152" t="s">
        <v>14</v>
      </c>
      <c r="Z3" s="152"/>
      <c r="AA3" s="152" t="s">
        <v>15</v>
      </c>
      <c r="AB3" s="152"/>
      <c r="AC3" s="152" t="s">
        <v>16</v>
      </c>
      <c r="AD3" s="152"/>
      <c r="AE3" s="152" t="s">
        <v>18</v>
      </c>
      <c r="AF3" s="152"/>
      <c r="AG3" s="152" t="s">
        <v>20</v>
      </c>
      <c r="AH3" s="152"/>
      <c r="AI3" s="152" t="s">
        <v>25</v>
      </c>
      <c r="AJ3" s="152"/>
      <c r="AK3" s="154" t="s">
        <v>26</v>
      </c>
      <c r="AL3" s="154"/>
      <c r="AM3" s="154" t="s">
        <v>22</v>
      </c>
      <c r="AN3" s="154"/>
      <c r="AO3" s="154" t="s">
        <v>116</v>
      </c>
      <c r="AP3" s="154"/>
      <c r="AQ3" s="152" t="s">
        <v>23</v>
      </c>
      <c r="AR3" s="152"/>
      <c r="AS3" s="152" t="s">
        <v>24</v>
      </c>
      <c r="AT3" s="152"/>
    </row>
    <row r="4" spans="1:46" s="16" customFormat="1" ht="9" customHeight="1" x14ac:dyDescent="0.15">
      <c r="A4" s="19"/>
      <c r="B4" s="20" t="s">
        <v>60</v>
      </c>
      <c r="C4" s="19">
        <v>5</v>
      </c>
      <c r="D4" s="20" t="s">
        <v>60</v>
      </c>
      <c r="E4" s="19">
        <v>8</v>
      </c>
      <c r="F4" s="20" t="s">
        <v>60</v>
      </c>
      <c r="G4" s="19">
        <v>2</v>
      </c>
      <c r="H4" s="20" t="s">
        <v>60</v>
      </c>
      <c r="I4" s="19">
        <v>6</v>
      </c>
      <c r="J4" s="20" t="s">
        <v>60</v>
      </c>
      <c r="K4" s="19">
        <v>5</v>
      </c>
      <c r="L4" s="21" t="s">
        <v>72</v>
      </c>
      <c r="M4" s="20" t="s">
        <v>60</v>
      </c>
      <c r="N4" s="19">
        <v>5</v>
      </c>
      <c r="O4" s="20" t="s">
        <v>60</v>
      </c>
      <c r="P4" s="19">
        <v>6</v>
      </c>
      <c r="Q4" s="20" t="s">
        <v>60</v>
      </c>
      <c r="R4" s="19">
        <v>9</v>
      </c>
      <c r="S4" s="20" t="s">
        <v>60</v>
      </c>
      <c r="T4" s="19">
        <v>6</v>
      </c>
      <c r="U4" s="20" t="s">
        <v>60</v>
      </c>
      <c r="V4" s="19">
        <v>6</v>
      </c>
      <c r="W4" s="20" t="s">
        <v>60</v>
      </c>
      <c r="X4" s="19">
        <v>10</v>
      </c>
      <c r="Y4" s="20" t="s">
        <v>60</v>
      </c>
      <c r="Z4" s="19">
        <v>8</v>
      </c>
      <c r="AA4" s="20" t="s">
        <v>60</v>
      </c>
      <c r="AB4" s="19">
        <v>5</v>
      </c>
      <c r="AC4" s="20" t="s">
        <v>60</v>
      </c>
      <c r="AD4" s="19">
        <v>5</v>
      </c>
      <c r="AE4" s="20" t="s">
        <v>60</v>
      </c>
      <c r="AF4" s="19">
        <v>5</v>
      </c>
      <c r="AG4" s="20" t="s">
        <v>60</v>
      </c>
      <c r="AH4" s="19">
        <v>3</v>
      </c>
      <c r="AI4" s="34" t="s">
        <v>60</v>
      </c>
      <c r="AJ4" s="25">
        <v>5</v>
      </c>
      <c r="AK4" s="20" t="s">
        <v>60</v>
      </c>
      <c r="AL4" s="19">
        <v>7</v>
      </c>
      <c r="AM4" s="20" t="s">
        <v>60</v>
      </c>
      <c r="AN4" s="19">
        <v>4</v>
      </c>
      <c r="AO4" s="20" t="s">
        <v>60</v>
      </c>
      <c r="AP4" s="25">
        <v>16</v>
      </c>
      <c r="AQ4" s="34" t="s">
        <v>60</v>
      </c>
      <c r="AR4" s="25">
        <v>5</v>
      </c>
      <c r="AS4" s="34" t="s">
        <v>60</v>
      </c>
      <c r="AT4" s="25">
        <v>5</v>
      </c>
    </row>
    <row r="5" spans="1:46" x14ac:dyDescent="0.15">
      <c r="A5" s="22" t="s">
        <v>114</v>
      </c>
      <c r="B5" s="23" t="s">
        <v>61</v>
      </c>
      <c r="C5" s="23" t="s">
        <v>62</v>
      </c>
      <c r="D5" s="23" t="s">
        <v>61</v>
      </c>
      <c r="E5" s="23" t="s">
        <v>62</v>
      </c>
      <c r="F5" s="23" t="s">
        <v>61</v>
      </c>
      <c r="G5" s="23" t="s">
        <v>62</v>
      </c>
      <c r="H5" s="23" t="s">
        <v>61</v>
      </c>
      <c r="I5" s="23" t="s">
        <v>62</v>
      </c>
      <c r="J5" s="23" t="s">
        <v>61</v>
      </c>
      <c r="K5" s="23" t="s">
        <v>62</v>
      </c>
      <c r="L5" s="23" t="s">
        <v>61</v>
      </c>
      <c r="M5" s="23" t="s">
        <v>61</v>
      </c>
      <c r="N5" s="23" t="s">
        <v>62</v>
      </c>
      <c r="O5" s="23" t="s">
        <v>61</v>
      </c>
      <c r="P5" s="23" t="s">
        <v>62</v>
      </c>
      <c r="Q5" s="23" t="s">
        <v>61</v>
      </c>
      <c r="R5" s="23" t="s">
        <v>62</v>
      </c>
      <c r="S5" s="23" t="s">
        <v>61</v>
      </c>
      <c r="T5" s="23" t="s">
        <v>62</v>
      </c>
      <c r="U5" s="23" t="s">
        <v>61</v>
      </c>
      <c r="V5" s="23" t="s">
        <v>62</v>
      </c>
      <c r="W5" s="23" t="s">
        <v>61</v>
      </c>
      <c r="X5" s="23" t="s">
        <v>62</v>
      </c>
      <c r="Y5" s="23" t="s">
        <v>61</v>
      </c>
      <c r="Z5" s="23" t="s">
        <v>62</v>
      </c>
      <c r="AA5" s="23" t="s">
        <v>61</v>
      </c>
      <c r="AB5" s="23" t="s">
        <v>62</v>
      </c>
      <c r="AC5" s="23" t="s">
        <v>61</v>
      </c>
      <c r="AD5" s="23" t="s">
        <v>62</v>
      </c>
      <c r="AE5" s="23" t="s">
        <v>61</v>
      </c>
      <c r="AF5" s="23" t="s">
        <v>62</v>
      </c>
      <c r="AG5" s="23" t="s">
        <v>61</v>
      </c>
      <c r="AH5" s="23" t="s">
        <v>62</v>
      </c>
      <c r="AI5" s="23" t="s">
        <v>61</v>
      </c>
      <c r="AJ5" s="23" t="s">
        <v>62</v>
      </c>
      <c r="AK5" s="23" t="s">
        <v>61</v>
      </c>
      <c r="AL5" s="23" t="s">
        <v>62</v>
      </c>
      <c r="AM5" s="23" t="s">
        <v>61</v>
      </c>
      <c r="AN5" s="23" t="s">
        <v>62</v>
      </c>
      <c r="AO5" s="23" t="s">
        <v>61</v>
      </c>
      <c r="AP5" s="23" t="s">
        <v>62</v>
      </c>
      <c r="AQ5" s="23" t="s">
        <v>61</v>
      </c>
      <c r="AR5" s="23" t="s">
        <v>62</v>
      </c>
      <c r="AS5" s="23" t="s">
        <v>61</v>
      </c>
      <c r="AT5" s="23" t="s">
        <v>62</v>
      </c>
    </row>
    <row r="6" spans="1:46" x14ac:dyDescent="0.15">
      <c r="A6" s="25" t="s">
        <v>181</v>
      </c>
      <c r="B6" s="26">
        <v>41.527999999999999</v>
      </c>
      <c r="C6" s="26">
        <v>0.28119388329051509</v>
      </c>
      <c r="D6" s="26">
        <v>41.181428571428569</v>
      </c>
      <c r="E6" s="26">
        <v>0.31535316558997634</v>
      </c>
      <c r="F6" s="26">
        <v>40.94</v>
      </c>
      <c r="G6" s="26">
        <v>0.1697056274847728</v>
      </c>
      <c r="H6" s="26">
        <v>41.383333333333333</v>
      </c>
      <c r="I6" s="26">
        <v>0.13691846722289291</v>
      </c>
      <c r="J6" s="26">
        <v>41.403999999999996</v>
      </c>
      <c r="K6" s="26">
        <v>0.18406520583749844</v>
      </c>
      <c r="L6" s="26">
        <v>41.16</v>
      </c>
      <c r="M6" s="26">
        <v>40.61</v>
      </c>
      <c r="N6" s="26">
        <v>0.37229020937972501</v>
      </c>
      <c r="O6" s="26">
        <v>40.508333333333333</v>
      </c>
      <c r="P6" s="26">
        <v>0.27139761728259026</v>
      </c>
      <c r="Q6" s="26">
        <v>40.828888888888883</v>
      </c>
      <c r="R6" s="26">
        <v>0.36436398163253098</v>
      </c>
      <c r="S6" s="26">
        <v>40.479999999999997</v>
      </c>
      <c r="T6" s="26">
        <v>0.46993616587787673</v>
      </c>
      <c r="U6" s="26">
        <v>40.770000000000003</v>
      </c>
      <c r="V6" s="26">
        <v>0.20765355763867954</v>
      </c>
      <c r="W6" s="26">
        <v>41.485999999999997</v>
      </c>
      <c r="X6" s="26">
        <v>0.17840029895341242</v>
      </c>
      <c r="Y6" s="26">
        <v>40.946249999999999</v>
      </c>
      <c r="Z6" s="26">
        <v>0.28849052967868072</v>
      </c>
      <c r="AA6" s="26">
        <v>41.024000000000001</v>
      </c>
      <c r="AB6" s="26">
        <v>0.17008821240756189</v>
      </c>
      <c r="AC6" s="26">
        <v>41.264000000000003</v>
      </c>
      <c r="AD6" s="26">
        <v>8.7920418561331773E-2</v>
      </c>
      <c r="AE6" s="26">
        <v>40.332000000000008</v>
      </c>
      <c r="AF6" s="26">
        <v>0.76623756107358842</v>
      </c>
      <c r="AG6" s="26">
        <v>41.050000000000004</v>
      </c>
      <c r="AH6" s="26">
        <v>0.38974350539809993</v>
      </c>
      <c r="AI6" s="26">
        <v>41.442</v>
      </c>
      <c r="AJ6" s="26">
        <v>0.19588261791185116</v>
      </c>
      <c r="AK6" s="26">
        <v>40.037142857142854</v>
      </c>
      <c r="AL6" s="26">
        <v>0.50805886423111335</v>
      </c>
      <c r="AM6" s="26">
        <v>40.647500000000001</v>
      </c>
      <c r="AN6" s="26">
        <v>0.28987066081271606</v>
      </c>
      <c r="AO6" s="26">
        <v>41.52</v>
      </c>
      <c r="AP6" s="26">
        <v>0.12</v>
      </c>
      <c r="AQ6" s="26">
        <v>41.190000000000005</v>
      </c>
      <c r="AR6" s="26">
        <v>0.28478061731796228</v>
      </c>
      <c r="AS6" s="26">
        <v>40.091999999999999</v>
      </c>
      <c r="AT6" s="26">
        <v>1.0645515487753507</v>
      </c>
    </row>
    <row r="7" spans="1:46" x14ac:dyDescent="0.15">
      <c r="A7" s="25" t="s">
        <v>182</v>
      </c>
      <c r="B7" s="27" t="s">
        <v>118</v>
      </c>
      <c r="C7" s="26">
        <v>2.5337718918639852E-3</v>
      </c>
      <c r="D7" s="27" t="s">
        <v>118</v>
      </c>
      <c r="E7" s="26">
        <v>3.3543149183445147E-3</v>
      </c>
      <c r="F7" s="26">
        <v>1.7649999999999999E-2</v>
      </c>
      <c r="G7" s="26">
        <v>9.1216774773064651E-3</v>
      </c>
      <c r="H7" s="27" t="s">
        <v>118</v>
      </c>
      <c r="I7" s="26">
        <v>5.7768503529172371E-3</v>
      </c>
      <c r="J7" s="27" t="s">
        <v>118</v>
      </c>
      <c r="K7" s="26">
        <v>2.6585710447531771E-3</v>
      </c>
      <c r="L7" s="27" t="s">
        <v>118</v>
      </c>
      <c r="M7" s="26">
        <v>7.7800000000000005E-3</v>
      </c>
      <c r="N7" s="26">
        <v>1.3169738038396966E-2</v>
      </c>
      <c r="O7" s="26">
        <v>5.2500000000000003E-3</v>
      </c>
      <c r="P7" s="26">
        <v>6.1350631618590527E-3</v>
      </c>
      <c r="Q7" s="26">
        <v>6.011111111111112E-3</v>
      </c>
      <c r="R7" s="26">
        <v>5.6693131075211487E-3</v>
      </c>
      <c r="S7" s="26">
        <v>6.933333333333333E-3</v>
      </c>
      <c r="T7" s="26">
        <v>8.6906079572528581E-3</v>
      </c>
      <c r="U7" s="26">
        <v>1.1849999999999999E-2</v>
      </c>
      <c r="V7" s="26">
        <v>1.1831779240672134E-2</v>
      </c>
      <c r="W7" s="26">
        <v>8.199999999999999E-3</v>
      </c>
      <c r="X7" s="26">
        <v>7.7046883273901639E-3</v>
      </c>
      <c r="Y7" s="27" t="s">
        <v>118</v>
      </c>
      <c r="Z7" s="26">
        <v>3.2623392133340674E-3</v>
      </c>
      <c r="AA7" s="27" t="s">
        <v>118</v>
      </c>
      <c r="AB7" s="26">
        <v>5.4772255750516613E-3</v>
      </c>
      <c r="AC7" s="27" t="s">
        <v>118</v>
      </c>
      <c r="AD7" s="26">
        <v>6.5213495535816823E-3</v>
      </c>
      <c r="AE7" s="26">
        <v>1.0280000000000001E-2</v>
      </c>
      <c r="AF7" s="26">
        <v>1.0773903656521158E-2</v>
      </c>
      <c r="AG7" s="26">
        <v>7.6999999999999994E-3</v>
      </c>
      <c r="AH7" s="26">
        <v>9.924212815130477E-3</v>
      </c>
      <c r="AI7" s="27" t="s">
        <v>118</v>
      </c>
      <c r="AJ7" s="26">
        <v>5.3891557780416776E-3</v>
      </c>
      <c r="AK7" s="27" t="s">
        <v>118</v>
      </c>
      <c r="AL7" s="26">
        <v>2.5753409390566039E-3</v>
      </c>
      <c r="AM7" s="27" t="s">
        <v>118</v>
      </c>
      <c r="AN7" s="26">
        <v>4.996915715385508E-3</v>
      </c>
      <c r="AO7" s="26">
        <v>0.01</v>
      </c>
      <c r="AP7" s="26">
        <v>0.01</v>
      </c>
      <c r="AQ7" s="26">
        <v>1.2079999999999999E-2</v>
      </c>
      <c r="AR7" s="26">
        <v>8.3313864392428761E-3</v>
      </c>
      <c r="AS7" s="26">
        <v>6.8179999999999991E-2</v>
      </c>
      <c r="AT7" s="26">
        <v>0.12940752296524341</v>
      </c>
    </row>
    <row r="8" spans="1:46" x14ac:dyDescent="0.15">
      <c r="A8" s="25" t="s">
        <v>183</v>
      </c>
      <c r="B8" s="26">
        <v>9.7800000000000005E-3</v>
      </c>
      <c r="C8" s="26">
        <v>1.4729969450070154E-2</v>
      </c>
      <c r="D8" s="26">
        <v>5.9828571428571418E-2</v>
      </c>
      <c r="E8" s="26">
        <v>8.4039548513100165E-2</v>
      </c>
      <c r="F8" s="26">
        <v>1.41E-2</v>
      </c>
      <c r="G8" s="26">
        <v>2.8284271247461901E-3</v>
      </c>
      <c r="H8" s="27" t="s">
        <v>118</v>
      </c>
      <c r="I8" s="26">
        <v>2.1228911104120879E-3</v>
      </c>
      <c r="J8" s="27" t="s">
        <v>118</v>
      </c>
      <c r="K8" s="26">
        <v>0</v>
      </c>
      <c r="L8" s="27" t="s">
        <v>118</v>
      </c>
      <c r="M8" s="27" t="s">
        <v>118</v>
      </c>
      <c r="N8" s="26">
        <v>5.6348913032994701E-3</v>
      </c>
      <c r="O8" s="27" t="s">
        <v>118</v>
      </c>
      <c r="P8" s="26">
        <v>5.71349280213076E-3</v>
      </c>
      <c r="Q8" s="26">
        <v>5.0999999999999995E-3</v>
      </c>
      <c r="R8" s="26">
        <v>5.9338014796587197E-3</v>
      </c>
      <c r="S8" s="26">
        <v>8.8833333333333334E-3</v>
      </c>
      <c r="T8" s="26">
        <v>1.2914242783325185E-2</v>
      </c>
      <c r="U8" s="26">
        <v>1.1233333333333333E-2</v>
      </c>
      <c r="V8" s="26">
        <v>1.2822896188719093E-2</v>
      </c>
      <c r="W8" s="27" t="s">
        <v>118</v>
      </c>
      <c r="X8" s="26">
        <v>4.5796773297301693E-3</v>
      </c>
      <c r="Y8" s="27" t="s">
        <v>118</v>
      </c>
      <c r="Z8" s="26">
        <v>2.6049060855020691E-3</v>
      </c>
      <c r="AA8" s="27" t="s">
        <v>118</v>
      </c>
      <c r="AB8" s="26">
        <v>5.4772255750516613E-3</v>
      </c>
      <c r="AC8" s="26">
        <v>5.4000000000000003E-3</v>
      </c>
      <c r="AD8" s="26">
        <v>6.0145656534782294E-3</v>
      </c>
      <c r="AE8" s="27" t="s">
        <v>118</v>
      </c>
      <c r="AF8" s="26">
        <v>5.1908573472982285E-3</v>
      </c>
      <c r="AG8" s="26">
        <v>7.0333333333333333E-3</v>
      </c>
      <c r="AH8" s="26">
        <v>5.0401719547385803E-3</v>
      </c>
      <c r="AI8" s="27" t="s">
        <v>118</v>
      </c>
      <c r="AJ8" s="26">
        <v>1.7649362594722791E-3</v>
      </c>
      <c r="AK8" s="27" t="s">
        <v>118</v>
      </c>
      <c r="AL8" s="26">
        <v>5.4602895440408568E-3</v>
      </c>
      <c r="AM8" s="26">
        <v>5.7499999999999999E-3</v>
      </c>
      <c r="AN8" s="26">
        <v>1.15E-2</v>
      </c>
      <c r="AO8" s="26">
        <v>8.5499999999999986E-3</v>
      </c>
      <c r="AP8" s="26">
        <v>7.1390008637997352E-3</v>
      </c>
      <c r="AQ8" s="27" t="s">
        <v>118</v>
      </c>
      <c r="AR8" s="26">
        <v>3.573233829460367E-3</v>
      </c>
      <c r="AS8" s="27" t="s">
        <v>118</v>
      </c>
      <c r="AT8" s="26">
        <v>3.7118728426496508E-3</v>
      </c>
    </row>
    <row r="9" spans="1:46" x14ac:dyDescent="0.15">
      <c r="A9" s="6" t="s">
        <v>184</v>
      </c>
      <c r="B9" s="26">
        <v>9.6399999999999993E-3</v>
      </c>
      <c r="C9" s="26">
        <v>1.2888289258082315E-2</v>
      </c>
      <c r="D9" s="26">
        <v>7.4571428571428575E-3</v>
      </c>
      <c r="E9" s="26">
        <v>7.8529945759260398E-3</v>
      </c>
      <c r="F9" s="26">
        <v>8.6999999999999994E-3</v>
      </c>
      <c r="G9" s="26">
        <v>1.6970562748477149E-3</v>
      </c>
      <c r="H9" s="26">
        <v>5.933333333333333E-3</v>
      </c>
      <c r="I9" s="26">
        <v>9.332023717643816E-3</v>
      </c>
      <c r="J9" s="27" t="s">
        <v>118</v>
      </c>
      <c r="K9" s="26">
        <v>4.9977995157869225E-3</v>
      </c>
      <c r="L9" s="26">
        <v>2.1899999999999999E-2</v>
      </c>
      <c r="M9" s="26">
        <v>1.2119999999999999E-2</v>
      </c>
      <c r="N9" s="26">
        <v>1.1259085220389799E-2</v>
      </c>
      <c r="O9" s="26">
        <v>7.5833333333333334E-3</v>
      </c>
      <c r="P9" s="26">
        <v>1.0720152362101328E-2</v>
      </c>
      <c r="Q9" s="26">
        <v>7.4222222222222224E-3</v>
      </c>
      <c r="R9" s="26">
        <v>7.8111743319711187E-3</v>
      </c>
      <c r="S9" s="27" t="s">
        <v>118</v>
      </c>
      <c r="T9" s="26">
        <v>9.7519228873079171E-4</v>
      </c>
      <c r="U9" s="26">
        <v>1.4433333333333334E-2</v>
      </c>
      <c r="V9" s="26">
        <v>1.4678782874157744E-2</v>
      </c>
      <c r="W9" s="27" t="s">
        <v>118</v>
      </c>
      <c r="X9" s="26">
        <v>5.0516883866243726E-3</v>
      </c>
      <c r="Y9" s="27" t="s">
        <v>118</v>
      </c>
      <c r="Z9" s="26">
        <v>3.2202207111580766E-3</v>
      </c>
      <c r="AA9" s="27" t="s">
        <v>118</v>
      </c>
      <c r="AB9" s="26">
        <v>4.4721359549995798E-3</v>
      </c>
      <c r="AC9" s="26">
        <v>8.8600000000000016E-3</v>
      </c>
      <c r="AD9" s="26">
        <v>1.6807379331710226E-2</v>
      </c>
      <c r="AE9" s="26">
        <v>9.0400000000000012E-3</v>
      </c>
      <c r="AF9" s="26">
        <v>1.4020805968274435E-2</v>
      </c>
      <c r="AG9" s="26">
        <v>7.6333333333333331E-3</v>
      </c>
      <c r="AH9" s="26">
        <v>6.4041653112121748E-3</v>
      </c>
      <c r="AI9" s="27" t="s">
        <v>118</v>
      </c>
      <c r="AJ9" s="26">
        <v>4.4324936548177938E-3</v>
      </c>
      <c r="AK9" s="27" t="s">
        <v>118</v>
      </c>
      <c r="AL9" s="26">
        <v>5.0597854274098001E-3</v>
      </c>
      <c r="AM9" s="27" t="s">
        <v>118</v>
      </c>
      <c r="AN9" s="26">
        <v>0</v>
      </c>
      <c r="AO9" s="26">
        <v>1.0337499999999999E-2</v>
      </c>
      <c r="AP9" s="26">
        <v>1.2085190661852768E-2</v>
      </c>
      <c r="AQ9" s="27" t="s">
        <v>118</v>
      </c>
      <c r="AR9" s="26">
        <v>1.0630145812734648E-3</v>
      </c>
      <c r="AS9" s="26">
        <v>1.5599999999999999E-2</v>
      </c>
      <c r="AT9" s="26">
        <v>1.5083268876473694E-2</v>
      </c>
    </row>
    <row r="10" spans="1:46" x14ac:dyDescent="0.15">
      <c r="A10" s="25" t="s">
        <v>31</v>
      </c>
      <c r="B10" s="26">
        <v>4.4459999999999997</v>
      </c>
      <c r="C10" s="26">
        <v>7.300684899377595E-2</v>
      </c>
      <c r="D10" s="26">
        <v>6.0614285714285714</v>
      </c>
      <c r="E10" s="26">
        <v>0.97475515851295802</v>
      </c>
      <c r="F10" s="26">
        <v>7.3599999999999994</v>
      </c>
      <c r="G10" s="26">
        <v>0.28284271247461862</v>
      </c>
      <c r="H10" s="26">
        <v>7.1550000000000011</v>
      </c>
      <c r="I10" s="26">
        <v>4.5055521304275287E-2</v>
      </c>
      <c r="J10" s="26">
        <v>6.806</v>
      </c>
      <c r="K10" s="26">
        <v>9.6591925128346051E-2</v>
      </c>
      <c r="L10" s="26">
        <v>7.29</v>
      </c>
      <c r="M10" s="26">
        <v>8.2940000000000005</v>
      </c>
      <c r="N10" s="26">
        <v>0.1619567843592849</v>
      </c>
      <c r="O10" s="26">
        <v>8.44</v>
      </c>
      <c r="P10" s="26">
        <v>0.17146428199482264</v>
      </c>
      <c r="Q10" s="26">
        <v>12.506666666666668</v>
      </c>
      <c r="R10" s="26">
        <v>7.0356236397351224E-2</v>
      </c>
      <c r="S10" s="26">
        <v>9.8450000000000006</v>
      </c>
      <c r="T10" s="26">
        <v>0.49766454565299317</v>
      </c>
      <c r="U10" s="26">
        <v>9.9750000000000014</v>
      </c>
      <c r="V10" s="26">
        <v>9.7519228873079122E-2</v>
      </c>
      <c r="W10" s="26">
        <v>9.9</v>
      </c>
      <c r="X10" s="26">
        <v>0.10645812948447522</v>
      </c>
      <c r="Y10" s="26">
        <v>8.7050000000000001</v>
      </c>
      <c r="Z10" s="26">
        <v>0.40401555839914305</v>
      </c>
      <c r="AA10" s="26">
        <v>6.9120000000000008</v>
      </c>
      <c r="AB10" s="26">
        <v>1.4832396974191338E-2</v>
      </c>
      <c r="AC10" s="26">
        <v>8.9559999999999995</v>
      </c>
      <c r="AD10" s="26">
        <v>0.1099090533122727</v>
      </c>
      <c r="AE10" s="26">
        <v>9.0220000000000002</v>
      </c>
      <c r="AF10" s="26">
        <v>0.64820521441901402</v>
      </c>
      <c r="AG10" s="26">
        <v>10.31</v>
      </c>
      <c r="AH10" s="26">
        <v>3.6055512754639862E-2</v>
      </c>
      <c r="AI10" s="26">
        <v>5.3939999999999992</v>
      </c>
      <c r="AJ10" s="26">
        <v>3.0495901363953904E-2</v>
      </c>
      <c r="AK10" s="26">
        <v>9.91</v>
      </c>
      <c r="AL10" s="26">
        <v>0.11661903789690628</v>
      </c>
      <c r="AM10" s="26">
        <v>9.1675000000000004</v>
      </c>
      <c r="AN10" s="26">
        <v>4.6457866215888259E-2</v>
      </c>
      <c r="AO10" s="26">
        <v>8.9700000000000006</v>
      </c>
      <c r="AP10" s="26">
        <v>0.06</v>
      </c>
      <c r="AQ10" s="26">
        <v>9.6800000000000015</v>
      </c>
      <c r="AR10" s="26">
        <v>0.23162469643800954</v>
      </c>
      <c r="AS10" s="26">
        <v>8.9260000000000002</v>
      </c>
      <c r="AT10" s="26">
        <v>0.14993331851193056</v>
      </c>
    </row>
    <row r="11" spans="1:46" x14ac:dyDescent="0.15">
      <c r="A11" s="25" t="s">
        <v>32</v>
      </c>
      <c r="B11" s="26">
        <v>0.12526000000000001</v>
      </c>
      <c r="C11" s="26">
        <v>2.2191056757171236E-2</v>
      </c>
      <c r="D11" s="26">
        <v>0.1363</v>
      </c>
      <c r="E11" s="26">
        <v>3.0489233072239368E-2</v>
      </c>
      <c r="F11" s="26">
        <v>0.16830000000000001</v>
      </c>
      <c r="G11" s="26">
        <v>1.4990663761154805E-2</v>
      </c>
      <c r="H11" s="26">
        <v>0.16966666666666666</v>
      </c>
      <c r="I11" s="26">
        <v>9.6913707320825781E-3</v>
      </c>
      <c r="J11" s="26">
        <v>0.15773999999999999</v>
      </c>
      <c r="K11" s="26">
        <v>2.1893560697154795E-2</v>
      </c>
      <c r="L11" s="26">
        <v>0.13739999999999999</v>
      </c>
      <c r="M11" s="26">
        <v>0.17524000000000001</v>
      </c>
      <c r="N11" s="26">
        <v>8.9226117252741571E-3</v>
      </c>
      <c r="O11" s="26">
        <v>0.14095000000000002</v>
      </c>
      <c r="P11" s="26">
        <v>1.268333552343389E-2</v>
      </c>
      <c r="Q11" s="26">
        <v>0.19848888888888888</v>
      </c>
      <c r="R11" s="26">
        <v>1.1863330523554977E-2</v>
      </c>
      <c r="S11" s="26">
        <v>0.11868333333333332</v>
      </c>
      <c r="T11" s="26">
        <v>1.571017716853209E-2</v>
      </c>
      <c r="U11" s="26">
        <v>0.13876666666666668</v>
      </c>
      <c r="V11" s="26">
        <v>1.4981410703490737E-2</v>
      </c>
      <c r="W11" s="26">
        <v>0.13721</v>
      </c>
      <c r="X11" s="26">
        <v>8.7043348076946397E-3</v>
      </c>
      <c r="Y11" s="26">
        <v>0.13931250000000001</v>
      </c>
      <c r="Z11" s="26">
        <v>1.3351665225196235E-2</v>
      </c>
      <c r="AA11" s="26">
        <v>8.7999999999999995E-2</v>
      </c>
      <c r="AB11" s="26">
        <v>1.3038404810405364E-2</v>
      </c>
      <c r="AC11" s="26">
        <v>0.13228000000000001</v>
      </c>
      <c r="AD11" s="26">
        <v>1.2112679307238351E-2</v>
      </c>
      <c r="AE11" s="26">
        <v>0.12810000000000002</v>
      </c>
      <c r="AF11" s="26">
        <v>2.4899497986907215E-2</v>
      </c>
      <c r="AG11" s="26">
        <v>0.13683333333333333</v>
      </c>
      <c r="AH11" s="26">
        <v>4.9652123150307819E-3</v>
      </c>
      <c r="AI11" s="26">
        <v>0.15592</v>
      </c>
      <c r="AJ11" s="26">
        <v>9.3092427189326154E-3</v>
      </c>
      <c r="AK11" s="26">
        <v>0.15382857142857143</v>
      </c>
      <c r="AL11" s="26">
        <v>8.7053076311168279E-3</v>
      </c>
      <c r="AM11" s="26">
        <v>0.1157</v>
      </c>
      <c r="AN11" s="26">
        <v>1.2072558414299208E-2</v>
      </c>
      <c r="AO11" s="26">
        <v>8.2612499999999978E-2</v>
      </c>
      <c r="AP11" s="26">
        <v>6.9428020279999345E-3</v>
      </c>
      <c r="AQ11" s="26">
        <v>0.14175999999999997</v>
      </c>
      <c r="AR11" s="26">
        <v>1.4203098253550171E-2</v>
      </c>
      <c r="AS11" s="26">
        <v>9.1560000000000002E-2</v>
      </c>
      <c r="AT11" s="26">
        <v>3.1130579821134E-2</v>
      </c>
    </row>
    <row r="12" spans="1:46" x14ac:dyDescent="0.15">
      <c r="A12" s="25" t="s">
        <v>64</v>
      </c>
      <c r="B12" s="26">
        <v>0.41391999999999995</v>
      </c>
      <c r="C12" s="26">
        <v>1.6129693115493542E-2</v>
      </c>
      <c r="D12" s="26">
        <v>0.34002857142857146</v>
      </c>
      <c r="E12" s="26">
        <v>8.2428811999318688E-2</v>
      </c>
      <c r="F12" s="26">
        <v>0.37085000000000001</v>
      </c>
      <c r="G12" s="26">
        <v>1.6899852070358469E-2</v>
      </c>
      <c r="H12" s="26">
        <v>0.52521666666666655</v>
      </c>
      <c r="I12" s="26">
        <v>2.152890305302772E-2</v>
      </c>
      <c r="J12" s="26">
        <v>0.40170000000000006</v>
      </c>
      <c r="K12" s="26">
        <v>2.4824383174612812E-2</v>
      </c>
      <c r="L12" s="26">
        <v>0.40429999999999999</v>
      </c>
      <c r="M12" s="26">
        <v>0.39292000000000005</v>
      </c>
      <c r="N12" s="26">
        <v>3.4468492859421634E-2</v>
      </c>
      <c r="O12" s="26">
        <v>0.37663333333333338</v>
      </c>
      <c r="P12" s="26">
        <v>3.2993251835286952E-2</v>
      </c>
      <c r="Q12" s="26">
        <v>0.41632222222222226</v>
      </c>
      <c r="R12" s="26">
        <v>2.6170249223965072E-2</v>
      </c>
      <c r="S12" s="26">
        <v>0.24393333333333334</v>
      </c>
      <c r="T12" s="26">
        <v>3.1621111091590041E-2</v>
      </c>
      <c r="U12" s="26">
        <v>0.32316666666666666</v>
      </c>
      <c r="V12" s="26">
        <v>3.101042835348564E-2</v>
      </c>
      <c r="W12" s="26">
        <v>0.43523000000000006</v>
      </c>
      <c r="X12" s="26">
        <v>2.4617565995759125E-2</v>
      </c>
      <c r="Y12" s="26">
        <v>0.38293750000000004</v>
      </c>
      <c r="Z12" s="26">
        <v>2.4789740821557604E-2</v>
      </c>
      <c r="AA12" s="26">
        <v>0.376</v>
      </c>
      <c r="AB12" s="26">
        <v>1.5165750888103114E-2</v>
      </c>
      <c r="AC12" s="26">
        <v>0.39694000000000002</v>
      </c>
      <c r="AD12" s="26">
        <v>4.6807296439764133E-2</v>
      </c>
      <c r="AE12" s="26">
        <v>0.43772</v>
      </c>
      <c r="AF12" s="26">
        <v>5.73876903176977E-2</v>
      </c>
      <c r="AG12" s="26">
        <v>0.40523333333333333</v>
      </c>
      <c r="AH12" s="26">
        <v>3.19426569548203E-3</v>
      </c>
      <c r="AI12" s="26">
        <v>0.38557999999999998</v>
      </c>
      <c r="AJ12" s="26">
        <v>1.5961892118417531E-2</v>
      </c>
      <c r="AK12" s="26">
        <v>0.41405714285714279</v>
      </c>
      <c r="AL12" s="26">
        <v>1.5843595671738278E-2</v>
      </c>
      <c r="AM12" s="26">
        <v>0.463175</v>
      </c>
      <c r="AN12" s="26">
        <v>1.7370161196718921E-2</v>
      </c>
      <c r="AO12" s="26">
        <v>0.48324999999999996</v>
      </c>
      <c r="AP12" s="26">
        <v>2.2802777608586795E-2</v>
      </c>
      <c r="AQ12" s="26">
        <v>0.41195999999999999</v>
      </c>
      <c r="AR12" s="26">
        <v>1.9926690643456091E-2</v>
      </c>
      <c r="AS12" s="26">
        <v>0.59157999999999999</v>
      </c>
      <c r="AT12" s="26">
        <v>0.17701692574440431</v>
      </c>
    </row>
    <row r="13" spans="1:46" x14ac:dyDescent="0.15">
      <c r="A13" s="25" t="s">
        <v>33</v>
      </c>
      <c r="B13" s="26">
        <v>53.36</v>
      </c>
      <c r="C13" s="26">
        <v>0.25884358211089697</v>
      </c>
      <c r="D13" s="26">
        <v>52.285714285714278</v>
      </c>
      <c r="E13" s="26">
        <v>0.95430353561916448</v>
      </c>
      <c r="F13" s="26">
        <v>51.26</v>
      </c>
      <c r="G13" s="26">
        <v>5.6568542494922595E-2</v>
      </c>
      <c r="H13" s="26">
        <v>50.998333333333335</v>
      </c>
      <c r="I13" s="26">
        <v>0.24473795510028007</v>
      </c>
      <c r="J13" s="26">
        <v>51.677999999999997</v>
      </c>
      <c r="K13" s="26">
        <v>0.32797865784224473</v>
      </c>
      <c r="L13" s="26">
        <v>51.04</v>
      </c>
      <c r="M13" s="26">
        <v>49.958000000000006</v>
      </c>
      <c r="N13" s="26">
        <v>0.31948395890873771</v>
      </c>
      <c r="O13" s="26">
        <v>50.033333333333331</v>
      </c>
      <c r="P13" s="26">
        <v>0.18261069702146984</v>
      </c>
      <c r="Q13" s="26">
        <v>46.88</v>
      </c>
      <c r="R13" s="26">
        <v>0.33301651610693439</v>
      </c>
      <c r="S13" s="26">
        <v>49.443333333333335</v>
      </c>
      <c r="T13" s="26">
        <v>0.34978088379250677</v>
      </c>
      <c r="U13" s="26">
        <v>48.564999999999998</v>
      </c>
      <c r="V13" s="26">
        <v>0.49009182813019853</v>
      </c>
      <c r="W13" s="26">
        <v>49.015000000000001</v>
      </c>
      <c r="X13" s="26">
        <v>9.7553404177746036E-2</v>
      </c>
      <c r="Y13" s="26">
        <v>49.771250000000009</v>
      </c>
      <c r="Z13" s="26">
        <v>0.21383822323028609</v>
      </c>
      <c r="AA13" s="26">
        <v>50.636000000000003</v>
      </c>
      <c r="AB13" s="26">
        <v>0.30146309890266881</v>
      </c>
      <c r="AC13" s="26">
        <v>50.308</v>
      </c>
      <c r="AD13" s="26">
        <v>0.15801898620102392</v>
      </c>
      <c r="AE13" s="26">
        <v>49.423999999999999</v>
      </c>
      <c r="AF13" s="26">
        <v>0.62930914501538771</v>
      </c>
      <c r="AG13" s="26">
        <v>48.633333333333333</v>
      </c>
      <c r="AH13" s="26">
        <v>0.13316656236958999</v>
      </c>
      <c r="AI13" s="26">
        <v>52.296000000000006</v>
      </c>
      <c r="AJ13" s="26">
        <v>0.24398770460824484</v>
      </c>
      <c r="AK13" s="26">
        <v>49.058571428571433</v>
      </c>
      <c r="AL13" s="26">
        <v>0.19995237528209692</v>
      </c>
      <c r="AM13" s="26">
        <v>49.734999999999999</v>
      </c>
      <c r="AN13" s="26">
        <v>0.46686900375444251</v>
      </c>
      <c r="AO13" s="26">
        <v>50.193750000000009</v>
      </c>
      <c r="AP13" s="26">
        <v>0.17001470524633994</v>
      </c>
      <c r="AQ13" s="26">
        <v>49.968000000000004</v>
      </c>
      <c r="AR13" s="26">
        <v>0.12049896265113498</v>
      </c>
      <c r="AS13" s="26">
        <v>49.029999999999994</v>
      </c>
      <c r="AT13" s="26">
        <v>0.46195237849804277</v>
      </c>
    </row>
    <row r="14" spans="1:46" x14ac:dyDescent="0.15">
      <c r="A14" s="25" t="s">
        <v>34</v>
      </c>
      <c r="B14" s="27" t="s">
        <v>118</v>
      </c>
      <c r="C14" s="26">
        <v>5.2794886115986647E-3</v>
      </c>
      <c r="D14" s="26">
        <v>5.2571428571428569E-3</v>
      </c>
      <c r="E14" s="26">
        <v>8.9293256824273786E-3</v>
      </c>
      <c r="F14" s="27" t="s">
        <v>118</v>
      </c>
      <c r="G14" s="26">
        <v>7.0710678118654751E-4</v>
      </c>
      <c r="H14" s="27" t="s">
        <v>118</v>
      </c>
      <c r="I14" s="26">
        <v>3.2629741034828942E-3</v>
      </c>
      <c r="J14" s="27" t="s">
        <v>118</v>
      </c>
      <c r="K14" s="26">
        <v>3.1987497557639613E-3</v>
      </c>
      <c r="L14" s="26">
        <v>5.7000000000000002E-3</v>
      </c>
      <c r="M14" s="26">
        <v>5.7800000000000004E-3</v>
      </c>
      <c r="N14" s="26">
        <v>5.3152610472111343E-3</v>
      </c>
      <c r="O14" s="27" t="s">
        <v>118</v>
      </c>
      <c r="P14" s="26">
        <v>6.2965599073356443E-3</v>
      </c>
      <c r="Q14" s="26">
        <v>7.4222222222222224E-3</v>
      </c>
      <c r="R14" s="26">
        <v>5.0881671006802074E-3</v>
      </c>
      <c r="S14" s="26">
        <v>7.0166666666666676E-3</v>
      </c>
      <c r="T14" s="26">
        <v>5.8211396364171398E-3</v>
      </c>
      <c r="U14" s="27" t="s">
        <v>118</v>
      </c>
      <c r="V14" s="26">
        <v>4.2517839393208428E-3</v>
      </c>
      <c r="W14" s="27" t="s">
        <v>118</v>
      </c>
      <c r="X14" s="26">
        <v>5.1529495329266407E-3</v>
      </c>
      <c r="Y14" s="26">
        <v>6.3499999999999997E-3</v>
      </c>
      <c r="Z14" s="26">
        <v>4.5023803228324199E-3</v>
      </c>
      <c r="AA14" s="26">
        <v>1.6E-2</v>
      </c>
      <c r="AB14" s="26">
        <v>8.9442719099991578E-3</v>
      </c>
      <c r="AC14" s="26">
        <v>6.9999999999999993E-3</v>
      </c>
      <c r="AD14" s="26">
        <v>1.0520693893465393E-2</v>
      </c>
      <c r="AE14" s="26">
        <v>5.5799999999999999E-3</v>
      </c>
      <c r="AF14" s="26">
        <v>6.1361225541868049E-3</v>
      </c>
      <c r="AG14" s="26">
        <v>1.2433333333333333E-2</v>
      </c>
      <c r="AH14" s="26">
        <v>1.0767698608956945E-2</v>
      </c>
      <c r="AI14" s="26">
        <v>1.0859999999999998E-2</v>
      </c>
      <c r="AJ14" s="26">
        <v>7.7564811609388985E-3</v>
      </c>
      <c r="AK14" s="26">
        <v>7.9571428571428571E-3</v>
      </c>
      <c r="AL14" s="26">
        <v>4.6158629178291773E-3</v>
      </c>
      <c r="AM14" s="26">
        <v>6.4749999999999999E-3</v>
      </c>
      <c r="AN14" s="26">
        <v>5.7320008141427663E-3</v>
      </c>
      <c r="AO14" s="26">
        <v>0.01</v>
      </c>
      <c r="AP14" s="26">
        <v>0.01</v>
      </c>
      <c r="AQ14" s="26">
        <v>9.58E-3</v>
      </c>
      <c r="AR14" s="26">
        <v>1.1991955637009336E-2</v>
      </c>
      <c r="AS14" s="26">
        <v>9.4600000000000014E-3</v>
      </c>
      <c r="AT14" s="26">
        <v>9.4275129275965455E-3</v>
      </c>
    </row>
    <row r="15" spans="1:46" x14ac:dyDescent="0.15">
      <c r="A15" s="25" t="s">
        <v>35</v>
      </c>
      <c r="B15" s="26">
        <v>99.916500000000013</v>
      </c>
      <c r="C15" s="26">
        <v>0.44157366882548155</v>
      </c>
      <c r="D15" s="26">
        <v>100.09161428571429</v>
      </c>
      <c r="E15" s="26">
        <v>0.32727472368318328</v>
      </c>
      <c r="F15" s="26">
        <v>100.155</v>
      </c>
      <c r="G15" s="26">
        <v>0.5033186068485922</v>
      </c>
      <c r="H15" s="26">
        <v>100.25283333333333</v>
      </c>
      <c r="I15" s="26">
        <v>0.18468762456284529</v>
      </c>
      <c r="J15" s="26">
        <v>100.46326000000001</v>
      </c>
      <c r="K15" s="26">
        <v>0.32213892655188653</v>
      </c>
      <c r="L15" s="26">
        <v>100.0856</v>
      </c>
      <c r="M15" s="26">
        <v>99.471300000000014</v>
      </c>
      <c r="N15" s="26">
        <v>0.64027938433155551</v>
      </c>
      <c r="O15" s="26">
        <v>99.534966666666662</v>
      </c>
      <c r="P15" s="26">
        <v>0.32039278185793707</v>
      </c>
      <c r="Q15" s="26">
        <v>100.87271111111113</v>
      </c>
      <c r="R15" s="26">
        <v>0.52875778113528582</v>
      </c>
      <c r="S15" s="26">
        <v>100.16669999999999</v>
      </c>
      <c r="T15" s="26">
        <v>0.53666266126869944</v>
      </c>
      <c r="U15" s="26">
        <v>99.847833333333327</v>
      </c>
      <c r="V15" s="26">
        <v>0.61053517070408403</v>
      </c>
      <c r="W15" s="26">
        <v>101.00059</v>
      </c>
      <c r="X15" s="26">
        <v>0.21836185793310994</v>
      </c>
      <c r="Y15" s="26">
        <v>99.961025000000006</v>
      </c>
      <c r="Z15" s="26">
        <v>0.73040996854017348</v>
      </c>
      <c r="AA15" s="26">
        <v>99.085999999999999</v>
      </c>
      <c r="AB15" s="26">
        <v>0.41343681500321033</v>
      </c>
      <c r="AC15" s="26">
        <v>101.08265999999999</v>
      </c>
      <c r="AD15" s="26">
        <v>0.19401194035419575</v>
      </c>
      <c r="AE15" s="26">
        <v>99.381100000000004</v>
      </c>
      <c r="AF15" s="26">
        <v>0.83102126326587278</v>
      </c>
      <c r="AG15" s="26">
        <v>100.58796666666666</v>
      </c>
      <c r="AH15" s="26">
        <v>0.25240264129626394</v>
      </c>
      <c r="AI15" s="26">
        <v>99.700699999999998</v>
      </c>
      <c r="AJ15" s="26">
        <v>0.42163354349482052</v>
      </c>
      <c r="AK15" s="26">
        <v>99.600257142857146</v>
      </c>
      <c r="AL15" s="26">
        <v>0.4808677879873125</v>
      </c>
      <c r="AM15" s="26">
        <v>100.15795</v>
      </c>
      <c r="AN15" s="26">
        <v>0.44134102082931576</v>
      </c>
      <c r="AO15" s="26">
        <v>101.29728125</v>
      </c>
      <c r="AP15" s="26">
        <v>0.25029777790663721</v>
      </c>
      <c r="AQ15" s="26">
        <v>101.41756000000001</v>
      </c>
      <c r="AR15" s="26">
        <v>0.19727139427701787</v>
      </c>
      <c r="AS15" s="26">
        <v>98.832120000000003</v>
      </c>
      <c r="AT15" s="26">
        <v>0.7201188249171081</v>
      </c>
    </row>
    <row r="16" spans="1:46" ht="6" customHeight="1" x14ac:dyDescent="0.1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K16" s="26"/>
      <c r="AL16" s="26"/>
      <c r="AM16" s="26"/>
      <c r="AN16" s="26"/>
      <c r="AO16" s="26"/>
      <c r="AP16" s="26"/>
      <c r="AQ16" s="26"/>
      <c r="AR16" s="26"/>
    </row>
    <row r="17" spans="1:47" ht="11" customHeight="1" x14ac:dyDescent="0.15">
      <c r="A17" s="28" t="s">
        <v>115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K17" s="26"/>
      <c r="AL17" s="26"/>
      <c r="AM17" s="26"/>
      <c r="AN17" s="26"/>
      <c r="AO17" s="26"/>
      <c r="AP17" s="26"/>
      <c r="AQ17" s="26"/>
      <c r="AR17" s="26"/>
    </row>
    <row r="18" spans="1:47" x14ac:dyDescent="0.15">
      <c r="A18" s="25" t="s">
        <v>68</v>
      </c>
      <c r="B18" s="26">
        <v>0.99158793850328397</v>
      </c>
      <c r="C18" s="26">
        <v>6.1452952357947087E-3</v>
      </c>
      <c r="D18" s="26">
        <v>0.99311877876899324</v>
      </c>
      <c r="E18" s="26">
        <v>3.5203700310311664E-3</v>
      </c>
      <c r="F18" s="26">
        <v>0.98617729128658416</v>
      </c>
      <c r="G18" s="26">
        <v>1.1721361173734129E-3</v>
      </c>
      <c r="H18" s="26">
        <v>1.001162889279992</v>
      </c>
      <c r="I18" s="26">
        <v>5.1704473796079491E-3</v>
      </c>
      <c r="J18" s="26">
        <v>0.99691317423346337</v>
      </c>
      <c r="K18" s="26">
        <v>6.9104771311427155E-3</v>
      </c>
      <c r="L18" s="26">
        <v>0.99725462709979495</v>
      </c>
      <c r="M18" s="26">
        <v>0.99567801405049783</v>
      </c>
      <c r="N18" s="26">
        <v>5.1225003266185867E-3</v>
      </c>
      <c r="O18" s="26">
        <v>0.99332914538402095</v>
      </c>
      <c r="P18" s="26">
        <v>3.082376221186134E-3</v>
      </c>
      <c r="Q18" s="26">
        <v>1.0046998069119624</v>
      </c>
      <c r="R18" s="26">
        <v>5.0296711745422568E-3</v>
      </c>
      <c r="S18" s="26">
        <v>0.99192172282566116</v>
      </c>
      <c r="T18" s="26">
        <v>6.6594228822852691E-3</v>
      </c>
      <c r="U18" s="26">
        <v>1.0022212017227112</v>
      </c>
      <c r="V18" s="26">
        <v>4.8612060245953586E-3</v>
      </c>
      <c r="W18" s="26">
        <v>1.0079955624855768</v>
      </c>
      <c r="X18" s="26">
        <v>4.4985206921498199E-3</v>
      </c>
      <c r="Y18" s="26">
        <v>0.99935650942348642</v>
      </c>
      <c r="Z18" s="26">
        <v>4.0341078538197782E-3</v>
      </c>
      <c r="AA18" s="26">
        <v>1.0021888310806353</v>
      </c>
      <c r="AB18" s="26">
        <v>2.3323712886616863E-3</v>
      </c>
      <c r="AC18" s="26">
        <v>0.99738536764905361</v>
      </c>
      <c r="AD18" s="26">
        <v>2.2225562198874842E-3</v>
      </c>
      <c r="AE18" s="26">
        <v>0.99020669298369679</v>
      </c>
      <c r="AF18" s="26">
        <v>1.0710514317841558E-2</v>
      </c>
      <c r="AG18" s="26">
        <v>1.0028990343233277</v>
      </c>
      <c r="AH18" s="26">
        <v>5.966983835120919E-3</v>
      </c>
      <c r="AI18" s="26">
        <v>0.99960559436508822</v>
      </c>
      <c r="AJ18" s="26">
        <v>2.0694214573658974E-3</v>
      </c>
      <c r="AK18" s="26">
        <v>0.98858963243959497</v>
      </c>
      <c r="AL18" s="26">
        <v>7.5521675495737453E-3</v>
      </c>
      <c r="AM18" s="26">
        <v>0.99010113395368415</v>
      </c>
      <c r="AN18" s="26">
        <v>1.0288925380210224E-2</v>
      </c>
      <c r="AO18" s="26">
        <v>0.99898291169831066</v>
      </c>
      <c r="AP18" s="26">
        <v>3.4439774816037261E-3</v>
      </c>
      <c r="AQ18" s="26">
        <v>0.99341114641673944</v>
      </c>
      <c r="AR18" s="26">
        <v>6.0955606632102574E-3</v>
      </c>
      <c r="AS18" s="26">
        <v>0.99320227559539553</v>
      </c>
      <c r="AT18" s="26">
        <v>1.7462741448641263E-2</v>
      </c>
    </row>
    <row r="19" spans="1:47" x14ac:dyDescent="0.15">
      <c r="A19" s="25" t="s">
        <v>66</v>
      </c>
      <c r="B19" s="26">
        <v>2.8815242388602704E-5</v>
      </c>
      <c r="C19" s="26">
        <v>4.5687028846063597E-5</v>
      </c>
      <c r="D19" s="26">
        <v>7.4483650536150337E-5</v>
      </c>
      <c r="E19" s="26">
        <v>6.076864894294668E-5</v>
      </c>
      <c r="F19" s="26">
        <v>3.1996830545944654E-4</v>
      </c>
      <c r="G19" s="26">
        <v>1.6618155024496404E-4</v>
      </c>
      <c r="H19" s="26">
        <v>4.9053767309433859E-5</v>
      </c>
      <c r="I19" s="26">
        <v>1.04914834052133E-4</v>
      </c>
      <c r="J19" s="26">
        <v>3.5092732200157529E-5</v>
      </c>
      <c r="K19" s="26">
        <v>4.8084756794925456E-5</v>
      </c>
      <c r="L19" s="26">
        <v>4.1906296279972759E-5</v>
      </c>
      <c r="M19" s="26">
        <v>1.4299047290535107E-4</v>
      </c>
      <c r="N19" s="26">
        <v>2.4236380887251543E-4</v>
      </c>
      <c r="O19" s="26">
        <v>9.691735362718707E-5</v>
      </c>
      <c r="P19" s="26">
        <v>1.1342520796720186E-4</v>
      </c>
      <c r="Q19" s="26">
        <v>1.1152154636078877E-4</v>
      </c>
      <c r="R19" s="26">
        <v>1.051110461941347E-4</v>
      </c>
      <c r="S19" s="26">
        <v>1.2732123005529256E-4</v>
      </c>
      <c r="T19" s="26">
        <v>1.5947260689918246E-4</v>
      </c>
      <c r="U19" s="26">
        <v>2.1866719053773809E-4</v>
      </c>
      <c r="V19" s="26">
        <v>2.1840061397410782E-4</v>
      </c>
      <c r="W19" s="26">
        <v>1.4989323896967603E-4</v>
      </c>
      <c r="X19" s="26">
        <v>1.4089016507646244E-4</v>
      </c>
      <c r="Y19" s="26">
        <v>3.2900832729942117E-5</v>
      </c>
      <c r="Z19" s="26">
        <v>5.9526464997061966E-5</v>
      </c>
      <c r="AA19" s="26">
        <v>7.3462655330365774E-5</v>
      </c>
      <c r="AB19" s="26">
        <v>1.0059455339311377E-4</v>
      </c>
      <c r="AC19" s="26">
        <v>7.7041083760066696E-5</v>
      </c>
      <c r="AD19" s="26">
        <v>1.1844396524373447E-4</v>
      </c>
      <c r="AE19" s="26">
        <v>1.8932415970799069E-4</v>
      </c>
      <c r="AF19" s="26">
        <v>1.9911435138813158E-4</v>
      </c>
      <c r="AG19" s="26">
        <v>1.4140064139277176E-4</v>
      </c>
      <c r="AH19" s="26">
        <v>1.8242711805196006E-4</v>
      </c>
      <c r="AI19" s="26">
        <v>8.6033926773327834E-5</v>
      </c>
      <c r="AJ19" s="26">
        <v>9.729580362528109E-5</v>
      </c>
      <c r="AK19" s="26">
        <v>3.6624447371647059E-5</v>
      </c>
      <c r="AL19" s="26">
        <v>4.7749185558216138E-5</v>
      </c>
      <c r="AM19" s="26">
        <v>7.5293866489463811E-5</v>
      </c>
      <c r="AN19" s="26">
        <v>9.1474453015535158E-5</v>
      </c>
      <c r="AO19" s="26">
        <v>2.3481623684388036E-4</v>
      </c>
      <c r="AP19" s="26">
        <v>1.8792051232366551E-4</v>
      </c>
      <c r="AQ19" s="26">
        <v>2.1890164730227921E-4</v>
      </c>
      <c r="AR19" s="26">
        <v>1.5080560490436957E-4</v>
      </c>
      <c r="AS19" s="26">
        <v>1.2640598587420741E-3</v>
      </c>
      <c r="AT19" s="26">
        <v>2.3933479815079332E-3</v>
      </c>
    </row>
    <row r="20" spans="1:47" x14ac:dyDescent="0.15">
      <c r="A20" s="25" t="s">
        <v>39</v>
      </c>
      <c r="B20" s="26">
        <v>9.3317960681554204E-3</v>
      </c>
      <c r="C20" s="26">
        <v>1.4069824459647084E-2</v>
      </c>
      <c r="D20" s="26">
        <v>1.1316981213070887E-3</v>
      </c>
      <c r="E20" s="26">
        <v>1.586111434288065E-3</v>
      </c>
      <c r="F20" s="26">
        <v>1.3609038776013842E-2</v>
      </c>
      <c r="G20" s="26">
        <v>2.7693576274973744E-3</v>
      </c>
      <c r="H20" s="26">
        <v>8.3855262513149291E-4</v>
      </c>
      <c r="I20" s="26">
        <v>2.0540260540434993E-3</v>
      </c>
      <c r="J20" s="26">
        <v>0</v>
      </c>
      <c r="K20" s="26">
        <v>0</v>
      </c>
      <c r="L20" s="26">
        <v>0</v>
      </c>
      <c r="M20" s="26">
        <v>4.9256867876527477E-5</v>
      </c>
      <c r="N20" s="26">
        <v>1.1014170493064115E-4</v>
      </c>
      <c r="O20" s="26">
        <v>6.556894056110565E-5</v>
      </c>
      <c r="P20" s="26">
        <v>1.1008917669501568E-4</v>
      </c>
      <c r="Q20" s="26">
        <v>9.9132490368722379E-5</v>
      </c>
      <c r="R20" s="26">
        <v>1.1550901706063897E-4</v>
      </c>
      <c r="S20" s="26">
        <v>1.7177014225248997E-4</v>
      </c>
      <c r="T20" s="26">
        <v>2.4960378315087519E-4</v>
      </c>
      <c r="U20" s="26">
        <v>2.1769982762357437E-4</v>
      </c>
      <c r="V20" s="26">
        <v>2.4791172903192794E-4</v>
      </c>
      <c r="W20" s="26">
        <v>3.7566108916568712E-3</v>
      </c>
      <c r="X20" s="26">
        <v>4.4402630683128379E-3</v>
      </c>
      <c r="Y20" s="26">
        <v>1.4262852537038763E-3</v>
      </c>
      <c r="Z20" s="26">
        <v>2.5338867668634568E-3</v>
      </c>
      <c r="AA20" s="26">
        <v>7.7448913814414039E-5</v>
      </c>
      <c r="AB20" s="26">
        <v>1.0605130762116635E-4</v>
      </c>
      <c r="AC20" s="26">
        <v>1.0333712654636679E-4</v>
      </c>
      <c r="AD20" s="26">
        <v>1.151893819300419E-4</v>
      </c>
      <c r="AE20" s="26">
        <v>3.5277900499220208E-3</v>
      </c>
      <c r="AF20" s="26">
        <v>5.0626862503201234E-3</v>
      </c>
      <c r="AG20" s="26">
        <v>1.3596017151648709E-4</v>
      </c>
      <c r="AH20" s="26">
        <v>9.7433931520920526E-5</v>
      </c>
      <c r="AI20" s="26">
        <v>2.667222106435864E-5</v>
      </c>
      <c r="AJ20" s="26">
        <v>3.3654331464319262E-5</v>
      </c>
      <c r="AK20" s="26">
        <v>8.4185749849804476E-5</v>
      </c>
      <c r="AL20" s="26">
        <v>1.0670467421635472E-4</v>
      </c>
      <c r="AM20" s="26">
        <v>5.5397755834343584E-3</v>
      </c>
      <c r="AN20" s="26">
        <v>1.1079551166868717E-2</v>
      </c>
      <c r="AO20" s="26">
        <v>8.230800231984154E-3</v>
      </c>
      <c r="AP20" s="26">
        <v>6.8689985490919345E-3</v>
      </c>
      <c r="AQ20" s="26">
        <v>3.4368359465712581E-3</v>
      </c>
      <c r="AR20" s="26">
        <v>3.4489606904101414E-3</v>
      </c>
      <c r="AS20" s="26">
        <v>3.237829511781523E-5</v>
      </c>
      <c r="AT20" s="26">
        <v>7.240006887898441E-5</v>
      </c>
      <c r="AU20" s="26"/>
    </row>
    <row r="21" spans="1:47" x14ac:dyDescent="0.15">
      <c r="A21" s="25" t="s">
        <v>71</v>
      </c>
      <c r="B21" s="26">
        <v>2.7022789252252209E-4</v>
      </c>
      <c r="C21" s="26">
        <v>3.6010935638729029E-4</v>
      </c>
      <c r="D21" s="26">
        <v>2.1227073318148137E-4</v>
      </c>
      <c r="E21" s="26">
        <v>2.2377794775544629E-4</v>
      </c>
      <c r="F21" s="26">
        <v>2.4706431123452369E-4</v>
      </c>
      <c r="G21" s="26">
        <v>4.8909721394668681E-5</v>
      </c>
      <c r="H21" s="26">
        <v>1.6919219582290228E-4</v>
      </c>
      <c r="I21" s="26">
        <v>2.6577924815096061E-4</v>
      </c>
      <c r="J21" s="26">
        <v>6.4241536652344372E-5</v>
      </c>
      <c r="K21" s="26">
        <v>1.4207295956702369E-4</v>
      </c>
      <c r="L21" s="26">
        <v>6.2536062279628963E-4</v>
      </c>
      <c r="M21" s="26">
        <v>3.5130979385274066E-4</v>
      </c>
      <c r="N21" s="26">
        <v>3.2621517740902668E-4</v>
      </c>
      <c r="O21" s="26">
        <v>2.1974757404070316E-4</v>
      </c>
      <c r="P21" s="26">
        <v>3.1123291647181081E-4</v>
      </c>
      <c r="Q21" s="26">
        <v>2.1550256992195331E-4</v>
      </c>
      <c r="R21" s="26">
        <v>2.266471140703269E-4</v>
      </c>
      <c r="S21" s="26">
        <v>1.5847901520047317E-5</v>
      </c>
      <c r="T21" s="26">
        <v>2.810720402697668E-5</v>
      </c>
      <c r="U21" s="26">
        <v>4.1833774095870494E-4</v>
      </c>
      <c r="V21" s="26">
        <v>4.2478038350728684E-4</v>
      </c>
      <c r="W21" s="26">
        <v>1.0913654229788522E-4</v>
      </c>
      <c r="X21" s="26">
        <v>1.441841282599445E-4</v>
      </c>
      <c r="Y21" s="26">
        <v>6.3855910761814115E-5</v>
      </c>
      <c r="Z21" s="26">
        <v>9.2905374742139195E-5</v>
      </c>
      <c r="AA21" s="26">
        <v>5.7336458462800426E-5</v>
      </c>
      <c r="AB21" s="26">
        <v>1.2820821871191486E-4</v>
      </c>
      <c r="AC21" s="26">
        <v>2.5255262213261199E-4</v>
      </c>
      <c r="AD21" s="26">
        <v>4.7927255843288949E-4</v>
      </c>
      <c r="AE21" s="26">
        <v>2.6309527941133107E-4</v>
      </c>
      <c r="AF21" s="26">
        <v>4.1059960977495329E-4</v>
      </c>
      <c r="AG21" s="26">
        <v>2.1998309417335465E-4</v>
      </c>
      <c r="AH21" s="26">
        <v>1.8506290341592507E-4</v>
      </c>
      <c r="AI21" s="26">
        <v>7.6080600549607321E-5</v>
      </c>
      <c r="AJ21" s="26">
        <v>1.2581866992625532E-4</v>
      </c>
      <c r="AK21" s="26">
        <v>1.3621602647742411E-4</v>
      </c>
      <c r="AL21" s="26">
        <v>1.4712608740081873E-4</v>
      </c>
      <c r="AM21" s="26">
        <v>0</v>
      </c>
      <c r="AN21" s="26">
        <v>0</v>
      </c>
      <c r="AO21" s="26">
        <v>2.9248504465375583E-4</v>
      </c>
      <c r="AP21" s="26">
        <v>3.412193732152691E-4</v>
      </c>
      <c r="AQ21" s="26">
        <v>1.988109339879666E-5</v>
      </c>
      <c r="AR21" s="26">
        <v>3.0164353340787389E-5</v>
      </c>
      <c r="AS21" s="26">
        <v>4.5721322765283711E-4</v>
      </c>
      <c r="AT21" s="26">
        <v>4.4284508726557956E-4</v>
      </c>
    </row>
    <row r="22" spans="1:47" x14ac:dyDescent="0.15">
      <c r="A22" s="25" t="s">
        <v>67</v>
      </c>
      <c r="B22" s="26">
        <v>8.8783228158116026E-2</v>
      </c>
      <c r="C22" s="26">
        <v>1.6605328218576381E-3</v>
      </c>
      <c r="D22" s="26">
        <v>0.12236097706621642</v>
      </c>
      <c r="E22" s="26">
        <v>2.0359531512920349E-2</v>
      </c>
      <c r="F22" s="26">
        <v>0.14825827930761451</v>
      </c>
      <c r="G22" s="26">
        <v>5.2594716460857777E-3</v>
      </c>
      <c r="H22" s="26">
        <v>0.14475706688129616</v>
      </c>
      <c r="I22" s="26">
        <v>7.5287277131524423E-4</v>
      </c>
      <c r="J22" s="26">
        <v>0.13703895051129439</v>
      </c>
      <c r="K22" s="26">
        <v>1.5111388222401215E-3</v>
      </c>
      <c r="L22" s="26">
        <v>0.14771146867067714</v>
      </c>
      <c r="M22" s="26">
        <v>0.17005417670885736</v>
      </c>
      <c r="N22" s="26">
        <v>2.4927593286840897E-3</v>
      </c>
      <c r="O22" s="26">
        <v>0.17309128274403118</v>
      </c>
      <c r="P22" s="26">
        <v>3.983870230495028E-3</v>
      </c>
      <c r="Q22" s="26">
        <v>0.25738399393193995</v>
      </c>
      <c r="R22" s="26">
        <v>1.9173194801838222E-3</v>
      </c>
      <c r="S22" s="26">
        <v>0.20173827528864829</v>
      </c>
      <c r="T22" s="26">
        <v>9.7536235408621965E-3</v>
      </c>
      <c r="U22" s="26">
        <v>0.20506514120475391</v>
      </c>
      <c r="V22" s="26">
        <v>1.9771279481245099E-3</v>
      </c>
      <c r="W22" s="26">
        <v>0.20116044833143554</v>
      </c>
      <c r="X22" s="26">
        <v>1.8885297836293829E-3</v>
      </c>
      <c r="Y22" s="26">
        <v>0.17764830892441863</v>
      </c>
      <c r="Z22" s="26">
        <v>7.4539383997073959E-3</v>
      </c>
      <c r="AA22" s="26">
        <v>0.14121400981303728</v>
      </c>
      <c r="AB22" s="26">
        <v>7.7601235918713584E-4</v>
      </c>
      <c r="AC22" s="26">
        <v>0.18103319113493993</v>
      </c>
      <c r="AD22" s="26">
        <v>2.0690814768336472E-3</v>
      </c>
      <c r="AE22" s="26">
        <v>0.18535688382336074</v>
      </c>
      <c r="AF22" s="26">
        <v>1.4815619592438208E-2</v>
      </c>
      <c r="AG22" s="26">
        <v>0.21065454381278748</v>
      </c>
      <c r="AH22" s="26">
        <v>1.3552054773476282E-3</v>
      </c>
      <c r="AI22" s="26">
        <v>0.10880660316138205</v>
      </c>
      <c r="AJ22" s="26">
        <v>4.3484366355766706E-4</v>
      </c>
      <c r="AK22" s="26">
        <v>0.20465011504811351</v>
      </c>
      <c r="AL22" s="26">
        <v>2.8541999365701287E-3</v>
      </c>
      <c r="AM22" s="26">
        <v>0.18674899728387223</v>
      </c>
      <c r="AN22" s="26">
        <v>2.0155051082272339E-3</v>
      </c>
      <c r="AO22" s="26">
        <v>0.18054312841749418</v>
      </c>
      <c r="AP22" s="26">
        <v>1.3406163740379831E-3</v>
      </c>
      <c r="AQ22" s="26">
        <v>0.1952405805399689</v>
      </c>
      <c r="AR22" s="26">
        <v>4.6633143269070552E-3</v>
      </c>
      <c r="AS22" s="26">
        <v>0.1849449103768695</v>
      </c>
      <c r="AT22" s="26">
        <v>2.333555560460047E-3</v>
      </c>
    </row>
    <row r="23" spans="1:47" x14ac:dyDescent="0.15">
      <c r="A23" s="25" t="s">
        <v>70</v>
      </c>
      <c r="B23" s="26">
        <v>2.5330823843089231E-3</v>
      </c>
      <c r="C23" s="26">
        <v>4.4783734370464881E-4</v>
      </c>
      <c r="D23" s="26">
        <v>2.7868274043134993E-3</v>
      </c>
      <c r="E23" s="26">
        <v>6.3368564311666196E-4</v>
      </c>
      <c r="F23" s="26">
        <v>3.4333848443579202E-3</v>
      </c>
      <c r="G23" s="26">
        <v>2.9570286841481267E-4</v>
      </c>
      <c r="H23" s="26">
        <v>3.4762964051826711E-3</v>
      </c>
      <c r="I23" s="26">
        <v>1.9144605777363257E-4</v>
      </c>
      <c r="J23" s="26">
        <v>3.2163727723653864E-3</v>
      </c>
      <c r="K23" s="26">
        <v>4.425532756115814E-4</v>
      </c>
      <c r="L23" s="26">
        <v>2.8197016983402949E-3</v>
      </c>
      <c r="M23" s="26">
        <v>3.6389175990095396E-3</v>
      </c>
      <c r="N23" s="26">
        <v>1.7553347009002142E-4</v>
      </c>
      <c r="O23" s="26">
        <v>2.927428152737133E-3</v>
      </c>
      <c r="P23" s="26">
        <v>2.6197392911848157E-4</v>
      </c>
      <c r="Q23" s="26">
        <v>4.1366022437271067E-3</v>
      </c>
      <c r="R23" s="26">
        <v>2.3636749059671356E-4</v>
      </c>
      <c r="S23" s="26">
        <v>2.4621231267491074E-3</v>
      </c>
      <c r="T23" s="26">
        <v>3.1554840386961253E-4</v>
      </c>
      <c r="U23" s="26">
        <v>2.8882391382203422E-3</v>
      </c>
      <c r="V23" s="26">
        <v>2.9990641581726377E-4</v>
      </c>
      <c r="W23" s="26">
        <v>2.823954087302509E-3</v>
      </c>
      <c r="X23" s="26">
        <v>1.8244367525115037E-4</v>
      </c>
      <c r="Y23" s="26">
        <v>2.8800570733938029E-3</v>
      </c>
      <c r="Z23" s="26">
        <v>2.7617903378378852E-4</v>
      </c>
      <c r="AA23" s="26">
        <v>1.8210538639475797E-3</v>
      </c>
      <c r="AB23" s="26">
        <v>2.7181332507684628E-4</v>
      </c>
      <c r="AC23" s="26">
        <v>2.7080991881136213E-3</v>
      </c>
      <c r="AD23" s="26">
        <v>2.4721355890009578E-4</v>
      </c>
      <c r="AE23" s="26">
        <v>2.6672295728165521E-3</v>
      </c>
      <c r="AF23" s="26">
        <v>5.3335696791535932E-4</v>
      </c>
      <c r="AG23" s="26">
        <v>2.8317780774474405E-3</v>
      </c>
      <c r="AH23" s="26">
        <v>1.1022914545055414E-4</v>
      </c>
      <c r="AI23" s="26">
        <v>3.1859824251870171E-3</v>
      </c>
      <c r="AJ23" s="26">
        <v>2.0014962866285961E-4</v>
      </c>
      <c r="AK23" s="26">
        <v>3.2174177412152916E-3</v>
      </c>
      <c r="AL23" s="26">
        <v>1.8390541943369025E-4</v>
      </c>
      <c r="AM23" s="26">
        <v>2.3861116444739228E-3</v>
      </c>
      <c r="AN23" s="26">
        <v>2.3787263728619639E-4</v>
      </c>
      <c r="AO23" s="26">
        <v>1.6837356403004941E-3</v>
      </c>
      <c r="AP23" s="26">
        <v>1.4176969235509389E-4</v>
      </c>
      <c r="AQ23" s="26">
        <v>2.8959450150801329E-3</v>
      </c>
      <c r="AR23" s="26">
        <v>2.9097143622549843E-4</v>
      </c>
      <c r="AS23" s="26">
        <v>1.9210379988084708E-3</v>
      </c>
      <c r="AT23" s="26">
        <v>6.4960682046706565E-4</v>
      </c>
    </row>
    <row r="24" spans="1:47" x14ac:dyDescent="0.15">
      <c r="A24" s="25" t="s">
        <v>41</v>
      </c>
      <c r="B24" s="26">
        <v>7.9517034322457228E-3</v>
      </c>
      <c r="C24" s="26">
        <v>3.3888240289805702E-4</v>
      </c>
      <c r="D24" s="26">
        <v>6.6036758220991689E-3</v>
      </c>
      <c r="E24" s="26">
        <v>1.6270271632643505E-3</v>
      </c>
      <c r="F24" s="26">
        <v>7.1868057643529066E-3</v>
      </c>
      <c r="G24" s="26">
        <v>3.4873247303725664E-4</v>
      </c>
      <c r="H24" s="26">
        <v>1.0221558256494914E-2</v>
      </c>
      <c r="I24" s="26">
        <v>4.2133386111642646E-4</v>
      </c>
      <c r="J24" s="26">
        <v>7.7808418379001652E-3</v>
      </c>
      <c r="K24" s="26">
        <v>4.8768870711271485E-4</v>
      </c>
      <c r="L24" s="26">
        <v>7.8801227337466535E-3</v>
      </c>
      <c r="M24" s="26">
        <v>7.7502456376539906E-3</v>
      </c>
      <c r="N24" s="26">
        <v>6.8341705662736205E-4</v>
      </c>
      <c r="O24" s="26">
        <v>7.4293910576200863E-3</v>
      </c>
      <c r="P24" s="26">
        <v>6.4757907640848502E-4</v>
      </c>
      <c r="Q24" s="26">
        <v>8.241965626998228E-3</v>
      </c>
      <c r="R24" s="26">
        <v>5.2693620671169798E-4</v>
      </c>
      <c r="S24" s="26">
        <v>4.8084505203043705E-3</v>
      </c>
      <c r="T24" s="26">
        <v>6.2196974226993193E-4</v>
      </c>
      <c r="U24" s="26">
        <v>6.3917545052201959E-3</v>
      </c>
      <c r="V24" s="26">
        <v>6.2454702832773028E-4</v>
      </c>
      <c r="W24" s="26">
        <v>8.5060893438119456E-3</v>
      </c>
      <c r="X24" s="26">
        <v>4.6411354964338527E-4</v>
      </c>
      <c r="Y24" s="26">
        <v>7.5177527214454615E-3</v>
      </c>
      <c r="Z24" s="26">
        <v>4.7089152713129909E-4</v>
      </c>
      <c r="AA24" s="26">
        <v>7.3884853546982762E-3</v>
      </c>
      <c r="AB24" s="26">
        <v>2.7286168151953476E-4</v>
      </c>
      <c r="AC24" s="26">
        <v>7.718781639296163E-3</v>
      </c>
      <c r="AD24" s="26">
        <v>9.1619407776089349E-4</v>
      </c>
      <c r="AE24" s="26">
        <v>8.638447578357078E-3</v>
      </c>
      <c r="AF24" s="26">
        <v>1.0511758661250401E-3</v>
      </c>
      <c r="AG24" s="26">
        <v>7.96437221015967E-3</v>
      </c>
      <c r="AH24" s="26">
        <v>4.6329541130563681E-5</v>
      </c>
      <c r="AI24" s="26">
        <v>7.4814216428222054E-3</v>
      </c>
      <c r="AJ24" s="26">
        <v>2.9936004043075052E-4</v>
      </c>
      <c r="AK24" s="26">
        <v>8.2250023866132071E-3</v>
      </c>
      <c r="AL24" s="26">
        <v>3.1868209643603118E-4</v>
      </c>
      <c r="AM24" s="26">
        <v>9.0764875401962014E-3</v>
      </c>
      <c r="AN24" s="26">
        <v>3.6761014560482977E-4</v>
      </c>
      <c r="AO24" s="26">
        <v>9.3538658019664302E-3</v>
      </c>
      <c r="AP24" s="26">
        <v>4.3178580373725667E-4</v>
      </c>
      <c r="AQ24" s="26">
        <v>7.9927334327927237E-3</v>
      </c>
      <c r="AR24" s="26">
        <v>3.8725244875400405E-4</v>
      </c>
      <c r="AS24" s="26">
        <v>1.1799202452634428E-2</v>
      </c>
      <c r="AT24" s="26">
        <v>3.5484060039606721E-3</v>
      </c>
    </row>
    <row r="25" spans="1:47" x14ac:dyDescent="0.15">
      <c r="A25" s="25" t="s">
        <v>69</v>
      </c>
      <c r="B25" s="26">
        <v>1.8993979010009778</v>
      </c>
      <c r="C25" s="26">
        <v>9.3242465468995409E-3</v>
      </c>
      <c r="D25" s="26">
        <v>1.8795927185800518</v>
      </c>
      <c r="E25" s="26">
        <v>2.1933439500092113E-2</v>
      </c>
      <c r="F25" s="26">
        <v>1.8407561483333075</v>
      </c>
      <c r="G25" s="26">
        <v>3.411126793020706E-3</v>
      </c>
      <c r="H25" s="26">
        <v>1.8392394496476634</v>
      </c>
      <c r="I25" s="26">
        <v>5.2613931711897296E-3</v>
      </c>
      <c r="J25" s="26">
        <v>1.8548932334948969</v>
      </c>
      <c r="K25" s="26">
        <v>5.5300714247228638E-3</v>
      </c>
      <c r="L25" s="26">
        <v>1.8435287091034749</v>
      </c>
      <c r="M25" s="26">
        <v>1.8260304673774328</v>
      </c>
      <c r="N25" s="26">
        <v>1.0333794321062229E-2</v>
      </c>
      <c r="O25" s="26">
        <v>1.8290334754828768</v>
      </c>
      <c r="P25" s="26">
        <v>4.1672040128385972E-3</v>
      </c>
      <c r="Q25" s="26">
        <v>1.719777661420905</v>
      </c>
      <c r="R25" s="26">
        <v>1.0066294625610931E-2</v>
      </c>
      <c r="S25" s="26">
        <v>1.8062670223116728</v>
      </c>
      <c r="T25" s="26">
        <v>1.9666326360038181E-2</v>
      </c>
      <c r="U25" s="26">
        <v>1.7796792393673142</v>
      </c>
      <c r="V25" s="26">
        <v>9.3272429962636457E-3</v>
      </c>
      <c r="W25" s="26">
        <v>1.7753934381320402</v>
      </c>
      <c r="X25" s="26">
        <v>4.1406066286654572E-3</v>
      </c>
      <c r="Y25" s="26">
        <v>1.810919288493116</v>
      </c>
      <c r="Z25" s="26">
        <v>6.9873420203507919E-3</v>
      </c>
      <c r="AA25" s="26">
        <v>1.8440671320484967</v>
      </c>
      <c r="AB25" s="26">
        <v>5.1151930702589832E-3</v>
      </c>
      <c r="AC25" s="26">
        <v>1.8127431794185167</v>
      </c>
      <c r="AD25" s="26">
        <v>3.8989643447576005E-3</v>
      </c>
      <c r="AE25" s="26">
        <v>1.8090137702324864</v>
      </c>
      <c r="AF25" s="26">
        <v>8.9993333882893364E-3</v>
      </c>
      <c r="AG25" s="26">
        <v>1.7713280389585135</v>
      </c>
      <c r="AH25" s="26">
        <v>1.0948017336385172E-2</v>
      </c>
      <c r="AI25" s="26">
        <v>1.8804638037072745</v>
      </c>
      <c r="AJ25" s="26">
        <v>3.5940152893057385E-3</v>
      </c>
      <c r="AK25" s="26">
        <v>1.8059309204045921</v>
      </c>
      <c r="AL25" s="26">
        <v>1.2387993362856505E-2</v>
      </c>
      <c r="AM25" s="26">
        <v>1.8059137718206668</v>
      </c>
      <c r="AN25" s="26">
        <v>9.2019218810986212E-3</v>
      </c>
      <c r="AO25" s="26">
        <v>1.8005129617830637</v>
      </c>
      <c r="AP25" s="26">
        <v>4.4634353102425131E-3</v>
      </c>
      <c r="AQ25" s="26">
        <v>1.7965530153988762</v>
      </c>
      <c r="AR25" s="26">
        <v>5.3482904685457251E-3</v>
      </c>
      <c r="AS25" s="26">
        <v>1.8112000643748225</v>
      </c>
      <c r="AT25" s="26">
        <v>3.4070810098567113E-2</v>
      </c>
    </row>
    <row r="26" spans="1:47" x14ac:dyDescent="0.15">
      <c r="A26" s="25" t="s">
        <v>65</v>
      </c>
      <c r="B26" s="26">
        <v>1.1530731800107545E-4</v>
      </c>
      <c r="C26" s="26">
        <v>1.2569302546265549E-4</v>
      </c>
      <c r="D26" s="26">
        <v>2.5332300652728936E-4</v>
      </c>
      <c r="E26" s="26">
        <v>4.3116740166504702E-4</v>
      </c>
      <c r="F26" s="26">
        <v>1.2019071075056656E-5</v>
      </c>
      <c r="G26" s="26">
        <v>1.6997533321471299E-5</v>
      </c>
      <c r="H26" s="26">
        <v>8.594094110663718E-5</v>
      </c>
      <c r="I26" s="26">
        <v>7.9076144752231292E-5</v>
      </c>
      <c r="J26" s="26">
        <v>5.80928812270383E-5</v>
      </c>
      <c r="K26" s="26">
        <v>7.6786353613318389E-5</v>
      </c>
      <c r="L26" s="26">
        <v>1.3810377488991329E-4</v>
      </c>
      <c r="M26" s="26">
        <v>2.833336376455223E-4</v>
      </c>
      <c r="N26" s="26">
        <v>2.6067155059028666E-4</v>
      </c>
      <c r="O26" s="26">
        <v>2.383223155360659E-4</v>
      </c>
      <c r="P26" s="26">
        <v>3.0887030537357575E-4</v>
      </c>
      <c r="Q26" s="26">
        <v>3.6516726934767801E-4</v>
      </c>
      <c r="R26" s="26">
        <v>2.4953643967172504E-4</v>
      </c>
      <c r="S26" s="26">
        <v>3.4461357553340106E-4</v>
      </c>
      <c r="T26" s="26">
        <v>2.8662146399634713E-4</v>
      </c>
      <c r="U26" s="26">
        <v>1.4183160512027583E-4</v>
      </c>
      <c r="V26" s="26">
        <v>2.0905206096618025E-4</v>
      </c>
      <c r="W26" s="26">
        <v>1.0486694690915491E-4</v>
      </c>
      <c r="X26" s="26">
        <v>1.2506949132195204E-4</v>
      </c>
      <c r="Y26" s="26">
        <v>1.5504136694438874E-4</v>
      </c>
      <c r="Z26" s="26">
        <v>1.0989245681674518E-4</v>
      </c>
      <c r="AA26" s="26">
        <v>7.8255338947263672E-4</v>
      </c>
      <c r="AB26" s="26">
        <v>4.3914865881804492E-4</v>
      </c>
      <c r="AC26" s="26">
        <v>3.3809653048771622E-4</v>
      </c>
      <c r="AD26" s="26">
        <v>5.0823294298174505E-4</v>
      </c>
      <c r="AE26" s="26">
        <v>1.3676632024128984E-4</v>
      </c>
      <c r="AF26" s="26">
        <v>1.5102625277222897E-4</v>
      </c>
      <c r="AG26" s="26">
        <v>6.0648211311597154E-4</v>
      </c>
      <c r="AH26" s="26">
        <v>5.2522934359021205E-4</v>
      </c>
      <c r="AI26" s="26">
        <v>5.2480324718972627E-4</v>
      </c>
      <c r="AJ26" s="26">
        <v>3.766383470729768E-4</v>
      </c>
      <c r="AK26" s="26">
        <v>3.934279810414774E-4</v>
      </c>
      <c r="AL26" s="26">
        <v>2.2900304989995814E-4</v>
      </c>
      <c r="AM26" s="26">
        <v>1.5842830718271975E-4</v>
      </c>
      <c r="AN26" s="26">
        <v>1.402969263075083E-4</v>
      </c>
      <c r="AO26" s="26">
        <v>1.6529514538275931E-4</v>
      </c>
      <c r="AP26" s="26">
        <v>1.2506826829197779E-4</v>
      </c>
      <c r="AQ26" s="26">
        <v>2.30960509270195E-4</v>
      </c>
      <c r="AR26" s="26">
        <v>2.8915980324632209E-4</v>
      </c>
      <c r="AS26" s="26">
        <v>4.6772660443387926E-4</v>
      </c>
      <c r="AT26" s="26">
        <v>4.6356974282294724E-4</v>
      </c>
    </row>
    <row r="27" spans="1:47" x14ac:dyDescent="0.15">
      <c r="A27" s="25" t="s">
        <v>35</v>
      </c>
      <c r="B27" s="26">
        <v>3</v>
      </c>
      <c r="C27" s="26">
        <v>4.4408920985006262E-16</v>
      </c>
      <c r="D27" s="26">
        <v>3.0061347531532259</v>
      </c>
      <c r="E27" s="26">
        <v>3.4812811540431204E-3</v>
      </c>
      <c r="F27" s="26">
        <v>3</v>
      </c>
      <c r="G27" s="26">
        <v>4.4408920985006262E-16</v>
      </c>
      <c r="H27" s="26">
        <v>3</v>
      </c>
      <c r="I27" s="26">
        <v>5.2545343925732765E-16</v>
      </c>
      <c r="J27" s="26">
        <v>3</v>
      </c>
      <c r="K27" s="26">
        <v>3.8459253727671276E-16</v>
      </c>
      <c r="L27" s="26">
        <v>3</v>
      </c>
      <c r="M27" s="26">
        <v>3.0039787121457318</v>
      </c>
      <c r="N27" s="26">
        <v>5.0322485605060144E-3</v>
      </c>
      <c r="O27" s="26">
        <v>3.0064312790050511</v>
      </c>
      <c r="P27" s="26">
        <v>3.1469829306978152E-3</v>
      </c>
      <c r="Q27" s="26">
        <v>2.9950313540115316</v>
      </c>
      <c r="R27" s="26">
        <v>5.059653758630816E-3</v>
      </c>
      <c r="S27" s="26">
        <v>3.0078571469223974</v>
      </c>
      <c r="T27" s="26">
        <v>6.7876395946052199E-3</v>
      </c>
      <c r="U27" s="26">
        <v>2.9972421123024602</v>
      </c>
      <c r="V27" s="26">
        <v>4.7809971346833039E-3</v>
      </c>
      <c r="W27" s="26">
        <v>3</v>
      </c>
      <c r="X27" s="26">
        <v>4.9095909417268642E-16</v>
      </c>
      <c r="Y27" s="26">
        <v>3</v>
      </c>
      <c r="Z27" s="26">
        <v>3.3569988834012605E-16</v>
      </c>
      <c r="AA27" s="26">
        <v>2.9976703135778955</v>
      </c>
      <c r="AB27" s="26">
        <v>2.2924660031414463E-3</v>
      </c>
      <c r="AC27" s="26">
        <v>3.002359646392847</v>
      </c>
      <c r="AD27" s="26">
        <v>2.3236857941885142E-3</v>
      </c>
      <c r="AE27" s="26">
        <v>3</v>
      </c>
      <c r="AF27" s="26">
        <v>3.1401849173675503E-16</v>
      </c>
      <c r="AG27" s="26">
        <v>2.9967815934024347</v>
      </c>
      <c r="AH27" s="26">
        <v>5.9144584542158499E-3</v>
      </c>
      <c r="AI27" s="26">
        <v>3.000256995297331</v>
      </c>
      <c r="AJ27" s="26">
        <v>2.101801950995508E-3</v>
      </c>
      <c r="AK27" s="26">
        <v>3.0112635422248699</v>
      </c>
      <c r="AL27" s="26">
        <v>7.5437796819315143E-3</v>
      </c>
      <c r="AM27" s="26">
        <v>3</v>
      </c>
      <c r="AN27" s="26">
        <v>5.7331670465990108E-16</v>
      </c>
      <c r="AO27" s="26">
        <v>3</v>
      </c>
      <c r="AP27" s="26">
        <v>4.4408920985006262E-16</v>
      </c>
      <c r="AQ27" s="26">
        <v>3</v>
      </c>
      <c r="AR27" s="26">
        <v>4.4408920985006262E-16</v>
      </c>
      <c r="AS27" s="26">
        <v>3.005288868784477</v>
      </c>
      <c r="AT27" s="26">
        <v>1.753882818301546E-2</v>
      </c>
    </row>
    <row r="28" spans="1:47" ht="6" customHeight="1" x14ac:dyDescent="0.1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</row>
    <row r="29" spans="1:47" ht="13" thickBot="1" x14ac:dyDescent="0.2">
      <c r="A29" s="29" t="s">
        <v>36</v>
      </c>
      <c r="B29" s="30">
        <v>95.5</v>
      </c>
      <c r="C29" s="30">
        <f>0.000904414469617381*100</f>
        <v>9.0441446961738101E-2</v>
      </c>
      <c r="D29" s="30">
        <v>93.887656258124622</v>
      </c>
      <c r="E29" s="30">
        <v>1.017794183821944</v>
      </c>
      <c r="F29" s="30">
        <v>92.546263239292344</v>
      </c>
      <c r="G29" s="30">
        <v>0.25749943364578087</v>
      </c>
      <c r="H29" s="30">
        <v>92.703704048937752</v>
      </c>
      <c r="I29" s="30">
        <v>4.6393378178639311E-2</v>
      </c>
      <c r="J29" s="30">
        <v>93.120429129254063</v>
      </c>
      <c r="K29" s="30">
        <v>5.4799865776631304E-2</v>
      </c>
      <c r="L29" s="30">
        <v>92.581936105980347</v>
      </c>
      <c r="M29" s="30">
        <v>91.48048543523872</v>
      </c>
      <c r="N29" s="30">
        <v>0.12830233230775251</v>
      </c>
      <c r="O29" s="30">
        <v>91.355022187698083</v>
      </c>
      <c r="P29" s="30">
        <v>0.17461676623684463</v>
      </c>
      <c r="Q29" s="30">
        <v>86.981866452461858</v>
      </c>
      <c r="R29" s="30">
        <v>0.1155773757722527</v>
      </c>
      <c r="S29" s="30">
        <v>89.951861221176543</v>
      </c>
      <c r="T29" s="30">
        <v>0.51747477651909957</v>
      </c>
      <c r="U29" s="30">
        <v>89.667728265861939</v>
      </c>
      <c r="V29" s="30">
        <v>0.11291499302438886</v>
      </c>
      <c r="W29" s="30">
        <v>89.822653920098432</v>
      </c>
      <c r="X29" s="30">
        <v>9.5109552833243946E-2</v>
      </c>
      <c r="Y29" s="30">
        <v>91.066821453439388</v>
      </c>
      <c r="Z29" s="30">
        <v>0.36620360281328246</v>
      </c>
      <c r="AA29" s="30">
        <v>92.886885856614285</v>
      </c>
      <c r="AB29" s="30">
        <v>4.910561006241386E-2</v>
      </c>
      <c r="AC29" s="30">
        <v>90.920185307735863</v>
      </c>
      <c r="AD29" s="30">
        <v>8.9207574756969318E-2</v>
      </c>
      <c r="AE29" s="30">
        <v>90.708218499325426</v>
      </c>
      <c r="AF29" s="30">
        <v>0.70830778528453731</v>
      </c>
      <c r="AG29" s="30">
        <v>89.371499302154078</v>
      </c>
      <c r="AH29" s="30">
        <v>3.5200683173277375E-2</v>
      </c>
      <c r="AI29" s="30">
        <v>94.530324642717915</v>
      </c>
      <c r="AJ29" s="30">
        <v>1.9762924096855084E-2</v>
      </c>
      <c r="AK29" s="30">
        <v>89.821662072755203</v>
      </c>
      <c r="AL29" s="30">
        <v>8.2542167737459912E-2</v>
      </c>
      <c r="AM29" s="30">
        <v>90.628098816281948</v>
      </c>
      <c r="AN29" s="30">
        <v>0.10010725759892192</v>
      </c>
      <c r="AO29" s="30">
        <v>90.886547233127573</v>
      </c>
      <c r="AP29" s="30">
        <v>5.9548746492884649E-2</v>
      </c>
      <c r="AQ29" s="30">
        <v>90.197890161144599</v>
      </c>
      <c r="AR29" s="30">
        <v>0.22522364553406193</v>
      </c>
      <c r="AS29" s="30">
        <v>90.732793136876992</v>
      </c>
      <c r="AT29" s="30">
        <v>0.19404427054534837</v>
      </c>
    </row>
    <row r="30" spans="1:47" ht="7" customHeight="1" x14ac:dyDescent="0.15"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2"/>
      <c r="V30" s="32"/>
      <c r="W30" s="32"/>
      <c r="X30" s="32"/>
      <c r="Y30" s="31"/>
      <c r="Z30" s="31"/>
      <c r="AA30" s="31"/>
      <c r="AB30" s="32"/>
      <c r="AC30" s="26"/>
      <c r="AD30" s="32"/>
      <c r="AE30" s="32"/>
      <c r="AF30" s="32"/>
      <c r="AG30" s="32"/>
      <c r="AH30" s="32"/>
      <c r="AM30" s="31"/>
      <c r="AN30" s="31"/>
      <c r="AO30" s="31"/>
      <c r="AP30" s="31"/>
      <c r="AQ30" s="31"/>
      <c r="AR30" s="31"/>
    </row>
    <row r="34" spans="5:5" x14ac:dyDescent="0.15">
      <c r="E34" s="26"/>
    </row>
  </sheetData>
  <mergeCells count="27">
    <mergeCell ref="AO3:AP3"/>
    <mergeCell ref="D2:R2"/>
    <mergeCell ref="B2:C2"/>
    <mergeCell ref="B3:C3"/>
    <mergeCell ref="F3:G3"/>
    <mergeCell ref="H3:I3"/>
    <mergeCell ref="J3:K3"/>
    <mergeCell ref="D3:E3"/>
    <mergeCell ref="M3:N3"/>
    <mergeCell ref="O3:P3"/>
    <mergeCell ref="Q3:R3"/>
    <mergeCell ref="AS3:AT3"/>
    <mergeCell ref="S2:X2"/>
    <mergeCell ref="U3:V3"/>
    <mergeCell ref="S3:T3"/>
    <mergeCell ref="AI2:AT2"/>
    <mergeCell ref="AA3:AB3"/>
    <mergeCell ref="AC3:AD3"/>
    <mergeCell ref="Y2:AH2"/>
    <mergeCell ref="AG3:AH3"/>
    <mergeCell ref="AQ3:AR3"/>
    <mergeCell ref="AI3:AJ3"/>
    <mergeCell ref="AK3:AL3"/>
    <mergeCell ref="AE3:AF3"/>
    <mergeCell ref="Y3:Z3"/>
    <mergeCell ref="W3:X3"/>
    <mergeCell ref="AM3:AN3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AD10-9CA2-D24E-82E0-53957FA593A8}">
  <dimension ref="A1:CA30"/>
  <sheetViews>
    <sheetView zoomScale="140" zoomScaleNormal="140" zoomScalePageLayoutView="87" workbookViewId="0">
      <selection activeCell="G17" sqref="G17"/>
    </sheetView>
  </sheetViews>
  <sheetFormatPr baseColWidth="10" defaultRowHeight="12" x14ac:dyDescent="0.15"/>
  <cols>
    <col min="1" max="1" width="9.42578125" style="1" customWidth="1"/>
    <col min="2" max="2" width="5.42578125" style="1" customWidth="1"/>
    <col min="3" max="3" width="4.28515625" style="1" customWidth="1"/>
    <col min="4" max="4" width="5.42578125" style="1" customWidth="1"/>
    <col min="5" max="5" width="4.28515625" style="1" customWidth="1"/>
    <col min="6" max="6" width="5.42578125" style="1" customWidth="1"/>
    <col min="7" max="7" width="4.28515625" style="1" customWidth="1"/>
    <col min="8" max="8" width="5.42578125" style="1" customWidth="1"/>
    <col min="9" max="9" width="4.28515625" style="1" customWidth="1"/>
    <col min="10" max="10" width="5.42578125" style="1" customWidth="1"/>
    <col min="11" max="11" width="4.28515625" style="1" customWidth="1"/>
    <col min="12" max="12" width="5.42578125" style="1" customWidth="1"/>
    <col min="13" max="25" width="4.28515625" style="1" customWidth="1"/>
    <col min="26" max="26" width="5.42578125" style="1" customWidth="1"/>
    <col min="27" max="27" width="4.28515625" style="1" customWidth="1"/>
    <col min="28" max="28" width="5.42578125" style="1" customWidth="1"/>
    <col min="29" max="29" width="4.28515625" style="1" customWidth="1"/>
    <col min="30" max="30" width="5.42578125" style="1" customWidth="1"/>
    <col min="31" max="31" width="4.28515625" style="1" customWidth="1"/>
    <col min="32" max="32" width="5.42578125" style="1" customWidth="1"/>
    <col min="33" max="33" width="4.28515625" style="1" customWidth="1"/>
    <col min="34" max="34" width="5.42578125" style="1" customWidth="1"/>
    <col min="35" max="35" width="4.28515625" style="1" customWidth="1"/>
    <col min="36" max="36" width="5.42578125" style="1" customWidth="1"/>
    <col min="37" max="39" width="4.28515625" style="1" customWidth="1"/>
    <col min="40" max="40" width="5.42578125" style="1" customWidth="1"/>
    <col min="41" max="41" width="4.28515625" style="1" customWidth="1"/>
    <col min="42" max="42" width="5.42578125" style="1" customWidth="1"/>
    <col min="43" max="43" width="4.28515625" style="1" customWidth="1"/>
    <col min="44" max="44" width="5.42578125" style="1" customWidth="1"/>
    <col min="45" max="47" width="4.28515625" style="1" customWidth="1"/>
    <col min="48" max="48" width="5.140625" style="1" bestFit="1" customWidth="1"/>
    <col min="49" max="51" width="4.28515625" style="1" customWidth="1"/>
    <col min="52" max="52" width="5.42578125" style="1" customWidth="1"/>
    <col min="53" max="53" width="4.28515625" style="1" customWidth="1"/>
    <col min="54" max="54" width="5.42578125" style="1" customWidth="1"/>
    <col min="55" max="55" width="4.28515625" style="1" customWidth="1"/>
    <col min="56" max="56" width="5.42578125" style="1" customWidth="1"/>
    <col min="57" max="61" width="4.28515625" style="1" customWidth="1"/>
    <col min="62" max="62" width="5.42578125" style="1" customWidth="1"/>
    <col min="63" max="63" width="4.28515625" style="1" customWidth="1"/>
    <col min="64" max="64" width="5.42578125" style="1" customWidth="1"/>
    <col min="65" max="65" width="4.28515625" style="1" customWidth="1"/>
    <col min="66" max="66" width="5.42578125" style="1" customWidth="1"/>
    <col min="67" max="67" width="4.28515625" style="1" customWidth="1"/>
    <col min="68" max="68" width="5.42578125" style="1" customWidth="1"/>
    <col min="69" max="75" width="4.28515625" style="1" customWidth="1"/>
    <col min="76" max="76" width="5.42578125" style="1" customWidth="1"/>
    <col min="77" max="77" width="4.28515625" style="1" customWidth="1"/>
    <col min="78" max="78" width="5.42578125" style="1" customWidth="1"/>
    <col min="79" max="79" width="4.28515625" style="1" customWidth="1"/>
    <col min="80" max="16384" width="10.7109375" style="1"/>
  </cols>
  <sheetData>
    <row r="1" spans="1:79" ht="13" x14ac:dyDescent="0.15">
      <c r="A1" s="14" t="s">
        <v>200</v>
      </c>
    </row>
    <row r="2" spans="1:79" x14ac:dyDescent="0.15">
      <c r="A2" s="5" t="s">
        <v>134</v>
      </c>
      <c r="B2" s="156" t="s">
        <v>1</v>
      </c>
      <c r="C2" s="153"/>
      <c r="D2" s="153"/>
      <c r="E2" s="160"/>
      <c r="F2" s="156" t="s">
        <v>3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 t="s">
        <v>12</v>
      </c>
      <c r="AM2" s="153"/>
      <c r="AN2" s="153"/>
      <c r="AO2" s="153"/>
      <c r="AP2" s="153"/>
      <c r="AQ2" s="153"/>
      <c r="AR2" s="153"/>
      <c r="AS2" s="153"/>
      <c r="AT2" s="153"/>
      <c r="AU2" s="153"/>
      <c r="AV2" s="153" t="s">
        <v>197</v>
      </c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60"/>
      <c r="BJ2" s="156" t="s">
        <v>21</v>
      </c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</row>
    <row r="3" spans="1:79" x14ac:dyDescent="0.15">
      <c r="A3" s="1" t="s">
        <v>0</v>
      </c>
      <c r="B3" s="161" t="s">
        <v>2</v>
      </c>
      <c r="C3" s="162"/>
      <c r="D3" s="162"/>
      <c r="E3" s="162"/>
      <c r="F3" s="161" t="s">
        <v>4</v>
      </c>
      <c r="G3" s="162"/>
      <c r="H3" s="162"/>
      <c r="I3" s="162"/>
      <c r="J3" s="161" t="s">
        <v>5</v>
      </c>
      <c r="K3" s="162"/>
      <c r="L3" s="162"/>
      <c r="M3" s="162"/>
      <c r="N3" s="161" t="s">
        <v>6</v>
      </c>
      <c r="O3" s="162"/>
      <c r="P3" s="162"/>
      <c r="Q3" s="162"/>
      <c r="R3" s="161" t="s">
        <v>7</v>
      </c>
      <c r="S3" s="162"/>
      <c r="T3" s="162"/>
      <c r="U3" s="162"/>
      <c r="V3" s="157" t="s">
        <v>8</v>
      </c>
      <c r="W3" s="158"/>
      <c r="X3" s="158"/>
      <c r="Y3" s="158"/>
      <c r="Z3" s="161" t="s">
        <v>9</v>
      </c>
      <c r="AA3" s="162"/>
      <c r="AB3" s="162"/>
      <c r="AC3" s="162"/>
      <c r="AD3" s="161" t="s">
        <v>10</v>
      </c>
      <c r="AE3" s="162"/>
      <c r="AF3" s="162"/>
      <c r="AG3" s="162"/>
      <c r="AH3" s="157" t="s">
        <v>11</v>
      </c>
      <c r="AI3" s="158"/>
      <c r="AJ3" s="158"/>
      <c r="AK3" s="158"/>
      <c r="AL3" s="157" t="s">
        <v>13</v>
      </c>
      <c r="AM3" s="159"/>
      <c r="AN3" s="157" t="s">
        <v>17</v>
      </c>
      <c r="AO3" s="158"/>
      <c r="AP3" s="158"/>
      <c r="AQ3" s="158"/>
      <c r="AR3" s="157" t="s">
        <v>19</v>
      </c>
      <c r="AS3" s="158"/>
      <c r="AT3" s="157"/>
      <c r="AU3" s="158"/>
      <c r="AV3" s="157" t="s">
        <v>14</v>
      </c>
      <c r="AW3" s="159"/>
      <c r="AX3" s="157" t="s">
        <v>15</v>
      </c>
      <c r="AY3" s="158"/>
      <c r="AZ3" s="157" t="s">
        <v>16</v>
      </c>
      <c r="BA3" s="158"/>
      <c r="BB3" s="157" t="s">
        <v>18</v>
      </c>
      <c r="BC3" s="158"/>
      <c r="BD3" s="158"/>
      <c r="BE3" s="158"/>
      <c r="BF3" s="157" t="s">
        <v>20</v>
      </c>
      <c r="BG3" s="158"/>
      <c r="BH3" s="158"/>
      <c r="BI3" s="159"/>
      <c r="BJ3" s="157" t="s">
        <v>25</v>
      </c>
      <c r="BK3" s="158"/>
      <c r="BL3" s="158"/>
      <c r="BM3" s="158"/>
      <c r="BN3" s="157" t="s">
        <v>26</v>
      </c>
      <c r="BO3" s="158"/>
      <c r="BP3" s="158"/>
      <c r="BQ3" s="158"/>
      <c r="BR3" s="157" t="s">
        <v>22</v>
      </c>
      <c r="BS3" s="158"/>
      <c r="BT3" s="157" t="s">
        <v>23</v>
      </c>
      <c r="BU3" s="158"/>
      <c r="BV3" s="158"/>
      <c r="BW3" s="158"/>
      <c r="BX3" s="157" t="s">
        <v>116</v>
      </c>
      <c r="BY3" s="158"/>
      <c r="BZ3" s="157" t="s">
        <v>24</v>
      </c>
      <c r="CA3" s="158"/>
    </row>
    <row r="4" spans="1:79" x14ac:dyDescent="0.15">
      <c r="A4" s="1" t="s">
        <v>73</v>
      </c>
      <c r="B4" s="157" t="s">
        <v>119</v>
      </c>
      <c r="C4" s="158"/>
      <c r="D4" s="158" t="s">
        <v>120</v>
      </c>
      <c r="E4" s="159"/>
      <c r="F4" s="157" t="s">
        <v>119</v>
      </c>
      <c r="G4" s="158"/>
      <c r="H4" s="158" t="s">
        <v>120</v>
      </c>
      <c r="I4" s="158"/>
      <c r="J4" s="157" t="s">
        <v>119</v>
      </c>
      <c r="K4" s="158"/>
      <c r="L4" s="158" t="s">
        <v>120</v>
      </c>
      <c r="M4" s="158"/>
      <c r="N4" s="157" t="s">
        <v>119</v>
      </c>
      <c r="O4" s="158"/>
      <c r="P4" s="158" t="s">
        <v>120</v>
      </c>
      <c r="Q4" s="158"/>
      <c r="R4" s="157" t="s">
        <v>119</v>
      </c>
      <c r="S4" s="158"/>
      <c r="T4" s="158" t="s">
        <v>120</v>
      </c>
      <c r="U4" s="158"/>
      <c r="V4" s="157" t="s">
        <v>119</v>
      </c>
      <c r="W4" s="158"/>
      <c r="X4" s="158" t="s">
        <v>120</v>
      </c>
      <c r="Y4" s="158"/>
      <c r="Z4" s="157" t="s">
        <v>119</v>
      </c>
      <c r="AA4" s="158"/>
      <c r="AB4" s="158" t="s">
        <v>120</v>
      </c>
      <c r="AC4" s="158"/>
      <c r="AD4" s="157" t="s">
        <v>119</v>
      </c>
      <c r="AE4" s="158"/>
      <c r="AF4" s="158" t="s">
        <v>120</v>
      </c>
      <c r="AG4" s="158"/>
      <c r="AH4" s="157" t="s">
        <v>119</v>
      </c>
      <c r="AI4" s="158"/>
      <c r="AJ4" s="158" t="s">
        <v>120</v>
      </c>
      <c r="AK4" s="158"/>
      <c r="AL4" s="157" t="s">
        <v>117</v>
      </c>
      <c r="AM4" s="159"/>
      <c r="AN4" s="157" t="s">
        <v>119</v>
      </c>
      <c r="AO4" s="158"/>
      <c r="AP4" s="158" t="s">
        <v>120</v>
      </c>
      <c r="AQ4" s="158"/>
      <c r="AR4" s="157" t="s">
        <v>119</v>
      </c>
      <c r="AS4" s="158"/>
      <c r="AT4" s="157" t="s">
        <v>120</v>
      </c>
      <c r="AU4" s="158"/>
      <c r="AV4" s="157" t="s">
        <v>117</v>
      </c>
      <c r="AW4" s="158"/>
      <c r="AX4" s="157" t="s">
        <v>117</v>
      </c>
      <c r="AY4" s="158"/>
      <c r="AZ4" s="157" t="s">
        <v>117</v>
      </c>
      <c r="BA4" s="158"/>
      <c r="BB4" s="157" t="s">
        <v>119</v>
      </c>
      <c r="BC4" s="158"/>
      <c r="BD4" s="158" t="s">
        <v>120</v>
      </c>
      <c r="BE4" s="158"/>
      <c r="BF4" s="157" t="s">
        <v>119</v>
      </c>
      <c r="BG4" s="158"/>
      <c r="BH4" s="158" t="s">
        <v>120</v>
      </c>
      <c r="BI4" s="159"/>
      <c r="BJ4" s="157" t="s">
        <v>119</v>
      </c>
      <c r="BK4" s="158"/>
      <c r="BL4" s="158" t="s">
        <v>120</v>
      </c>
      <c r="BM4" s="158"/>
      <c r="BN4" s="157" t="s">
        <v>119</v>
      </c>
      <c r="BO4" s="158"/>
      <c r="BP4" s="158" t="s">
        <v>120</v>
      </c>
      <c r="BQ4" s="158"/>
      <c r="BR4" s="157" t="s">
        <v>117</v>
      </c>
      <c r="BS4" s="158"/>
      <c r="BT4" s="157" t="s">
        <v>119</v>
      </c>
      <c r="BU4" s="158"/>
      <c r="BV4" s="158" t="s">
        <v>120</v>
      </c>
      <c r="BW4" s="158"/>
      <c r="BX4" s="157" t="s">
        <v>117</v>
      </c>
      <c r="BY4" s="158"/>
      <c r="BZ4" s="157" t="s">
        <v>117</v>
      </c>
      <c r="CA4" s="158"/>
    </row>
    <row r="5" spans="1:79" s="16" customFormat="1" ht="10" customHeight="1" x14ac:dyDescent="0.2">
      <c r="B5" s="37" t="s">
        <v>60</v>
      </c>
      <c r="C5" s="19">
        <v>3</v>
      </c>
      <c r="D5" s="20" t="s">
        <v>121</v>
      </c>
      <c r="E5" s="19">
        <v>1</v>
      </c>
      <c r="F5" s="37" t="s">
        <v>60</v>
      </c>
      <c r="G5" s="19">
        <v>1</v>
      </c>
      <c r="H5" s="20" t="s">
        <v>60</v>
      </c>
      <c r="I5" s="19">
        <v>3</v>
      </c>
      <c r="J5" s="37" t="s">
        <v>60</v>
      </c>
      <c r="K5" s="19">
        <v>3</v>
      </c>
      <c r="L5" s="20" t="s">
        <v>60</v>
      </c>
      <c r="M5" s="19">
        <v>2</v>
      </c>
      <c r="N5" s="37" t="s">
        <v>60</v>
      </c>
      <c r="O5" s="19">
        <v>3</v>
      </c>
      <c r="P5" s="20" t="s">
        <v>60</v>
      </c>
      <c r="Q5" s="19">
        <v>3</v>
      </c>
      <c r="R5" s="37" t="s">
        <v>60</v>
      </c>
      <c r="S5" s="19">
        <v>4</v>
      </c>
      <c r="T5" s="20" t="s">
        <v>60</v>
      </c>
      <c r="U5" s="19">
        <v>2</v>
      </c>
      <c r="V5" s="37" t="s">
        <v>60</v>
      </c>
      <c r="W5" s="19">
        <v>4</v>
      </c>
      <c r="X5" s="20" t="s">
        <v>121</v>
      </c>
      <c r="Y5" s="19">
        <v>1</v>
      </c>
      <c r="Z5" s="37" t="s">
        <v>60</v>
      </c>
      <c r="AA5" s="19">
        <v>5</v>
      </c>
      <c r="AB5" s="20" t="s">
        <v>60</v>
      </c>
      <c r="AC5" s="19">
        <v>5</v>
      </c>
      <c r="AD5" s="37" t="s">
        <v>60</v>
      </c>
      <c r="AE5" s="19">
        <v>4</v>
      </c>
      <c r="AF5" s="20" t="s">
        <v>60</v>
      </c>
      <c r="AG5" s="19">
        <v>2</v>
      </c>
      <c r="AH5" s="37" t="s">
        <v>60</v>
      </c>
      <c r="AI5" s="19">
        <v>5</v>
      </c>
      <c r="AJ5" s="20" t="s">
        <v>121</v>
      </c>
      <c r="AK5" s="19">
        <v>3</v>
      </c>
      <c r="AL5" s="37" t="s">
        <v>60</v>
      </c>
      <c r="AM5" s="51">
        <v>1</v>
      </c>
      <c r="AN5" s="37" t="s">
        <v>60</v>
      </c>
      <c r="AO5" s="19">
        <v>3</v>
      </c>
      <c r="AP5" s="20" t="s">
        <v>60</v>
      </c>
      <c r="AQ5" s="19">
        <v>2</v>
      </c>
      <c r="AR5" s="37" t="s">
        <v>60</v>
      </c>
      <c r="AS5" s="19">
        <v>8</v>
      </c>
      <c r="AT5" s="37" t="s">
        <v>60</v>
      </c>
      <c r="AU5" s="19">
        <v>5</v>
      </c>
      <c r="AV5" s="37" t="s">
        <v>60</v>
      </c>
      <c r="AW5" s="19">
        <v>7</v>
      </c>
      <c r="AX5" s="37" t="s">
        <v>121</v>
      </c>
      <c r="AY5" s="19">
        <v>3</v>
      </c>
      <c r="AZ5" s="37" t="s">
        <v>60</v>
      </c>
      <c r="BA5" s="19">
        <v>3</v>
      </c>
      <c r="BB5" s="37" t="s">
        <v>60</v>
      </c>
      <c r="BC5" s="19">
        <v>3</v>
      </c>
      <c r="BD5" s="20" t="s">
        <v>60</v>
      </c>
      <c r="BE5" s="19">
        <v>2</v>
      </c>
      <c r="BF5" s="37" t="s">
        <v>60</v>
      </c>
      <c r="BG5" s="19">
        <v>3</v>
      </c>
      <c r="BH5" s="20" t="s">
        <v>60</v>
      </c>
      <c r="BI5" s="51">
        <v>3</v>
      </c>
      <c r="BJ5" s="37" t="s">
        <v>60</v>
      </c>
      <c r="BK5" s="19">
        <v>2</v>
      </c>
      <c r="BL5" s="20" t="s">
        <v>121</v>
      </c>
      <c r="BM5" s="19">
        <v>2</v>
      </c>
      <c r="BN5" s="37" t="s">
        <v>60</v>
      </c>
      <c r="BO5" s="19">
        <v>2</v>
      </c>
      <c r="BP5" s="20" t="s">
        <v>60</v>
      </c>
      <c r="BQ5" s="19">
        <v>2</v>
      </c>
      <c r="BR5" s="37" t="s">
        <v>60</v>
      </c>
      <c r="BS5" s="19">
        <v>5</v>
      </c>
      <c r="BT5" s="37" t="s">
        <v>60</v>
      </c>
      <c r="BU5" s="19">
        <v>6</v>
      </c>
      <c r="BV5" s="20" t="s">
        <v>121</v>
      </c>
      <c r="BW5" s="19">
        <v>6</v>
      </c>
      <c r="BX5" s="37" t="s">
        <v>60</v>
      </c>
      <c r="BY5" s="19">
        <v>19</v>
      </c>
      <c r="BZ5" s="37" t="s">
        <v>60</v>
      </c>
      <c r="CA5" s="19">
        <v>4</v>
      </c>
    </row>
    <row r="6" spans="1:79" x14ac:dyDescent="0.15">
      <c r="A6" s="38" t="s">
        <v>114</v>
      </c>
      <c r="B6" s="23" t="s">
        <v>61</v>
      </c>
      <c r="C6" s="23" t="s">
        <v>62</v>
      </c>
      <c r="D6" s="23" t="s">
        <v>61</v>
      </c>
      <c r="E6" s="23" t="s">
        <v>62</v>
      </c>
      <c r="F6" s="39" t="s">
        <v>61</v>
      </c>
      <c r="G6" s="23" t="s">
        <v>62</v>
      </c>
      <c r="H6" s="23" t="s">
        <v>61</v>
      </c>
      <c r="I6" s="23" t="s">
        <v>62</v>
      </c>
      <c r="J6" s="39" t="s">
        <v>61</v>
      </c>
      <c r="K6" s="23" t="s">
        <v>62</v>
      </c>
      <c r="L6" s="23" t="s">
        <v>61</v>
      </c>
      <c r="M6" s="23" t="s">
        <v>62</v>
      </c>
      <c r="N6" s="39" t="s">
        <v>61</v>
      </c>
      <c r="O6" s="23" t="s">
        <v>62</v>
      </c>
      <c r="P6" s="23" t="s">
        <v>61</v>
      </c>
      <c r="Q6" s="23" t="s">
        <v>62</v>
      </c>
      <c r="R6" s="39" t="s">
        <v>61</v>
      </c>
      <c r="S6" s="23" t="s">
        <v>62</v>
      </c>
      <c r="T6" s="23" t="s">
        <v>61</v>
      </c>
      <c r="U6" s="23" t="s">
        <v>62</v>
      </c>
      <c r="V6" s="39" t="s">
        <v>61</v>
      </c>
      <c r="W6" s="23" t="s">
        <v>62</v>
      </c>
      <c r="X6" s="40" t="s">
        <v>61</v>
      </c>
      <c r="Y6" s="23" t="s">
        <v>62</v>
      </c>
      <c r="Z6" s="39" t="s">
        <v>61</v>
      </c>
      <c r="AA6" s="23" t="s">
        <v>62</v>
      </c>
      <c r="AB6" s="23" t="s">
        <v>61</v>
      </c>
      <c r="AC6" s="23" t="s">
        <v>62</v>
      </c>
      <c r="AD6" s="39" t="s">
        <v>61</v>
      </c>
      <c r="AE6" s="23" t="s">
        <v>62</v>
      </c>
      <c r="AF6" s="23" t="s">
        <v>61</v>
      </c>
      <c r="AG6" s="23" t="s">
        <v>62</v>
      </c>
      <c r="AH6" s="39" t="s">
        <v>61</v>
      </c>
      <c r="AI6" s="23" t="s">
        <v>62</v>
      </c>
      <c r="AJ6" s="40" t="s">
        <v>61</v>
      </c>
      <c r="AK6" s="23" t="s">
        <v>62</v>
      </c>
      <c r="AL6" s="39" t="s">
        <v>61</v>
      </c>
      <c r="AM6" s="52" t="s">
        <v>62</v>
      </c>
      <c r="AN6" s="39" t="s">
        <v>61</v>
      </c>
      <c r="AO6" s="23" t="s">
        <v>62</v>
      </c>
      <c r="AP6" s="23" t="s">
        <v>61</v>
      </c>
      <c r="AQ6" s="23" t="s">
        <v>62</v>
      </c>
      <c r="AR6" s="41" t="s">
        <v>61</v>
      </c>
      <c r="AS6" s="23" t="s">
        <v>62</v>
      </c>
      <c r="AT6" s="39" t="s">
        <v>61</v>
      </c>
      <c r="AU6" s="23" t="s">
        <v>62</v>
      </c>
      <c r="AV6" s="39" t="s">
        <v>61</v>
      </c>
      <c r="AW6" s="23" t="s">
        <v>62</v>
      </c>
      <c r="AX6" s="41" t="s">
        <v>61</v>
      </c>
      <c r="AY6" s="23" t="s">
        <v>62</v>
      </c>
      <c r="AZ6" s="39" t="s">
        <v>61</v>
      </c>
      <c r="BA6" s="23" t="s">
        <v>62</v>
      </c>
      <c r="BB6" s="39" t="s">
        <v>61</v>
      </c>
      <c r="BC6" s="23" t="s">
        <v>62</v>
      </c>
      <c r="BD6" s="23" t="s">
        <v>61</v>
      </c>
      <c r="BE6" s="23" t="s">
        <v>62</v>
      </c>
      <c r="BF6" s="39" t="s">
        <v>61</v>
      </c>
      <c r="BG6" s="23" t="s">
        <v>62</v>
      </c>
      <c r="BH6" s="23" t="s">
        <v>61</v>
      </c>
      <c r="BI6" s="52" t="s">
        <v>62</v>
      </c>
      <c r="BJ6" s="39" t="s">
        <v>61</v>
      </c>
      <c r="BK6" s="23" t="s">
        <v>62</v>
      </c>
      <c r="BL6" s="40" t="s">
        <v>61</v>
      </c>
      <c r="BM6" s="23" t="s">
        <v>62</v>
      </c>
      <c r="BN6" s="39" t="s">
        <v>61</v>
      </c>
      <c r="BO6" s="23" t="s">
        <v>62</v>
      </c>
      <c r="BP6" s="23" t="s">
        <v>61</v>
      </c>
      <c r="BQ6" s="23" t="s">
        <v>62</v>
      </c>
      <c r="BR6" s="39" t="s">
        <v>61</v>
      </c>
      <c r="BS6" s="23" t="s">
        <v>62</v>
      </c>
      <c r="BT6" s="39" t="s">
        <v>61</v>
      </c>
      <c r="BU6" s="23" t="s">
        <v>62</v>
      </c>
      <c r="BV6" s="40" t="s">
        <v>61</v>
      </c>
      <c r="BW6" s="23" t="s">
        <v>62</v>
      </c>
      <c r="BX6" s="39" t="s">
        <v>61</v>
      </c>
      <c r="BY6" s="23" t="s">
        <v>62</v>
      </c>
      <c r="BZ6" s="39" t="s">
        <v>61</v>
      </c>
      <c r="CA6" s="23" t="s">
        <v>62</v>
      </c>
    </row>
    <row r="7" spans="1:79" ht="13" customHeight="1" x14ac:dyDescent="0.15">
      <c r="A7" s="25" t="s">
        <v>181</v>
      </c>
      <c r="B7" s="42">
        <v>58.99</v>
      </c>
      <c r="C7" s="26">
        <v>0.29597297173897386</v>
      </c>
      <c r="D7" s="26">
        <v>58.75</v>
      </c>
      <c r="E7" s="26"/>
      <c r="F7" s="42">
        <v>58.18</v>
      </c>
      <c r="G7" s="26"/>
      <c r="H7" s="26">
        <v>58.050000000000004</v>
      </c>
      <c r="I7" s="26">
        <v>0.34655446902326986</v>
      </c>
      <c r="J7" s="42">
        <v>57.493333333333339</v>
      </c>
      <c r="K7" s="26">
        <v>0.13503086067019551</v>
      </c>
      <c r="L7" s="26">
        <v>57.56</v>
      </c>
      <c r="M7" s="26">
        <v>0.28284271247461801</v>
      </c>
      <c r="N7" s="42">
        <v>58.213333333333331</v>
      </c>
      <c r="O7" s="26">
        <v>0.17897858344878093</v>
      </c>
      <c r="P7" s="26">
        <v>58.016666666666673</v>
      </c>
      <c r="Q7" s="26">
        <v>9.6090235369329244E-2</v>
      </c>
      <c r="R7" s="42">
        <v>58.247500000000002</v>
      </c>
      <c r="S7" s="26">
        <v>0.31298296013254739</v>
      </c>
      <c r="T7" s="26">
        <v>57.825000000000003</v>
      </c>
      <c r="U7" s="26">
        <v>0.14849242404917559</v>
      </c>
      <c r="V7" s="42">
        <v>57.627499999999998</v>
      </c>
      <c r="W7" s="26">
        <v>0.32335481028327673</v>
      </c>
      <c r="X7" s="26">
        <v>58.18</v>
      </c>
      <c r="Y7" s="26"/>
      <c r="Z7" s="42">
        <v>57.302</v>
      </c>
      <c r="AA7" s="26">
        <v>0.31395859599635184</v>
      </c>
      <c r="AB7" s="26">
        <v>57.656000000000006</v>
      </c>
      <c r="AC7" s="26">
        <v>0.41878395384732769</v>
      </c>
      <c r="AD7" s="42">
        <v>57.657499999999999</v>
      </c>
      <c r="AE7" s="26">
        <v>0.51233940573282843</v>
      </c>
      <c r="AF7" s="26">
        <v>57.414999999999999</v>
      </c>
      <c r="AG7" s="26">
        <v>0.72831998462214476</v>
      </c>
      <c r="AH7" s="42">
        <v>58.407999999999994</v>
      </c>
      <c r="AI7" s="26">
        <v>0.23338808881345974</v>
      </c>
      <c r="AJ7" s="26">
        <v>58.686666666666667</v>
      </c>
      <c r="AK7" s="26">
        <v>8.0829037686546173E-2</v>
      </c>
      <c r="AL7" s="42">
        <v>58.03</v>
      </c>
      <c r="AM7" s="53"/>
      <c r="AN7" s="42">
        <v>58.096666666666671</v>
      </c>
      <c r="AO7" s="26">
        <v>0.10598742063723156</v>
      </c>
      <c r="AP7" s="26">
        <v>57.989999999999995</v>
      </c>
      <c r="AQ7" s="26">
        <v>0.26870057685088988</v>
      </c>
      <c r="AR7" s="42">
        <v>58.501249999999999</v>
      </c>
      <c r="AS7" s="26">
        <v>0.14396800239735824</v>
      </c>
      <c r="AT7" s="42">
        <v>58.48</v>
      </c>
      <c r="AU7" s="26">
        <v>0.14508618128546974</v>
      </c>
      <c r="AV7" s="42">
        <v>58.282857142857139</v>
      </c>
      <c r="AW7" s="26">
        <v>0.29590056244816793</v>
      </c>
      <c r="AX7" s="42">
        <v>57.136666666666663</v>
      </c>
      <c r="AY7" s="26">
        <v>0.11239810200058178</v>
      </c>
      <c r="AZ7" s="42">
        <v>58.21</v>
      </c>
      <c r="BA7" s="26">
        <v>0.13076696830622109</v>
      </c>
      <c r="BB7" s="42">
        <v>58.163333333333334</v>
      </c>
      <c r="BC7" s="26">
        <v>0.26576932353703375</v>
      </c>
      <c r="BD7" s="26">
        <v>57.414999999999999</v>
      </c>
      <c r="BE7" s="26">
        <v>2.1213203435597228E-2</v>
      </c>
      <c r="BF7" s="42">
        <v>58.919999999999995</v>
      </c>
      <c r="BG7" s="26">
        <v>0.1417744687875796</v>
      </c>
      <c r="BH7" s="26">
        <v>58.906666666666666</v>
      </c>
      <c r="BI7" s="53">
        <v>0.24583192089989669</v>
      </c>
      <c r="BJ7" s="42">
        <v>57.284999999999997</v>
      </c>
      <c r="BK7" s="26">
        <v>0.55861435713737195</v>
      </c>
      <c r="BL7" s="26">
        <v>58.35</v>
      </c>
      <c r="BM7" s="26">
        <v>0.11313708498984519</v>
      </c>
      <c r="BN7" s="42">
        <v>57.844999999999999</v>
      </c>
      <c r="BO7" s="26">
        <v>2.1213203435597228E-2</v>
      </c>
      <c r="BP7" s="26">
        <v>57.620000000000005</v>
      </c>
      <c r="BQ7" s="26">
        <v>0.1697056274847728</v>
      </c>
      <c r="BR7" s="42">
        <v>57.515999999999998</v>
      </c>
      <c r="BS7" s="26">
        <v>0.23564804263986616</v>
      </c>
      <c r="BT7" s="42">
        <v>58.091666666666669</v>
      </c>
      <c r="BU7" s="26">
        <v>0.26603884428155566</v>
      </c>
      <c r="BV7" s="26">
        <v>58.043333333333329</v>
      </c>
      <c r="BW7" s="26">
        <v>0.25335087658554872</v>
      </c>
      <c r="BX7" s="42">
        <v>58.1965</v>
      </c>
      <c r="BY7" s="26">
        <v>0.36567565438585947</v>
      </c>
      <c r="BZ7" s="42">
        <v>57.592500000000001</v>
      </c>
      <c r="CA7" s="26">
        <v>0.20369503348551704</v>
      </c>
    </row>
    <row r="8" spans="1:79" ht="13" customHeight="1" x14ac:dyDescent="0.15">
      <c r="A8" s="25" t="s">
        <v>182</v>
      </c>
      <c r="B8" s="43" t="s">
        <v>118</v>
      </c>
      <c r="C8" s="26">
        <v>1.5588457268119896E-3</v>
      </c>
      <c r="D8" s="27" t="s">
        <v>118</v>
      </c>
      <c r="E8" s="26"/>
      <c r="F8" s="42">
        <v>4.2500000000000003E-2</v>
      </c>
      <c r="G8" s="26"/>
      <c r="H8" s="26">
        <v>1.6466666666666668E-2</v>
      </c>
      <c r="I8" s="26">
        <v>1.1585479417500748E-2</v>
      </c>
      <c r="J8" s="42">
        <v>2.3033333333333333E-2</v>
      </c>
      <c r="K8" s="26">
        <v>1.5462319791458644E-2</v>
      </c>
      <c r="L8" s="26">
        <v>2.7449999999999999E-2</v>
      </c>
      <c r="M8" s="26">
        <v>1.0394469683442247E-2</v>
      </c>
      <c r="N8" s="42">
        <v>1.3200000000000002E-2</v>
      </c>
      <c r="O8" s="26">
        <v>1.3052585950684257E-2</v>
      </c>
      <c r="P8" s="26">
        <v>8.266666666666667E-3</v>
      </c>
      <c r="Q8" s="26">
        <v>8.2500505048959134E-3</v>
      </c>
      <c r="R8" s="42">
        <v>1.3100000000000001E-2</v>
      </c>
      <c r="S8" s="26">
        <v>7.2041654617311518E-3</v>
      </c>
      <c r="T8" s="26">
        <v>3.295E-2</v>
      </c>
      <c r="U8" s="26">
        <v>3.1819805153394643E-3</v>
      </c>
      <c r="V8" s="42">
        <v>1.8175E-2</v>
      </c>
      <c r="W8" s="26">
        <v>8.378295371573705E-3</v>
      </c>
      <c r="X8" s="26">
        <v>4.53E-2</v>
      </c>
      <c r="Y8" s="26"/>
      <c r="Z8" s="42">
        <v>1.1680000000000001E-2</v>
      </c>
      <c r="AA8" s="26">
        <v>5.647742911995904E-3</v>
      </c>
      <c r="AB8" s="26">
        <v>2.358E-2</v>
      </c>
      <c r="AC8" s="26">
        <v>1.5738074850501885E-2</v>
      </c>
      <c r="AD8" s="43" t="s">
        <v>118</v>
      </c>
      <c r="AE8" s="26">
        <v>0</v>
      </c>
      <c r="AF8" s="26">
        <v>6.0000000000000001E-3</v>
      </c>
      <c r="AG8" s="26">
        <v>1.414213562373095E-3</v>
      </c>
      <c r="AH8" s="42">
        <v>2.2340000000000002E-2</v>
      </c>
      <c r="AI8" s="26">
        <v>1.522704830228104E-2</v>
      </c>
      <c r="AJ8" s="26">
        <v>1.1866666666666669E-2</v>
      </c>
      <c r="AK8" s="26">
        <v>5.1500809055133557E-3</v>
      </c>
      <c r="AL8" s="42">
        <v>1.26E-2</v>
      </c>
      <c r="AM8" s="53"/>
      <c r="AN8" s="42">
        <v>1.2966666666666666E-2</v>
      </c>
      <c r="AO8" s="26">
        <v>9.3489749883788505E-3</v>
      </c>
      <c r="AP8" s="26">
        <v>1.8200000000000001E-2</v>
      </c>
      <c r="AQ8" s="26">
        <v>2.573868683519033E-2</v>
      </c>
      <c r="AR8" s="42">
        <v>5.7175000000000004E-2</v>
      </c>
      <c r="AS8" s="26">
        <v>1.038470716280159E-2</v>
      </c>
      <c r="AT8" s="42">
        <v>5.7200000000000008E-2</v>
      </c>
      <c r="AU8" s="26">
        <v>7.9564439292939618E-3</v>
      </c>
      <c r="AV8" s="42">
        <v>6.9428571428571421E-3</v>
      </c>
      <c r="AW8" s="26">
        <v>5.4914652394593639E-3</v>
      </c>
      <c r="AX8" s="42">
        <v>2.3333333333333334E-2</v>
      </c>
      <c r="AY8" s="26">
        <v>5.7735026918962398E-3</v>
      </c>
      <c r="AZ8" s="42">
        <v>1.7400000000000002E-2</v>
      </c>
      <c r="BA8" s="26">
        <v>6.1392181912683225E-3</v>
      </c>
      <c r="BB8" s="42">
        <v>5.1300000000000005E-2</v>
      </c>
      <c r="BC8" s="26">
        <v>1.0153324578678657E-2</v>
      </c>
      <c r="BD8" s="26">
        <v>6.4049999999999996E-2</v>
      </c>
      <c r="BE8" s="26">
        <v>2.4748737341529136E-3</v>
      </c>
      <c r="BF8" s="42">
        <v>1.4100000000000001E-2</v>
      </c>
      <c r="BG8" s="26">
        <v>5.4442630355264745E-3</v>
      </c>
      <c r="BH8" s="26">
        <v>8.6333333333333331E-3</v>
      </c>
      <c r="BI8" s="53">
        <v>7.6787585802220223E-3</v>
      </c>
      <c r="BJ8" s="44" t="s">
        <v>118</v>
      </c>
      <c r="BK8" s="26">
        <v>3.4648232278140828E-3</v>
      </c>
      <c r="BL8" s="26">
        <v>1.4500000000000001E-2</v>
      </c>
      <c r="BM8" s="26">
        <v>2.0506096654409878E-2</v>
      </c>
      <c r="BN8" s="42">
        <v>2.3100000000000002E-2</v>
      </c>
      <c r="BO8" s="26">
        <v>5.2325901807804337E-3</v>
      </c>
      <c r="BP8" s="26">
        <v>2.8750000000000001E-2</v>
      </c>
      <c r="BQ8" s="26">
        <v>1.4637110370561536E-2</v>
      </c>
      <c r="BR8" s="42">
        <v>6.5320000000000003E-2</v>
      </c>
      <c r="BS8" s="26">
        <v>9.7443316856519052E-3</v>
      </c>
      <c r="BT8" s="42">
        <v>4.5650000000000003E-2</v>
      </c>
      <c r="BU8" s="26">
        <v>1.5991841670051618E-2</v>
      </c>
      <c r="BV8" s="26">
        <v>4.6933333333333334E-2</v>
      </c>
      <c r="BW8" s="26">
        <v>5.7646046409677272E-3</v>
      </c>
      <c r="BX8" s="42">
        <v>6.3999999999999987E-2</v>
      </c>
      <c r="BY8" s="26">
        <v>1.4184053314234739E-2</v>
      </c>
      <c r="BZ8" s="42">
        <v>4.9375000000000002E-2</v>
      </c>
      <c r="CA8" s="26">
        <v>2.0316229144865108E-2</v>
      </c>
    </row>
    <row r="9" spans="1:79" ht="13" customHeight="1" x14ac:dyDescent="0.15">
      <c r="A9" s="25" t="s">
        <v>183</v>
      </c>
      <c r="B9" s="42">
        <v>2.5833333333333333E-2</v>
      </c>
      <c r="C9" s="26">
        <v>2.4364797009893868E-2</v>
      </c>
      <c r="D9" s="26">
        <v>2.6800000000000001E-2</v>
      </c>
      <c r="E9" s="26"/>
      <c r="F9" s="42">
        <v>2.7300000000000001E-2</v>
      </c>
      <c r="G9" s="26"/>
      <c r="H9" s="26">
        <v>3.3700000000000001E-2</v>
      </c>
      <c r="I9" s="26">
        <v>1.8189007669468935E-2</v>
      </c>
      <c r="J9" s="42">
        <v>3.953333333333333E-2</v>
      </c>
      <c r="K9" s="45">
        <v>0</v>
      </c>
      <c r="L9" s="26">
        <v>4.6050000000000001E-2</v>
      </c>
      <c r="M9" s="26">
        <v>3.8961583643378761E-2</v>
      </c>
      <c r="N9" s="42">
        <v>4.8800000000000003E-2</v>
      </c>
      <c r="O9" s="26">
        <v>2.1071544793868351E-2</v>
      </c>
      <c r="P9" s="26">
        <v>3.093333333333333E-2</v>
      </c>
      <c r="Q9" s="26">
        <v>3.1564748269760274E-3</v>
      </c>
      <c r="R9" s="42">
        <v>1.4749999999999999E-2</v>
      </c>
      <c r="S9" s="26">
        <v>1.396817812028469E-2</v>
      </c>
      <c r="T9" s="26">
        <v>8.2400000000000001E-2</v>
      </c>
      <c r="U9" s="26">
        <v>9.899494936611655E-4</v>
      </c>
      <c r="V9" s="42">
        <v>6.0224999999999994E-2</v>
      </c>
      <c r="W9" s="26">
        <v>1.8508083819419745E-2</v>
      </c>
      <c r="X9" s="26">
        <v>2.7400000000000001E-2</v>
      </c>
      <c r="Y9" s="26"/>
      <c r="Z9" s="42">
        <v>1.84E-2</v>
      </c>
      <c r="AA9" s="26">
        <v>6.5559133612335032E-3</v>
      </c>
      <c r="AB9" s="26">
        <v>2.2859999999999998E-2</v>
      </c>
      <c r="AC9" s="26">
        <v>1.3885532038780507E-2</v>
      </c>
      <c r="AD9" s="42">
        <v>2.7224999999999999E-2</v>
      </c>
      <c r="AE9" s="26">
        <v>1.7743426012657951E-2</v>
      </c>
      <c r="AF9" s="26">
        <v>1.0450000000000001E-2</v>
      </c>
      <c r="AG9" s="26">
        <v>2.4748737341529171E-3</v>
      </c>
      <c r="AH9" s="42">
        <v>1.54E-2</v>
      </c>
      <c r="AI9" s="26">
        <v>7.2976023459763815E-3</v>
      </c>
      <c r="AJ9" s="26">
        <v>1.5666666666666666E-2</v>
      </c>
      <c r="AK9" s="26">
        <v>6.5850841553721515E-3</v>
      </c>
      <c r="AL9" s="42">
        <v>8.9200000000000002E-2</v>
      </c>
      <c r="AM9" s="53"/>
      <c r="AN9" s="42">
        <v>2.4466666666666668E-2</v>
      </c>
      <c r="AO9" s="26">
        <v>2.3913664155317833E-2</v>
      </c>
      <c r="AP9" s="26">
        <v>7.1999999999999998E-3</v>
      </c>
      <c r="AQ9" s="26">
        <v>9.758073580374357E-3</v>
      </c>
      <c r="AR9" s="42">
        <v>0.11888749999999999</v>
      </c>
      <c r="AS9" s="26">
        <v>2.5807276797722933E-2</v>
      </c>
      <c r="AT9" s="42">
        <v>0.11240000000000001</v>
      </c>
      <c r="AU9" s="26">
        <v>1.3655035701161656E-2</v>
      </c>
      <c r="AV9" s="42">
        <v>7.0314285714285718E-2</v>
      </c>
      <c r="AW9" s="26">
        <v>4.5342600593387107E-2</v>
      </c>
      <c r="AX9" s="42">
        <v>0.20333333333333334</v>
      </c>
      <c r="AY9" s="26">
        <v>3.7859388972001938E-2</v>
      </c>
      <c r="AZ9" s="42">
        <v>0.1333</v>
      </c>
      <c r="BA9" s="26">
        <v>5.3700931090624432E-2</v>
      </c>
      <c r="BB9" s="42">
        <v>3.4733333333333331E-2</v>
      </c>
      <c r="BC9" s="26">
        <v>1.1303686714224419E-2</v>
      </c>
      <c r="BD9" s="26">
        <v>0.13789999999999999</v>
      </c>
      <c r="BE9" s="26">
        <v>0.14552257556819145</v>
      </c>
      <c r="BF9" s="42">
        <v>3.613333333333333E-2</v>
      </c>
      <c r="BG9" s="26">
        <v>1.1477078606219155E-2</v>
      </c>
      <c r="BH9" s="26">
        <v>2.5400000000000002E-2</v>
      </c>
      <c r="BI9" s="53">
        <v>1.0722406446316049E-2</v>
      </c>
      <c r="BJ9" s="42">
        <v>7.2500000000000009E-2</v>
      </c>
      <c r="BK9" s="26">
        <v>3.6769552621700443E-3</v>
      </c>
      <c r="BL9" s="26">
        <v>2.0250000000000001E-2</v>
      </c>
      <c r="BM9" s="26">
        <v>3.7476659402887014E-3</v>
      </c>
      <c r="BN9" s="42">
        <v>1.8800000000000001E-2</v>
      </c>
      <c r="BO9" s="26">
        <v>3.9597979746446672E-3</v>
      </c>
      <c r="BP9" s="26">
        <v>2.8649999999999998E-2</v>
      </c>
      <c r="BQ9" s="26">
        <v>1.1101576464628803E-2</v>
      </c>
      <c r="BR9" s="42">
        <v>0.17986000000000002</v>
      </c>
      <c r="BS9" s="26">
        <v>4.5157480000549026E-2</v>
      </c>
      <c r="BT9" s="42">
        <v>0.12273333333333332</v>
      </c>
      <c r="BU9" s="26">
        <v>1.0506315560969351E-2</v>
      </c>
      <c r="BV9" s="26">
        <v>0.14203333333333332</v>
      </c>
      <c r="BW9" s="26">
        <v>1.6424940385483075E-2</v>
      </c>
      <c r="BX9" s="42">
        <v>6.0279999999999986E-2</v>
      </c>
      <c r="BY9" s="26">
        <v>1.9367107220885211E-2</v>
      </c>
      <c r="BZ9" s="42">
        <v>0.12367499999999999</v>
      </c>
      <c r="CA9" s="26">
        <v>7.3329819991596837E-2</v>
      </c>
    </row>
    <row r="10" spans="1:79" ht="13" customHeight="1" x14ac:dyDescent="0.15">
      <c r="A10" s="6" t="s">
        <v>184</v>
      </c>
      <c r="B10" s="42">
        <v>2.3199999999999998E-2</v>
      </c>
      <c r="C10" s="26">
        <v>1.3487772240069893E-2</v>
      </c>
      <c r="D10" s="26">
        <v>8.5099999999999995E-2</v>
      </c>
      <c r="E10" s="26"/>
      <c r="F10" s="42">
        <v>0.77410000000000001</v>
      </c>
      <c r="G10" s="26"/>
      <c r="H10" s="26">
        <v>0.61209999999999998</v>
      </c>
      <c r="I10" s="26">
        <v>0.14301772617406555</v>
      </c>
      <c r="J10" s="42">
        <v>0.76996666666666658</v>
      </c>
      <c r="K10" s="26">
        <v>4.6818408060647826E-2</v>
      </c>
      <c r="L10" s="26">
        <v>0.78110000000000002</v>
      </c>
      <c r="M10" s="26">
        <v>1.8384776310850254E-2</v>
      </c>
      <c r="N10" s="42">
        <v>0.70763333333333334</v>
      </c>
      <c r="O10" s="26">
        <v>0.19515492136590662</v>
      </c>
      <c r="P10" s="26">
        <v>0.72789999999999999</v>
      </c>
      <c r="Q10" s="26">
        <v>0.1262172333716754</v>
      </c>
      <c r="R10" s="42">
        <v>0.239875</v>
      </c>
      <c r="S10" s="26">
        <v>9.7716268689848548E-2</v>
      </c>
      <c r="T10" s="26">
        <v>0.47945000000000004</v>
      </c>
      <c r="U10" s="26">
        <v>0.19254517651709671</v>
      </c>
      <c r="V10" s="42">
        <v>0.39937500000000004</v>
      </c>
      <c r="W10" s="26">
        <v>0.10283457184559405</v>
      </c>
      <c r="X10" s="26">
        <v>0.41810000000000003</v>
      </c>
      <c r="Y10" s="26"/>
      <c r="Z10" s="42">
        <v>8.3140000000000019E-2</v>
      </c>
      <c r="AA10" s="26">
        <v>1.9669341625992362E-2</v>
      </c>
      <c r="AB10" s="26">
        <v>3.8279999999999995E-2</v>
      </c>
      <c r="AC10" s="26">
        <v>1.1609349680322359E-2</v>
      </c>
      <c r="AD10" s="42">
        <v>4.3499999999999997E-2</v>
      </c>
      <c r="AE10" s="26">
        <v>1.9106019993708787E-2</v>
      </c>
      <c r="AF10" s="26">
        <v>0.12959999999999999</v>
      </c>
      <c r="AG10" s="26">
        <v>0.15528064914856587</v>
      </c>
      <c r="AH10" s="42">
        <v>7.2700000000000015E-2</v>
      </c>
      <c r="AI10" s="26">
        <v>1.7773716550007132E-2</v>
      </c>
      <c r="AJ10" s="26">
        <v>6.4233333333333323E-2</v>
      </c>
      <c r="AK10" s="26">
        <v>7.4895482729823793E-3</v>
      </c>
      <c r="AL10" s="42">
        <v>0.29110000000000003</v>
      </c>
      <c r="AM10" s="53"/>
      <c r="AN10" s="42">
        <v>2.5733333333333334E-2</v>
      </c>
      <c r="AO10" s="26">
        <v>1.7762976477306194E-2</v>
      </c>
      <c r="AP10" s="26">
        <v>3.805E-2</v>
      </c>
      <c r="AQ10" s="26">
        <v>1.8314065632731569E-2</v>
      </c>
      <c r="AR10" s="42">
        <v>0.61375000000000002</v>
      </c>
      <c r="AS10" s="26">
        <v>0.17229153863644708</v>
      </c>
      <c r="AT10" s="42">
        <v>0.73860000000000003</v>
      </c>
      <c r="AU10" s="26">
        <v>0.11452360018790889</v>
      </c>
      <c r="AV10" s="42">
        <v>0.23669999999999994</v>
      </c>
      <c r="AW10" s="26">
        <v>6.7755417987543198E-2</v>
      </c>
      <c r="AX10" s="42">
        <v>1.3366666666666667</v>
      </c>
      <c r="AY10" s="26">
        <v>1.1547005383792525E-2</v>
      </c>
      <c r="AZ10" s="42">
        <v>0.68220000000000003</v>
      </c>
      <c r="BA10" s="26">
        <v>0.14341802536640896</v>
      </c>
      <c r="BB10" s="42">
        <v>0.46733333333333338</v>
      </c>
      <c r="BC10" s="26">
        <v>9.9208131387166415E-2</v>
      </c>
      <c r="BD10" s="26">
        <v>0.91300000000000003</v>
      </c>
      <c r="BE10" s="26">
        <v>0.49101494885593827</v>
      </c>
      <c r="BF10" s="42">
        <v>0.14833333333333334</v>
      </c>
      <c r="BG10" s="26">
        <v>3.5515818072139861E-2</v>
      </c>
      <c r="BH10" s="26">
        <v>0.13439999999999999</v>
      </c>
      <c r="BI10" s="53">
        <v>3.3493133624669963E-2</v>
      </c>
      <c r="BJ10" s="42">
        <v>1.1455</v>
      </c>
      <c r="BK10" s="26">
        <v>0.15103800846144655</v>
      </c>
      <c r="BL10" s="26">
        <v>0.68454999999999999</v>
      </c>
      <c r="BM10" s="26">
        <v>0.25038651121815664</v>
      </c>
      <c r="BN10" s="42">
        <v>0.114</v>
      </c>
      <c r="BO10" s="26">
        <v>4.7517575695735996E-2</v>
      </c>
      <c r="BP10" s="26">
        <v>0.191</v>
      </c>
      <c r="BQ10" s="26">
        <v>0.10776307345282987</v>
      </c>
      <c r="BR10" s="42">
        <v>0.89305999999999996</v>
      </c>
      <c r="BS10" s="26">
        <v>7.6431688454462382E-2</v>
      </c>
      <c r="BT10" s="42">
        <v>0.5723166666666667</v>
      </c>
      <c r="BU10" s="26">
        <v>7.458360186171345E-2</v>
      </c>
      <c r="BV10" s="26">
        <v>0.63924999999999998</v>
      </c>
      <c r="BW10" s="26">
        <v>4.710162417581798E-2</v>
      </c>
      <c r="BX10" s="42">
        <v>0.79863499999999998</v>
      </c>
      <c r="BY10" s="26">
        <v>4.3118542537130308E-2</v>
      </c>
      <c r="BZ10" s="42">
        <v>0.80940000000000012</v>
      </c>
      <c r="CA10" s="26">
        <v>0.16490579128702518</v>
      </c>
    </row>
    <row r="11" spans="1:79" ht="13" customHeight="1" x14ac:dyDescent="0.15">
      <c r="A11" s="25" t="s">
        <v>31</v>
      </c>
      <c r="B11" s="42">
        <v>3.7633333333333332</v>
      </c>
      <c r="C11" s="26">
        <v>0.14571661996262919</v>
      </c>
      <c r="D11" s="26">
        <v>3.33</v>
      </c>
      <c r="E11" s="26"/>
      <c r="F11" s="42">
        <v>4.2300000000000004</v>
      </c>
      <c r="G11" s="26"/>
      <c r="H11" s="26">
        <v>4.2</v>
      </c>
      <c r="I11" s="26">
        <v>7.549834435270765E-2</v>
      </c>
      <c r="J11" s="42">
        <v>5.333333333333333</v>
      </c>
      <c r="K11" s="26">
        <v>0.12503332889007335</v>
      </c>
      <c r="L11" s="26">
        <v>5.1850000000000005</v>
      </c>
      <c r="M11" s="26">
        <v>2.12132034355966E-2</v>
      </c>
      <c r="N11" s="42">
        <v>5.25</v>
      </c>
      <c r="O11" s="26">
        <v>0.12000000000000011</v>
      </c>
      <c r="P11" s="26">
        <v>5.4733333333333336</v>
      </c>
      <c r="Q11" s="26">
        <v>9.2915732431775741E-2</v>
      </c>
      <c r="R11" s="42">
        <v>4.6974999999999998</v>
      </c>
      <c r="S11" s="26">
        <v>0.24171263930543635</v>
      </c>
      <c r="T11" s="26">
        <v>4.6549999999999994</v>
      </c>
      <c r="U11" s="26">
        <v>0.21920310216782946</v>
      </c>
      <c r="V11" s="42">
        <v>4.7750000000000004</v>
      </c>
      <c r="W11" s="26">
        <v>0.67968129786442122</v>
      </c>
      <c r="X11" s="26">
        <v>5.27</v>
      </c>
      <c r="Y11" s="26"/>
      <c r="Z11" s="42">
        <v>7.2200000000000006</v>
      </c>
      <c r="AA11" s="26">
        <v>8.7464278422679578E-2</v>
      </c>
      <c r="AB11" s="26">
        <v>7.3039999999999994</v>
      </c>
      <c r="AC11" s="26">
        <v>0.48572626035659211</v>
      </c>
      <c r="AD11" s="42">
        <v>5.9499999999999993</v>
      </c>
      <c r="AE11" s="26">
        <v>0.28948229652260271</v>
      </c>
      <c r="AF11" s="26">
        <v>5.7450000000000001</v>
      </c>
      <c r="AG11" s="26">
        <v>2.1213203435595972E-2</v>
      </c>
      <c r="AH11" s="42">
        <v>8.8079999999999998</v>
      </c>
      <c r="AI11" s="26">
        <v>0.2550882200337759</v>
      </c>
      <c r="AJ11" s="26">
        <v>8.2466666666666679</v>
      </c>
      <c r="AK11" s="26">
        <v>7.0237691685685194E-2</v>
      </c>
      <c r="AL11" s="42">
        <v>6.35</v>
      </c>
      <c r="AM11" s="53"/>
      <c r="AN11" s="42">
        <v>7.09</v>
      </c>
      <c r="AO11" s="26">
        <v>0.20999999999999996</v>
      </c>
      <c r="AP11" s="26">
        <v>6.4950000000000001</v>
      </c>
      <c r="AQ11" s="26">
        <v>7.0710678118653244E-3</v>
      </c>
      <c r="AR11" s="42">
        <v>6.8100000000000005</v>
      </c>
      <c r="AS11" s="26">
        <v>0.2025551071401841</v>
      </c>
      <c r="AT11" s="42">
        <v>6.7180000000000009</v>
      </c>
      <c r="AU11" s="26">
        <v>5.0695167422546372E-2</v>
      </c>
      <c r="AV11" s="42">
        <v>6.3028571428571425</v>
      </c>
      <c r="AW11" s="26">
        <v>5.0568200058365327E-2</v>
      </c>
      <c r="AX11" s="42">
        <v>4.9066666666666663</v>
      </c>
      <c r="AY11" s="26">
        <v>0.11590225767142498</v>
      </c>
      <c r="AZ11" s="42">
        <v>5.9233333333333329</v>
      </c>
      <c r="BA11" s="26">
        <v>0.11060440015358027</v>
      </c>
      <c r="BB11" s="42">
        <v>4.9266666666666667</v>
      </c>
      <c r="BC11" s="26">
        <v>6.8068592855540844E-2</v>
      </c>
      <c r="BD11" s="26">
        <v>5.6</v>
      </c>
      <c r="BE11" s="26">
        <v>0.73539105243400937</v>
      </c>
      <c r="BF11" s="42">
        <v>7.2333333333333334</v>
      </c>
      <c r="BG11" s="26">
        <v>3.2145502536643007E-2</v>
      </c>
      <c r="BH11" s="26">
        <v>7.21</v>
      </c>
      <c r="BI11" s="53">
        <v>0.11532562594670816</v>
      </c>
      <c r="BJ11" s="42">
        <v>4.33</v>
      </c>
      <c r="BK11" s="26">
        <v>0.21213203435596475</v>
      </c>
      <c r="BL11" s="26">
        <v>4.01</v>
      </c>
      <c r="BM11" s="26">
        <v>7.0710678118654502E-2</v>
      </c>
      <c r="BN11" s="42">
        <v>6.54</v>
      </c>
      <c r="BO11" s="26">
        <v>0.16970562748477155</v>
      </c>
      <c r="BP11" s="26">
        <v>6.3100000000000005</v>
      </c>
      <c r="BQ11" s="26">
        <v>0.11313708498984708</v>
      </c>
      <c r="BR11" s="42">
        <v>6.0959999999999992</v>
      </c>
      <c r="BS11" s="26">
        <v>0.10922453936730496</v>
      </c>
      <c r="BT11" s="42">
        <v>5.7716666666666656</v>
      </c>
      <c r="BU11" s="26">
        <v>6.9976186425573572E-2</v>
      </c>
      <c r="BV11" s="26">
        <v>5.9833333333333334</v>
      </c>
      <c r="BW11" s="26">
        <v>0.21518983866964222</v>
      </c>
      <c r="BX11" s="42">
        <v>5.5695000000000006</v>
      </c>
      <c r="BY11" s="26">
        <v>6.8015091204665409E-2</v>
      </c>
      <c r="BZ11" s="42">
        <v>5.76</v>
      </c>
      <c r="CA11" s="26">
        <v>6.7330032922413907E-2</v>
      </c>
    </row>
    <row r="12" spans="1:79" ht="13" customHeight="1" x14ac:dyDescent="0.15">
      <c r="A12" s="25" t="s">
        <v>32</v>
      </c>
      <c r="B12" s="42">
        <v>0.27813333333333334</v>
      </c>
      <c r="C12" s="26">
        <v>2.5049018610183785E-2</v>
      </c>
      <c r="D12" s="26">
        <v>0.15390000000000001</v>
      </c>
      <c r="E12" s="26"/>
      <c r="F12" s="42">
        <v>0.19600000000000001</v>
      </c>
      <c r="G12" s="26"/>
      <c r="H12" s="26">
        <v>0.15446666666666667</v>
      </c>
      <c r="I12" s="26">
        <v>2.4172987679087839E-3</v>
      </c>
      <c r="J12" s="42">
        <v>0.19813333333333336</v>
      </c>
      <c r="K12" s="26">
        <v>2.1803745855548159E-2</v>
      </c>
      <c r="L12" s="26">
        <v>0.23380000000000001</v>
      </c>
      <c r="M12" s="26">
        <v>2.1496046148071053E-2</v>
      </c>
      <c r="N12" s="42">
        <v>0.21589999999999998</v>
      </c>
      <c r="O12" s="26">
        <v>2.6514147167125629E-3</v>
      </c>
      <c r="P12" s="26">
        <v>0.23183333333333334</v>
      </c>
      <c r="Q12" s="26">
        <v>8.1002057587035037E-3</v>
      </c>
      <c r="R12" s="42">
        <v>0.20102500000000001</v>
      </c>
      <c r="S12" s="26">
        <v>3.9660013447635955E-3</v>
      </c>
      <c r="T12" s="26">
        <v>0.20394999999999999</v>
      </c>
      <c r="U12" s="26">
        <v>2.283954903232548E-2</v>
      </c>
      <c r="V12" s="42">
        <v>0.149225</v>
      </c>
      <c r="W12" s="26">
        <v>1.5376470119417306E-2</v>
      </c>
      <c r="X12" s="26">
        <v>0.1201</v>
      </c>
      <c r="Y12" s="26"/>
      <c r="Z12" s="42">
        <v>0.42711999999999994</v>
      </c>
      <c r="AA12" s="26">
        <v>2.0135217902967909E-2</v>
      </c>
      <c r="AB12" s="26">
        <v>0.34930000000000005</v>
      </c>
      <c r="AC12" s="26">
        <v>8.1195935858883753E-2</v>
      </c>
      <c r="AD12" s="42">
        <v>0.24737500000000001</v>
      </c>
      <c r="AE12" s="26">
        <v>3.5127802379312165E-2</v>
      </c>
      <c r="AF12" s="26">
        <v>0.1769</v>
      </c>
      <c r="AG12" s="26">
        <v>1.1313708498984771E-2</v>
      </c>
      <c r="AH12" s="42">
        <v>0.34287999999999996</v>
      </c>
      <c r="AI12" s="26">
        <v>4.6521253207539359E-2</v>
      </c>
      <c r="AJ12" s="26">
        <v>0.21446666666666667</v>
      </c>
      <c r="AK12" s="26">
        <v>2.350347492038854E-2</v>
      </c>
      <c r="AL12" s="42">
        <v>0.13370000000000001</v>
      </c>
      <c r="AM12" s="53"/>
      <c r="AN12" s="42">
        <v>0.21340000000000001</v>
      </c>
      <c r="AO12" s="26">
        <v>1.1699999999999993E-2</v>
      </c>
      <c r="AP12" s="26">
        <v>0.13585</v>
      </c>
      <c r="AQ12" s="26">
        <v>9.1923881554252832E-4</v>
      </c>
      <c r="AR12" s="42">
        <v>0.18062500000000001</v>
      </c>
      <c r="AS12" s="26">
        <v>1.4234540486336147E-2</v>
      </c>
      <c r="AT12" s="42">
        <v>0.17621999999999999</v>
      </c>
      <c r="AU12" s="26">
        <v>1.1947677598596308E-2</v>
      </c>
      <c r="AV12" s="42">
        <v>0.17355714285714283</v>
      </c>
      <c r="AW12" s="26">
        <v>6.3044579843306555E-3</v>
      </c>
      <c r="AX12" s="42">
        <v>0.13</v>
      </c>
      <c r="AY12" s="26">
        <v>2.645751311064589E-2</v>
      </c>
      <c r="AZ12" s="42">
        <v>0.1426</v>
      </c>
      <c r="BA12" s="26">
        <v>9.9242128151304839E-3</v>
      </c>
      <c r="BB12" s="42">
        <v>8.896666666666668E-2</v>
      </c>
      <c r="BC12" s="26">
        <v>7.0002380911889936E-3</v>
      </c>
      <c r="BD12" s="26">
        <v>0.10345</v>
      </c>
      <c r="BE12" s="26">
        <v>2.1920310216782916E-3</v>
      </c>
      <c r="BF12" s="42">
        <v>0.18969999999999998</v>
      </c>
      <c r="BG12" s="26">
        <v>3.7027017163147316E-3</v>
      </c>
      <c r="BH12" s="26">
        <v>0.18886666666666665</v>
      </c>
      <c r="BI12" s="53">
        <v>1.3934250368546324E-2</v>
      </c>
      <c r="BJ12" s="42">
        <v>0.12805</v>
      </c>
      <c r="BK12" s="26">
        <v>4.94974746830568E-4</v>
      </c>
      <c r="BL12" s="26">
        <v>0.12255000000000001</v>
      </c>
      <c r="BM12" s="26">
        <v>2.0435385976291343E-2</v>
      </c>
      <c r="BN12" s="42">
        <v>0.23435</v>
      </c>
      <c r="BO12" s="26">
        <v>4.7729707730092018E-2</v>
      </c>
      <c r="BP12" s="26">
        <v>0.1973</v>
      </c>
      <c r="BQ12" s="26">
        <v>4.7658997051973191E-2</v>
      </c>
      <c r="BR12" s="42">
        <v>0.14024</v>
      </c>
      <c r="BS12" s="26">
        <v>9.7235795877855628E-3</v>
      </c>
      <c r="BT12" s="42">
        <v>0.11741666666666667</v>
      </c>
      <c r="BU12" s="26">
        <v>6.9841009920151263E-3</v>
      </c>
      <c r="BV12" s="26">
        <v>0.13005</v>
      </c>
      <c r="BW12" s="26">
        <v>5.8054284940906847E-3</v>
      </c>
      <c r="BX12" s="42">
        <v>8.8444999999999996E-2</v>
      </c>
      <c r="BY12" s="26">
        <v>1.0079237387609763E-2</v>
      </c>
      <c r="BZ12" s="42">
        <v>0.130575</v>
      </c>
      <c r="CA12" s="26">
        <v>1.1860122259066302E-2</v>
      </c>
    </row>
    <row r="13" spans="1:79" ht="13" customHeight="1" x14ac:dyDescent="0.15">
      <c r="A13" s="25" t="s">
        <v>64</v>
      </c>
      <c r="B13" s="42">
        <v>7.2999999999999995E-2</v>
      </c>
      <c r="C13" s="26">
        <v>1.2996538000559978E-2</v>
      </c>
      <c r="D13" s="26">
        <v>0.1038</v>
      </c>
      <c r="E13" s="26"/>
      <c r="F13" s="42">
        <v>7.7299999999999994E-2</v>
      </c>
      <c r="G13" s="26"/>
      <c r="H13" s="26">
        <v>6.7633333333333337E-2</v>
      </c>
      <c r="I13" s="26">
        <v>2.9377599175789249E-2</v>
      </c>
      <c r="J13" s="42">
        <v>4.7800000000000002E-2</v>
      </c>
      <c r="K13" s="26">
        <v>6.3529520697074371E-3</v>
      </c>
      <c r="L13" s="26">
        <v>6.4450000000000007E-2</v>
      </c>
      <c r="M13" s="26">
        <v>2.4536605307173144E-2</v>
      </c>
      <c r="N13" s="42">
        <v>7.8899999999999998E-2</v>
      </c>
      <c r="O13" s="26">
        <v>2.1514413773096413E-2</v>
      </c>
      <c r="P13" s="26">
        <v>6.9566666666666679E-2</v>
      </c>
      <c r="Q13" s="26">
        <v>2.4463305854551448E-2</v>
      </c>
      <c r="R13" s="42">
        <v>9.8299999999999998E-2</v>
      </c>
      <c r="S13" s="26">
        <v>3.8843703908527205E-2</v>
      </c>
      <c r="T13" s="26">
        <v>7.8449999999999992E-2</v>
      </c>
      <c r="U13" s="26">
        <v>3.4648232278140841E-3</v>
      </c>
      <c r="V13" s="42">
        <v>6.3174999999999995E-2</v>
      </c>
      <c r="W13" s="26">
        <v>1.3170769402987356E-2</v>
      </c>
      <c r="X13" s="26">
        <v>7.0400000000000004E-2</v>
      </c>
      <c r="Y13" s="26"/>
      <c r="Z13" s="42">
        <v>3.1640000000000001E-2</v>
      </c>
      <c r="AA13" s="26">
        <v>3.1892836186203317E-2</v>
      </c>
      <c r="AB13" s="26">
        <v>8.48E-2</v>
      </c>
      <c r="AC13" s="26">
        <v>2.4893874748620391E-2</v>
      </c>
      <c r="AD13" s="42">
        <v>3.3924999999999997E-2</v>
      </c>
      <c r="AE13" s="26">
        <v>1.6226598534505015E-2</v>
      </c>
      <c r="AF13" s="26">
        <v>0.03</v>
      </c>
      <c r="AG13" s="26">
        <v>4.2426406871192854E-2</v>
      </c>
      <c r="AH13" s="42">
        <v>5.5479999999999995E-2</v>
      </c>
      <c r="AI13" s="26">
        <v>2.0838234090248649E-2</v>
      </c>
      <c r="AJ13" s="26">
        <v>4.4266666666666669E-2</v>
      </c>
      <c r="AK13" s="26">
        <v>7.6865683717334682E-3</v>
      </c>
      <c r="AL13" s="42">
        <v>7.0199999999999999E-2</v>
      </c>
      <c r="AM13" s="53"/>
      <c r="AN13" s="42">
        <v>6.6100000000000006E-2</v>
      </c>
      <c r="AO13" s="26">
        <v>3.9898997481139814E-2</v>
      </c>
      <c r="AP13" s="26">
        <v>5.9499999999999997E-2</v>
      </c>
      <c r="AQ13" s="26">
        <v>2.0364675298172579E-2</v>
      </c>
      <c r="AR13" s="42">
        <v>6.6300000000000012E-2</v>
      </c>
      <c r="AS13" s="26">
        <v>2.480714182880172E-2</v>
      </c>
      <c r="AT13" s="42">
        <v>7.7340000000000006E-2</v>
      </c>
      <c r="AU13" s="26">
        <v>2.0742058721351615E-2</v>
      </c>
      <c r="AV13" s="42">
        <v>6.3728571428571426E-2</v>
      </c>
      <c r="AW13" s="26">
        <v>1.6795407535565066E-2</v>
      </c>
      <c r="AX13" s="42">
        <v>5.3333333333333337E-2</v>
      </c>
      <c r="AY13" s="26">
        <v>2.0816659994661327E-2</v>
      </c>
      <c r="AZ13" s="42">
        <v>7.6799999999999993E-2</v>
      </c>
      <c r="BA13" s="26">
        <v>1.0280564186852796E-2</v>
      </c>
      <c r="BB13" s="42">
        <v>9.4933333333333328E-2</v>
      </c>
      <c r="BC13" s="26">
        <v>1.8066635916333021E-2</v>
      </c>
      <c r="BD13" s="26">
        <v>7.6399999999999996E-2</v>
      </c>
      <c r="BE13" s="26">
        <v>3.2244069222106583E-2</v>
      </c>
      <c r="BF13" s="42">
        <v>4.7800000000000002E-2</v>
      </c>
      <c r="BG13" s="26">
        <v>1.7629804309747737E-2</v>
      </c>
      <c r="BH13" s="26">
        <v>3.2533333333333331E-2</v>
      </c>
      <c r="BI13" s="53">
        <v>1.9622775882462039E-2</v>
      </c>
      <c r="BJ13" s="42">
        <v>4.3099999999999999E-2</v>
      </c>
      <c r="BK13" s="26">
        <v>1.5556349186104046E-2</v>
      </c>
      <c r="BL13" s="26">
        <v>8.2049999999999998E-2</v>
      </c>
      <c r="BM13" s="26">
        <v>2.4395183950935893E-2</v>
      </c>
      <c r="BN13" s="42">
        <v>5.6299999999999996E-2</v>
      </c>
      <c r="BO13" s="26">
        <v>4.0022243815158585E-2</v>
      </c>
      <c r="BP13" s="26">
        <v>6.5100000000000005E-2</v>
      </c>
      <c r="BQ13" s="26">
        <v>2.1213203435596446E-3</v>
      </c>
      <c r="BR13" s="42">
        <v>7.1480000000000002E-2</v>
      </c>
      <c r="BS13" s="26">
        <v>4.046711010190869E-2</v>
      </c>
      <c r="BT13" s="42">
        <v>9.003333333333334E-2</v>
      </c>
      <c r="BU13" s="26">
        <v>1.6763730690591117E-2</v>
      </c>
      <c r="BV13" s="26">
        <v>9.0233333333333332E-2</v>
      </c>
      <c r="BW13" s="26">
        <v>1.4849062821156982E-2</v>
      </c>
      <c r="BX13" s="42">
        <v>9.589499999999998E-2</v>
      </c>
      <c r="BY13" s="26">
        <v>1.7242923033431619E-2</v>
      </c>
      <c r="BZ13" s="42">
        <v>0.121475</v>
      </c>
      <c r="CA13" s="26">
        <v>3.7004447930845619E-2</v>
      </c>
    </row>
    <row r="14" spans="1:79" ht="13" customHeight="1" x14ac:dyDescent="0.15">
      <c r="A14" s="25" t="s">
        <v>33</v>
      </c>
      <c r="B14" s="42">
        <v>37.263333333333335</v>
      </c>
      <c r="C14" s="26">
        <v>0.10785793124909095</v>
      </c>
      <c r="D14" s="26">
        <v>37.44</v>
      </c>
      <c r="E14" s="26"/>
      <c r="F14" s="42">
        <v>35.53</v>
      </c>
      <c r="G14" s="26"/>
      <c r="H14" s="26">
        <v>35.646666666666668</v>
      </c>
      <c r="I14" s="26">
        <v>0.16653327995729106</v>
      </c>
      <c r="J14" s="42">
        <v>35.609999999999992</v>
      </c>
      <c r="K14" s="26">
        <v>0.23302360395461888</v>
      </c>
      <c r="L14" s="26">
        <v>35.564999999999998</v>
      </c>
      <c r="M14" s="26">
        <v>4.9497474683058526E-2</v>
      </c>
      <c r="N14" s="42">
        <v>35.613333333333337</v>
      </c>
      <c r="O14" s="26">
        <v>0.1703917055884285</v>
      </c>
      <c r="P14" s="26">
        <v>35.686666666666667</v>
      </c>
      <c r="Q14" s="26">
        <v>0.23797758998135302</v>
      </c>
      <c r="R14" s="42">
        <v>36.252499999999998</v>
      </c>
      <c r="S14" s="26">
        <v>0.45653586934653717</v>
      </c>
      <c r="T14" s="26">
        <v>36.344999999999999</v>
      </c>
      <c r="U14" s="26">
        <v>4.9497474683058526E-2</v>
      </c>
      <c r="V14" s="42">
        <v>35.86</v>
      </c>
      <c r="W14" s="26">
        <v>0.2310844001658269</v>
      </c>
      <c r="X14" s="26">
        <v>35.619999999999997</v>
      </c>
      <c r="Y14" s="26"/>
      <c r="Z14" s="42">
        <v>33.410000000000004</v>
      </c>
      <c r="AA14" s="26">
        <v>0.35594943461115497</v>
      </c>
      <c r="AB14" s="26">
        <v>33.921999999999997</v>
      </c>
      <c r="AC14" s="26">
        <v>7.9498427657407472E-2</v>
      </c>
      <c r="AD14" s="42">
        <v>35.167499999999997</v>
      </c>
      <c r="AE14" s="26">
        <v>0.41266410876966914</v>
      </c>
      <c r="AF14" s="26">
        <v>35.034999999999997</v>
      </c>
      <c r="AG14" s="26">
        <v>3.5355339059330394E-2</v>
      </c>
      <c r="AH14" s="42">
        <v>32.826000000000001</v>
      </c>
      <c r="AI14" s="26">
        <v>0.51227922073806731</v>
      </c>
      <c r="AJ14" s="26">
        <v>33.613333333333337</v>
      </c>
      <c r="AK14" s="26">
        <v>0.11930353445449041</v>
      </c>
      <c r="AL14" s="42">
        <v>34.81</v>
      </c>
      <c r="AM14" s="53"/>
      <c r="AN14" s="42">
        <v>34.563333333333333</v>
      </c>
      <c r="AO14" s="26">
        <v>0.17214335111567067</v>
      </c>
      <c r="AP14" s="26">
        <v>35.155000000000001</v>
      </c>
      <c r="AQ14" s="26">
        <v>0.21920310216783134</v>
      </c>
      <c r="AR14" s="42">
        <v>34.369999999999997</v>
      </c>
      <c r="AS14" s="26">
        <v>0.16035674514745576</v>
      </c>
      <c r="AT14" s="42">
        <v>34.094000000000001</v>
      </c>
      <c r="AU14" s="26">
        <v>7.1274118724822311E-2</v>
      </c>
      <c r="AV14" s="42">
        <v>35.148571428571429</v>
      </c>
      <c r="AW14" s="26">
        <v>0.13196319833304368</v>
      </c>
      <c r="AX14" s="42">
        <v>35.24</v>
      </c>
      <c r="AY14" s="26">
        <v>0.23302360395462179</v>
      </c>
      <c r="AZ14" s="42">
        <v>35.396666666666668</v>
      </c>
      <c r="BA14" s="26">
        <v>0.2254624876411461</v>
      </c>
      <c r="BB14" s="42">
        <v>35.880000000000003</v>
      </c>
      <c r="BC14" s="26">
        <v>0.14933184523067794</v>
      </c>
      <c r="BD14" s="26">
        <v>35.265000000000001</v>
      </c>
      <c r="BE14" s="26">
        <v>0.5303300858899106</v>
      </c>
      <c r="BF14" s="42">
        <v>34.523333333333333</v>
      </c>
      <c r="BG14" s="26">
        <v>3.055050463303673E-2</v>
      </c>
      <c r="BH14" s="26">
        <v>34.513333333333328</v>
      </c>
      <c r="BI14" s="53">
        <v>0.18147543451754897</v>
      </c>
      <c r="BJ14" s="42">
        <v>36.17</v>
      </c>
      <c r="BK14" s="26">
        <v>9.8994949366117052E-2</v>
      </c>
      <c r="BL14" s="26">
        <v>36.29</v>
      </c>
      <c r="BM14" s="26">
        <v>0.18384776310850598</v>
      </c>
      <c r="BN14" s="42">
        <v>34.655000000000001</v>
      </c>
      <c r="BO14" s="26">
        <v>7.7781745930519827E-2</v>
      </c>
      <c r="BP14" s="26">
        <v>34.870000000000005</v>
      </c>
      <c r="BQ14" s="26">
        <v>0.42426406871192951</v>
      </c>
      <c r="BR14" s="42">
        <v>34.186</v>
      </c>
      <c r="BS14" s="26">
        <v>0.33065087327875192</v>
      </c>
      <c r="BT14" s="42">
        <v>35.75</v>
      </c>
      <c r="BU14" s="26">
        <v>0.12116104984688773</v>
      </c>
      <c r="BV14" s="26">
        <v>35.536666666666669</v>
      </c>
      <c r="BW14" s="26">
        <v>0.19064801773600304</v>
      </c>
      <c r="BX14" s="42">
        <v>35.524999999999991</v>
      </c>
      <c r="BY14" s="26">
        <v>0.11255408056854936</v>
      </c>
      <c r="BZ14" s="42">
        <v>34.977499999999999</v>
      </c>
      <c r="CA14" s="26">
        <v>0.39271490931718162</v>
      </c>
    </row>
    <row r="15" spans="1:79" ht="13" customHeight="1" x14ac:dyDescent="0.15">
      <c r="A15" s="25" t="s">
        <v>34</v>
      </c>
      <c r="B15" s="42">
        <v>3.4066666666666669E-2</v>
      </c>
      <c r="C15" s="26">
        <v>6.3137416270649992E-3</v>
      </c>
      <c r="D15" s="27" t="s">
        <v>118</v>
      </c>
      <c r="E15" s="26"/>
      <c r="F15" s="42">
        <v>0.15690000000000001</v>
      </c>
      <c r="G15" s="26"/>
      <c r="H15" s="26">
        <v>0.12856666666666666</v>
      </c>
      <c r="I15" s="26">
        <v>1.0513958975254442E-2</v>
      </c>
      <c r="J15" s="42">
        <v>0.1308</v>
      </c>
      <c r="K15" s="26">
        <v>2.2100000000000116E-2</v>
      </c>
      <c r="L15" s="26">
        <v>0.13105</v>
      </c>
      <c r="M15" s="26">
        <v>1.1242997820866114E-2</v>
      </c>
      <c r="N15" s="42">
        <v>0.11169999999999998</v>
      </c>
      <c r="O15" s="26">
        <v>2.1691703483129297E-2</v>
      </c>
      <c r="P15" s="26">
        <v>0.14053333333333334</v>
      </c>
      <c r="Q15" s="26">
        <v>4.0265783654777369E-3</v>
      </c>
      <c r="R15" s="42">
        <v>9.1975000000000001E-2</v>
      </c>
      <c r="S15" s="26">
        <v>2.993363492795351E-2</v>
      </c>
      <c r="T15" s="26">
        <v>0.1071</v>
      </c>
      <c r="U15" s="26">
        <v>1.6122034611053184E-2</v>
      </c>
      <c r="V15" s="42">
        <v>0.12335</v>
      </c>
      <c r="W15" s="26">
        <v>5.2137638355926131E-3</v>
      </c>
      <c r="X15" s="26">
        <v>0.13539999999999999</v>
      </c>
      <c r="Y15" s="26"/>
      <c r="Z15" s="42">
        <v>0.11534</v>
      </c>
      <c r="AA15" s="26">
        <v>1.2588208768526199E-2</v>
      </c>
      <c r="AB15" s="26">
        <v>0.10034000000000001</v>
      </c>
      <c r="AC15" s="26">
        <v>1.4864319695162652E-2</v>
      </c>
      <c r="AD15" s="42">
        <v>8.8050000000000003E-2</v>
      </c>
      <c r="AE15" s="26">
        <v>7.3997747713472114E-3</v>
      </c>
      <c r="AF15" s="26">
        <v>7.6649999999999996E-2</v>
      </c>
      <c r="AG15" s="26">
        <v>6.8801489809451083E-2</v>
      </c>
      <c r="AH15" s="42">
        <v>0.12662000000000001</v>
      </c>
      <c r="AI15" s="26">
        <v>6.3187815281112534E-3</v>
      </c>
      <c r="AJ15" s="26">
        <v>0.12586666666666668</v>
      </c>
      <c r="AK15" s="26">
        <v>1.0814958776312252E-2</v>
      </c>
      <c r="AL15" s="42">
        <v>0.128</v>
      </c>
      <c r="AM15" s="53"/>
      <c r="AN15" s="42">
        <v>8.4666666666666668E-2</v>
      </c>
      <c r="AO15" s="26">
        <v>9.9399865861747143E-3</v>
      </c>
      <c r="AP15" s="26">
        <v>0.10935</v>
      </c>
      <c r="AQ15" s="26">
        <v>1.0253048327204939E-2</v>
      </c>
      <c r="AR15" s="42">
        <v>0.12228749999999999</v>
      </c>
      <c r="AS15" s="26">
        <v>9.9037420777631866E-3</v>
      </c>
      <c r="AT15" s="42">
        <v>0.13535999999999998</v>
      </c>
      <c r="AU15" s="26">
        <v>5.5612948132606694E-3</v>
      </c>
      <c r="AV15" s="42">
        <v>0.14837142857142857</v>
      </c>
      <c r="AW15" s="26">
        <v>2.9026006401485078E-2</v>
      </c>
      <c r="AX15" s="42">
        <v>8.3333333333333329E-2</v>
      </c>
      <c r="AY15" s="26">
        <v>1.1547005383792556E-2</v>
      </c>
      <c r="AZ15" s="42">
        <v>0.1734</v>
      </c>
      <c r="BA15" s="26">
        <v>1.8760863519571801E-2</v>
      </c>
      <c r="BB15" s="42">
        <v>0.1903</v>
      </c>
      <c r="BC15" s="26">
        <v>1.9400773180468862E-2</v>
      </c>
      <c r="BD15" s="26">
        <v>0.18664999999999998</v>
      </c>
      <c r="BE15" s="26">
        <v>1.0394469683442261E-2</v>
      </c>
      <c r="BF15" s="42">
        <v>7.8433333333333341E-2</v>
      </c>
      <c r="BG15" s="26">
        <v>6.3129496539520496E-3</v>
      </c>
      <c r="BH15" s="26">
        <v>7.0466666666666664E-2</v>
      </c>
      <c r="BI15" s="53">
        <v>1.0110555540292205E-2</v>
      </c>
      <c r="BJ15" s="42">
        <v>0.17335</v>
      </c>
      <c r="BK15" s="26">
        <v>2.0506096654409976E-3</v>
      </c>
      <c r="BL15" s="26">
        <v>0.16685</v>
      </c>
      <c r="BM15" s="26">
        <v>2.0576807332528545E-2</v>
      </c>
      <c r="BN15" s="42">
        <v>0.18679999999999999</v>
      </c>
      <c r="BO15" s="26">
        <v>3.8183766184073577E-2</v>
      </c>
      <c r="BP15" s="26">
        <v>0.21375</v>
      </c>
      <c r="BQ15" s="26">
        <v>8.2731493398825982E-3</v>
      </c>
      <c r="BR15" s="42">
        <v>0.23233999999999999</v>
      </c>
      <c r="BS15" s="26">
        <v>2.7009868566877634E-2</v>
      </c>
      <c r="BT15" s="42">
        <v>0.19196666666666665</v>
      </c>
      <c r="BU15" s="26">
        <v>3.1922886252133777E-2</v>
      </c>
      <c r="BV15" s="26">
        <v>0.17608333333333334</v>
      </c>
      <c r="BW15" s="26">
        <v>1.9288692715336276E-2</v>
      </c>
      <c r="BX15" s="42">
        <v>0.17860500000000001</v>
      </c>
      <c r="BY15" s="26">
        <v>2.2279621914017812E-2</v>
      </c>
      <c r="BZ15" s="42">
        <v>0.19350000000000001</v>
      </c>
      <c r="CA15" s="26">
        <v>3.0183770473550704E-2</v>
      </c>
    </row>
    <row r="16" spans="1:79" ht="13" customHeight="1" x14ac:dyDescent="0.15">
      <c r="A16" s="25" t="s">
        <v>35</v>
      </c>
      <c r="B16" s="42">
        <v>100.47913333333334</v>
      </c>
      <c r="C16" s="26">
        <v>0.48263775581001972</v>
      </c>
      <c r="D16" s="26">
        <v>99.900199999999998</v>
      </c>
      <c r="E16" s="26"/>
      <c r="F16" s="42">
        <v>99.222099999999998</v>
      </c>
      <c r="G16" s="26"/>
      <c r="H16" s="26">
        <v>98.915866666666659</v>
      </c>
      <c r="I16" s="26">
        <v>0.30271769577171165</v>
      </c>
      <c r="J16" s="42">
        <v>99.6571</v>
      </c>
      <c r="K16" s="26">
        <v>0.47150765635353187</v>
      </c>
      <c r="L16" s="26">
        <v>99.593950000000007</v>
      </c>
      <c r="M16" s="26">
        <v>0.1793929903870235</v>
      </c>
      <c r="N16" s="42">
        <v>100.26383333333332</v>
      </c>
      <c r="O16" s="26">
        <v>6.2155074879956661E-2</v>
      </c>
      <c r="P16" s="26">
        <v>100.39806666666668</v>
      </c>
      <c r="Q16" s="26">
        <v>8.706510973596723E-3</v>
      </c>
      <c r="R16" s="42">
        <v>99.866150000000005</v>
      </c>
      <c r="S16" s="26">
        <v>0.37163032258773693</v>
      </c>
      <c r="T16" s="26">
        <v>99.842600000000004</v>
      </c>
      <c r="U16" s="26">
        <v>0.23702219305373101</v>
      </c>
      <c r="V16" s="42">
        <v>99.084225000000004</v>
      </c>
      <c r="W16" s="26">
        <v>0.72118192053046026</v>
      </c>
      <c r="X16" s="26">
        <v>99.904200000000003</v>
      </c>
      <c r="Y16" s="26"/>
      <c r="Z16" s="42">
        <v>98.627899999999997</v>
      </c>
      <c r="AA16" s="26">
        <v>0.4413654211648208</v>
      </c>
      <c r="AB16" s="26">
        <v>99.527739999999994</v>
      </c>
      <c r="AC16" s="26">
        <v>0.84399102068683385</v>
      </c>
      <c r="AD16" s="42">
        <v>99.220075000000008</v>
      </c>
      <c r="AE16" s="26">
        <v>0.78625418440857953</v>
      </c>
      <c r="AF16" s="26">
        <v>98.641500000000008</v>
      </c>
      <c r="AG16" s="26">
        <v>0.56229131239954844</v>
      </c>
      <c r="AH16" s="42">
        <v>100.68634</v>
      </c>
      <c r="AI16" s="26">
        <v>0.44259943289615472</v>
      </c>
      <c r="AJ16" s="26">
        <v>101.04676666666666</v>
      </c>
      <c r="AK16" s="26">
        <v>5.2459921209751688E-2</v>
      </c>
      <c r="AL16" s="42">
        <v>99.944299999999998</v>
      </c>
      <c r="AM16" s="53"/>
      <c r="AN16" s="42">
        <v>100.20003333333334</v>
      </c>
      <c r="AO16" s="26">
        <v>0.32601393119517486</v>
      </c>
      <c r="AP16" s="26">
        <v>100.04805</v>
      </c>
      <c r="AQ16" s="26">
        <v>0.54850273016640527</v>
      </c>
      <c r="AR16" s="42">
        <v>100.85317499999999</v>
      </c>
      <c r="AS16" s="26">
        <v>0.16230076797635237</v>
      </c>
      <c r="AT16" s="42">
        <v>100.60002</v>
      </c>
      <c r="AU16" s="26">
        <v>0.17230785530555529</v>
      </c>
      <c r="AV16" s="42">
        <v>100.44607142857141</v>
      </c>
      <c r="AW16" s="26">
        <v>0.27076505014671409</v>
      </c>
      <c r="AX16" s="42">
        <v>99.149999999999991</v>
      </c>
      <c r="AY16" s="26">
        <v>0.13228756555323007</v>
      </c>
      <c r="AZ16" s="42">
        <v>100.7556</v>
      </c>
      <c r="BA16" s="26">
        <v>0.15547179808569411</v>
      </c>
      <c r="BB16" s="42">
        <v>99.908699999999996</v>
      </c>
      <c r="BC16" s="26">
        <v>0.25387010458105685</v>
      </c>
      <c r="BD16" s="26">
        <v>99.765050000000002</v>
      </c>
      <c r="BE16" s="26">
        <v>0.81550625074244631</v>
      </c>
      <c r="BF16" s="42">
        <v>101.20186666666666</v>
      </c>
      <c r="BG16" s="26">
        <v>0.13540038158488735</v>
      </c>
      <c r="BH16" s="26">
        <v>101.09393333333333</v>
      </c>
      <c r="BI16" s="53">
        <v>0.25927495701153114</v>
      </c>
      <c r="BJ16" s="42">
        <v>99.35445</v>
      </c>
      <c r="BK16" s="26">
        <v>0.49702535649602403</v>
      </c>
      <c r="BL16" s="26">
        <v>99.765900000000002</v>
      </c>
      <c r="BM16" s="26">
        <v>6.491240251292954E-2</v>
      </c>
      <c r="BN16" s="42">
        <v>99.673599999999993</v>
      </c>
      <c r="BO16" s="26">
        <v>0.22740554082959627</v>
      </c>
      <c r="BP16" s="26">
        <v>99.537100000000009</v>
      </c>
      <c r="BQ16" s="26">
        <v>0.23574940084759316</v>
      </c>
      <c r="BR16" s="42">
        <v>99.409660000000002</v>
      </c>
      <c r="BS16" s="26">
        <v>0.30333233095072676</v>
      </c>
      <c r="BT16" s="42">
        <v>100.75336666666668</v>
      </c>
      <c r="BU16" s="26">
        <v>0.38961717450167233</v>
      </c>
      <c r="BV16" s="26">
        <v>100.78783333333332</v>
      </c>
      <c r="BW16" s="26">
        <v>0.27307107987970219</v>
      </c>
      <c r="BX16" s="42">
        <v>100.589305</v>
      </c>
      <c r="BY16" s="26">
        <v>0.39156774970018093</v>
      </c>
      <c r="BZ16" s="42">
        <v>99.779175000000009</v>
      </c>
      <c r="CA16" s="26">
        <v>0.26657989890462619</v>
      </c>
    </row>
    <row r="17" spans="1:79" ht="11" customHeight="1" x14ac:dyDescent="0.15">
      <c r="A17" s="28" t="s">
        <v>115</v>
      </c>
      <c r="B17" s="42"/>
      <c r="C17" s="26"/>
      <c r="D17" s="26"/>
      <c r="E17" s="26"/>
      <c r="F17" s="42"/>
      <c r="G17" s="26"/>
      <c r="H17" s="26"/>
      <c r="I17" s="26"/>
      <c r="J17" s="42"/>
      <c r="K17" s="26"/>
      <c r="L17" s="26"/>
      <c r="M17" s="26"/>
      <c r="N17" s="42"/>
      <c r="O17" s="26"/>
      <c r="P17" s="26"/>
      <c r="Q17" s="26"/>
      <c r="R17" s="42"/>
      <c r="S17" s="26"/>
      <c r="T17" s="26"/>
      <c r="U17" s="26"/>
      <c r="V17" s="42"/>
      <c r="W17" s="26"/>
      <c r="X17" s="26"/>
      <c r="Y17" s="26"/>
      <c r="Z17" s="42"/>
      <c r="AA17" s="26"/>
      <c r="AB17" s="26"/>
      <c r="AC17" s="26"/>
      <c r="AD17" s="42"/>
      <c r="AE17" s="26"/>
      <c r="AF17" s="26"/>
      <c r="AG17" s="26"/>
      <c r="AH17" s="42"/>
      <c r="AI17" s="26"/>
      <c r="AJ17" s="26"/>
      <c r="AK17" s="26"/>
      <c r="AL17" s="42"/>
      <c r="AM17" s="53"/>
      <c r="AN17" s="42"/>
      <c r="AO17" s="26"/>
      <c r="AP17" s="26"/>
      <c r="AQ17" s="26"/>
      <c r="AR17" s="42"/>
      <c r="AS17" s="26"/>
      <c r="AT17" s="42"/>
      <c r="AU17" s="26"/>
      <c r="AV17" s="42"/>
      <c r="AW17" s="26"/>
      <c r="AX17" s="42"/>
      <c r="AY17" s="26"/>
      <c r="AZ17" s="42"/>
      <c r="BA17" s="26"/>
      <c r="BB17" s="42"/>
      <c r="BC17" s="26"/>
      <c r="BD17" s="26"/>
      <c r="BE17" s="26"/>
      <c r="BF17" s="42"/>
      <c r="BG17" s="26"/>
      <c r="BH17" s="26"/>
      <c r="BI17" s="53"/>
      <c r="BJ17" s="42"/>
      <c r="BK17" s="26"/>
      <c r="BL17" s="26"/>
      <c r="BM17" s="26"/>
      <c r="BN17" s="42"/>
      <c r="BO17" s="26"/>
      <c r="BP17" s="26"/>
      <c r="BQ17" s="26"/>
      <c r="BR17" s="42"/>
      <c r="BS17" s="26"/>
      <c r="BT17" s="42"/>
      <c r="BU17" s="26"/>
      <c r="BV17" s="26"/>
      <c r="BW17" s="26"/>
      <c r="BX17" s="42"/>
      <c r="BY17" s="26"/>
      <c r="BZ17" s="42"/>
      <c r="CA17" s="26"/>
    </row>
    <row r="18" spans="1:79" ht="13" customHeight="1" x14ac:dyDescent="0.15">
      <c r="A18" s="25" t="s">
        <v>68</v>
      </c>
      <c r="B18" s="42">
        <v>1.9983769159409421</v>
      </c>
      <c r="C18" s="26">
        <v>1.1397800284951079E-3</v>
      </c>
      <c r="D18" s="26">
        <v>2</v>
      </c>
      <c r="E18" s="26"/>
      <c r="F18" s="42">
        <v>1.9962132938967936</v>
      </c>
      <c r="G18" s="26"/>
      <c r="H18" s="26">
        <v>1.9977824586670616</v>
      </c>
      <c r="I18" s="26">
        <v>4.6851203699399104E-3</v>
      </c>
      <c r="J18" s="42">
        <v>1.9774962370399587</v>
      </c>
      <c r="K18" s="26">
        <v>3.1031988961486819E-3</v>
      </c>
      <c r="L18" s="26">
        <v>1.9795441716928395</v>
      </c>
      <c r="M18" s="26">
        <v>4.7904447664759526E-3</v>
      </c>
      <c r="N18" s="42">
        <v>1.9878562322287925</v>
      </c>
      <c r="O18" s="26">
        <v>4.6450949213525652E-3</v>
      </c>
      <c r="P18" s="26">
        <v>1.9814394788642102</v>
      </c>
      <c r="Q18" s="26">
        <v>2.5153707683588139E-3</v>
      </c>
      <c r="R18" s="42">
        <v>1.9929367206824946</v>
      </c>
      <c r="S18" s="26">
        <v>6.8931926998951889E-3</v>
      </c>
      <c r="T18" s="26">
        <v>1.980654696467572</v>
      </c>
      <c r="U18" s="26">
        <v>6.8889837046658773E-3</v>
      </c>
      <c r="V18" s="42">
        <v>1.9879077939956331</v>
      </c>
      <c r="W18" s="26">
        <v>1.1141616317319997E-2</v>
      </c>
      <c r="X18" s="26">
        <v>1.9931809350339644</v>
      </c>
      <c r="Y18" s="26"/>
      <c r="Z18" s="42">
        <v>2.0076310920280793</v>
      </c>
      <c r="AA18" s="26">
        <v>6.7875788517194006E-3</v>
      </c>
      <c r="AB18" s="26">
        <v>2.0032788069425882</v>
      </c>
      <c r="AC18" s="26">
        <v>7.1014087878183583E-3</v>
      </c>
      <c r="AD18" s="42">
        <v>1.9969167790094735</v>
      </c>
      <c r="AE18" s="26">
        <v>3.5510144296093727E-4</v>
      </c>
      <c r="AF18" s="26">
        <v>1.9976848343965945</v>
      </c>
      <c r="AG18" s="26">
        <v>1.2560909289441358E-2</v>
      </c>
      <c r="AH18" s="42">
        <v>2.0153997222450477</v>
      </c>
      <c r="AI18" s="26">
        <v>5.9128567045894833E-3</v>
      </c>
      <c r="AJ18" s="26">
        <v>2.0121321368168767</v>
      </c>
      <c r="AK18" s="26">
        <v>1.8592281859681984E-3</v>
      </c>
      <c r="AL18" s="42">
        <v>1.9972585112874013</v>
      </c>
      <c r="AM18" s="53"/>
      <c r="AN18" s="42">
        <v>2.0016652248427942</v>
      </c>
      <c r="AO18" s="26">
        <v>6.4525299073556483E-3</v>
      </c>
      <c r="AP18" s="26">
        <v>1.9961683946499367</v>
      </c>
      <c r="AQ18" s="26">
        <v>1.4350283922231776E-3</v>
      </c>
      <c r="AR18" s="42">
        <v>1.9977882735140642</v>
      </c>
      <c r="AS18" s="26">
        <v>3.5050088107746701E-3</v>
      </c>
      <c r="AT18" s="42">
        <v>2.0003250269591977</v>
      </c>
      <c r="AU18" s="26">
        <v>3.6153996183356098E-3</v>
      </c>
      <c r="AV18" s="42">
        <v>1.9954976545426677</v>
      </c>
      <c r="AW18" s="26">
        <v>4.4331181184609943E-3</v>
      </c>
      <c r="AX18" s="42">
        <v>1.9717039315266411</v>
      </c>
      <c r="AY18" s="26">
        <v>4.9360092457374711E-3</v>
      </c>
      <c r="AZ18" s="42">
        <v>1.9837446307356963</v>
      </c>
      <c r="BA18" s="26">
        <v>6.1958308672376691E-3</v>
      </c>
      <c r="BB18" s="42">
        <v>1.9894791434278307</v>
      </c>
      <c r="BC18" s="26">
        <v>3.0934342393102859E-3</v>
      </c>
      <c r="BD18" s="26">
        <v>1.9743885268189574</v>
      </c>
      <c r="BE18" s="26">
        <v>8.9471893863777418E-3</v>
      </c>
      <c r="BF18" s="42">
        <v>2.0082062328756272</v>
      </c>
      <c r="BG18" s="26">
        <v>2.1612339045577206E-3</v>
      </c>
      <c r="BH18" s="26">
        <v>2.0092968368558974</v>
      </c>
      <c r="BI18" s="53">
        <v>3.0922177596467439E-3</v>
      </c>
      <c r="BJ18" s="42">
        <v>1.9672145462474546</v>
      </c>
      <c r="BK18" s="26">
        <v>9.57432637381515E-3</v>
      </c>
      <c r="BL18" s="26">
        <v>1.9901896983788285</v>
      </c>
      <c r="BM18" s="26">
        <v>2.7879451436652082E-3</v>
      </c>
      <c r="BN18" s="42">
        <v>1.9981277522980931</v>
      </c>
      <c r="BO18" s="26">
        <v>2.1652702117957571E-3</v>
      </c>
      <c r="BP18" s="26">
        <v>1.991925799762382</v>
      </c>
      <c r="BQ18" s="26">
        <v>1.0480648717952113E-2</v>
      </c>
      <c r="BR18" s="42">
        <v>1.9876027831255942</v>
      </c>
      <c r="BS18" s="26">
        <v>6.8396947427415379E-3</v>
      </c>
      <c r="BT18" s="42">
        <v>1.9794218384929081</v>
      </c>
      <c r="BU18" s="26">
        <v>4.3162940580832448E-3</v>
      </c>
      <c r="BV18" s="26">
        <v>1.979066475537878</v>
      </c>
      <c r="BW18" s="26">
        <v>3.5485571580276256E-3</v>
      </c>
      <c r="BX18" s="42">
        <v>1.9828435756209863</v>
      </c>
      <c r="BY18" s="26">
        <v>5.3697409538557214E-3</v>
      </c>
      <c r="BZ18" s="42">
        <v>1.9814808506587547</v>
      </c>
      <c r="CA18" s="26">
        <v>4.5293194161451075E-3</v>
      </c>
    </row>
    <row r="19" spans="1:79" ht="13" customHeight="1" x14ac:dyDescent="0.15">
      <c r="A19" s="25" t="s">
        <v>66</v>
      </c>
      <c r="B19" s="42">
        <v>2.299266080882311E-5</v>
      </c>
      <c r="C19" s="26">
        <v>3.9824456722079342E-5</v>
      </c>
      <c r="D19" s="26">
        <v>3.2933334010694474E-5</v>
      </c>
      <c r="E19" s="26"/>
      <c r="F19" s="42">
        <v>1.0965865272249725E-3</v>
      </c>
      <c r="G19" s="26"/>
      <c r="H19" s="26">
        <v>4.2542850934770431E-4</v>
      </c>
      <c r="I19" s="26">
        <v>2.987783931428325E-4</v>
      </c>
      <c r="J19" s="42">
        <v>5.9582833899018018E-4</v>
      </c>
      <c r="K19" s="26">
        <v>4.001661046277543E-4</v>
      </c>
      <c r="L19" s="26">
        <v>7.0958602748457506E-4</v>
      </c>
      <c r="M19" s="26">
        <v>2.6705482741561776E-4</v>
      </c>
      <c r="N19" s="42">
        <v>3.3897263880629014E-4</v>
      </c>
      <c r="O19" s="26">
        <v>3.3533870682395502E-4</v>
      </c>
      <c r="P19" s="26">
        <v>2.123012695120324E-4</v>
      </c>
      <c r="Q19" s="26">
        <v>2.1192665773325968E-4</v>
      </c>
      <c r="R19" s="42">
        <v>3.3753370526575307E-4</v>
      </c>
      <c r="S19" s="26">
        <v>1.871159564789914E-4</v>
      </c>
      <c r="T19" s="26">
        <v>8.4876580239316908E-4</v>
      </c>
      <c r="U19" s="26">
        <v>8.2734178728568415E-5</v>
      </c>
      <c r="V19" s="42">
        <v>4.7174296547581164E-4</v>
      </c>
      <c r="W19" s="26">
        <v>2.1736860908654586E-4</v>
      </c>
      <c r="X19" s="26">
        <v>1.1670567067712807E-3</v>
      </c>
      <c r="Y19" s="26"/>
      <c r="Z19" s="42">
        <v>3.0765326499599766E-4</v>
      </c>
      <c r="AA19" s="26">
        <v>1.4818400457818607E-4</v>
      </c>
      <c r="AB19" s="26">
        <v>6.1635377398745023E-4</v>
      </c>
      <c r="AC19" s="26">
        <v>4.1091547328701866E-4</v>
      </c>
      <c r="AD19" s="42">
        <v>0</v>
      </c>
      <c r="AE19" s="26">
        <v>0</v>
      </c>
      <c r="AF19" s="26">
        <v>1.5687858179750161E-4</v>
      </c>
      <c r="AG19" s="26">
        <v>3.6000116173543334E-5</v>
      </c>
      <c r="AH19" s="42">
        <v>5.7947985730460029E-4</v>
      </c>
      <c r="AI19" s="26">
        <v>3.9538405665244655E-4</v>
      </c>
      <c r="AJ19" s="26">
        <v>3.05957920759224E-4</v>
      </c>
      <c r="AK19" s="26">
        <v>1.3282344367190684E-4</v>
      </c>
      <c r="AL19" s="42">
        <v>3.2611667393985314E-4</v>
      </c>
      <c r="AM19" s="53"/>
      <c r="AN19" s="42">
        <v>3.3565971163427156E-4</v>
      </c>
      <c r="AO19" s="26">
        <v>2.4148557236127418E-4</v>
      </c>
      <c r="AP19" s="26">
        <v>4.6934778541726742E-4</v>
      </c>
      <c r="AQ19" s="26">
        <v>6.637580036068767E-4</v>
      </c>
      <c r="AR19" s="42">
        <v>1.4682726504872197E-3</v>
      </c>
      <c r="AS19" s="26">
        <v>2.6668454622142367E-4</v>
      </c>
      <c r="AT19" s="42">
        <v>1.4714185595992788E-3</v>
      </c>
      <c r="AU19" s="26">
        <v>2.0553062841844713E-4</v>
      </c>
      <c r="AV19" s="42">
        <v>1.788981943718477E-4</v>
      </c>
      <c r="AW19" s="26">
        <v>1.4163930722308919E-4</v>
      </c>
      <c r="AX19" s="42">
        <v>6.0538430238034444E-4</v>
      </c>
      <c r="AY19" s="26">
        <v>1.4892685832400613E-4</v>
      </c>
      <c r="AZ19" s="42">
        <v>4.4581735788362778E-4</v>
      </c>
      <c r="BA19" s="26">
        <v>1.569202841569399E-4</v>
      </c>
      <c r="BB19" s="42">
        <v>1.3191184205537897E-3</v>
      </c>
      <c r="BC19" s="26">
        <v>2.5756393248252022E-4</v>
      </c>
      <c r="BD19" s="26">
        <v>1.656489344903861E-3</v>
      </c>
      <c r="BE19" s="26">
        <v>7.2118055219449093E-5</v>
      </c>
      <c r="BF19" s="42">
        <v>3.6146118803502244E-4</v>
      </c>
      <c r="BG19" s="26">
        <v>1.3985820563108353E-4</v>
      </c>
      <c r="BH19" s="26">
        <v>2.2107738106769202E-4</v>
      </c>
      <c r="BI19" s="53">
        <v>1.9662678129383856E-4</v>
      </c>
      <c r="BJ19" s="42">
        <v>7.1237545466804357E-5</v>
      </c>
      <c r="BK19" s="26">
        <v>8.9826287789753647E-5</v>
      </c>
      <c r="BL19" s="26">
        <v>3.7205556535791618E-4</v>
      </c>
      <c r="BM19" s="26">
        <v>5.2616602648555453E-4</v>
      </c>
      <c r="BN19" s="42">
        <v>6.0010239641852077E-4</v>
      </c>
      <c r="BO19" s="26">
        <v>1.3635378453734904E-4</v>
      </c>
      <c r="BP19" s="26">
        <v>7.4696605496717117E-4</v>
      </c>
      <c r="BQ19" s="26">
        <v>3.7878615849075485E-4</v>
      </c>
      <c r="BR19" s="42">
        <v>1.697964302280263E-3</v>
      </c>
      <c r="BS19" s="26">
        <v>2.5736005298413427E-4</v>
      </c>
      <c r="BT19" s="42">
        <v>1.1695133776541485E-3</v>
      </c>
      <c r="BU19" s="26">
        <v>4.0857075868771592E-4</v>
      </c>
      <c r="BV19" s="26">
        <v>1.203536519391205E-3</v>
      </c>
      <c r="BW19" s="26">
        <v>1.4928849710274593E-4</v>
      </c>
      <c r="BX19" s="42">
        <v>1.6399430577287905E-3</v>
      </c>
      <c r="BY19" s="26">
        <v>3.6433589068550362E-4</v>
      </c>
      <c r="BZ19" s="42">
        <v>1.2776810130831647E-3</v>
      </c>
      <c r="CA19" s="26">
        <v>5.2646050576134391E-4</v>
      </c>
    </row>
    <row r="20" spans="1:79" ht="13" customHeight="1" x14ac:dyDescent="0.15">
      <c r="A20" s="25" t="s">
        <v>39</v>
      </c>
      <c r="B20" s="42">
        <v>6.9030522940670815E-4</v>
      </c>
      <c r="C20" s="26">
        <v>6.4961814303377897E-4</v>
      </c>
      <c r="D20" s="26">
        <v>0</v>
      </c>
      <c r="E20" s="26"/>
      <c r="F20" s="42">
        <v>7.4057882216876155E-4</v>
      </c>
      <c r="G20" s="26"/>
      <c r="H20" s="26">
        <v>9.1654705993284979E-4</v>
      </c>
      <c r="I20" s="26">
        <v>4.9331722099911816E-4</v>
      </c>
      <c r="J20" s="42">
        <v>1.0751317777928447E-3</v>
      </c>
      <c r="K20" s="26">
        <v>6.68439098728158E-5</v>
      </c>
      <c r="L20" s="26">
        <v>1.2534588141644518E-3</v>
      </c>
      <c r="M20" s="26">
        <v>1.0625205824786462E-3</v>
      </c>
      <c r="N20" s="42">
        <v>1.3172337356953231E-3</v>
      </c>
      <c r="O20" s="26">
        <v>5.6766121343514305E-4</v>
      </c>
      <c r="P20" s="26">
        <v>8.3529010487825358E-4</v>
      </c>
      <c r="Q20" s="26">
        <v>8.5451892929382242E-5</v>
      </c>
      <c r="R20" s="42">
        <v>3.9796431296990628E-4</v>
      </c>
      <c r="S20" s="26">
        <v>3.7629262961673599E-4</v>
      </c>
      <c r="T20" s="26">
        <v>2.2314793455189569E-3</v>
      </c>
      <c r="U20" s="26">
        <v>2.4777977438406482E-5</v>
      </c>
      <c r="V20" s="42">
        <v>1.6433754582356134E-3</v>
      </c>
      <c r="W20" s="26">
        <v>5.0864232196576732E-4</v>
      </c>
      <c r="X20" s="26">
        <v>7.4216246393740411E-4</v>
      </c>
      <c r="Y20" s="26"/>
      <c r="Z20" s="42">
        <v>5.1003702218877141E-4</v>
      </c>
      <c r="AA20" s="26">
        <v>1.8290025186481739E-4</v>
      </c>
      <c r="AB20" s="26">
        <v>6.2886524299433976E-4</v>
      </c>
      <c r="AC20" s="26">
        <v>3.8130637406518121E-4</v>
      </c>
      <c r="AD20" s="42">
        <v>7.4529446567580485E-4</v>
      </c>
      <c r="AE20" s="26">
        <v>4.843160378568073E-4</v>
      </c>
      <c r="AF20" s="26">
        <v>2.8769997388855225E-4</v>
      </c>
      <c r="AG20" s="26">
        <v>6.992363873850435E-5</v>
      </c>
      <c r="AH20" s="42">
        <v>4.2067820302354238E-4</v>
      </c>
      <c r="AI20" s="26">
        <v>2.0068996147376859E-4</v>
      </c>
      <c r="AJ20" s="26">
        <v>4.2476358261348359E-4</v>
      </c>
      <c r="AK20" s="26">
        <v>1.7871248980614194E-4</v>
      </c>
      <c r="AL20" s="42">
        <v>2.4272917480858353E-3</v>
      </c>
      <c r="AM20" s="53"/>
      <c r="AN20" s="42">
        <v>6.6569056383721957E-4</v>
      </c>
      <c r="AO20" s="26">
        <v>6.5013179180973917E-4</v>
      </c>
      <c r="AP20" s="26">
        <v>1.9666619882456794E-4</v>
      </c>
      <c r="AQ20" s="26">
        <v>2.6662492131285389E-4</v>
      </c>
      <c r="AR20" s="42">
        <v>3.2101259092833477E-3</v>
      </c>
      <c r="AS20" s="26">
        <v>6.988765799365689E-4</v>
      </c>
      <c r="AT20" s="42">
        <v>3.0398164172300139E-3</v>
      </c>
      <c r="AU20" s="26">
        <v>3.6981054578948011E-4</v>
      </c>
      <c r="AV20" s="42">
        <v>1.9047023068769838E-3</v>
      </c>
      <c r="AW20" s="26">
        <v>1.2291963072845614E-3</v>
      </c>
      <c r="AX20" s="42">
        <v>5.5471752780563615E-3</v>
      </c>
      <c r="AY20" s="26">
        <v>1.0291157128403952E-3</v>
      </c>
      <c r="AZ20" s="42">
        <v>3.5908996565970522E-3</v>
      </c>
      <c r="BA20" s="26">
        <v>1.4434040047096178E-3</v>
      </c>
      <c r="BB20" s="42">
        <v>9.3878217694122587E-4</v>
      </c>
      <c r="BC20" s="26">
        <v>3.0291627774500096E-4</v>
      </c>
      <c r="BD20" s="26">
        <v>3.7395796039638761E-3</v>
      </c>
      <c r="BE20" s="26">
        <v>3.9381450459257932E-3</v>
      </c>
      <c r="BF20" s="42">
        <v>9.7356417624297204E-4</v>
      </c>
      <c r="BG20" s="26">
        <v>3.083457341148444E-4</v>
      </c>
      <c r="BH20" s="26">
        <v>6.8449042535660514E-4</v>
      </c>
      <c r="BI20" s="53">
        <v>2.8763366944398812E-4</v>
      </c>
      <c r="BJ20" s="42">
        <v>1.968740004031729E-3</v>
      </c>
      <c r="BK20" s="26">
        <v>1.0945092444695474E-4</v>
      </c>
      <c r="BL20" s="26">
        <v>5.460503093600613E-4</v>
      </c>
      <c r="BM20" s="26">
        <v>1.007686789065313E-4</v>
      </c>
      <c r="BN20" s="42">
        <v>5.1340233824507294E-4</v>
      </c>
      <c r="BO20" s="26">
        <v>1.0777674413684659E-4</v>
      </c>
      <c r="BP20" s="26">
        <v>7.8271474957926248E-4</v>
      </c>
      <c r="BQ20" s="26">
        <v>3.0161614352191895E-4</v>
      </c>
      <c r="BR20" s="42">
        <v>4.9133347642493688E-3</v>
      </c>
      <c r="BS20" s="26">
        <v>1.2290931456663168E-3</v>
      </c>
      <c r="BT20" s="42">
        <v>3.3065098420499879E-3</v>
      </c>
      <c r="BU20" s="26">
        <v>2.8325595249543241E-4</v>
      </c>
      <c r="BV20" s="26">
        <v>3.8290831458448831E-3</v>
      </c>
      <c r="BW20" s="26">
        <v>4.4379918571479433E-4</v>
      </c>
      <c r="BX20" s="42">
        <v>1.6237804260616044E-3</v>
      </c>
      <c r="BY20" s="26">
        <v>5.2147366052270408E-4</v>
      </c>
      <c r="BZ20" s="42">
        <v>3.366107787929693E-3</v>
      </c>
      <c r="CA20" s="26">
        <v>1.9981205417435931E-3</v>
      </c>
    </row>
    <row r="21" spans="1:79" ht="13" customHeight="1" x14ac:dyDescent="0.15">
      <c r="A21" s="25" t="s">
        <v>71</v>
      </c>
      <c r="B21" s="42">
        <v>9.2473954002275161E-4</v>
      </c>
      <c r="C21" s="26">
        <v>5.3342772540636719E-4</v>
      </c>
      <c r="D21" s="26">
        <v>0</v>
      </c>
      <c r="E21" s="26"/>
      <c r="F21" s="42">
        <v>3.1303003997899981E-2</v>
      </c>
      <c r="G21" s="26"/>
      <c r="H21" s="26">
        <v>2.4841395731955183E-2</v>
      </c>
      <c r="I21" s="26">
        <v>5.9035145009280728E-3</v>
      </c>
      <c r="J21" s="42">
        <v>3.1213865047292771E-2</v>
      </c>
      <c r="K21" s="26">
        <v>1.937683621713502E-3</v>
      </c>
      <c r="L21" s="26">
        <v>3.1660821525823363E-2</v>
      </c>
      <c r="M21" s="26">
        <v>8.2413707779209326E-4</v>
      </c>
      <c r="N21" s="42">
        <v>2.8483199436426871E-2</v>
      </c>
      <c r="O21" s="26">
        <v>7.8726685032976407E-3</v>
      </c>
      <c r="P21" s="26">
        <v>2.9300101196763888E-2</v>
      </c>
      <c r="Q21" s="26">
        <v>5.0894947148784932E-3</v>
      </c>
      <c r="R21" s="42">
        <v>9.673496643159904E-3</v>
      </c>
      <c r="S21" s="26">
        <v>3.9370963530271771E-3</v>
      </c>
      <c r="T21" s="26">
        <v>1.9351395325538132E-2</v>
      </c>
      <c r="U21" s="26">
        <v>7.7552460994281007E-3</v>
      </c>
      <c r="V21" s="42">
        <v>1.622390929854186E-2</v>
      </c>
      <c r="W21" s="26">
        <v>4.113678692744439E-3</v>
      </c>
      <c r="X21" s="26">
        <v>1.6881416997464784E-2</v>
      </c>
      <c r="Y21" s="26"/>
      <c r="Z21" s="42">
        <v>3.434758748449715E-3</v>
      </c>
      <c r="AA21" s="26">
        <v>8.1981068885458982E-4</v>
      </c>
      <c r="AB21" s="26">
        <v>1.5684684039560485E-3</v>
      </c>
      <c r="AC21" s="26">
        <v>4.7838243547198965E-4</v>
      </c>
      <c r="AD21" s="42">
        <v>1.7719412542805619E-3</v>
      </c>
      <c r="AE21" s="26">
        <v>7.6949361328781517E-4</v>
      </c>
      <c r="AF21" s="26">
        <v>5.3350844352093238E-3</v>
      </c>
      <c r="AG21" s="26">
        <v>6.4018441151293751E-3</v>
      </c>
      <c r="AH21" s="42">
        <v>2.9564058141964152E-3</v>
      </c>
      <c r="AI21" s="26">
        <v>7.2141142047118189E-4</v>
      </c>
      <c r="AJ21" s="26">
        <v>2.5956713114312449E-3</v>
      </c>
      <c r="AK21" s="26">
        <v>3.0386226642645361E-4</v>
      </c>
      <c r="AL21" s="42">
        <v>1.1808089550869986E-2</v>
      </c>
      <c r="AM21" s="53"/>
      <c r="AN21" s="42">
        <v>1.0454036482130458E-3</v>
      </c>
      <c r="AO21" s="26">
        <v>7.2307775108182849E-4</v>
      </c>
      <c r="AP21" s="26">
        <v>1.5417006526451983E-3</v>
      </c>
      <c r="AQ21" s="26">
        <v>7.3473940945452084E-4</v>
      </c>
      <c r="AR21" s="42">
        <v>2.4701208105079777E-2</v>
      </c>
      <c r="AS21" s="26">
        <v>6.9326551067427867E-3</v>
      </c>
      <c r="AT21" s="42">
        <v>2.9774265536509421E-2</v>
      </c>
      <c r="AU21" s="26">
        <v>4.6094566436418226E-3</v>
      </c>
      <c r="AV21" s="42">
        <v>9.556203256577361E-3</v>
      </c>
      <c r="AW21" s="26">
        <v>2.7573558518417737E-3</v>
      </c>
      <c r="AX21" s="42">
        <v>5.4363494434705562E-2</v>
      </c>
      <c r="AY21" s="26">
        <v>5.1278451389174921E-4</v>
      </c>
      <c r="AZ21" s="42">
        <v>2.7397638771914961E-2</v>
      </c>
      <c r="BA21" s="26">
        <v>5.7382564374940581E-3</v>
      </c>
      <c r="BB21" s="42">
        <v>1.8832856048477179E-2</v>
      </c>
      <c r="BC21" s="26">
        <v>3.9471925226306822E-3</v>
      </c>
      <c r="BD21" s="26">
        <v>3.6953995613580995E-2</v>
      </c>
      <c r="BE21" s="26">
        <v>1.9718875288484275E-2</v>
      </c>
      <c r="BF21" s="42">
        <v>5.9597373467567376E-3</v>
      </c>
      <c r="BG21" s="26">
        <v>1.4333983795003639E-3</v>
      </c>
      <c r="BH21" s="26">
        <v>5.4014860745873238E-3</v>
      </c>
      <c r="BI21" s="53">
        <v>1.3366748621925545E-3</v>
      </c>
      <c r="BJ21" s="42">
        <v>4.6377977173349981E-2</v>
      </c>
      <c r="BK21" s="26">
        <v>6.3395908239449791E-3</v>
      </c>
      <c r="BL21" s="26">
        <v>2.7520573125027044E-2</v>
      </c>
      <c r="BM21" s="26">
        <v>1.0079962811184539E-2</v>
      </c>
      <c r="BN21" s="42">
        <v>4.6417615680481271E-3</v>
      </c>
      <c r="BO21" s="26">
        <v>1.9378212082551026E-3</v>
      </c>
      <c r="BP21" s="26">
        <v>7.7768483904752609E-3</v>
      </c>
      <c r="BQ21" s="26">
        <v>4.372576915882726E-3</v>
      </c>
      <c r="BR21" s="42">
        <v>3.63751138688393E-2</v>
      </c>
      <c r="BS21" s="26">
        <v>3.1474833527536869E-3</v>
      </c>
      <c r="BT21" s="42">
        <v>2.2980075619406046E-2</v>
      </c>
      <c r="BU21" s="26">
        <v>2.9660273879875943E-3</v>
      </c>
      <c r="BV21" s="26">
        <v>2.5688736780242635E-2</v>
      </c>
      <c r="BW21" s="26">
        <v>1.8950560774621816E-3</v>
      </c>
      <c r="BX21" s="42">
        <v>3.2069005361145146E-2</v>
      </c>
      <c r="BY21" s="26">
        <v>1.7082525867560703E-3</v>
      </c>
      <c r="BZ21" s="42">
        <v>3.2828712965211247E-2</v>
      </c>
      <c r="CA21" s="26">
        <v>6.7409385176673657E-3</v>
      </c>
    </row>
    <row r="22" spans="1:79" ht="13" customHeight="1" x14ac:dyDescent="0.15">
      <c r="A22" s="25" t="s">
        <v>67</v>
      </c>
      <c r="B22" s="42">
        <v>0.1066098971690167</v>
      </c>
      <c r="C22" s="26">
        <v>3.7955457290618664E-3</v>
      </c>
      <c r="D22" s="26">
        <v>9.3814901047670263E-2</v>
      </c>
      <c r="E22" s="26"/>
      <c r="F22" s="42">
        <v>0.12137509642751017</v>
      </c>
      <c r="G22" s="26"/>
      <c r="H22" s="26">
        <v>0.12088543726284944</v>
      </c>
      <c r="I22" s="26">
        <v>2.5680133712358277E-3</v>
      </c>
      <c r="J22" s="42">
        <v>0.15340311586778821</v>
      </c>
      <c r="K22" s="26">
        <v>3.1417391694819287E-3</v>
      </c>
      <c r="L22" s="26">
        <v>0.14912623153942914</v>
      </c>
      <c r="M22" s="26">
        <v>9.820182548482756E-4</v>
      </c>
      <c r="N22" s="42">
        <v>0.14992809074246671</v>
      </c>
      <c r="O22" s="26">
        <v>3.529557347538282E-3</v>
      </c>
      <c r="P22" s="26">
        <v>0.15632839949383667</v>
      </c>
      <c r="Q22" s="26">
        <v>2.7104139057696247E-3</v>
      </c>
      <c r="R22" s="42">
        <v>0.13442594339581265</v>
      </c>
      <c r="S22" s="26">
        <v>7.2346196262199373E-3</v>
      </c>
      <c r="T22" s="26">
        <v>0.13333955192341215</v>
      </c>
      <c r="U22" s="26">
        <v>6.1577046698831437E-3</v>
      </c>
      <c r="V22" s="42">
        <v>0.137723295260955</v>
      </c>
      <c r="W22" s="26">
        <v>1.9322022947410335E-2</v>
      </c>
      <c r="X22" s="26">
        <v>0.15098702109253537</v>
      </c>
      <c r="Y22" s="26"/>
      <c r="Z22" s="42">
        <v>0.21154868900003648</v>
      </c>
      <c r="AA22" s="26">
        <v>2.55146199070101E-3</v>
      </c>
      <c r="AB22" s="26">
        <v>0.21218564703333329</v>
      </c>
      <c r="AC22" s="26">
        <v>1.3151559187285942E-2</v>
      </c>
      <c r="AD22" s="42">
        <v>0.17237551184864314</v>
      </c>
      <c r="AE22" s="26">
        <v>9.2583156687960078E-3</v>
      </c>
      <c r="AF22" s="26">
        <v>0.16717463490238338</v>
      </c>
      <c r="AG22" s="26">
        <v>1.686800907470366E-3</v>
      </c>
      <c r="AH22" s="42">
        <v>0.25419897882316922</v>
      </c>
      <c r="AI22" s="26">
        <v>8.5336601781684559E-3</v>
      </c>
      <c r="AJ22" s="26">
        <v>0.23645676437300187</v>
      </c>
      <c r="AK22" s="26">
        <v>2.0244235978211511E-3</v>
      </c>
      <c r="AL22" s="42">
        <v>0.18277274285720269</v>
      </c>
      <c r="AM22" s="53"/>
      <c r="AN22" s="42">
        <v>0.20428276190867703</v>
      </c>
      <c r="AO22" s="26">
        <v>5.8100479497514282E-3</v>
      </c>
      <c r="AP22" s="26">
        <v>0.1869749113225157</v>
      </c>
      <c r="AQ22" s="26">
        <v>7.9721771334717551E-4</v>
      </c>
      <c r="AR22" s="42">
        <v>0.19448925443669843</v>
      </c>
      <c r="AS22" s="26">
        <v>5.9189592031034634E-3</v>
      </c>
      <c r="AT22" s="42">
        <v>0.19217168828846734</v>
      </c>
      <c r="AU22" s="26">
        <v>1.4282384531747799E-3</v>
      </c>
      <c r="AV22" s="42">
        <v>0.18047054262800036</v>
      </c>
      <c r="AW22" s="26">
        <v>1.3587978730888821E-3</v>
      </c>
      <c r="AX22" s="42">
        <v>0.1416043877022595</v>
      </c>
      <c r="AY22" s="26">
        <v>3.5001634753517208E-3</v>
      </c>
      <c r="AZ22" s="42">
        <v>0.16881523060231571</v>
      </c>
      <c r="BA22" s="26">
        <v>3.2118243589282156E-3</v>
      </c>
      <c r="BB22" s="42">
        <v>0.14092872157995398</v>
      </c>
      <c r="BC22" s="26">
        <v>1.8626122038786497E-3</v>
      </c>
      <c r="BD22" s="26">
        <v>0.16099481262727627</v>
      </c>
      <c r="BE22" s="26">
        <v>2.0359312763920945E-2</v>
      </c>
      <c r="BF22" s="42">
        <v>0.20617661181865019</v>
      </c>
      <c r="BG22" s="26">
        <v>6.7210780984468309E-4</v>
      </c>
      <c r="BH22" s="26">
        <v>0.2056722698904708</v>
      </c>
      <c r="BI22" s="53">
        <v>3.400104289446741E-3</v>
      </c>
      <c r="BJ22" s="42">
        <v>0.1243406335123302</v>
      </c>
      <c r="BK22" s="26">
        <v>5.4848948073521874E-3</v>
      </c>
      <c r="BL22" s="26">
        <v>0.11438054098641487</v>
      </c>
      <c r="BM22" s="26">
        <v>1.9554006549520153E-3</v>
      </c>
      <c r="BN22" s="42">
        <v>0.18892397383541978</v>
      </c>
      <c r="BO22" s="26">
        <v>4.7669642157609051E-3</v>
      </c>
      <c r="BP22" s="26">
        <v>0.1824285444040743</v>
      </c>
      <c r="BQ22" s="26">
        <v>3.6933963560313006E-3</v>
      </c>
      <c r="BR22" s="42">
        <v>0.17618024213037806</v>
      </c>
      <c r="BS22" s="26">
        <v>3.5484649887891078E-3</v>
      </c>
      <c r="BT22" s="42">
        <v>0.16446608296284948</v>
      </c>
      <c r="BU22" s="26">
        <v>1.6493639319086859E-3</v>
      </c>
      <c r="BV22" s="26">
        <v>0.17061094914472433</v>
      </c>
      <c r="BW22" s="26">
        <v>6.0869995606466802E-3</v>
      </c>
      <c r="BX22" s="42">
        <v>0.15869814590386397</v>
      </c>
      <c r="BY22" s="26">
        <v>1.9818192316005162E-3</v>
      </c>
      <c r="BZ22" s="42">
        <v>0.16573357964430713</v>
      </c>
      <c r="CA22" s="26">
        <v>2.213512072680343E-3</v>
      </c>
    </row>
    <row r="23" spans="1:79" ht="13" customHeight="1" x14ac:dyDescent="0.15">
      <c r="A23" s="25" t="s">
        <v>70</v>
      </c>
      <c r="B23" s="42">
        <v>7.9801021637842823E-3</v>
      </c>
      <c r="C23" s="26">
        <v>7.1030512674116644E-4</v>
      </c>
      <c r="D23" s="26">
        <v>4.391328803240827E-3</v>
      </c>
      <c r="E23" s="26"/>
      <c r="F23" s="42">
        <v>5.6960663192195653E-3</v>
      </c>
      <c r="G23" s="26"/>
      <c r="H23" s="26">
        <v>4.5027446003449434E-3</v>
      </c>
      <c r="I23" s="26">
        <v>7.6468417990027614E-5</v>
      </c>
      <c r="J23" s="42">
        <v>5.7705816825099803E-3</v>
      </c>
      <c r="K23" s="26">
        <v>6.1287150251379595E-4</v>
      </c>
      <c r="L23" s="26">
        <v>6.8112544879061435E-3</v>
      </c>
      <c r="M23" s="26">
        <v>6.4315352032015506E-4</v>
      </c>
      <c r="N23" s="42">
        <v>6.2445190938350313E-3</v>
      </c>
      <c r="O23" s="26">
        <v>7.2202021529961635E-5</v>
      </c>
      <c r="P23" s="26">
        <v>6.7064035585997937E-3</v>
      </c>
      <c r="Q23" s="26">
        <v>2.3428273680383674E-4</v>
      </c>
      <c r="R23" s="42">
        <v>5.8257207464263569E-3</v>
      </c>
      <c r="S23" s="26">
        <v>1.0985545978237504E-4</v>
      </c>
      <c r="T23" s="26">
        <v>5.9173083458694004E-3</v>
      </c>
      <c r="U23" s="26">
        <v>6.6800756811047986E-4</v>
      </c>
      <c r="V23" s="42">
        <v>4.3614277644960682E-3</v>
      </c>
      <c r="W23" s="26">
        <v>4.6846513289104604E-4</v>
      </c>
      <c r="X23" s="26">
        <v>3.4849917486859594E-3</v>
      </c>
      <c r="Y23" s="26"/>
      <c r="Z23" s="42">
        <v>1.2675857294063111E-2</v>
      </c>
      <c r="AA23" s="26">
        <v>6.1464258621035965E-4</v>
      </c>
      <c r="AB23" s="26">
        <v>1.027211079411095E-2</v>
      </c>
      <c r="AC23" s="26">
        <v>2.3532373846141511E-3</v>
      </c>
      <c r="AD23" s="42">
        <v>7.2598825942307267E-3</v>
      </c>
      <c r="AE23" s="26">
        <v>1.0526920516849758E-3</v>
      </c>
      <c r="AF23" s="26">
        <v>5.2146076736618273E-3</v>
      </c>
      <c r="AG23" s="26">
        <v>3.6678876821550727E-4</v>
      </c>
      <c r="AH23" s="42">
        <v>1.0026545656644374E-2</v>
      </c>
      <c r="AI23" s="26">
        <v>1.4102530405155573E-3</v>
      </c>
      <c r="AJ23" s="26">
        <v>6.2284477793742993E-3</v>
      </c>
      <c r="AK23" s="26">
        <v>6.8576224585096819E-4</v>
      </c>
      <c r="AL23" s="42">
        <v>3.8976142685013967E-3</v>
      </c>
      <c r="AM23" s="53"/>
      <c r="AN23" s="42">
        <v>6.2271841752619753E-3</v>
      </c>
      <c r="AO23" s="26">
        <v>3.3007726485892295E-4</v>
      </c>
      <c r="AP23" s="26">
        <v>3.9609804451192091E-3</v>
      </c>
      <c r="AQ23" s="26">
        <v>4.8002340132616021E-5</v>
      </c>
      <c r="AR23" s="42">
        <v>5.2248454194467747E-3</v>
      </c>
      <c r="AS23" s="26">
        <v>4.1670239552766501E-4</v>
      </c>
      <c r="AT23" s="42">
        <v>5.1058387630784101E-3</v>
      </c>
      <c r="AU23" s="26">
        <v>3.5297539146460726E-4</v>
      </c>
      <c r="AV23" s="42">
        <v>5.0332643317972242E-3</v>
      </c>
      <c r="AW23" s="26">
        <v>1.8582039430240578E-4</v>
      </c>
      <c r="AX23" s="42">
        <v>3.7999313198692577E-3</v>
      </c>
      <c r="AY23" s="26">
        <v>7.7505358832609709E-4</v>
      </c>
      <c r="AZ23" s="42">
        <v>4.1162605820192228E-3</v>
      </c>
      <c r="BA23" s="26">
        <v>2.8836605947025058E-4</v>
      </c>
      <c r="BB23" s="42">
        <v>2.5775596425172661E-3</v>
      </c>
      <c r="BC23" s="26">
        <v>2.0349065919427004E-4</v>
      </c>
      <c r="BD23" s="26">
        <v>3.0133281398345164E-3</v>
      </c>
      <c r="BE23" s="26">
        <v>7.8614772741153526E-5</v>
      </c>
      <c r="BF23" s="42">
        <v>5.4764379685398601E-3</v>
      </c>
      <c r="BG23" s="26">
        <v>1.0573266960280346E-4</v>
      </c>
      <c r="BH23" s="26">
        <v>5.4560071710157585E-3</v>
      </c>
      <c r="BI23" s="53">
        <v>3.9034502951867028E-4</v>
      </c>
      <c r="BJ23" s="42">
        <v>3.7246937926994584E-3</v>
      </c>
      <c r="BK23" s="26">
        <v>3.2591302626858191E-5</v>
      </c>
      <c r="BL23" s="26">
        <v>3.5405634253169653E-3</v>
      </c>
      <c r="BM23" s="26">
        <v>5.9227255324769844E-4</v>
      </c>
      <c r="BN23" s="42">
        <v>6.8560876093063453E-3</v>
      </c>
      <c r="BO23" s="26">
        <v>1.3915552208591398E-3</v>
      </c>
      <c r="BP23" s="26">
        <v>5.7787343154554107E-3</v>
      </c>
      <c r="BQ23" s="26">
        <v>1.4088791901141799E-3</v>
      </c>
      <c r="BR23" s="42">
        <v>4.1044528922130567E-3</v>
      </c>
      <c r="BS23" s="26">
        <v>2.7715080602732967E-4</v>
      </c>
      <c r="BT23" s="42">
        <v>3.3889803975293066E-3</v>
      </c>
      <c r="BU23" s="26">
        <v>2.0597041591856173E-4</v>
      </c>
      <c r="BV23" s="26">
        <v>3.7558858691114478E-3</v>
      </c>
      <c r="BW23" s="26">
        <v>1.6861102931491908E-4</v>
      </c>
      <c r="BX23" s="42">
        <v>2.5526183154399211E-3</v>
      </c>
      <c r="BY23" s="26">
        <v>2.919129930897114E-4</v>
      </c>
      <c r="BZ23" s="42">
        <v>3.8047476962692348E-3</v>
      </c>
      <c r="CA23" s="26">
        <v>3.3991531211874165E-4</v>
      </c>
    </row>
    <row r="24" spans="1:79" ht="13" customHeight="1" x14ac:dyDescent="0.15">
      <c r="A24" s="25" t="s">
        <v>41</v>
      </c>
      <c r="B24" s="42">
        <v>1.9891980677559725E-3</v>
      </c>
      <c r="C24" s="26">
        <v>3.5318997997182256E-4</v>
      </c>
      <c r="D24" s="26">
        <v>0</v>
      </c>
      <c r="E24" s="26"/>
      <c r="F24" s="42">
        <v>2.1335914725610998E-3</v>
      </c>
      <c r="G24" s="26"/>
      <c r="H24" s="26">
        <v>1.8737922317035463E-3</v>
      </c>
      <c r="I24" s="26">
        <v>8.1853934648069707E-4</v>
      </c>
      <c r="J24" s="42">
        <v>1.3224556263872463E-3</v>
      </c>
      <c r="K24" s="26">
        <v>1.7448030668413184E-4</v>
      </c>
      <c r="L24" s="26">
        <v>1.7822241362655501E-3</v>
      </c>
      <c r="M24" s="26">
        <v>6.7438171435717166E-4</v>
      </c>
      <c r="N24" s="42">
        <v>2.1676323195692336E-3</v>
      </c>
      <c r="O24" s="26">
        <v>5.9228416729980996E-4</v>
      </c>
      <c r="P24" s="26">
        <v>1.9115136192611102E-3</v>
      </c>
      <c r="Q24" s="26">
        <v>6.7290403528904447E-4</v>
      </c>
      <c r="R24" s="42">
        <v>2.7039053192761623E-3</v>
      </c>
      <c r="S24" s="26">
        <v>1.0611566292317209E-3</v>
      </c>
      <c r="T24" s="26">
        <v>2.1616871574952545E-3</v>
      </c>
      <c r="U24" s="26">
        <v>9.7438647569070156E-5</v>
      </c>
      <c r="V24" s="42">
        <v>1.7540168489681473E-3</v>
      </c>
      <c r="W24" s="26">
        <v>3.7238678115684287E-4</v>
      </c>
      <c r="X24" s="26">
        <v>1.9401897823349298E-3</v>
      </c>
      <c r="Y24" s="26"/>
      <c r="Z24" s="42">
        <v>8.9090084981059453E-4</v>
      </c>
      <c r="AA24" s="26">
        <v>8.9815724252891342E-4</v>
      </c>
      <c r="AB24" s="26">
        <v>2.3680014200900988E-3</v>
      </c>
      <c r="AC24" s="26">
        <v>6.8894447070461931E-4</v>
      </c>
      <c r="AD24" s="42">
        <v>9.4238296225991635E-4</v>
      </c>
      <c r="AE24" s="26">
        <v>4.4677000292995021E-4</v>
      </c>
      <c r="AF24" s="26">
        <v>8.3592994241927566E-4</v>
      </c>
      <c r="AG24" s="26">
        <v>1.1821834617631E-3</v>
      </c>
      <c r="AH24" s="42">
        <v>1.539536898767437E-3</v>
      </c>
      <c r="AI24" s="26">
        <v>5.7437556622148605E-4</v>
      </c>
      <c r="AJ24" s="26">
        <v>1.2209843320998949E-3</v>
      </c>
      <c r="AK24" s="26">
        <v>2.1245218218117555E-4</v>
      </c>
      <c r="AL24" s="42">
        <v>1.9436468936435093E-3</v>
      </c>
      <c r="AM24" s="53"/>
      <c r="AN24" s="42">
        <v>1.8308442656026333E-3</v>
      </c>
      <c r="AO24" s="26">
        <v>1.1033782486920794E-3</v>
      </c>
      <c r="AP24" s="26">
        <v>1.649159209626366E-3</v>
      </c>
      <c r="AQ24" s="26">
        <v>5.7274934002358199E-4</v>
      </c>
      <c r="AR24" s="42">
        <v>1.8209397050911887E-3</v>
      </c>
      <c r="AS24" s="26">
        <v>6.8037077798988608E-4</v>
      </c>
      <c r="AT24" s="42">
        <v>2.1284656123676535E-3</v>
      </c>
      <c r="AU24" s="26">
        <v>5.727650541652717E-4</v>
      </c>
      <c r="AV24" s="42">
        <v>1.7556539859981814E-3</v>
      </c>
      <c r="AW24" s="26">
        <v>4.6391375109421996E-4</v>
      </c>
      <c r="AX24" s="42">
        <v>1.4810473818382978E-3</v>
      </c>
      <c r="AY24" s="26">
        <v>5.7940874142312548E-4</v>
      </c>
      <c r="AZ24" s="42">
        <v>2.1054039007887986E-3</v>
      </c>
      <c r="BA24" s="26">
        <v>2.8126347177917732E-4</v>
      </c>
      <c r="BB24" s="42">
        <v>2.6132190094728144E-3</v>
      </c>
      <c r="BC24" s="26">
        <v>5.0408327452237771E-4</v>
      </c>
      <c r="BD24" s="26">
        <v>2.1156726819365331E-3</v>
      </c>
      <c r="BE24" s="26">
        <v>9.0234027917980228E-4</v>
      </c>
      <c r="BF24" s="42">
        <v>1.3104863834275862E-3</v>
      </c>
      <c r="BG24" s="26">
        <v>4.825942527136814E-4</v>
      </c>
      <c r="BH24" s="26">
        <v>8.9299778200460211E-4</v>
      </c>
      <c r="BI24" s="53">
        <v>5.3844565844435234E-4</v>
      </c>
      <c r="BJ24" s="42">
        <v>1.1917348590938174E-3</v>
      </c>
      <c r="BK24" s="26">
        <v>4.3557747506012278E-4</v>
      </c>
      <c r="BL24" s="26">
        <v>2.251467650347417E-3</v>
      </c>
      <c r="BM24" s="26">
        <v>6.7056636488303095E-4</v>
      </c>
      <c r="BN24" s="42">
        <v>1.5640607904602623E-3</v>
      </c>
      <c r="BO24" s="26">
        <v>1.1110129918003987E-3</v>
      </c>
      <c r="BP24" s="26">
        <v>1.8103459134977255E-3</v>
      </c>
      <c r="BQ24" s="26">
        <v>5.4799859026912586E-5</v>
      </c>
      <c r="BR24" s="42">
        <v>1.9879484975904773E-3</v>
      </c>
      <c r="BS24" s="26">
        <v>1.1257733977390685E-3</v>
      </c>
      <c r="BT24" s="42">
        <v>2.4673058148178078E-3</v>
      </c>
      <c r="BU24" s="26">
        <v>4.5545276474969794E-4</v>
      </c>
      <c r="BV24" s="26">
        <v>2.4746887617477687E-3</v>
      </c>
      <c r="BW24" s="26">
        <v>4.0475789518907949E-4</v>
      </c>
      <c r="BX24" s="42">
        <v>2.6277080209889223E-3</v>
      </c>
      <c r="BY24" s="26">
        <v>4.6844287960651963E-4</v>
      </c>
      <c r="BZ24" s="42">
        <v>3.3617112175203462E-3</v>
      </c>
      <c r="CA24" s="26">
        <v>1.0230325333723616E-3</v>
      </c>
    </row>
    <row r="25" spans="1:79" ht="13" customHeight="1" x14ac:dyDescent="0.15">
      <c r="A25" s="25" t="s">
        <v>69</v>
      </c>
      <c r="B25" s="42">
        <v>1.8818913077086075</v>
      </c>
      <c r="C25" s="26">
        <v>8.4335085317753106E-3</v>
      </c>
      <c r="D25" s="26">
        <v>1.9</v>
      </c>
      <c r="E25" s="26"/>
      <c r="F25" s="42">
        <v>1.817343322603141</v>
      </c>
      <c r="G25" s="26"/>
      <c r="H25" s="26">
        <v>1.8288362050696965</v>
      </c>
      <c r="I25" s="26">
        <v>1.9108573898596983E-3</v>
      </c>
      <c r="J25" s="42">
        <v>1.8258881911438165</v>
      </c>
      <c r="K25" s="26">
        <v>5.366265854015429E-3</v>
      </c>
      <c r="L25" s="26">
        <v>1.8233883899948662</v>
      </c>
      <c r="M25" s="26">
        <v>7.0850625607525872E-3</v>
      </c>
      <c r="N25" s="42">
        <v>1.8129393219987218</v>
      </c>
      <c r="O25" s="26">
        <v>7.2716652154567732E-3</v>
      </c>
      <c r="P25" s="26">
        <v>1.8169477864889443</v>
      </c>
      <c r="Q25" s="26">
        <v>1.1848299223352938E-2</v>
      </c>
      <c r="R25" s="42">
        <v>1.849095522558825</v>
      </c>
      <c r="S25" s="26">
        <v>2.0351234767727832E-2</v>
      </c>
      <c r="T25" s="26">
        <v>1.8558638273316199</v>
      </c>
      <c r="U25" s="26">
        <v>4.2166217939723152E-3</v>
      </c>
      <c r="V25" s="42">
        <v>1.8440906871581577</v>
      </c>
      <c r="W25" s="26">
        <v>8.8309979017151749E-3</v>
      </c>
      <c r="X25" s="26">
        <v>1.8191791432727009</v>
      </c>
      <c r="Y25" s="26"/>
      <c r="Z25" s="42">
        <v>1.7450067552330286</v>
      </c>
      <c r="AA25" s="26">
        <v>1.5847237995383331E-2</v>
      </c>
      <c r="AB25" s="26">
        <v>1.7571148660252338</v>
      </c>
      <c r="AC25" s="26">
        <v>1.1350485281963765E-2</v>
      </c>
      <c r="AD25" s="42">
        <v>1.815714660211901</v>
      </c>
      <c r="AE25" s="26">
        <v>7.8129784595071597E-3</v>
      </c>
      <c r="AF25" s="26">
        <v>1.8173078062433712</v>
      </c>
      <c r="AG25" s="26">
        <v>9.7927129532651182E-3</v>
      </c>
      <c r="AH25" s="42">
        <v>1.6884730023768235</v>
      </c>
      <c r="AI25" s="26">
        <v>1.799802656705396E-2</v>
      </c>
      <c r="AJ25" s="26">
        <v>1.7180557549245086</v>
      </c>
      <c r="AK25" s="26">
        <v>5.964809033267909E-3</v>
      </c>
      <c r="AL25" s="42">
        <v>1.7860527396434061</v>
      </c>
      <c r="AM25" s="53"/>
      <c r="AN25" s="42">
        <v>1.7752570334613147</v>
      </c>
      <c r="AO25" s="26">
        <v>5.6349490384210903E-3</v>
      </c>
      <c r="AP25" s="26">
        <v>1.8040054801343535</v>
      </c>
      <c r="AQ25" s="26">
        <v>1.5927508502817773E-3</v>
      </c>
      <c r="AR25" s="42">
        <v>1.7497326724957971</v>
      </c>
      <c r="AS25" s="26">
        <v>6.8240767226302864E-3</v>
      </c>
      <c r="AT25" s="42">
        <v>1.7385203350049447</v>
      </c>
      <c r="AU25" s="26">
        <v>2.3808511806593597E-3</v>
      </c>
      <c r="AV25" s="42">
        <v>1.7940329386952616</v>
      </c>
      <c r="AW25" s="26">
        <v>6.6209414151506048E-3</v>
      </c>
      <c r="AX25" s="42">
        <v>1.8128788754474321</v>
      </c>
      <c r="AY25" s="26">
        <v>9.77700017756865E-3</v>
      </c>
      <c r="AZ25" s="42">
        <v>1.7982812728999509</v>
      </c>
      <c r="BA25" s="26">
        <v>1.0676690856181838E-2</v>
      </c>
      <c r="BB25" s="42">
        <v>1.8296053284987863</v>
      </c>
      <c r="BC25" s="26">
        <v>1.1944742997821814E-2</v>
      </c>
      <c r="BD25" s="26">
        <v>1.8079069777029648</v>
      </c>
      <c r="BE25" s="26">
        <v>3.6047466458776947E-2</v>
      </c>
      <c r="BF25" s="42">
        <v>1.7541549220361692</v>
      </c>
      <c r="BG25" s="26">
        <v>3.4177420555972044E-3</v>
      </c>
      <c r="BH25" s="26">
        <v>1.7550074153699322</v>
      </c>
      <c r="BI25" s="53">
        <v>1.0976206039736881E-2</v>
      </c>
      <c r="BJ25" s="42">
        <v>1.8517447005711585</v>
      </c>
      <c r="BK25" s="26">
        <v>1.4113162903986357E-2</v>
      </c>
      <c r="BL25" s="26">
        <v>1.8452225862205089</v>
      </c>
      <c r="BM25" s="26">
        <v>8.3551360261652306E-3</v>
      </c>
      <c r="BN25" s="42">
        <v>1.7845612918457632</v>
      </c>
      <c r="BO25" s="26">
        <v>2.7259816791277169E-3</v>
      </c>
      <c r="BP25" s="26">
        <v>1.7970195191037266</v>
      </c>
      <c r="BQ25" s="26">
        <v>1.7702139119417825E-2</v>
      </c>
      <c r="BR25" s="42">
        <v>1.7611345419982283</v>
      </c>
      <c r="BS25" s="26">
        <v>1.3502947380144287E-2</v>
      </c>
      <c r="BT25" s="42">
        <v>1.8159858983766715</v>
      </c>
      <c r="BU25" s="26">
        <v>6.7438360454492126E-3</v>
      </c>
      <c r="BV25" s="26">
        <v>1.8063328308429121</v>
      </c>
      <c r="BW25" s="26">
        <v>1.1101533139336659E-2</v>
      </c>
      <c r="BX25" s="42">
        <v>1.8044448573554071</v>
      </c>
      <c r="BY25" s="26">
        <v>8.7466835625103108E-3</v>
      </c>
      <c r="BZ25" s="42">
        <v>1.7939768360363515</v>
      </c>
      <c r="CA25" s="26">
        <v>1.7185491589572364E-2</v>
      </c>
    </row>
    <row r="26" spans="1:79" ht="13" customHeight="1" x14ac:dyDescent="0.15">
      <c r="A26" s="25" t="s">
        <v>65</v>
      </c>
      <c r="B26" s="42">
        <v>2.3071105331894212E-3</v>
      </c>
      <c r="C26" s="26">
        <v>4.1917152117564065E-4</v>
      </c>
      <c r="D26" s="26">
        <v>0</v>
      </c>
      <c r="E26" s="26"/>
      <c r="F26" s="42">
        <v>1.0766788099429594E-2</v>
      </c>
      <c r="G26" s="26"/>
      <c r="H26" s="26">
        <v>8.8491322947552454E-3</v>
      </c>
      <c r="I26" s="26">
        <v>7.1942465069866908E-4</v>
      </c>
      <c r="J26" s="42">
        <v>8.998029683972E-3</v>
      </c>
      <c r="K26" s="26">
        <v>1.5226326275029481E-3</v>
      </c>
      <c r="L26" s="26">
        <v>9.0129638909028469E-3</v>
      </c>
      <c r="M26" s="26">
        <v>7.508399241879125E-4</v>
      </c>
      <c r="N26" s="42">
        <v>7.6293763520265748E-3</v>
      </c>
      <c r="O26" s="26">
        <v>1.4866666022809395E-3</v>
      </c>
      <c r="P26" s="26">
        <v>9.5992496194508281E-3</v>
      </c>
      <c r="Q26" s="26">
        <v>2.7480777322286699E-4</v>
      </c>
      <c r="R26" s="42">
        <v>6.2932077699442736E-3</v>
      </c>
      <c r="S26" s="26">
        <v>2.0480482323181641E-3</v>
      </c>
      <c r="T26" s="26">
        <v>7.3363886950874885E-3</v>
      </c>
      <c r="U26" s="26">
        <v>1.0977629912590028E-3</v>
      </c>
      <c r="V26" s="42">
        <v>8.5105719100393405E-3</v>
      </c>
      <c r="W26" s="26">
        <v>3.7430045797220887E-4</v>
      </c>
      <c r="X26" s="26">
        <v>9.2773014301684009E-3</v>
      </c>
      <c r="Y26" s="26"/>
      <c r="Z26" s="42">
        <v>8.083113380952427E-3</v>
      </c>
      <c r="AA26" s="26">
        <v>8.9423848911362178E-4</v>
      </c>
      <c r="AB26" s="26">
        <v>6.9730528236551289E-3</v>
      </c>
      <c r="AC26" s="26">
        <v>1.0365548279551919E-3</v>
      </c>
      <c r="AD26" s="42">
        <v>6.0981507840832568E-3</v>
      </c>
      <c r="AE26" s="26">
        <v>4.9278132693669925E-4</v>
      </c>
      <c r="AF26" s="26">
        <v>5.3494186677340112E-3</v>
      </c>
      <c r="AG26" s="26">
        <v>4.8220480132406948E-3</v>
      </c>
      <c r="AH26" s="42">
        <v>8.7379060140616895E-3</v>
      </c>
      <c r="AI26" s="26">
        <v>4.2977957479348492E-4</v>
      </c>
      <c r="AJ26" s="26">
        <v>8.6312067746765631E-3</v>
      </c>
      <c r="AK26" s="26">
        <v>7.4623454011919646E-4</v>
      </c>
      <c r="AL26" s="42">
        <v>8.8109284661308778E-3</v>
      </c>
      <c r="AM26" s="53"/>
      <c r="AN26" s="42">
        <v>5.8337657622118252E-3</v>
      </c>
      <c r="AO26" s="26">
        <v>6.8005113493481981E-4</v>
      </c>
      <c r="AP26" s="26">
        <v>7.52643374047305E-3</v>
      </c>
      <c r="AQ26" s="26">
        <v>6.6558758824099783E-4</v>
      </c>
      <c r="AR26" s="42">
        <v>8.3521945923194299E-3</v>
      </c>
      <c r="AS26" s="26">
        <v>6.7665769519175388E-4</v>
      </c>
      <c r="AT26" s="42">
        <v>9.2596583629385755E-3</v>
      </c>
      <c r="AU26" s="26">
        <v>3.6793083650999082E-4</v>
      </c>
      <c r="AV26" s="42">
        <v>1.0163136539681863E-2</v>
      </c>
      <c r="AW26" s="26">
        <v>2.0080563016076657E-3</v>
      </c>
      <c r="AX26" s="42">
        <v>5.7511219214150837E-3</v>
      </c>
      <c r="AY26" s="26">
        <v>7.939569883412288E-4</v>
      </c>
      <c r="AZ26" s="42">
        <v>1.1818128184998377E-2</v>
      </c>
      <c r="BA26" s="26">
        <v>1.271220794960268E-3</v>
      </c>
      <c r="BB26" s="42">
        <v>1.3021190234372655E-2</v>
      </c>
      <c r="BC26" s="26">
        <v>1.3637350290410417E-3</v>
      </c>
      <c r="BD26" s="26">
        <v>1.2838813693948382E-2</v>
      </c>
      <c r="BE26" s="26">
        <v>7.7780687164343834E-4</v>
      </c>
      <c r="BF26" s="42">
        <v>5.3462013813895572E-3</v>
      </c>
      <c r="BG26" s="26">
        <v>4.2326081191376821E-4</v>
      </c>
      <c r="BH26" s="26">
        <v>4.8065165627304346E-3</v>
      </c>
      <c r="BI26" s="53">
        <v>6.8177777746545297E-4</v>
      </c>
      <c r="BJ26" s="42">
        <v>1.1906593912802615E-2</v>
      </c>
      <c r="BK26" s="26">
        <v>1.9900067514282201E-4</v>
      </c>
      <c r="BL26" s="26">
        <v>1.1381398677458097E-2</v>
      </c>
      <c r="BM26" s="26">
        <v>1.3975352010696612E-3</v>
      </c>
      <c r="BN26" s="42">
        <v>1.2906130670587922E-2</v>
      </c>
      <c r="BO26" s="26">
        <v>2.647199418704521E-3</v>
      </c>
      <c r="BP26" s="26">
        <v>1.4777979918466196E-2</v>
      </c>
      <c r="BQ26" s="26">
        <v>5.3777209751639562E-4</v>
      </c>
      <c r="BR26" s="42">
        <v>1.60586466762083E-2</v>
      </c>
      <c r="BS26" s="26">
        <v>1.8685689233736349E-3</v>
      </c>
      <c r="BT26" s="42">
        <v>1.3079150514823841E-2</v>
      </c>
      <c r="BU26" s="26">
        <v>2.1593879303368427E-3</v>
      </c>
      <c r="BV26" s="26">
        <v>1.2008891377835215E-2</v>
      </c>
      <c r="BW26" s="26">
        <v>1.3275410459848878E-3</v>
      </c>
      <c r="BX26" s="42">
        <v>1.2170454366059293E-2</v>
      </c>
      <c r="BY26" s="26">
        <v>1.5152906747399331E-3</v>
      </c>
      <c r="BZ26" s="42">
        <v>1.3313830932164608E-2</v>
      </c>
      <c r="CA26" s="26">
        <v>2.0663385152038111E-3</v>
      </c>
    </row>
    <row r="27" spans="1:79" ht="13" customHeight="1" x14ac:dyDescent="0.15">
      <c r="A27" s="25" t="s">
        <v>35</v>
      </c>
      <c r="B27" s="42">
        <v>4.0007925690135346</v>
      </c>
      <c r="C27" s="26">
        <v>1.6892446474555372E-3</v>
      </c>
      <c r="D27" s="26">
        <v>4</v>
      </c>
      <c r="E27" s="26"/>
      <c r="F27" s="42">
        <v>3.986668328165949</v>
      </c>
      <c r="G27" s="26"/>
      <c r="H27" s="26">
        <v>3.9889131414276471</v>
      </c>
      <c r="I27" s="26">
        <v>2.2157594462654355E-3</v>
      </c>
      <c r="J27" s="42">
        <v>4.0057634362085084</v>
      </c>
      <c r="K27" s="26">
        <v>3.7625688078623434E-3</v>
      </c>
      <c r="L27" s="26">
        <v>4.0032891021096813</v>
      </c>
      <c r="M27" s="26">
        <v>4.1141707637546206E-3</v>
      </c>
      <c r="N27" s="42">
        <v>3.9969045785463404</v>
      </c>
      <c r="O27" s="26">
        <v>1.4076524102422977E-3</v>
      </c>
      <c r="P27" s="26">
        <v>4.0032805242154561</v>
      </c>
      <c r="Q27" s="26">
        <v>3.7237788950387507E-3</v>
      </c>
      <c r="R27" s="42">
        <v>4.0016900151341739</v>
      </c>
      <c r="S27" s="26">
        <v>6.8849654229997392E-3</v>
      </c>
      <c r="T27" s="26">
        <v>4.0077051003945066</v>
      </c>
      <c r="U27" s="26">
        <v>3.081705844962051E-3</v>
      </c>
      <c r="V27" s="42">
        <v>4.0026868206605029</v>
      </c>
      <c r="W27" s="26">
        <v>9.5720973799590103E-3</v>
      </c>
      <c r="X27" s="26">
        <v>3.9968402185285634</v>
      </c>
      <c r="Y27" s="26"/>
      <c r="Z27" s="42">
        <v>3.9900888568216053</v>
      </c>
      <c r="AA27" s="26">
        <v>6.8680747033670938E-3</v>
      </c>
      <c r="AB27" s="26">
        <v>3.9950061724599486</v>
      </c>
      <c r="AC27" s="26">
        <v>7.2905704080786478E-3</v>
      </c>
      <c r="AD27" s="42">
        <v>4.0018246031305482</v>
      </c>
      <c r="AE27" s="26">
        <v>7.4454871923413789E-4</v>
      </c>
      <c r="AF27" s="26">
        <v>3.9993468948170596</v>
      </c>
      <c r="AG27" s="26">
        <v>9.3610255286819145E-3</v>
      </c>
      <c r="AH27" s="42">
        <v>3.9823322558890384</v>
      </c>
      <c r="AI27" s="26">
        <v>5.6216770817038939E-3</v>
      </c>
      <c r="AJ27" s="26">
        <v>3.9860516878153422</v>
      </c>
      <c r="AK27" s="26">
        <v>1.9926199375148311E-3</v>
      </c>
      <c r="AL27" s="42">
        <v>3.9952976813891814</v>
      </c>
      <c r="AM27" s="53"/>
      <c r="AN27" s="42">
        <v>3.9971435683395469</v>
      </c>
      <c r="AO27" s="26">
        <v>6.0120160473613798E-3</v>
      </c>
      <c r="AP27" s="26">
        <v>4.0024930741389113</v>
      </c>
      <c r="AQ27" s="26">
        <v>5.3721314454450357E-4</v>
      </c>
      <c r="AR27" s="42">
        <v>3.9867877868282671</v>
      </c>
      <c r="AS27" s="26">
        <v>1.6565178536431825E-3</v>
      </c>
      <c r="AT27" s="42">
        <v>3.9817965135043329</v>
      </c>
      <c r="AU27" s="26">
        <v>1.5019018089524813E-3</v>
      </c>
      <c r="AV27" s="42">
        <v>3.9985929944812324</v>
      </c>
      <c r="AW27" s="26">
        <v>3.6347143998562014E-3</v>
      </c>
      <c r="AX27" s="42">
        <v>3.9977353493145977</v>
      </c>
      <c r="AY27" s="26">
        <v>4.2798239945560828E-3</v>
      </c>
      <c r="AZ27" s="42">
        <v>4.0003152826921644</v>
      </c>
      <c r="BA27" s="26">
        <v>5.7514586975294917E-3</v>
      </c>
      <c r="BB27" s="42">
        <v>3.9993159190389065</v>
      </c>
      <c r="BC27" s="26">
        <v>5.333093698802794E-3</v>
      </c>
      <c r="BD27" s="26">
        <v>4.0036081962273666</v>
      </c>
      <c r="BE27" s="26">
        <v>2.8092027256071219E-3</v>
      </c>
      <c r="BF27" s="42">
        <v>3.9879656551748379</v>
      </c>
      <c r="BG27" s="26">
        <v>1.6716629290798196E-3</v>
      </c>
      <c r="BH27" s="26">
        <v>3.9874390975130627</v>
      </c>
      <c r="BI27" s="53">
        <v>3.9198854147479067E-3</v>
      </c>
      <c r="BJ27" s="42">
        <v>4.008540857618387</v>
      </c>
      <c r="BK27" s="26">
        <v>6.2599792118302466E-3</v>
      </c>
      <c r="BL27" s="26">
        <v>3.9954049343386195</v>
      </c>
      <c r="BM27" s="26">
        <v>2.7278179489581928E-3</v>
      </c>
      <c r="BN27" s="42">
        <v>3.9986945633523421</v>
      </c>
      <c r="BO27" s="26">
        <v>3.2166462283920337E-3</v>
      </c>
      <c r="BP27" s="26">
        <v>4.0030474526126243</v>
      </c>
      <c r="BQ27" s="26">
        <v>7.7647660297590218E-3</v>
      </c>
      <c r="BR27" s="42">
        <v>3.9900550282555813</v>
      </c>
      <c r="BS27" s="26">
        <v>5.9104257460680142E-3</v>
      </c>
      <c r="BT27" s="42">
        <v>4.0062653553987104</v>
      </c>
      <c r="BU27" s="26">
        <v>3.2673074739947012E-3</v>
      </c>
      <c r="BV27" s="26">
        <v>4.004971077979687</v>
      </c>
      <c r="BW27" s="26">
        <v>3.3140538139993154E-3</v>
      </c>
      <c r="BX27" s="42">
        <v>3.9986700884276822</v>
      </c>
      <c r="BY27" s="26">
        <v>4.8518843959386966E-3</v>
      </c>
      <c r="BZ27" s="42">
        <v>3.9991440579515913</v>
      </c>
      <c r="CA27" s="26">
        <v>6.9790780378788326E-3</v>
      </c>
    </row>
    <row r="28" spans="1:79" ht="5" customHeight="1" x14ac:dyDescent="0.15">
      <c r="A28" s="25"/>
      <c r="B28" s="42"/>
      <c r="C28" s="26"/>
      <c r="D28" s="26"/>
      <c r="E28" s="26"/>
      <c r="F28" s="42"/>
      <c r="G28" s="26"/>
      <c r="H28" s="26"/>
      <c r="I28" s="26"/>
      <c r="J28" s="42"/>
      <c r="K28" s="26"/>
      <c r="L28" s="26"/>
      <c r="M28" s="26"/>
      <c r="N28" s="42"/>
      <c r="O28" s="26"/>
      <c r="P28" s="26"/>
      <c r="Q28" s="26"/>
      <c r="R28" s="46"/>
      <c r="S28" s="47"/>
      <c r="T28" s="47"/>
      <c r="U28" s="47"/>
      <c r="V28" s="46"/>
      <c r="W28" s="47"/>
      <c r="X28" s="26"/>
      <c r="Y28" s="26"/>
      <c r="Z28" s="42"/>
      <c r="AA28" s="26"/>
      <c r="AB28" s="26"/>
      <c r="AC28" s="26"/>
      <c r="AD28" s="46"/>
      <c r="AE28" s="47"/>
      <c r="AF28" s="47"/>
      <c r="AG28" s="47"/>
      <c r="AH28" s="46"/>
      <c r="AI28" s="47"/>
      <c r="AJ28" s="26"/>
      <c r="AK28" s="26"/>
      <c r="AL28" s="42"/>
      <c r="AM28" s="53"/>
      <c r="AN28" s="42"/>
      <c r="AO28" s="26"/>
      <c r="AP28" s="47"/>
      <c r="AQ28" s="47"/>
      <c r="AR28" s="42"/>
      <c r="AS28" s="26"/>
      <c r="AT28" s="42"/>
      <c r="AU28" s="26"/>
      <c r="AV28" s="46"/>
      <c r="AW28" s="47"/>
      <c r="AX28" s="42"/>
      <c r="AY28" s="26"/>
      <c r="AZ28" s="42"/>
      <c r="BA28" s="26"/>
      <c r="BB28" s="46"/>
      <c r="BC28" s="47"/>
      <c r="BD28" s="47"/>
      <c r="BE28" s="47"/>
      <c r="BF28" s="42"/>
      <c r="BG28" s="26"/>
      <c r="BH28" s="47"/>
      <c r="BI28" s="54"/>
      <c r="BJ28" s="46"/>
      <c r="BK28" s="47"/>
      <c r="BL28" s="26"/>
      <c r="BM28" s="26"/>
      <c r="BN28" s="42"/>
      <c r="BO28" s="26"/>
      <c r="BP28" s="26"/>
      <c r="BQ28" s="26"/>
      <c r="BR28" s="46"/>
      <c r="BS28" s="47"/>
      <c r="BT28" s="46"/>
      <c r="BU28" s="47"/>
      <c r="BV28" s="26"/>
      <c r="BW28" s="26"/>
      <c r="BX28" s="42"/>
      <c r="BY28" s="26"/>
      <c r="BZ28" s="42"/>
      <c r="CA28" s="26"/>
    </row>
    <row r="29" spans="1:79" ht="13" customHeight="1" thickBot="1" x14ac:dyDescent="0.2">
      <c r="A29" s="29" t="s">
        <v>36</v>
      </c>
      <c r="B29" s="48">
        <v>94.638373015286263</v>
      </c>
      <c r="C29" s="30">
        <v>0.2028447001430459</v>
      </c>
      <c r="D29" s="30">
        <v>95.247632351721379</v>
      </c>
      <c r="E29" s="30"/>
      <c r="F29" s="48">
        <v>93.7</v>
      </c>
      <c r="G29" s="30"/>
      <c r="H29" s="30">
        <v>93.799918731534092</v>
      </c>
      <c r="I29" s="30">
        <v>0.12747744623663376</v>
      </c>
      <c r="J29" s="48">
        <v>92.249951359808719</v>
      </c>
      <c r="K29" s="30">
        <v>0.12592858414600072</v>
      </c>
      <c r="L29" s="30">
        <v>92</v>
      </c>
      <c r="M29" s="30">
        <v>1.8865927703275952E-2</v>
      </c>
      <c r="N29" s="48">
        <v>92.315606137280398</v>
      </c>
      <c r="O29" s="30">
        <v>0.23385582042367201</v>
      </c>
      <c r="P29" s="30">
        <v>92.315606137280369</v>
      </c>
      <c r="Q29" s="49">
        <v>0.23385582042367159</v>
      </c>
      <c r="R29" s="48">
        <v>93.22129201967914</v>
      </c>
      <c r="S29" s="30">
        <v>0.40071557684896064</v>
      </c>
      <c r="T29" s="30">
        <v>93.296984490201524</v>
      </c>
      <c r="U29" s="30">
        <v>0.30301545063281798</v>
      </c>
      <c r="V29" s="48">
        <v>93.055904381968716</v>
      </c>
      <c r="W29" s="30">
        <v>0.92458659328182469</v>
      </c>
      <c r="X29" s="30">
        <v>92.336330619037838</v>
      </c>
      <c r="Y29" s="50"/>
      <c r="Z29" s="48">
        <v>89.18663932657843</v>
      </c>
      <c r="AA29" s="30">
        <v>0.19967634294868292</v>
      </c>
      <c r="AB29" s="30">
        <v>89.227119707745302</v>
      </c>
      <c r="AC29" s="49">
        <v>0.62932030400307637</v>
      </c>
      <c r="AD29" s="48">
        <v>91.32985138845234</v>
      </c>
      <c r="AE29" s="30">
        <v>0.45934267828049624</v>
      </c>
      <c r="AF29" s="30">
        <v>91.576012483804362</v>
      </c>
      <c r="AG29" s="30">
        <v>3.626981413384274E-2</v>
      </c>
      <c r="AH29" s="48">
        <v>86.913439533326411</v>
      </c>
      <c r="AI29" s="30">
        <v>0.48597683139008535</v>
      </c>
      <c r="AJ29" s="30">
        <v>87.901836577939406</v>
      </c>
      <c r="AK29" s="50">
        <v>0.1279458623552967</v>
      </c>
      <c r="AL29" s="48">
        <v>90.7</v>
      </c>
      <c r="AM29" s="49"/>
      <c r="AN29" s="48">
        <v>89.681113501128294</v>
      </c>
      <c r="AO29" s="30">
        <v>0.23954043288643392</v>
      </c>
      <c r="AP29" s="30">
        <v>90.608893672578276</v>
      </c>
      <c r="AQ29" s="30">
        <v>4.3793855522032007E-2</v>
      </c>
      <c r="AR29" s="48">
        <v>90.04653758616297</v>
      </c>
      <c r="AS29" s="50">
        <v>0.1957151415701488</v>
      </c>
      <c r="AT29" s="48">
        <v>90.04653758616297</v>
      </c>
      <c r="AU29" s="30">
        <v>0.1957151415701488</v>
      </c>
      <c r="AV29" s="48">
        <v>90.859833805578432</v>
      </c>
      <c r="AW29" s="30">
        <v>8.0316363314874309E-2</v>
      </c>
      <c r="AX29" s="48">
        <v>92.754679047750201</v>
      </c>
      <c r="AY29" s="30">
        <v>0.18879683589339091</v>
      </c>
      <c r="AZ29" s="48">
        <v>91.418389274596436</v>
      </c>
      <c r="BA29" s="30">
        <v>0.12071329833896345</v>
      </c>
      <c r="BB29" s="48">
        <v>92.847891207873104</v>
      </c>
      <c r="BC29" s="30">
        <v>0.11757322667231272</v>
      </c>
      <c r="BD29" s="30">
        <v>91.818736818938646</v>
      </c>
      <c r="BE29" s="30">
        <v>1.0992321715709585</v>
      </c>
      <c r="BF29" s="48">
        <v>89.482535418924684</v>
      </c>
      <c r="BG29" s="30">
        <v>4.2344982559053709E-2</v>
      </c>
      <c r="BH29" s="30">
        <v>89.509780910375227</v>
      </c>
      <c r="BI29" s="49">
        <v>0.19886281273548656</v>
      </c>
      <c r="BJ29" s="48">
        <v>93.707063595084676</v>
      </c>
      <c r="BK29" s="30">
        <v>0.30504078581781807</v>
      </c>
      <c r="BL29" s="30">
        <v>94.16325793816614</v>
      </c>
      <c r="BM29" s="50">
        <v>6.9075273706757589E-2</v>
      </c>
      <c r="BN29" s="48">
        <v>90.427276596347468</v>
      </c>
      <c r="BO29" s="30">
        <v>0.20520473605157599</v>
      </c>
      <c r="BP29" s="30">
        <v>90.78297703482491</v>
      </c>
      <c r="BQ29" s="30">
        <v>0.25181693248529852</v>
      </c>
      <c r="BR29" s="48">
        <v>90.905260547620685</v>
      </c>
      <c r="BS29" s="30">
        <v>0.2164279565793415</v>
      </c>
      <c r="BT29" s="48">
        <v>91.695340108354657</v>
      </c>
      <c r="BU29" s="30">
        <v>0.10091770373177537</v>
      </c>
      <c r="BV29" s="30">
        <v>91.369464155486043</v>
      </c>
      <c r="BW29" s="30">
        <v>0.32401582892935682</v>
      </c>
      <c r="BX29" s="48">
        <v>91.916113125199971</v>
      </c>
      <c r="BY29" s="30">
        <v>9.3932434717325319E-2</v>
      </c>
      <c r="BZ29" s="48">
        <v>91.542560850661062</v>
      </c>
      <c r="CA29" s="30">
        <v>0.12625628729257654</v>
      </c>
    </row>
    <row r="30" spans="1:79" x14ac:dyDescent="0.15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26"/>
      <c r="AJ30" s="26"/>
      <c r="AN30" s="31"/>
      <c r="AO30" s="31"/>
      <c r="AP30" s="31"/>
      <c r="AQ30" s="31"/>
      <c r="AR30" s="26"/>
      <c r="AZ30" s="31"/>
      <c r="BA30" s="31"/>
      <c r="BB30" s="31"/>
      <c r="BC30" s="31"/>
      <c r="BD30" s="31"/>
      <c r="BE30" s="26"/>
      <c r="BJ30" s="31"/>
      <c r="BK30" s="31"/>
      <c r="BL30" s="31"/>
      <c r="BM30" s="31"/>
      <c r="BN30" s="31"/>
      <c r="BO30" s="26"/>
      <c r="BP30" s="26"/>
      <c r="BX30" s="31"/>
      <c r="BY30" s="31"/>
      <c r="BZ30" s="31"/>
      <c r="CA30" s="31"/>
    </row>
  </sheetData>
  <mergeCells count="68">
    <mergeCell ref="AH4:AI4"/>
    <mergeCell ref="X4:Y4"/>
    <mergeCell ref="BX3:BY3"/>
    <mergeCell ref="BX4:BY4"/>
    <mergeCell ref="BZ4:CA4"/>
    <mergeCell ref="BZ3:CA3"/>
    <mergeCell ref="Z3:AC3"/>
    <mergeCell ref="Z4:AA4"/>
    <mergeCell ref="AB4:AC4"/>
    <mergeCell ref="AZ4:BA4"/>
    <mergeCell ref="BB4:BC4"/>
    <mergeCell ref="AZ3:BA3"/>
    <mergeCell ref="BB3:BE3"/>
    <mergeCell ref="AD3:AG3"/>
    <mergeCell ref="AH3:AK3"/>
    <mergeCell ref="AD4:AE4"/>
    <mergeCell ref="AF4:AG4"/>
    <mergeCell ref="N4:O4"/>
    <mergeCell ref="P4:Q4"/>
    <mergeCell ref="R4:S4"/>
    <mergeCell ref="T4:U4"/>
    <mergeCell ref="V4:W4"/>
    <mergeCell ref="AJ4:AK4"/>
    <mergeCell ref="AP4:AQ4"/>
    <mergeCell ref="AL4:AM4"/>
    <mergeCell ref="AN4:AO4"/>
    <mergeCell ref="B2:E2"/>
    <mergeCell ref="B3:E3"/>
    <mergeCell ref="F3:I3"/>
    <mergeCell ref="J3:M3"/>
    <mergeCell ref="B4:C4"/>
    <mergeCell ref="F4:G4"/>
    <mergeCell ref="H4:I4"/>
    <mergeCell ref="J4:K4"/>
    <mergeCell ref="L4:M4"/>
    <mergeCell ref="D4:E4"/>
    <mergeCell ref="N3:Q3"/>
    <mergeCell ref="R3:U3"/>
    <mergeCell ref="AV4:AW4"/>
    <mergeCell ref="AR4:AS4"/>
    <mergeCell ref="AT4:AU4"/>
    <mergeCell ref="BV4:BW4"/>
    <mergeCell ref="BL4:BM4"/>
    <mergeCell ref="BN4:BO4"/>
    <mergeCell ref="BP4:BQ4"/>
    <mergeCell ref="AL3:AM3"/>
    <mergeCell ref="AN3:AQ3"/>
    <mergeCell ref="AV3:AW3"/>
    <mergeCell ref="F2:AK2"/>
    <mergeCell ref="AL2:AU2"/>
    <mergeCell ref="AV2:BI2"/>
    <mergeCell ref="AX3:AY3"/>
    <mergeCell ref="AR3:AS3"/>
    <mergeCell ref="AT3:AU3"/>
    <mergeCell ref="V3:Y3"/>
    <mergeCell ref="BJ2:CA2"/>
    <mergeCell ref="AX4:AY4"/>
    <mergeCell ref="BF3:BI3"/>
    <mergeCell ref="BR3:BS3"/>
    <mergeCell ref="BT3:BW3"/>
    <mergeCell ref="BF4:BG4"/>
    <mergeCell ref="BH4:BI4"/>
    <mergeCell ref="BR4:BS4"/>
    <mergeCell ref="BT4:BU4"/>
    <mergeCell ref="BJ3:BM3"/>
    <mergeCell ref="BN3:BQ3"/>
    <mergeCell ref="BD4:BE4"/>
    <mergeCell ref="BJ4:BK4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CEFA-9FBA-924F-9AD7-42E07E3EB587}">
  <dimension ref="A1:M59"/>
  <sheetViews>
    <sheetView zoomScaleNormal="100" zoomScalePageLayoutView="150" workbookViewId="0">
      <selection activeCell="A2" sqref="A2"/>
    </sheetView>
  </sheetViews>
  <sheetFormatPr baseColWidth="10" defaultRowHeight="13" x14ac:dyDescent="0.15"/>
  <cols>
    <col min="1" max="1" width="9.140625" style="14" customWidth="1"/>
    <col min="2" max="2" width="5.42578125" style="14" customWidth="1"/>
    <col min="3" max="3" width="4.28515625" style="14" customWidth="1"/>
    <col min="4" max="4" width="5.42578125" style="14" customWidth="1"/>
    <col min="5" max="5" width="4.28515625" style="14" customWidth="1"/>
    <col min="6" max="6" width="5.42578125" style="14" customWidth="1"/>
    <col min="7" max="7" width="4.28515625" style="14" customWidth="1"/>
    <col min="8" max="8" width="5.42578125" style="14" customWidth="1"/>
    <col min="9" max="9" width="4.28515625" style="14" customWidth="1"/>
    <col min="10" max="10" width="5.42578125" style="14" customWidth="1"/>
    <col min="11" max="11" width="4.28515625" style="14" customWidth="1"/>
    <col min="12" max="12" width="5.42578125" style="14" customWidth="1"/>
    <col min="13" max="13" width="4.28515625" style="14" customWidth="1"/>
    <col min="14" max="16384" width="10.7109375" style="14"/>
  </cols>
  <sheetData>
    <row r="1" spans="1:13" x14ac:dyDescent="0.15">
      <c r="A1" s="4" t="s">
        <v>201</v>
      </c>
    </row>
    <row r="2" spans="1:13" x14ac:dyDescent="0.15">
      <c r="A2" s="55" t="s">
        <v>134</v>
      </c>
      <c r="B2" s="165" t="s">
        <v>197</v>
      </c>
      <c r="C2" s="166"/>
      <c r="D2" s="165" t="s">
        <v>21</v>
      </c>
      <c r="E2" s="166"/>
      <c r="F2" s="166"/>
      <c r="G2" s="166"/>
      <c r="H2" s="166"/>
      <c r="I2" s="166"/>
      <c r="J2" s="166"/>
      <c r="K2" s="166"/>
      <c r="L2" s="166"/>
      <c r="M2" s="166"/>
    </row>
    <row r="3" spans="1:13" ht="15" customHeight="1" x14ac:dyDescent="0.15">
      <c r="A3" s="14" t="s">
        <v>0</v>
      </c>
      <c r="B3" s="164" t="s">
        <v>18</v>
      </c>
      <c r="C3" s="163"/>
      <c r="D3" s="164" t="s">
        <v>22</v>
      </c>
      <c r="E3" s="163"/>
      <c r="F3" s="163" t="s">
        <v>23</v>
      </c>
      <c r="G3" s="163"/>
      <c r="H3" s="163" t="s">
        <v>116</v>
      </c>
      <c r="I3" s="163"/>
      <c r="J3" s="163" t="s">
        <v>24</v>
      </c>
      <c r="K3" s="167"/>
      <c r="L3" s="163" t="s">
        <v>26</v>
      </c>
      <c r="M3" s="163"/>
    </row>
    <row r="4" spans="1:13" ht="14" customHeight="1" x14ac:dyDescent="0.15">
      <c r="A4" s="14" t="s">
        <v>73</v>
      </c>
      <c r="B4" s="164"/>
      <c r="C4" s="163"/>
      <c r="D4" s="164"/>
      <c r="E4" s="163"/>
      <c r="F4" s="163"/>
      <c r="G4" s="163"/>
      <c r="H4" s="163"/>
      <c r="I4" s="163"/>
      <c r="J4" s="163"/>
      <c r="K4" s="167"/>
      <c r="L4" s="163"/>
      <c r="M4" s="163"/>
    </row>
    <row r="5" spans="1:13" ht="10" customHeight="1" x14ac:dyDescent="0.15">
      <c r="A5" s="56"/>
      <c r="B5" s="57" t="s">
        <v>60</v>
      </c>
      <c r="C5" s="58">
        <v>2</v>
      </c>
      <c r="D5" s="57" t="s">
        <v>60</v>
      </c>
      <c r="E5" s="58">
        <v>3</v>
      </c>
      <c r="F5" s="59" t="s">
        <v>60</v>
      </c>
      <c r="G5" s="58">
        <v>4</v>
      </c>
      <c r="H5" s="59" t="s">
        <v>60</v>
      </c>
      <c r="I5" s="58">
        <v>4</v>
      </c>
      <c r="J5" s="59" t="s">
        <v>60</v>
      </c>
      <c r="K5" s="60">
        <v>1</v>
      </c>
      <c r="L5" s="59" t="s">
        <v>121</v>
      </c>
      <c r="M5" s="58">
        <v>2</v>
      </c>
    </row>
    <row r="6" spans="1:13" x14ac:dyDescent="0.15">
      <c r="A6" s="61" t="s">
        <v>114</v>
      </c>
      <c r="B6" s="62" t="s">
        <v>61</v>
      </c>
      <c r="C6" s="63" t="s">
        <v>62</v>
      </c>
      <c r="D6" s="62" t="s">
        <v>61</v>
      </c>
      <c r="E6" s="63" t="s">
        <v>62</v>
      </c>
      <c r="F6" s="63" t="s">
        <v>61</v>
      </c>
      <c r="G6" s="63" t="s">
        <v>62</v>
      </c>
      <c r="H6" s="63" t="s">
        <v>61</v>
      </c>
      <c r="I6" s="63" t="s">
        <v>62</v>
      </c>
      <c r="J6" s="63" t="s">
        <v>61</v>
      </c>
      <c r="K6" s="64" t="s">
        <v>62</v>
      </c>
      <c r="L6" s="65" t="s">
        <v>61</v>
      </c>
      <c r="M6" s="63" t="s">
        <v>62</v>
      </c>
    </row>
    <row r="7" spans="1:13" s="56" customFormat="1" ht="12" customHeight="1" x14ac:dyDescent="0.2">
      <c r="A7" s="58" t="s">
        <v>185</v>
      </c>
      <c r="B7" s="66">
        <v>54.11</v>
      </c>
      <c r="C7" s="67">
        <v>0.36769552621700191</v>
      </c>
      <c r="D7" s="66">
        <v>54.333333333333336</v>
      </c>
      <c r="E7" s="67">
        <v>9.451631252505216E-2</v>
      </c>
      <c r="F7" s="67">
        <v>55.08</v>
      </c>
      <c r="G7" s="67">
        <v>0.26115129714401003</v>
      </c>
      <c r="H7" s="67">
        <v>55.292500000000004</v>
      </c>
      <c r="I7" s="67">
        <v>0.35677957714346231</v>
      </c>
      <c r="J7" s="67">
        <v>54.88</v>
      </c>
      <c r="K7" s="68"/>
      <c r="L7" s="67">
        <v>54.79</v>
      </c>
      <c r="M7" s="67">
        <v>0.41012193308819639</v>
      </c>
    </row>
    <row r="8" spans="1:13" s="56" customFormat="1" ht="12" customHeight="1" x14ac:dyDescent="0.2">
      <c r="A8" s="58" t="s">
        <v>186</v>
      </c>
      <c r="B8" s="66">
        <v>2.375E-2</v>
      </c>
      <c r="C8" s="67">
        <v>9.6873629022556883E-3</v>
      </c>
      <c r="D8" s="66">
        <v>0.16420000000000001</v>
      </c>
      <c r="E8" s="67">
        <v>1.180508365069897E-2</v>
      </c>
      <c r="F8" s="67">
        <v>0.12575</v>
      </c>
      <c r="G8" s="67">
        <v>2.8372463175880033E-2</v>
      </c>
      <c r="H8" s="67">
        <v>0.10337499999999999</v>
      </c>
      <c r="I8" s="67">
        <v>3.4262552444323274E-2</v>
      </c>
      <c r="J8" s="67">
        <v>9.0499999999999997E-2</v>
      </c>
      <c r="K8" s="68"/>
      <c r="L8" s="67">
        <v>4.4949999999999997E-2</v>
      </c>
      <c r="M8" s="67">
        <v>3.5355339059327408E-4</v>
      </c>
    </row>
    <row r="9" spans="1:13" s="56" customFormat="1" ht="12" customHeight="1" x14ac:dyDescent="0.2">
      <c r="A9" s="58" t="s">
        <v>187</v>
      </c>
      <c r="B9" s="66">
        <v>5.3499999999999997E-3</v>
      </c>
      <c r="C9" s="67">
        <v>7.5660425586960576E-3</v>
      </c>
      <c r="D9" s="66">
        <v>1.0170333333333332</v>
      </c>
      <c r="E9" s="67">
        <v>5.3612809414665995E-3</v>
      </c>
      <c r="F9" s="67">
        <v>0.90769999999999995</v>
      </c>
      <c r="G9" s="67">
        <v>5.2049143444761255E-2</v>
      </c>
      <c r="H9" s="67">
        <v>0.50537499999999991</v>
      </c>
      <c r="I9" s="67">
        <v>0.26009814013175891</v>
      </c>
      <c r="J9" s="67">
        <v>0.28949999999999998</v>
      </c>
      <c r="K9" s="68"/>
      <c r="L9" s="67">
        <v>8.2799999999999999E-2</v>
      </c>
      <c r="M9" s="67">
        <v>2.1213203435596446E-3</v>
      </c>
    </row>
    <row r="10" spans="1:13" s="56" customFormat="1" ht="12" customHeight="1" x14ac:dyDescent="0.2">
      <c r="A10" s="56" t="s">
        <v>188</v>
      </c>
      <c r="B10" s="66">
        <v>4.6050000000000001E-2</v>
      </c>
      <c r="C10" s="67">
        <v>3.3587572106361006E-2</v>
      </c>
      <c r="D10" s="66">
        <v>2.1566666666666667</v>
      </c>
      <c r="E10" s="67">
        <v>3.2145502536643167E-2</v>
      </c>
      <c r="F10" s="67">
        <v>1.7217750000000001</v>
      </c>
      <c r="G10" s="67">
        <v>9.0592507968374439E-2</v>
      </c>
      <c r="H10" s="67">
        <v>1.3291499999999998</v>
      </c>
      <c r="I10" s="67">
        <v>0.53665447915768016</v>
      </c>
      <c r="J10" s="67">
        <v>1.3064</v>
      </c>
      <c r="K10" s="68"/>
      <c r="L10" s="67">
        <v>0.44095000000000001</v>
      </c>
      <c r="M10" s="67">
        <v>4.5608387386532313E-2</v>
      </c>
    </row>
    <row r="11" spans="1:13" s="56" customFormat="1" ht="12" customHeight="1" x14ac:dyDescent="0.2">
      <c r="A11" s="58" t="s">
        <v>31</v>
      </c>
      <c r="B11" s="66">
        <v>4.62</v>
      </c>
      <c r="C11" s="67">
        <v>0.16970562748477155</v>
      </c>
      <c r="D11" s="66">
        <v>2.2566666666666668</v>
      </c>
      <c r="E11" s="67">
        <v>0.10692676621563617</v>
      </c>
      <c r="F11" s="67">
        <v>2.1349999999999998</v>
      </c>
      <c r="G11" s="67">
        <v>5.446711546122731E-2</v>
      </c>
      <c r="H11" s="67">
        <v>1.908525</v>
      </c>
      <c r="I11" s="67">
        <v>0.43024880689356154</v>
      </c>
      <c r="J11" s="67">
        <v>2</v>
      </c>
      <c r="K11" s="68"/>
      <c r="L11" s="67">
        <v>1.665</v>
      </c>
      <c r="M11" s="67">
        <v>7.7781745930520133E-2</v>
      </c>
    </row>
    <row r="12" spans="1:13" s="56" customFormat="1" ht="12" customHeight="1" x14ac:dyDescent="0.2">
      <c r="A12" s="58" t="s">
        <v>32</v>
      </c>
      <c r="B12" s="66">
        <v>0.23425000000000001</v>
      </c>
      <c r="C12" s="67">
        <v>7.2619866427858393E-2</v>
      </c>
      <c r="D12" s="66">
        <v>8.0799999999999997E-2</v>
      </c>
      <c r="E12" s="67">
        <v>3.9153543900903795E-3</v>
      </c>
      <c r="F12" s="67">
        <v>6.5525E-2</v>
      </c>
      <c r="G12" s="67">
        <v>7.1022883636191496E-3</v>
      </c>
      <c r="H12" s="67">
        <v>4.5199999999999997E-2</v>
      </c>
      <c r="I12" s="67">
        <v>1.4957049619939541E-2</v>
      </c>
      <c r="J12" s="67">
        <v>2.8000000000000001E-2</v>
      </c>
      <c r="K12" s="68"/>
      <c r="L12" s="67">
        <v>6.6650000000000001E-2</v>
      </c>
      <c r="M12" s="67">
        <v>7.8488852711706761E-3</v>
      </c>
    </row>
    <row r="13" spans="1:13" s="56" customFormat="1" ht="12" customHeight="1" x14ac:dyDescent="0.2">
      <c r="A13" s="58" t="s">
        <v>64</v>
      </c>
      <c r="B13" s="66">
        <v>4.9000000000000002E-2</v>
      </c>
      <c r="C13" s="67">
        <v>1.3010764773832438E-2</v>
      </c>
      <c r="D13" s="66">
        <v>2.9300000000000003E-2</v>
      </c>
      <c r="E13" s="67">
        <v>2.0977130404323655E-2</v>
      </c>
      <c r="F13" s="67">
        <v>4.8899999999999999E-2</v>
      </c>
      <c r="G13" s="67">
        <v>3.5681087427375316E-2</v>
      </c>
      <c r="H13" s="69" t="s">
        <v>51</v>
      </c>
      <c r="I13" s="67"/>
      <c r="J13" s="67">
        <v>2.1299999999999999E-2</v>
      </c>
      <c r="K13" s="68"/>
      <c r="L13" s="67">
        <v>3.6949999999999997E-2</v>
      </c>
      <c r="M13" s="67">
        <v>3.5284628381208716E-2</v>
      </c>
    </row>
    <row r="14" spans="1:13" s="56" customFormat="1" ht="12" customHeight="1" x14ac:dyDescent="0.2">
      <c r="A14" s="58" t="s">
        <v>33</v>
      </c>
      <c r="B14" s="66">
        <v>14.879999999999999</v>
      </c>
      <c r="C14" s="67">
        <v>0.19798989873223286</v>
      </c>
      <c r="D14" s="66">
        <v>15.586666666666668</v>
      </c>
      <c r="E14" s="67">
        <v>0.19087517736293941</v>
      </c>
      <c r="F14" s="67">
        <v>16.36</v>
      </c>
      <c r="G14" s="67">
        <v>0.19442222095223549</v>
      </c>
      <c r="H14" s="67">
        <v>16.767500000000002</v>
      </c>
      <c r="I14" s="67">
        <v>0.51064501694752118</v>
      </c>
      <c r="J14" s="67">
        <v>16.09</v>
      </c>
      <c r="K14" s="68"/>
      <c r="L14" s="67">
        <v>17.229999999999997</v>
      </c>
      <c r="M14" s="67">
        <v>1.4142135623730649E-2</v>
      </c>
    </row>
    <row r="15" spans="1:13" s="56" customFormat="1" ht="12" customHeight="1" x14ac:dyDescent="0.2">
      <c r="A15" s="58" t="s">
        <v>34</v>
      </c>
      <c r="B15" s="66">
        <v>25.445</v>
      </c>
      <c r="C15" s="67">
        <v>0.21920310216783134</v>
      </c>
      <c r="D15" s="66">
        <v>22.106666666666666</v>
      </c>
      <c r="E15" s="67">
        <v>0.11590225767142329</v>
      </c>
      <c r="F15" s="67">
        <v>22.914999999999999</v>
      </c>
      <c r="G15" s="67">
        <v>0.10472185381603331</v>
      </c>
      <c r="H15" s="67">
        <v>23.209999999999997</v>
      </c>
      <c r="I15" s="67">
        <v>0.86560191004102172</v>
      </c>
      <c r="J15" s="67">
        <v>23.06</v>
      </c>
      <c r="K15" s="68"/>
      <c r="L15" s="67">
        <v>24.844999999999999</v>
      </c>
      <c r="M15" s="67">
        <v>7.7781745930519827E-2</v>
      </c>
    </row>
    <row r="16" spans="1:13" s="56" customFormat="1" ht="12" customHeight="1" x14ac:dyDescent="0.2">
      <c r="A16" s="58" t="s">
        <v>35</v>
      </c>
      <c r="B16" s="66">
        <v>99.416650000000004</v>
      </c>
      <c r="C16" s="67">
        <v>0.25618478682388951</v>
      </c>
      <c r="D16" s="66">
        <v>99.100999999999999</v>
      </c>
      <c r="E16" s="67">
        <v>3.3915925462821982E-2</v>
      </c>
      <c r="F16" s="67">
        <v>99.359700000000004</v>
      </c>
      <c r="G16" s="67">
        <v>0.21215697018953075</v>
      </c>
      <c r="H16" s="67">
        <v>99.773049999999984</v>
      </c>
      <c r="I16" s="67">
        <v>0.133317928276728</v>
      </c>
      <c r="J16" s="67">
        <v>98.516999999999996</v>
      </c>
      <c r="K16" s="68"/>
      <c r="L16" s="67">
        <v>99.347549999999998</v>
      </c>
      <c r="M16" s="67">
        <v>0.49773246327721393</v>
      </c>
    </row>
    <row r="17" spans="1:13" s="56" customFormat="1" ht="10" customHeight="1" x14ac:dyDescent="0.2">
      <c r="A17" s="70" t="s">
        <v>115</v>
      </c>
      <c r="B17" s="66"/>
      <c r="C17" s="67"/>
      <c r="D17" s="66"/>
      <c r="E17" s="67"/>
      <c r="F17" s="67"/>
      <c r="G17" s="67"/>
      <c r="H17" s="67"/>
      <c r="I17" s="67"/>
      <c r="J17" s="67"/>
      <c r="K17" s="68"/>
      <c r="L17" s="67"/>
      <c r="M17" s="67"/>
    </row>
    <row r="18" spans="1:13" s="56" customFormat="1" ht="12" customHeight="1" x14ac:dyDescent="0.2">
      <c r="A18" s="58" t="s">
        <v>68</v>
      </c>
      <c r="B18" s="66">
        <v>1.7500136584478816</v>
      </c>
      <c r="C18" s="67">
        <v>5.0456676704864591E-3</v>
      </c>
      <c r="D18" s="66">
        <v>1.7779124364031593</v>
      </c>
      <c r="E18" s="67">
        <v>2.2131475916166215E-3</v>
      </c>
      <c r="F18" s="67">
        <v>1.7713581567378016</v>
      </c>
      <c r="G18" s="67">
        <v>7.7137023266720959E-3</v>
      </c>
      <c r="H18" s="67">
        <v>1.7765764773241723</v>
      </c>
      <c r="I18" s="67">
        <v>6.1868137281207809E-3</v>
      </c>
      <c r="J18" s="67">
        <v>1.785985732993902</v>
      </c>
      <c r="K18" s="68"/>
      <c r="L18" s="67">
        <v>1.7543932617412514</v>
      </c>
      <c r="M18" s="67">
        <v>5.0482730163062426E-3</v>
      </c>
    </row>
    <row r="19" spans="1:13" s="56" customFormat="1" ht="12" customHeight="1" x14ac:dyDescent="0.2">
      <c r="A19" s="58" t="s">
        <v>66</v>
      </c>
      <c r="B19" s="66">
        <v>5.7809659242472424E-4</v>
      </c>
      <c r="C19" s="67">
        <v>2.3787103611287979E-4</v>
      </c>
      <c r="D19" s="66">
        <v>4.0406379560099306E-3</v>
      </c>
      <c r="E19" s="67">
        <v>2.9274236410604964E-4</v>
      </c>
      <c r="F19" s="67">
        <v>3.0412482413432118E-3</v>
      </c>
      <c r="G19" s="67">
        <v>6.860841620456421E-4</v>
      </c>
      <c r="H19" s="67">
        <v>2.5005681060517094E-3</v>
      </c>
      <c r="I19" s="67">
        <v>8.3769008719826931E-4</v>
      </c>
      <c r="J19" s="67">
        <v>2.2147933506174483E-3</v>
      </c>
      <c r="K19" s="68"/>
      <c r="L19" s="67">
        <v>1.0824091511975646E-3</v>
      </c>
      <c r="M19" s="67">
        <v>1.3501045422613382E-5</v>
      </c>
    </row>
    <row r="20" spans="1:13" s="56" customFormat="1" ht="12" customHeight="1" x14ac:dyDescent="0.2">
      <c r="A20" s="58" t="s">
        <v>39</v>
      </c>
      <c r="B20" s="66">
        <v>1.3718246731327056E-4</v>
      </c>
      <c r="C20" s="67">
        <v>1.9400530579423103E-4</v>
      </c>
      <c r="D20" s="66">
        <v>2.631205675303229E-2</v>
      </c>
      <c r="E20" s="67">
        <v>1.3810602422134228E-4</v>
      </c>
      <c r="F20" s="67">
        <v>2.3080241063535199E-2</v>
      </c>
      <c r="G20" s="67">
        <v>1.3353696229442215E-3</v>
      </c>
      <c r="H20" s="67">
        <v>1.2872060422496414E-2</v>
      </c>
      <c r="I20" s="67">
        <v>6.6565920785740364E-3</v>
      </c>
      <c r="J20" s="67">
        <v>7.4488266204935389E-3</v>
      </c>
      <c r="K20" s="68"/>
      <c r="L20" s="67">
        <v>2.0963535394315867E-3</v>
      </c>
      <c r="M20" s="67">
        <v>6.3364205092468587E-5</v>
      </c>
    </row>
    <row r="21" spans="1:13" s="56" customFormat="1" ht="12" customHeight="1" x14ac:dyDescent="0.2">
      <c r="A21" s="58" t="s">
        <v>71</v>
      </c>
      <c r="B21" s="66">
        <v>1.7578192017963748E-3</v>
      </c>
      <c r="C21" s="67">
        <v>1.2871442666267002E-3</v>
      </c>
      <c r="D21" s="66">
        <v>8.3172741761072477E-2</v>
      </c>
      <c r="E21" s="67">
        <v>1.2014909867775578E-3</v>
      </c>
      <c r="F21" s="67">
        <v>6.5257812991939557E-2</v>
      </c>
      <c r="G21" s="67">
        <v>3.3839206118535625E-3</v>
      </c>
      <c r="H21" s="67">
        <v>5.0446620107964163E-2</v>
      </c>
      <c r="I21" s="67">
        <v>2.0547015973298898E-2</v>
      </c>
      <c r="J21" s="67">
        <v>5.0106697196661359E-2</v>
      </c>
      <c r="K21" s="68"/>
      <c r="L21" s="67">
        <v>1.6636988029791445E-2</v>
      </c>
      <c r="M21" s="67">
        <v>1.644529222306648E-3</v>
      </c>
    </row>
    <row r="22" spans="1:13" s="56" customFormat="1" ht="12" customHeight="1" x14ac:dyDescent="0.2">
      <c r="A22" s="58" t="s">
        <v>67</v>
      </c>
      <c r="B22" s="66">
        <v>0.12496800897874513</v>
      </c>
      <c r="C22" s="67">
        <v>5.0789567942358931E-3</v>
      </c>
      <c r="D22" s="66">
        <v>6.1754626667401454E-2</v>
      </c>
      <c r="E22" s="67">
        <v>2.9347924586950232E-3</v>
      </c>
      <c r="F22" s="67">
        <v>5.7419067363751942E-2</v>
      </c>
      <c r="G22" s="67">
        <v>1.390505505739068E-3</v>
      </c>
      <c r="H22" s="67">
        <v>5.1346660001221595E-2</v>
      </c>
      <c r="I22" s="67">
        <v>1.1851900510967035E-2</v>
      </c>
      <c r="J22" s="67">
        <v>5.4431446066622098E-2</v>
      </c>
      <c r="K22" s="68"/>
      <c r="L22" s="67">
        <v>4.458170009695922E-2</v>
      </c>
      <c r="M22" s="67">
        <v>1.877442704077836E-3</v>
      </c>
    </row>
    <row r="23" spans="1:13" s="56" customFormat="1" ht="12" customHeight="1" x14ac:dyDescent="0.2">
      <c r="A23" s="58" t="s">
        <v>70</v>
      </c>
      <c r="B23" s="66">
        <v>6.4131526604584909E-3</v>
      </c>
      <c r="C23" s="67">
        <v>1.9642439816216811E-3</v>
      </c>
      <c r="D23" s="66">
        <v>2.2394775334167775E-3</v>
      </c>
      <c r="E23" s="67">
        <v>1.0935224040394284E-4</v>
      </c>
      <c r="F23" s="67">
        <v>1.7848958788505363E-3</v>
      </c>
      <c r="G23" s="67">
        <v>1.9375525235728084E-4</v>
      </c>
      <c r="H23" s="67">
        <v>1.2318627637221535E-3</v>
      </c>
      <c r="I23" s="67">
        <v>4.1389067933897698E-4</v>
      </c>
      <c r="J23" s="67">
        <v>7.7180511625085516E-4</v>
      </c>
      <c r="K23" s="68"/>
      <c r="L23" s="67">
        <v>1.8071790560841318E-3</v>
      </c>
      <c r="M23" s="67">
        <v>2.0454653790778855E-4</v>
      </c>
    </row>
    <row r="24" spans="1:13" s="56" customFormat="1" ht="12" customHeight="1" x14ac:dyDescent="0.2">
      <c r="A24" s="58" t="s">
        <v>41</v>
      </c>
      <c r="B24" s="66">
        <v>1.2742031579648597E-3</v>
      </c>
      <c r="C24" s="67">
        <v>3.3352217381421286E-4</v>
      </c>
      <c r="D24" s="66">
        <v>7.7132654298790878E-4</v>
      </c>
      <c r="E24" s="67">
        <v>5.5235972453333382E-4</v>
      </c>
      <c r="F24" s="67">
        <v>1.2648076930288623E-3</v>
      </c>
      <c r="G24" s="67">
        <v>9.2186715983822896E-4</v>
      </c>
      <c r="H24" s="67">
        <v>0</v>
      </c>
      <c r="I24" s="67">
        <v>0</v>
      </c>
      <c r="J24" s="67">
        <v>5.5762473834719778E-4</v>
      </c>
      <c r="K24" s="68"/>
      <c r="L24" s="67">
        <v>9.4970687910547367E-4</v>
      </c>
      <c r="M24" s="67">
        <v>9.0451657375782907E-4</v>
      </c>
    </row>
    <row r="25" spans="1:13" s="56" customFormat="1" ht="12" customHeight="1" x14ac:dyDescent="0.2">
      <c r="A25" s="58" t="s">
        <v>69</v>
      </c>
      <c r="B25" s="66">
        <v>0.71745135006564364</v>
      </c>
      <c r="C25" s="67">
        <v>1.2352704891572166E-2</v>
      </c>
      <c r="D25" s="66">
        <v>0.76034051865596641</v>
      </c>
      <c r="E25" s="67">
        <v>9.7505093099933184E-3</v>
      </c>
      <c r="F25" s="67">
        <v>0.78433704417013528</v>
      </c>
      <c r="G25" s="67">
        <v>8.8806070839376836E-3</v>
      </c>
      <c r="H25" s="67">
        <v>0.80305324486499541</v>
      </c>
      <c r="I25" s="67">
        <v>1.9401419367139246E-2</v>
      </c>
      <c r="J25" s="67">
        <v>0.78059986573546081</v>
      </c>
      <c r="K25" s="68"/>
      <c r="L25" s="67">
        <v>0.82248150677626297</v>
      </c>
      <c r="M25" s="67">
        <v>3.1148282436613758E-3</v>
      </c>
    </row>
    <row r="26" spans="1:13" s="56" customFormat="1" ht="12" customHeight="1" x14ac:dyDescent="0.2">
      <c r="A26" s="58" t="s">
        <v>65</v>
      </c>
      <c r="B26" s="66">
        <v>1.6458672725529113</v>
      </c>
      <c r="C26" s="67">
        <v>7.7400266202565533E-3</v>
      </c>
      <c r="D26" s="66">
        <v>1.4467607041107318</v>
      </c>
      <c r="E26" s="67">
        <v>6.7924158091712669E-3</v>
      </c>
      <c r="F26" s="67">
        <v>1.4738882938527313</v>
      </c>
      <c r="G26" s="67">
        <v>8.2423639411413549E-3</v>
      </c>
      <c r="H26" s="67">
        <v>1.4912361207139218</v>
      </c>
      <c r="I26" s="67">
        <v>4.4162912347736165E-2</v>
      </c>
      <c r="J26" s="67">
        <v>1.5009049199285487</v>
      </c>
      <c r="K26" s="68"/>
      <c r="L26" s="67">
        <v>1.5911285530528549</v>
      </c>
      <c r="M26" s="67">
        <v>1.2312969039670586E-2</v>
      </c>
    </row>
    <row r="27" spans="1:13" s="56" customFormat="1" ht="12" customHeight="1" x14ac:dyDescent="0.2">
      <c r="A27" s="58" t="s">
        <v>35</v>
      </c>
      <c r="B27" s="66">
        <v>4.248460744125139</v>
      </c>
      <c r="C27" s="67">
        <v>4.0672218481630131E-3</v>
      </c>
      <c r="D27" s="66">
        <v>4.1633045263837785</v>
      </c>
      <c r="E27" s="67">
        <v>2.167725128723352E-3</v>
      </c>
      <c r="F27" s="67">
        <v>4.1814315679931182</v>
      </c>
      <c r="G27" s="67">
        <v>7.2464316683365278E-3</v>
      </c>
      <c r="H27" s="67">
        <v>4.1892636143045454</v>
      </c>
      <c r="I27" s="67">
        <v>1.7005815767276888E-2</v>
      </c>
      <c r="J27" s="67">
        <v>4.1830217117469042</v>
      </c>
      <c r="K27" s="68"/>
      <c r="L27" s="67">
        <v>4.2351576583229384</v>
      </c>
      <c r="M27" s="67">
        <v>5.8253544794913681E-3</v>
      </c>
    </row>
    <row r="28" spans="1:13" s="56" customFormat="1" ht="5" customHeight="1" x14ac:dyDescent="0.2">
      <c r="A28" s="58"/>
      <c r="B28" s="66"/>
      <c r="C28" s="67"/>
      <c r="D28" s="66"/>
      <c r="E28" s="67"/>
      <c r="F28" s="71"/>
      <c r="G28" s="71"/>
      <c r="H28" s="71"/>
      <c r="I28" s="71"/>
      <c r="J28" s="71"/>
      <c r="K28" s="72"/>
      <c r="L28" s="67"/>
      <c r="M28" s="67"/>
    </row>
    <row r="29" spans="1:13" s="56" customFormat="1" ht="12" customHeight="1" thickBot="1" x14ac:dyDescent="0.25">
      <c r="A29" s="73" t="s">
        <v>36</v>
      </c>
      <c r="B29" s="74">
        <v>85.168644532552833</v>
      </c>
      <c r="C29" s="75">
        <v>0.29600519728790459</v>
      </c>
      <c r="D29" s="74">
        <v>92.488935292829183</v>
      </c>
      <c r="E29" s="75">
        <v>0.31320005131541584</v>
      </c>
      <c r="F29" s="75">
        <v>93.179145047880368</v>
      </c>
      <c r="G29" s="75">
        <v>0.10981711663088271</v>
      </c>
      <c r="H29" s="75">
        <v>93.982448856315798</v>
      </c>
      <c r="I29" s="75">
        <v>1.4292198038884592</v>
      </c>
      <c r="J29" s="75">
        <v>93.5</v>
      </c>
      <c r="K29" s="76"/>
      <c r="L29" s="75">
        <v>94.858150502564612</v>
      </c>
      <c r="M29" s="77">
        <v>0.22386686355035701</v>
      </c>
    </row>
    <row r="30" spans="1:13" x14ac:dyDescent="0.15">
      <c r="A30" s="78" t="s">
        <v>122</v>
      </c>
      <c r="B30" s="78"/>
      <c r="C30" s="78"/>
      <c r="D30" s="78"/>
      <c r="E30" s="78"/>
      <c r="F30" s="78"/>
      <c r="G30" s="78"/>
      <c r="H30" s="78"/>
      <c r="I30" s="78"/>
      <c r="J30" s="78"/>
      <c r="K30" s="79"/>
      <c r="L30" s="79"/>
    </row>
    <row r="31" spans="1:13" x14ac:dyDescent="0.15">
      <c r="A31" s="80"/>
    </row>
    <row r="32" spans="1:13" ht="14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3" customHeight="1" x14ac:dyDescent="0.15">
      <c r="A33" s="81"/>
    </row>
    <row r="34" spans="1:13" ht="11" customHeight="1" x14ac:dyDescent="0.15">
      <c r="A34" s="81"/>
      <c r="B34" s="59"/>
      <c r="C34" s="58"/>
      <c r="D34" s="59"/>
      <c r="E34" s="58"/>
      <c r="F34" s="59"/>
      <c r="G34" s="58"/>
      <c r="H34" s="59"/>
      <c r="I34" s="58"/>
      <c r="J34" s="59"/>
      <c r="K34" s="58"/>
      <c r="L34" s="59"/>
      <c r="M34" s="58"/>
    </row>
    <row r="35" spans="1:13" x14ac:dyDescent="0.15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4"/>
      <c r="M35" s="82"/>
    </row>
    <row r="36" spans="1:13" s="56" customFormat="1" ht="12" customHeight="1" x14ac:dyDescent="0.2">
      <c r="A36" s="8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s="56" customFormat="1" ht="12" customHeight="1" x14ac:dyDescent="0.15">
      <c r="A37" s="81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s="56" customFormat="1" ht="12" customHeight="1" x14ac:dyDescent="0.15">
      <c r="A38" s="81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s="56" customFormat="1" ht="12" customHeight="1" x14ac:dyDescent="0.15">
      <c r="A39" s="81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s="56" customFormat="1" ht="12" customHeight="1" x14ac:dyDescent="0.15">
      <c r="A40" s="81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s="56" customFormat="1" ht="12" customHeight="1" x14ac:dyDescent="0.15">
      <c r="A41" s="81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1:13" s="56" customFormat="1" ht="12" customHeight="1" x14ac:dyDescent="0.15">
      <c r="A42" s="81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1:13" s="56" customFormat="1" ht="12" customHeight="1" x14ac:dyDescent="0.2">
      <c r="A43" s="84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1:13" s="56" customFormat="1" ht="12" customHeight="1" x14ac:dyDescent="0.2">
      <c r="A44" s="85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1:13" s="56" customFormat="1" ht="12" customHeight="1" x14ac:dyDescent="0.2">
      <c r="A45" s="84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1:13" s="56" customFormat="1" ht="10" customHeight="1" x14ac:dyDescent="0.2">
      <c r="A46" s="70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7" spans="1:13" s="56" customFormat="1" ht="12" customHeight="1" x14ac:dyDescent="0.2">
      <c r="A47" s="84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</row>
    <row r="48" spans="1:13" s="56" customFormat="1" ht="12" customHeight="1" x14ac:dyDescent="0.2">
      <c r="A48" s="84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s="56" customFormat="1" ht="12" customHeight="1" x14ac:dyDescent="0.2">
      <c r="A49" s="84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1:13" s="56" customFormat="1" ht="12" customHeight="1" x14ac:dyDescent="0.2">
      <c r="A50" s="84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</row>
    <row r="51" spans="1:13" s="56" customFormat="1" ht="12" customHeight="1" x14ac:dyDescent="0.2">
      <c r="A51" s="84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</row>
    <row r="52" spans="1:13" s="56" customFormat="1" ht="12" customHeight="1" x14ac:dyDescent="0.2">
      <c r="A52" s="84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</row>
    <row r="53" spans="1:13" s="56" customFormat="1" ht="12" customHeight="1" x14ac:dyDescent="0.2">
      <c r="A53" s="84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</row>
    <row r="54" spans="1:13" s="56" customFormat="1" ht="12" customHeight="1" x14ac:dyDescent="0.2">
      <c r="A54" s="84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</row>
    <row r="55" spans="1:13" s="56" customFormat="1" ht="12" customHeight="1" x14ac:dyDescent="0.2">
      <c r="A55" s="84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</row>
    <row r="56" spans="1:13" s="56" customFormat="1" ht="12" customHeight="1" x14ac:dyDescent="0.2">
      <c r="A56" s="84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</row>
    <row r="57" spans="1:13" s="56" customFormat="1" ht="5" customHeight="1" x14ac:dyDescent="0.2">
      <c r="A57" s="84"/>
      <c r="B57" s="67"/>
      <c r="C57" s="67"/>
      <c r="D57" s="67"/>
      <c r="E57" s="67"/>
      <c r="F57" s="71"/>
      <c r="G57" s="71"/>
      <c r="H57" s="71"/>
      <c r="I57" s="71"/>
      <c r="J57" s="71"/>
      <c r="K57" s="71"/>
      <c r="L57" s="67"/>
      <c r="M57" s="67"/>
    </row>
    <row r="58" spans="1:13" s="56" customFormat="1" ht="12" customHeight="1" x14ac:dyDescent="0.2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8"/>
    </row>
    <row r="59" spans="1:13" x14ac:dyDescent="0.15">
      <c r="A59" s="78"/>
    </row>
  </sheetData>
  <mergeCells count="14">
    <mergeCell ref="L4:M4"/>
    <mergeCell ref="B3:C3"/>
    <mergeCell ref="D3:E3"/>
    <mergeCell ref="L3:M3"/>
    <mergeCell ref="B2:C2"/>
    <mergeCell ref="J3:K3"/>
    <mergeCell ref="F3:G3"/>
    <mergeCell ref="H3:I3"/>
    <mergeCell ref="B4:C4"/>
    <mergeCell ref="D4:E4"/>
    <mergeCell ref="F4:G4"/>
    <mergeCell ref="H4:I4"/>
    <mergeCell ref="J4:K4"/>
    <mergeCell ref="D2:M2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38F7-EFD9-9E49-8D8F-273E92B1C345}">
  <dimension ref="A1:BI38"/>
  <sheetViews>
    <sheetView zoomScale="140" zoomScaleNormal="140" zoomScalePageLayoutView="125" workbookViewId="0">
      <selection activeCell="A2" sqref="A2"/>
    </sheetView>
  </sheetViews>
  <sheetFormatPr baseColWidth="10" defaultColWidth="3.7109375" defaultRowHeight="12" x14ac:dyDescent="0.15"/>
  <cols>
    <col min="1" max="1" width="9.28515625" style="1" customWidth="1"/>
    <col min="2" max="2" width="5" style="1" customWidth="1"/>
    <col min="3" max="3" width="3.7109375" style="1" customWidth="1"/>
    <col min="4" max="4" width="5" style="1" customWidth="1"/>
    <col min="5" max="5" width="3.7109375" style="1" customWidth="1"/>
    <col min="6" max="6" width="5" style="1" customWidth="1"/>
    <col min="7" max="7" width="3.7109375" style="1" customWidth="1"/>
    <col min="8" max="8" width="5" style="1" customWidth="1"/>
    <col min="9" max="9" width="3.7109375" style="1" customWidth="1"/>
    <col min="10" max="10" width="5" style="1" customWidth="1"/>
    <col min="11" max="11" width="3.7109375" style="1" customWidth="1"/>
    <col min="12" max="12" width="5" style="1" customWidth="1"/>
    <col min="13" max="13" width="3.7109375" style="1" customWidth="1"/>
    <col min="14" max="14" width="5" style="1" customWidth="1"/>
    <col min="15" max="15" width="3.7109375" style="1" customWidth="1"/>
    <col min="16" max="16" width="5" style="1" customWidth="1"/>
    <col min="17" max="17" width="3.7109375" style="1" customWidth="1"/>
    <col min="18" max="18" width="5" style="1" customWidth="1"/>
    <col min="19" max="19" width="3.7109375" style="1" customWidth="1"/>
    <col min="20" max="20" width="5" style="1" customWidth="1"/>
    <col min="21" max="21" width="3.7109375" style="1" customWidth="1"/>
    <col min="22" max="22" width="5" style="1" customWidth="1"/>
    <col min="23" max="23" width="3.7109375" style="1" customWidth="1"/>
    <col min="24" max="24" width="5" style="1" customWidth="1"/>
    <col min="25" max="25" width="3.7109375" style="1" customWidth="1"/>
    <col min="26" max="26" width="5" style="1" customWidth="1"/>
    <col min="27" max="27" width="3.7109375" style="1" customWidth="1"/>
    <col min="28" max="28" width="5" style="1" customWidth="1"/>
    <col min="29" max="29" width="3.7109375" style="1" customWidth="1"/>
    <col min="30" max="30" width="5" style="1" customWidth="1"/>
    <col min="31" max="31" width="3.7109375" style="1" customWidth="1"/>
    <col min="32" max="32" width="5" style="1" customWidth="1"/>
    <col min="33" max="33" width="3.7109375" style="1" customWidth="1"/>
    <col min="34" max="34" width="5" style="1" customWidth="1"/>
    <col min="35" max="35" width="3.7109375" style="1" customWidth="1"/>
    <col min="36" max="36" width="5" style="1" customWidth="1"/>
    <col min="37" max="37" width="3.7109375" style="1" customWidth="1"/>
    <col min="38" max="38" width="5" style="1" customWidth="1"/>
    <col min="39" max="39" width="3.7109375" style="1" customWidth="1"/>
    <col min="40" max="40" width="5" style="1" customWidth="1"/>
    <col min="41" max="41" width="3.7109375" style="1" customWidth="1"/>
    <col min="42" max="42" width="5" style="1" customWidth="1"/>
    <col min="43" max="43" width="3.7109375" style="1" customWidth="1"/>
    <col min="44" max="44" width="5" style="1" customWidth="1"/>
    <col min="45" max="45" width="3.7109375" style="1" customWidth="1"/>
    <col min="46" max="46" width="5" style="1" customWidth="1"/>
    <col min="47" max="47" width="3.7109375" style="1" customWidth="1"/>
    <col min="48" max="48" width="5" style="1" customWidth="1"/>
    <col min="49" max="49" width="3.7109375" style="1" customWidth="1"/>
    <col min="50" max="50" width="5" style="1" customWidth="1"/>
    <col min="51" max="51" width="3.7109375" style="1" customWidth="1"/>
    <col min="52" max="52" width="5" style="1" customWidth="1"/>
    <col min="53" max="53" width="3.7109375" style="1" customWidth="1"/>
    <col min="54" max="16384" width="3.7109375" style="1"/>
  </cols>
  <sheetData>
    <row r="1" spans="1:61" ht="13" x14ac:dyDescent="0.15">
      <c r="A1" s="169" t="s">
        <v>202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</row>
    <row r="2" spans="1:61" ht="12" customHeight="1" x14ac:dyDescent="0.15">
      <c r="A2" s="5" t="s">
        <v>134</v>
      </c>
      <c r="B2" s="153" t="s">
        <v>1</v>
      </c>
      <c r="C2" s="153"/>
      <c r="D2" s="153"/>
      <c r="E2" s="160"/>
      <c r="F2" s="156" t="s">
        <v>3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60"/>
      <c r="AB2" s="156" t="s">
        <v>12</v>
      </c>
      <c r="AC2" s="153"/>
      <c r="AD2" s="153"/>
      <c r="AE2" s="153"/>
      <c r="AF2" s="153"/>
      <c r="AG2" s="153"/>
      <c r="AH2" s="153" t="s">
        <v>197</v>
      </c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60"/>
      <c r="AZ2" s="2"/>
      <c r="BA2" s="2"/>
      <c r="BB2" s="36"/>
      <c r="BC2" s="2"/>
      <c r="BD2" s="2"/>
      <c r="BE2" s="2"/>
      <c r="BF2" s="2"/>
      <c r="BG2" s="2"/>
      <c r="BH2" s="2"/>
      <c r="BI2" s="2"/>
    </row>
    <row r="3" spans="1:61" ht="12" customHeight="1" x14ac:dyDescent="0.15">
      <c r="A3" s="1" t="s">
        <v>0</v>
      </c>
      <c r="B3" s="158" t="s">
        <v>2</v>
      </c>
      <c r="C3" s="158"/>
      <c r="D3" s="158"/>
      <c r="E3" s="158"/>
      <c r="F3" s="157" t="s">
        <v>4</v>
      </c>
      <c r="G3" s="158"/>
      <c r="H3" s="158"/>
      <c r="I3" s="159"/>
      <c r="J3" s="158" t="s">
        <v>5</v>
      </c>
      <c r="K3" s="159"/>
      <c r="L3" s="157" t="s">
        <v>6</v>
      </c>
      <c r="M3" s="159"/>
      <c r="N3" s="157" t="s">
        <v>7</v>
      </c>
      <c r="O3" s="158"/>
      <c r="P3" s="158"/>
      <c r="Q3" s="159"/>
      <c r="R3" s="157" t="s">
        <v>8</v>
      </c>
      <c r="S3" s="159"/>
      <c r="T3" s="157" t="s">
        <v>9</v>
      </c>
      <c r="U3" s="158"/>
      <c r="V3" s="158" t="s">
        <v>10</v>
      </c>
      <c r="W3" s="158"/>
      <c r="X3" s="158"/>
      <c r="Y3" s="159"/>
      <c r="Z3" s="158" t="s">
        <v>11</v>
      </c>
      <c r="AA3" s="159"/>
      <c r="AB3" s="161" t="s">
        <v>17</v>
      </c>
      <c r="AC3" s="162"/>
      <c r="AD3" s="162"/>
      <c r="AE3" s="168"/>
      <c r="AF3" s="161" t="s">
        <v>19</v>
      </c>
      <c r="AG3" s="168"/>
      <c r="AH3" s="157" t="s">
        <v>14</v>
      </c>
      <c r="AI3" s="158"/>
      <c r="AJ3" s="158"/>
      <c r="AK3" s="159"/>
      <c r="AL3" s="157" t="s">
        <v>15</v>
      </c>
      <c r="AM3" s="158"/>
      <c r="AN3" s="158"/>
      <c r="AO3" s="158"/>
      <c r="AP3" s="162" t="s">
        <v>16</v>
      </c>
      <c r="AQ3" s="162"/>
      <c r="AR3" s="162"/>
      <c r="AS3" s="168"/>
      <c r="AT3" s="161" t="s">
        <v>18</v>
      </c>
      <c r="AU3" s="168"/>
      <c r="AV3" s="162" t="s">
        <v>20</v>
      </c>
      <c r="AW3" s="168"/>
      <c r="AZ3" s="2"/>
      <c r="BA3" s="2"/>
      <c r="BB3" s="2"/>
      <c r="BC3" s="2"/>
      <c r="BD3" s="2"/>
      <c r="BE3" s="2"/>
      <c r="BF3" s="18"/>
      <c r="BG3" s="18"/>
      <c r="BH3" s="2"/>
      <c r="BI3" s="2"/>
    </row>
    <row r="4" spans="1:61" ht="12" customHeight="1" x14ac:dyDescent="0.15">
      <c r="A4" s="1" t="s">
        <v>73</v>
      </c>
      <c r="B4" s="158" t="s">
        <v>123</v>
      </c>
      <c r="C4" s="158"/>
      <c r="D4" s="158" t="s">
        <v>74</v>
      </c>
      <c r="E4" s="159"/>
      <c r="F4" s="157" t="s">
        <v>123</v>
      </c>
      <c r="G4" s="158"/>
      <c r="H4" s="158" t="s">
        <v>74</v>
      </c>
      <c r="I4" s="159"/>
      <c r="J4" s="157" t="s">
        <v>74</v>
      </c>
      <c r="K4" s="159"/>
      <c r="L4" s="157" t="s">
        <v>74</v>
      </c>
      <c r="M4" s="159"/>
      <c r="N4" s="157" t="s">
        <v>123</v>
      </c>
      <c r="O4" s="158"/>
      <c r="P4" s="158" t="s">
        <v>74</v>
      </c>
      <c r="Q4" s="159"/>
      <c r="R4" s="157" t="s">
        <v>74</v>
      </c>
      <c r="S4" s="159"/>
      <c r="T4" s="157" t="s">
        <v>74</v>
      </c>
      <c r="U4" s="158"/>
      <c r="V4" s="158" t="s">
        <v>123</v>
      </c>
      <c r="W4" s="158"/>
      <c r="X4" s="158" t="s">
        <v>74</v>
      </c>
      <c r="Y4" s="159"/>
      <c r="Z4" s="157" t="s">
        <v>74</v>
      </c>
      <c r="AA4" s="159"/>
      <c r="AB4" s="157" t="s">
        <v>74</v>
      </c>
      <c r="AC4" s="158"/>
      <c r="AD4" s="158" t="s">
        <v>75</v>
      </c>
      <c r="AE4" s="159"/>
      <c r="AF4" s="157" t="s">
        <v>74</v>
      </c>
      <c r="AG4" s="159"/>
      <c r="AH4" s="157" t="s">
        <v>74</v>
      </c>
      <c r="AI4" s="158"/>
      <c r="AJ4" s="158" t="s">
        <v>75</v>
      </c>
      <c r="AK4" s="159"/>
      <c r="AL4" s="157" t="s">
        <v>74</v>
      </c>
      <c r="AM4" s="158"/>
      <c r="AN4" s="158" t="s">
        <v>75</v>
      </c>
      <c r="AO4" s="158"/>
      <c r="AP4" s="158" t="s">
        <v>74</v>
      </c>
      <c r="AQ4" s="158"/>
      <c r="AR4" s="158" t="s">
        <v>75</v>
      </c>
      <c r="AS4" s="159"/>
      <c r="AT4" s="157" t="s">
        <v>75</v>
      </c>
      <c r="AU4" s="159"/>
      <c r="AV4" s="157" t="s">
        <v>75</v>
      </c>
      <c r="AW4" s="159"/>
      <c r="BF4" s="33"/>
      <c r="BG4" s="33"/>
    </row>
    <row r="5" spans="1:61" s="16" customFormat="1" ht="10" customHeight="1" x14ac:dyDescent="0.2">
      <c r="B5" s="20" t="s">
        <v>60</v>
      </c>
      <c r="C5" s="19">
        <v>1</v>
      </c>
      <c r="D5" s="20" t="s">
        <v>60</v>
      </c>
      <c r="E5" s="19">
        <v>5</v>
      </c>
      <c r="F5" s="37" t="s">
        <v>60</v>
      </c>
      <c r="G5" s="19">
        <v>3</v>
      </c>
      <c r="H5" s="20" t="s">
        <v>60</v>
      </c>
      <c r="I5" s="51">
        <v>5</v>
      </c>
      <c r="J5" s="20" t="s">
        <v>60</v>
      </c>
      <c r="K5" s="51">
        <v>7</v>
      </c>
      <c r="L5" s="37" t="s">
        <v>60</v>
      </c>
      <c r="M5" s="51">
        <v>5</v>
      </c>
      <c r="N5" s="37" t="s">
        <v>60</v>
      </c>
      <c r="O5" s="19">
        <v>3</v>
      </c>
      <c r="P5" s="20" t="s">
        <v>60</v>
      </c>
      <c r="Q5" s="51">
        <v>4</v>
      </c>
      <c r="R5" s="37" t="s">
        <v>60</v>
      </c>
      <c r="S5" s="51">
        <v>5</v>
      </c>
      <c r="T5" s="37" t="s">
        <v>60</v>
      </c>
      <c r="U5" s="19">
        <v>5</v>
      </c>
      <c r="V5" s="20" t="s">
        <v>60</v>
      </c>
      <c r="W5" s="19">
        <v>2</v>
      </c>
      <c r="X5" s="20" t="s">
        <v>60</v>
      </c>
      <c r="Y5" s="51">
        <v>5</v>
      </c>
      <c r="Z5" s="20" t="s">
        <v>60</v>
      </c>
      <c r="AA5" s="51">
        <v>5</v>
      </c>
      <c r="AB5" s="37" t="s">
        <v>60</v>
      </c>
      <c r="AC5" s="19">
        <v>7</v>
      </c>
      <c r="AD5" s="20" t="s">
        <v>60</v>
      </c>
      <c r="AE5" s="51">
        <v>3</v>
      </c>
      <c r="AF5" s="37" t="s">
        <v>60</v>
      </c>
      <c r="AG5" s="51">
        <v>5</v>
      </c>
      <c r="AH5" s="37" t="s">
        <v>60</v>
      </c>
      <c r="AI5" s="19">
        <v>5</v>
      </c>
      <c r="AJ5" s="20" t="s">
        <v>60</v>
      </c>
      <c r="AK5" s="51">
        <v>5</v>
      </c>
      <c r="AL5" s="37" t="s">
        <v>60</v>
      </c>
      <c r="AM5" s="19">
        <v>2</v>
      </c>
      <c r="AN5" s="20" t="s">
        <v>60</v>
      </c>
      <c r="AO5" s="19">
        <v>5</v>
      </c>
      <c r="AP5" s="20" t="s">
        <v>60</v>
      </c>
      <c r="AQ5" s="19">
        <v>1</v>
      </c>
      <c r="AR5" s="20" t="s">
        <v>60</v>
      </c>
      <c r="AS5" s="51">
        <v>6</v>
      </c>
      <c r="AT5" s="37" t="s">
        <v>60</v>
      </c>
      <c r="AU5" s="51">
        <v>3</v>
      </c>
      <c r="AV5" s="20" t="s">
        <v>60</v>
      </c>
      <c r="AW5" s="51">
        <v>6</v>
      </c>
      <c r="AX5" s="20"/>
      <c r="AY5" s="19"/>
      <c r="AZ5" s="20"/>
      <c r="BA5" s="19"/>
      <c r="BB5" s="20"/>
      <c r="BC5" s="19"/>
      <c r="BD5" s="20"/>
      <c r="BE5" s="19"/>
      <c r="BF5" s="20"/>
      <c r="BG5" s="19"/>
    </row>
    <row r="6" spans="1:61" s="16" customFormat="1" ht="12" customHeight="1" x14ac:dyDescent="0.2">
      <c r="A6" s="22" t="s">
        <v>114</v>
      </c>
      <c r="B6" s="89" t="s">
        <v>61</v>
      </c>
      <c r="C6" s="89" t="s">
        <v>62</v>
      </c>
      <c r="D6" s="89" t="s">
        <v>61</v>
      </c>
      <c r="E6" s="89" t="s">
        <v>62</v>
      </c>
      <c r="F6" s="90" t="s">
        <v>61</v>
      </c>
      <c r="G6" s="89" t="s">
        <v>62</v>
      </c>
      <c r="H6" s="89" t="s">
        <v>61</v>
      </c>
      <c r="I6" s="91" t="s">
        <v>62</v>
      </c>
      <c r="J6" s="89" t="s">
        <v>61</v>
      </c>
      <c r="K6" s="91" t="s">
        <v>62</v>
      </c>
      <c r="L6" s="90" t="s">
        <v>61</v>
      </c>
      <c r="M6" s="91" t="s">
        <v>62</v>
      </c>
      <c r="N6" s="90" t="s">
        <v>61</v>
      </c>
      <c r="O6" s="89" t="s">
        <v>62</v>
      </c>
      <c r="P6" s="89" t="s">
        <v>61</v>
      </c>
      <c r="Q6" s="91" t="s">
        <v>62</v>
      </c>
      <c r="R6" s="90" t="s">
        <v>61</v>
      </c>
      <c r="S6" s="91" t="s">
        <v>62</v>
      </c>
      <c r="T6" s="90" t="s">
        <v>61</v>
      </c>
      <c r="U6" s="89" t="s">
        <v>62</v>
      </c>
      <c r="V6" s="89" t="s">
        <v>61</v>
      </c>
      <c r="W6" s="89" t="s">
        <v>62</v>
      </c>
      <c r="X6" s="89" t="s">
        <v>61</v>
      </c>
      <c r="Y6" s="91" t="s">
        <v>62</v>
      </c>
      <c r="Z6" s="89" t="s">
        <v>61</v>
      </c>
      <c r="AA6" s="91" t="s">
        <v>62</v>
      </c>
      <c r="AB6" s="90" t="s">
        <v>61</v>
      </c>
      <c r="AC6" s="89" t="s">
        <v>62</v>
      </c>
      <c r="AD6" s="89" t="s">
        <v>61</v>
      </c>
      <c r="AE6" s="91" t="s">
        <v>62</v>
      </c>
      <c r="AF6" s="90" t="s">
        <v>61</v>
      </c>
      <c r="AG6" s="91" t="s">
        <v>62</v>
      </c>
      <c r="AH6" s="90" t="s">
        <v>61</v>
      </c>
      <c r="AI6" s="89" t="s">
        <v>62</v>
      </c>
      <c r="AJ6" s="89" t="s">
        <v>61</v>
      </c>
      <c r="AK6" s="91" t="s">
        <v>62</v>
      </c>
      <c r="AL6" s="90" t="s">
        <v>61</v>
      </c>
      <c r="AM6" s="89" t="s">
        <v>62</v>
      </c>
      <c r="AN6" s="89" t="s">
        <v>61</v>
      </c>
      <c r="AO6" s="89" t="s">
        <v>62</v>
      </c>
      <c r="AP6" s="89" t="s">
        <v>61</v>
      </c>
      <c r="AQ6" s="89" t="s">
        <v>62</v>
      </c>
      <c r="AR6" s="89" t="s">
        <v>61</v>
      </c>
      <c r="AS6" s="91" t="s">
        <v>62</v>
      </c>
      <c r="AT6" s="90" t="s">
        <v>61</v>
      </c>
      <c r="AU6" s="91" t="s">
        <v>62</v>
      </c>
      <c r="AV6" s="89" t="s">
        <v>61</v>
      </c>
      <c r="AW6" s="91" t="s">
        <v>62</v>
      </c>
      <c r="AX6" s="21"/>
      <c r="AY6" s="21"/>
      <c r="AZ6" s="92"/>
      <c r="BA6" s="92"/>
      <c r="BB6" s="92"/>
      <c r="BC6" s="92"/>
      <c r="BD6" s="92"/>
      <c r="BE6" s="92"/>
      <c r="BF6" s="92"/>
      <c r="BG6" s="92"/>
    </row>
    <row r="7" spans="1:61" s="6" customFormat="1" ht="12" customHeight="1" x14ac:dyDescent="0.2">
      <c r="A7" s="93" t="s">
        <v>181</v>
      </c>
      <c r="B7" s="10">
        <v>31.11</v>
      </c>
      <c r="C7" s="10"/>
      <c r="D7" s="10">
        <v>32.199999999999996</v>
      </c>
      <c r="E7" s="10">
        <v>0.38820097887563221</v>
      </c>
      <c r="F7" s="9">
        <v>30.72</v>
      </c>
      <c r="G7" s="10">
        <v>0.19974984355438322</v>
      </c>
      <c r="H7" s="10">
        <v>31.05</v>
      </c>
      <c r="I7" s="12">
        <v>0.37821951298154954</v>
      </c>
      <c r="J7" s="10">
        <v>30.877142857142861</v>
      </c>
      <c r="K7" s="12">
        <v>0.48958194022091578</v>
      </c>
      <c r="L7" s="9">
        <v>31.224</v>
      </c>
      <c r="M7" s="12">
        <v>0.15076471735787531</v>
      </c>
      <c r="N7" s="9">
        <v>30.683333333333334</v>
      </c>
      <c r="O7" s="10">
        <v>0.16072751268321617</v>
      </c>
      <c r="P7" s="10">
        <v>30.785</v>
      </c>
      <c r="Q7" s="12">
        <v>0.76692024791803937</v>
      </c>
      <c r="R7" s="9">
        <v>30.616000000000003</v>
      </c>
      <c r="S7" s="12">
        <v>0.43009301319598275</v>
      </c>
      <c r="T7" s="9">
        <v>32.033999999999999</v>
      </c>
      <c r="U7" s="10">
        <v>0.61755971371196194</v>
      </c>
      <c r="V7" s="10">
        <v>32.004999999999995</v>
      </c>
      <c r="W7" s="10">
        <v>0.41719300090006045</v>
      </c>
      <c r="X7" s="10">
        <v>31.808</v>
      </c>
      <c r="Y7" s="12">
        <v>0.49986998309560388</v>
      </c>
      <c r="Z7" s="10">
        <v>33.315999999999995</v>
      </c>
      <c r="AA7" s="12">
        <v>0.72351917735468485</v>
      </c>
      <c r="AB7" s="9">
        <v>32.008571428571422</v>
      </c>
      <c r="AC7" s="10">
        <v>0.36177472601185334</v>
      </c>
      <c r="AD7" s="10">
        <v>31.91</v>
      </c>
      <c r="AE7" s="12">
        <v>0.30315012782448153</v>
      </c>
      <c r="AF7" s="9">
        <v>30.796000000000003</v>
      </c>
      <c r="AG7" s="12">
        <v>0.42057104037249254</v>
      </c>
      <c r="AH7" s="9">
        <v>31.722000000000001</v>
      </c>
      <c r="AI7" s="10">
        <v>0.39309032040995412</v>
      </c>
      <c r="AJ7" s="10">
        <v>31.642000000000003</v>
      </c>
      <c r="AK7" s="12">
        <v>0.47049973432511072</v>
      </c>
      <c r="AL7" s="9">
        <v>30.97</v>
      </c>
      <c r="AM7" s="10">
        <v>0.21213203435596475</v>
      </c>
      <c r="AN7" s="10">
        <v>30.594000000000001</v>
      </c>
      <c r="AO7" s="10">
        <v>0.4617683401880221</v>
      </c>
      <c r="AP7" s="10">
        <v>31.4</v>
      </c>
      <c r="AQ7" s="10"/>
      <c r="AR7" s="10">
        <v>31.743333333333336</v>
      </c>
      <c r="AS7" s="12">
        <v>0.35998148100515703</v>
      </c>
      <c r="AT7" s="9">
        <v>30.27</v>
      </c>
      <c r="AU7" s="12">
        <v>0.73511903797956335</v>
      </c>
      <c r="AV7" s="10">
        <v>31.865000000000006</v>
      </c>
      <c r="AW7" s="12">
        <v>1.0238310407484235</v>
      </c>
      <c r="AX7" s="10"/>
      <c r="AY7" s="10"/>
      <c r="AZ7" s="10"/>
      <c r="BA7" s="10"/>
      <c r="BB7" s="10"/>
      <c r="BC7" s="10"/>
      <c r="BD7" s="10"/>
      <c r="BE7" s="10"/>
    </row>
    <row r="8" spans="1:61" s="6" customFormat="1" ht="12" customHeight="1" x14ac:dyDescent="0.2">
      <c r="A8" s="93" t="s">
        <v>182</v>
      </c>
      <c r="B8" s="10">
        <v>7.0000000000000001E-3</v>
      </c>
      <c r="C8" s="10"/>
      <c r="D8" s="10">
        <v>1.346E-2</v>
      </c>
      <c r="E8" s="10">
        <v>2.006987792688336E-3</v>
      </c>
      <c r="F8" s="9">
        <v>2.1066666666666664E-2</v>
      </c>
      <c r="G8" s="10">
        <v>5.6518433571122149E-3</v>
      </c>
      <c r="H8" s="10">
        <v>3.7359999999999997E-2</v>
      </c>
      <c r="I8" s="12">
        <v>1.1391356372267526E-2</v>
      </c>
      <c r="J8" s="10">
        <v>5.5600000000000004E-2</v>
      </c>
      <c r="K8" s="12">
        <v>1.273407502202914E-2</v>
      </c>
      <c r="L8" s="9">
        <v>3.0339999999999995E-2</v>
      </c>
      <c r="M8" s="12">
        <v>6.4220713169506677E-3</v>
      </c>
      <c r="N8" s="9">
        <v>4.5166666666666667E-2</v>
      </c>
      <c r="O8" s="10">
        <v>1.0569925890626315E-2</v>
      </c>
      <c r="P8" s="10">
        <v>4.6875E-2</v>
      </c>
      <c r="Q8" s="12">
        <v>1.2762804028373488E-2</v>
      </c>
      <c r="R8" s="9">
        <v>3.1180000000000003E-2</v>
      </c>
      <c r="S8" s="12">
        <v>1.9270365850185614E-2</v>
      </c>
      <c r="T8" s="9">
        <v>3.7240000000000002E-2</v>
      </c>
      <c r="U8" s="10">
        <v>6.679296370127619E-3</v>
      </c>
      <c r="V8" s="10">
        <v>3.2500000000000001E-2</v>
      </c>
      <c r="W8" s="10">
        <v>1.4849242404917477E-2</v>
      </c>
      <c r="X8" s="10">
        <v>1.566E-2</v>
      </c>
      <c r="Y8" s="12">
        <v>1.2637958695928703E-2</v>
      </c>
      <c r="Z8" s="10">
        <v>4.9200000000000001E-2</v>
      </c>
      <c r="AA8" s="12">
        <v>5.2354560450833714E-3</v>
      </c>
      <c r="AB8" s="9">
        <v>3.8628571428571422E-2</v>
      </c>
      <c r="AC8" s="10">
        <v>1.5461318861998192E-2</v>
      </c>
      <c r="AD8" s="10">
        <v>4.9999999999999996E-2</v>
      </c>
      <c r="AE8" s="12">
        <v>3.4641016151377539E-2</v>
      </c>
      <c r="AF8" s="9">
        <v>8.3760000000000001E-2</v>
      </c>
      <c r="AG8" s="12">
        <v>1.4376473837488773E-2</v>
      </c>
      <c r="AH8" s="9">
        <v>2.2179999999999998E-2</v>
      </c>
      <c r="AI8" s="10">
        <v>7.9301324074696304E-3</v>
      </c>
      <c r="AJ8" s="10">
        <v>1.174E-2</v>
      </c>
      <c r="AK8" s="12">
        <v>8.5186853445822219E-3</v>
      </c>
      <c r="AL8" s="9">
        <v>0.04</v>
      </c>
      <c r="AM8" s="10">
        <v>1.4142135623730954E-2</v>
      </c>
      <c r="AN8" s="10">
        <v>7.1999999999999995E-2</v>
      </c>
      <c r="AO8" s="10">
        <v>1.788854381999834E-2</v>
      </c>
      <c r="AP8" s="10">
        <v>2.8400000000000002E-2</v>
      </c>
      <c r="AQ8" s="10"/>
      <c r="AR8" s="10">
        <v>2.0649999999999998E-2</v>
      </c>
      <c r="AS8" s="12">
        <v>1.7039688964297441E-2</v>
      </c>
      <c r="AT8" s="9">
        <v>0.12939999999999999</v>
      </c>
      <c r="AU8" s="12">
        <v>1.4616429112474773E-2</v>
      </c>
      <c r="AV8" s="10">
        <v>4.4416666666666667E-2</v>
      </c>
      <c r="AW8" s="12">
        <v>9.7610279513310749E-3</v>
      </c>
      <c r="AX8" s="10"/>
      <c r="AY8" s="10"/>
      <c r="AZ8" s="10"/>
      <c r="BA8" s="10"/>
      <c r="BB8" s="10"/>
      <c r="BC8" s="10"/>
      <c r="BD8" s="10"/>
      <c r="BE8" s="10"/>
    </row>
    <row r="9" spans="1:61" s="6" customFormat="1" ht="12" customHeight="1" x14ac:dyDescent="0.2">
      <c r="A9" s="94" t="s">
        <v>189</v>
      </c>
      <c r="B9" s="10">
        <v>1.0125</v>
      </c>
      <c r="C9" s="10"/>
      <c r="D9" s="10">
        <v>1.0666199999999999</v>
      </c>
      <c r="E9" s="10">
        <v>9.1166918342126729E-2</v>
      </c>
      <c r="F9" s="9">
        <v>0.81569999999999998</v>
      </c>
      <c r="G9" s="10">
        <v>0.13079728590456385</v>
      </c>
      <c r="H9" s="10">
        <v>0.89649999999999996</v>
      </c>
      <c r="I9" s="12">
        <v>7.4304407675453557E-2</v>
      </c>
      <c r="J9" s="10">
        <v>0.57237142857142853</v>
      </c>
      <c r="K9" s="12">
        <v>6.6352234684440806E-2</v>
      </c>
      <c r="L9" s="9">
        <v>0.7226800000000001</v>
      </c>
      <c r="M9" s="12">
        <v>4.6423183863237995E-2</v>
      </c>
      <c r="N9" s="9">
        <v>1.0908</v>
      </c>
      <c r="O9" s="10">
        <v>2.9850125627876371E-2</v>
      </c>
      <c r="P9" s="10">
        <v>0.80469999999999997</v>
      </c>
      <c r="Q9" s="12">
        <v>9.2698363883440063E-2</v>
      </c>
      <c r="R9" s="9">
        <v>1.00298</v>
      </c>
      <c r="S9" s="12">
        <v>5.1503271740735088E-2</v>
      </c>
      <c r="T9" s="9">
        <v>1.1400999999999999</v>
      </c>
      <c r="U9" s="10">
        <v>0.10033249722796696</v>
      </c>
      <c r="V9" s="10">
        <v>1.4811000000000001</v>
      </c>
      <c r="W9" s="10">
        <v>0.15400785694243005</v>
      </c>
      <c r="X9" s="10">
        <v>1.752</v>
      </c>
      <c r="Y9" s="12">
        <v>0.1693221781102523</v>
      </c>
      <c r="Z9" s="10">
        <v>1.2268399999999999</v>
      </c>
      <c r="AA9" s="12">
        <v>0.19729760008677241</v>
      </c>
      <c r="AB9" s="9">
        <v>2.9214285714285717</v>
      </c>
      <c r="AC9" s="10">
        <v>0.17525491637693275</v>
      </c>
      <c r="AD9" s="10">
        <v>2.8799999999999994</v>
      </c>
      <c r="AE9" s="12">
        <v>0.16462077633154323</v>
      </c>
      <c r="AF9" s="9">
        <v>0.93127999999999989</v>
      </c>
      <c r="AG9" s="12">
        <v>9.169076834665528E-2</v>
      </c>
      <c r="AH9" s="9">
        <v>1.986</v>
      </c>
      <c r="AI9" s="10">
        <v>0.33619934562696474</v>
      </c>
      <c r="AJ9" s="10">
        <v>2.0960000000000001</v>
      </c>
      <c r="AK9" s="12">
        <v>0.10549881515922357</v>
      </c>
      <c r="AL9" s="9">
        <v>1.9350000000000001</v>
      </c>
      <c r="AM9" s="10">
        <v>0.37476659402887075</v>
      </c>
      <c r="AN9" s="10">
        <v>1.732</v>
      </c>
      <c r="AO9" s="10">
        <v>0.14272350892547447</v>
      </c>
      <c r="AP9" s="10">
        <v>2.54</v>
      </c>
      <c r="AQ9" s="10"/>
      <c r="AR9" s="10">
        <v>2.2649999999999997</v>
      </c>
      <c r="AS9" s="12">
        <v>0.29494067200032442</v>
      </c>
      <c r="AT9" s="9">
        <v>0.95133333333333336</v>
      </c>
      <c r="AU9" s="12">
        <v>0.2046881611948603</v>
      </c>
      <c r="AV9" s="10">
        <v>1.2753166666666667</v>
      </c>
      <c r="AW9" s="12">
        <v>0.58881346593523742</v>
      </c>
      <c r="AX9" s="10"/>
      <c r="AY9" s="10"/>
      <c r="AZ9" s="10"/>
      <c r="BA9" s="10"/>
      <c r="BB9" s="10"/>
      <c r="BC9" s="10"/>
      <c r="BD9" s="10"/>
      <c r="BE9" s="10"/>
      <c r="BF9" s="10"/>
      <c r="BG9" s="10"/>
    </row>
    <row r="10" spans="1:61" s="6" customFormat="1" ht="12" customHeight="1" x14ac:dyDescent="0.2">
      <c r="A10" s="6" t="s">
        <v>184</v>
      </c>
      <c r="B10" s="10">
        <v>16.75</v>
      </c>
      <c r="C10" s="10"/>
      <c r="D10" s="10">
        <v>14.795999999999998</v>
      </c>
      <c r="E10" s="10">
        <v>0.25500980373311111</v>
      </c>
      <c r="F10" s="9">
        <v>18.73</v>
      </c>
      <c r="G10" s="10">
        <v>0.29103264421710551</v>
      </c>
      <c r="H10" s="10">
        <v>17.84</v>
      </c>
      <c r="I10" s="12">
        <v>0.90972523324353249</v>
      </c>
      <c r="J10" s="10">
        <v>18.55857142857143</v>
      </c>
      <c r="K10" s="12">
        <v>0.57316165757514392</v>
      </c>
      <c r="L10" s="9">
        <v>18.29</v>
      </c>
      <c r="M10" s="12">
        <v>0.30430248109405933</v>
      </c>
      <c r="N10" s="9">
        <v>18.766666666666666</v>
      </c>
      <c r="O10" s="10">
        <v>0.24172987679087707</v>
      </c>
      <c r="P10" s="10">
        <v>18.515000000000001</v>
      </c>
      <c r="Q10" s="12">
        <v>0.78581168227508547</v>
      </c>
      <c r="R10" s="9">
        <v>18.192</v>
      </c>
      <c r="S10" s="12">
        <v>0.43905580510909936</v>
      </c>
      <c r="T10" s="9">
        <v>14.136000000000001</v>
      </c>
      <c r="U10" s="10">
        <v>0.49867825298482832</v>
      </c>
      <c r="V10" s="10">
        <v>14.88</v>
      </c>
      <c r="W10" s="10">
        <v>0.46669047558312149</v>
      </c>
      <c r="X10" s="10">
        <v>14.709999999999999</v>
      </c>
      <c r="Y10" s="12">
        <v>0.55285622000661239</v>
      </c>
      <c r="Z10" s="10">
        <v>15.198000000000002</v>
      </c>
      <c r="AA10" s="12">
        <v>0.47672843422644745</v>
      </c>
      <c r="AB10" s="9">
        <v>13.84</v>
      </c>
      <c r="AC10" s="10">
        <v>0.51820201980823399</v>
      </c>
      <c r="AD10" s="10">
        <v>13.703333333333333</v>
      </c>
      <c r="AE10" s="12">
        <v>0.90511509397055856</v>
      </c>
      <c r="AF10" s="9">
        <v>20.183999999999997</v>
      </c>
      <c r="AG10" s="12">
        <v>0.7522831913581477</v>
      </c>
      <c r="AH10" s="9">
        <v>14.513999999999999</v>
      </c>
      <c r="AI10" s="10">
        <v>1.0938601373118959</v>
      </c>
      <c r="AJ10" s="10">
        <v>16.48</v>
      </c>
      <c r="AK10" s="12">
        <v>0.64807406984078575</v>
      </c>
      <c r="AL10" s="9">
        <v>17.105</v>
      </c>
      <c r="AM10" s="10">
        <v>0.36062445840513779</v>
      </c>
      <c r="AN10" s="10">
        <v>17.292000000000002</v>
      </c>
      <c r="AO10" s="10">
        <v>0.40127297442015752</v>
      </c>
      <c r="AP10" s="10">
        <v>16</v>
      </c>
      <c r="AQ10" s="10"/>
      <c r="AR10" s="10">
        <v>17.443333333333332</v>
      </c>
      <c r="AS10" s="12">
        <v>0.41374710472300197</v>
      </c>
      <c r="AT10" s="9">
        <v>19.213333333333335</v>
      </c>
      <c r="AU10" s="12">
        <v>1.4408446596817208</v>
      </c>
      <c r="AV10" s="10">
        <v>16.954999999999998</v>
      </c>
      <c r="AW10" s="12">
        <v>0.66677582439677663</v>
      </c>
      <c r="AX10" s="10"/>
      <c r="AY10" s="10"/>
      <c r="AZ10" s="10"/>
      <c r="BA10" s="10"/>
      <c r="BB10" s="10"/>
      <c r="BC10" s="10"/>
      <c r="BD10" s="10"/>
      <c r="BE10" s="10"/>
      <c r="BF10" s="10"/>
      <c r="BG10" s="10"/>
    </row>
    <row r="11" spans="1:61" s="6" customFormat="1" ht="12" customHeight="1" x14ac:dyDescent="0.2">
      <c r="A11" s="93" t="s">
        <v>190</v>
      </c>
      <c r="B11" s="10">
        <v>3.51</v>
      </c>
      <c r="C11" s="10"/>
      <c r="D11" s="10">
        <v>2.3319999999999999</v>
      </c>
      <c r="E11" s="10">
        <v>7.6615925237511831E-2</v>
      </c>
      <c r="F11" s="9">
        <v>3.0933333333333333</v>
      </c>
      <c r="G11" s="10">
        <v>0.21962088546705516</v>
      </c>
      <c r="H11" s="10">
        <v>2.734</v>
      </c>
      <c r="I11" s="12">
        <v>0.17672011770027773</v>
      </c>
      <c r="J11" s="10">
        <v>3.2585714285714289</v>
      </c>
      <c r="K11" s="12">
        <v>0.27931037523566088</v>
      </c>
      <c r="L11" s="9">
        <v>2.9400000000000004</v>
      </c>
      <c r="M11" s="12">
        <v>0.11467344941179718</v>
      </c>
      <c r="N11" s="9">
        <v>2.7300000000000004</v>
      </c>
      <c r="O11" s="10">
        <v>9.5393920141694469E-2</v>
      </c>
      <c r="P11" s="10">
        <v>2.8725000000000005</v>
      </c>
      <c r="Q11" s="12">
        <v>9.1058589197651543E-2</v>
      </c>
      <c r="R11" s="9">
        <v>2.476</v>
      </c>
      <c r="S11" s="12">
        <v>0.13575713609236162</v>
      </c>
      <c r="T11" s="9">
        <v>3.3679999999999999</v>
      </c>
      <c r="U11" s="10">
        <v>0.23145193885556456</v>
      </c>
      <c r="V11" s="10">
        <v>3.335</v>
      </c>
      <c r="W11" s="10">
        <v>0.17677669529663689</v>
      </c>
      <c r="X11" s="10">
        <v>3.1680000000000001</v>
      </c>
      <c r="Y11" s="12">
        <v>9.4180677423768858E-2</v>
      </c>
      <c r="Z11" s="10">
        <v>3.7679999999999998</v>
      </c>
      <c r="AA11" s="12">
        <v>0.10473776778220925</v>
      </c>
      <c r="AB11" s="9">
        <v>2.8457142857142861</v>
      </c>
      <c r="AC11" s="10">
        <v>6.924765768773769E-2</v>
      </c>
      <c r="AD11" s="10">
        <v>2.73</v>
      </c>
      <c r="AE11" s="12">
        <v>0.1743559577416271</v>
      </c>
      <c r="AF11" s="9">
        <v>2.9020000000000001</v>
      </c>
      <c r="AG11" s="12">
        <v>4.5497252664309346E-2</v>
      </c>
      <c r="AH11" s="9">
        <v>2.7380000000000004</v>
      </c>
      <c r="AI11" s="10">
        <v>5.9749476985158548E-2</v>
      </c>
      <c r="AJ11" s="10">
        <v>2.8220000000000001</v>
      </c>
      <c r="AK11" s="12">
        <v>9.0939540355117338E-2</v>
      </c>
      <c r="AL11" s="9">
        <v>2.4249999999999998</v>
      </c>
      <c r="AM11" s="10">
        <v>0.26162950903902232</v>
      </c>
      <c r="AN11" s="10">
        <v>2.3319999999999999</v>
      </c>
      <c r="AO11" s="10">
        <v>0.21004761364985794</v>
      </c>
      <c r="AP11" s="10">
        <v>2.67</v>
      </c>
      <c r="AQ11" s="10"/>
      <c r="AR11" s="10">
        <v>2.7966666666666664</v>
      </c>
      <c r="AS11" s="12">
        <v>3.9327683210007E-2</v>
      </c>
      <c r="AT11" s="9">
        <v>2.8466666666666662</v>
      </c>
      <c r="AU11" s="12">
        <v>7.0237691685684986E-2</v>
      </c>
      <c r="AV11" s="10">
        <v>3.1700000000000004</v>
      </c>
      <c r="AW11" s="12">
        <v>0.24625190354594212</v>
      </c>
      <c r="AX11" s="10"/>
      <c r="AY11" s="10"/>
      <c r="AZ11" s="10"/>
      <c r="BA11" s="10"/>
      <c r="BB11" s="10"/>
      <c r="BC11" s="10"/>
      <c r="BD11" s="10"/>
      <c r="BE11" s="10"/>
    </row>
    <row r="12" spans="1:61" s="6" customFormat="1" ht="12" customHeight="1" x14ac:dyDescent="0.2">
      <c r="A12" s="93" t="s">
        <v>32</v>
      </c>
      <c r="B12" s="10">
        <v>1.5100000000000001E-2</v>
      </c>
      <c r="C12" s="10"/>
      <c r="D12" s="10">
        <v>2.3640000000000001E-2</v>
      </c>
      <c r="E12" s="10">
        <v>1.4234570594155622E-2</v>
      </c>
      <c r="F12" s="9">
        <v>1.0833333333333334E-2</v>
      </c>
      <c r="G12" s="10">
        <v>1.4725601289364496E-2</v>
      </c>
      <c r="H12" s="10">
        <v>2.35E-2</v>
      </c>
      <c r="I12" s="12">
        <v>1.1460366486286552E-2</v>
      </c>
      <c r="J12" s="10">
        <v>3.1185714285714285E-2</v>
      </c>
      <c r="K12" s="12">
        <v>1.2804742425032553E-2</v>
      </c>
      <c r="L12" s="9">
        <v>2.026E-2</v>
      </c>
      <c r="M12" s="12">
        <v>8.3320465673206601E-3</v>
      </c>
      <c r="N12" s="9">
        <v>1.6766666666666666E-2</v>
      </c>
      <c r="O12" s="10">
        <v>1.4664355878569412E-2</v>
      </c>
      <c r="P12" s="10">
        <v>2.7725000000000003E-2</v>
      </c>
      <c r="Q12" s="12">
        <v>2.5491354743651166E-2</v>
      </c>
      <c r="R12" s="9">
        <v>1.882E-2</v>
      </c>
      <c r="S12" s="12">
        <v>3.5442911844260198E-3</v>
      </c>
      <c r="T12" s="9">
        <v>2.7860000000000003E-2</v>
      </c>
      <c r="U12" s="10">
        <v>1.1872784003762547E-2</v>
      </c>
      <c r="V12" s="10">
        <v>2.2550000000000001E-2</v>
      </c>
      <c r="W12" s="10">
        <v>1.9162593770155431E-2</v>
      </c>
      <c r="X12" s="10">
        <v>1.5760000000000003E-2</v>
      </c>
      <c r="Y12" s="12">
        <v>1.6596475529461065E-2</v>
      </c>
      <c r="Z12" s="10">
        <v>2.9759999999999998E-2</v>
      </c>
      <c r="AA12" s="12">
        <v>1.0732334322038241E-2</v>
      </c>
      <c r="AB12" s="9">
        <v>2.7728571428571429E-2</v>
      </c>
      <c r="AC12" s="10">
        <v>1.2252307848689071E-2</v>
      </c>
      <c r="AD12" s="10">
        <v>0.03</v>
      </c>
      <c r="AE12" s="12">
        <v>1.0000000000000002E-2</v>
      </c>
      <c r="AF12" s="9">
        <v>2.5360000000000001E-2</v>
      </c>
      <c r="AG12" s="12">
        <v>9.4118542275154222E-3</v>
      </c>
      <c r="AH12" s="9">
        <v>3.1099999999999999E-2</v>
      </c>
      <c r="AI12" s="10">
        <v>8.6391550512767146E-3</v>
      </c>
      <c r="AJ12" s="10">
        <v>2.8719999999999996E-2</v>
      </c>
      <c r="AK12" s="12">
        <v>1.2928534333017038E-2</v>
      </c>
      <c r="AL12" s="9">
        <v>1.4999999999999999E-2</v>
      </c>
      <c r="AM12" s="10">
        <v>2.1213203435596427E-2</v>
      </c>
      <c r="AN12" s="10">
        <v>1.4000000000000002E-2</v>
      </c>
      <c r="AO12" s="10">
        <v>1.1401754250991379E-2</v>
      </c>
      <c r="AP12" s="10">
        <v>3.1399999999999997E-2</v>
      </c>
      <c r="AQ12" s="10"/>
      <c r="AR12" s="10">
        <v>2.2083333333333333E-2</v>
      </c>
      <c r="AS12" s="12">
        <v>7.3390508014774414E-3</v>
      </c>
      <c r="AT12" s="9">
        <v>3.0133333333333331E-2</v>
      </c>
      <c r="AU12" s="12">
        <v>7.0727175352429655E-3</v>
      </c>
      <c r="AV12" s="10">
        <v>2.0666666666666667E-2</v>
      </c>
      <c r="AW12" s="12">
        <v>1.120743800637178E-2</v>
      </c>
      <c r="AX12" s="10"/>
      <c r="AY12" s="10"/>
      <c r="AZ12" s="10"/>
      <c r="BA12" s="10"/>
      <c r="BB12" s="10"/>
      <c r="BC12" s="10"/>
      <c r="BD12" s="10"/>
      <c r="BE12" s="10"/>
      <c r="BF12" s="10"/>
      <c r="BG12" s="10"/>
    </row>
    <row r="13" spans="1:61" s="6" customFormat="1" ht="12" customHeight="1" x14ac:dyDescent="0.2">
      <c r="A13" s="93" t="s">
        <v>64</v>
      </c>
      <c r="B13" s="10">
        <v>0.19700000000000001</v>
      </c>
      <c r="C13" s="10"/>
      <c r="D13" s="10">
        <v>0.21682000000000001</v>
      </c>
      <c r="E13" s="10">
        <v>1.4843079195369134E-2</v>
      </c>
      <c r="F13" s="9">
        <v>0.17393333333333336</v>
      </c>
      <c r="G13" s="10">
        <v>4.7552532354579492E-2</v>
      </c>
      <c r="H13" s="10">
        <v>0.20779999999999998</v>
      </c>
      <c r="I13" s="12">
        <v>1.1876026271442823E-2</v>
      </c>
      <c r="J13" s="10">
        <v>0.21168571428571428</v>
      </c>
      <c r="K13" s="12">
        <v>3.9547373641049356E-2</v>
      </c>
      <c r="L13" s="9">
        <v>0.24432000000000001</v>
      </c>
      <c r="M13" s="12">
        <v>1.9592013679047907E-2</v>
      </c>
      <c r="N13" s="9">
        <v>0.29933333333333328</v>
      </c>
      <c r="O13" s="10">
        <v>9.4108093877908888E-3</v>
      </c>
      <c r="P13" s="10">
        <v>0.20982500000000001</v>
      </c>
      <c r="Q13" s="12">
        <v>1.6001536384568412E-2</v>
      </c>
      <c r="R13" s="9">
        <v>0.19624</v>
      </c>
      <c r="S13" s="12">
        <v>2.8054553997524184E-2</v>
      </c>
      <c r="T13" s="9">
        <v>0.24050000000000002</v>
      </c>
      <c r="U13" s="10">
        <v>3.2160534821423198E-2</v>
      </c>
      <c r="V13" s="10">
        <v>0.17265</v>
      </c>
      <c r="W13" s="10">
        <v>8.8388347648318526E-3</v>
      </c>
      <c r="X13" s="10">
        <v>0.20305999999999996</v>
      </c>
      <c r="Y13" s="12">
        <v>3.0147769403390649E-2</v>
      </c>
      <c r="Z13" s="10">
        <v>0.24712000000000001</v>
      </c>
      <c r="AA13" s="12">
        <v>1.3589039701170945E-2</v>
      </c>
      <c r="AB13" s="9">
        <v>0.19601428571428572</v>
      </c>
      <c r="AC13" s="10">
        <v>3.6397226477275516E-2</v>
      </c>
      <c r="AD13" s="10">
        <v>0.18333333333333335</v>
      </c>
      <c r="AE13" s="12">
        <v>3.5118845842842403E-2</v>
      </c>
      <c r="AF13" s="9">
        <v>0.25251999999999997</v>
      </c>
      <c r="AG13" s="12">
        <v>1.7943856887525606E-2</v>
      </c>
      <c r="AH13" s="9">
        <v>0.21137999999999998</v>
      </c>
      <c r="AI13" s="10">
        <v>2.0461964715051194E-2</v>
      </c>
      <c r="AJ13" s="10">
        <v>0.21602000000000002</v>
      </c>
      <c r="AK13" s="12">
        <v>1.2401895016488406E-2</v>
      </c>
      <c r="AL13" s="9">
        <v>0.215</v>
      </c>
      <c r="AM13" s="10">
        <v>7.0710678118654814E-3</v>
      </c>
      <c r="AN13" s="10">
        <v>0.20600000000000002</v>
      </c>
      <c r="AO13" s="10">
        <v>3.6469165057620906E-2</v>
      </c>
      <c r="AP13" s="10">
        <v>0.20910000000000001</v>
      </c>
      <c r="AQ13" s="10"/>
      <c r="AR13" s="10">
        <v>0.22536666666666663</v>
      </c>
      <c r="AS13" s="12">
        <v>1.5271629469924504E-2</v>
      </c>
      <c r="AT13" s="9">
        <v>0.24366666666666667</v>
      </c>
      <c r="AU13" s="12">
        <v>1.3651495644556068E-2</v>
      </c>
      <c r="AV13" s="10">
        <v>0.17049999999999998</v>
      </c>
      <c r="AW13" s="12">
        <v>1.7049340163185201E-2</v>
      </c>
      <c r="AX13" s="10"/>
      <c r="AY13" s="10"/>
      <c r="AZ13" s="10"/>
      <c r="BA13" s="10"/>
      <c r="BB13" s="10"/>
      <c r="BC13" s="10"/>
      <c r="BD13" s="10"/>
      <c r="BE13" s="10"/>
      <c r="BF13" s="10"/>
      <c r="BG13" s="10"/>
    </row>
    <row r="14" spans="1:61" s="6" customFormat="1" ht="12" customHeight="1" x14ac:dyDescent="0.2">
      <c r="A14" s="93" t="s">
        <v>33</v>
      </c>
      <c r="B14" s="10">
        <v>33.32</v>
      </c>
      <c r="C14" s="10"/>
      <c r="D14" s="10">
        <v>33.451999999999998</v>
      </c>
      <c r="E14" s="10">
        <v>0.20753312988532818</v>
      </c>
      <c r="F14" s="9">
        <v>32.24</v>
      </c>
      <c r="G14" s="10">
        <v>0.48445846055157432</v>
      </c>
      <c r="H14" s="10">
        <v>32.1</v>
      </c>
      <c r="I14" s="12">
        <v>0.51628480512213404</v>
      </c>
      <c r="J14" s="10">
        <v>32.26428571428572</v>
      </c>
      <c r="K14" s="12">
        <v>0.40074335689470747</v>
      </c>
      <c r="L14" s="9">
        <v>32.302</v>
      </c>
      <c r="M14" s="12">
        <v>0.16053037095827069</v>
      </c>
      <c r="N14" s="9">
        <v>32.43666666666666</v>
      </c>
      <c r="O14" s="10">
        <v>0.31214312956291895</v>
      </c>
      <c r="P14" s="10">
        <v>32.535000000000004</v>
      </c>
      <c r="Q14" s="12">
        <v>0.35123591312203051</v>
      </c>
      <c r="R14" s="9">
        <v>32.411999999999999</v>
      </c>
      <c r="S14" s="12">
        <v>0.27671284755139181</v>
      </c>
      <c r="T14" s="9">
        <v>33.347999999999999</v>
      </c>
      <c r="U14" s="10">
        <v>0.23166786570433032</v>
      </c>
      <c r="V14" s="10">
        <v>32.99</v>
      </c>
      <c r="W14" s="10">
        <v>5.6568542494922595E-2</v>
      </c>
      <c r="X14" s="10">
        <v>32.948</v>
      </c>
      <c r="Y14" s="12">
        <v>0.22785960589801776</v>
      </c>
      <c r="Z14" s="10">
        <v>32.784000000000006</v>
      </c>
      <c r="AA14" s="12">
        <v>0.43889634311531744</v>
      </c>
      <c r="AB14" s="9">
        <v>32.634285714285717</v>
      </c>
      <c r="AC14" s="10">
        <v>0.39250720345224815</v>
      </c>
      <c r="AD14" s="10">
        <v>31.356666666666666</v>
      </c>
      <c r="AE14" s="12">
        <v>1.0054020754570447</v>
      </c>
      <c r="AF14" s="9">
        <v>31.423999999999996</v>
      </c>
      <c r="AG14" s="12">
        <v>0.36260170986910689</v>
      </c>
      <c r="AH14" s="9">
        <v>32.921999999999997</v>
      </c>
      <c r="AI14" s="10">
        <v>0.18846750383023486</v>
      </c>
      <c r="AJ14" s="10">
        <v>32.454000000000001</v>
      </c>
      <c r="AK14" s="12">
        <v>0.40432660065842796</v>
      </c>
      <c r="AL14" s="9">
        <v>32.08</v>
      </c>
      <c r="AM14" s="10">
        <v>0.42426406871192951</v>
      </c>
      <c r="AN14" s="10">
        <v>32.006</v>
      </c>
      <c r="AO14" s="10">
        <v>0.15899685531481578</v>
      </c>
      <c r="AP14" s="10">
        <v>33.19</v>
      </c>
      <c r="AQ14" s="10"/>
      <c r="AR14" s="10">
        <v>33.285000000000004</v>
      </c>
      <c r="AS14" s="12">
        <v>0.36757312197711134</v>
      </c>
      <c r="AT14" s="9">
        <v>31.570000000000004</v>
      </c>
      <c r="AU14" s="12">
        <v>0.4063249930782023</v>
      </c>
      <c r="AV14" s="10">
        <v>32.176666666666662</v>
      </c>
      <c r="AW14" s="12">
        <v>0.43930247741922229</v>
      </c>
      <c r="AX14" s="10"/>
      <c r="AY14" s="10"/>
      <c r="AZ14" s="10"/>
      <c r="BA14" s="10"/>
      <c r="BB14" s="10"/>
      <c r="BC14" s="10"/>
      <c r="BD14" s="10"/>
      <c r="BE14" s="10"/>
      <c r="BF14" s="10"/>
      <c r="BG14" s="10"/>
    </row>
    <row r="15" spans="1:61" s="6" customFormat="1" ht="12" customHeight="1" x14ac:dyDescent="0.2">
      <c r="A15" s="93" t="s">
        <v>34</v>
      </c>
      <c r="B15" s="10">
        <v>1.67E-2</v>
      </c>
      <c r="C15" s="10"/>
      <c r="D15" s="10">
        <v>2.4559999999999998E-2</v>
      </c>
      <c r="E15" s="10">
        <v>1.1288844050654612E-2</v>
      </c>
      <c r="F15" s="9">
        <v>1.4400000000000001E-2</v>
      </c>
      <c r="G15" s="10">
        <v>4.2320207938997649E-3</v>
      </c>
      <c r="H15" s="10">
        <v>4.8399999999999997E-3</v>
      </c>
      <c r="I15" s="12">
        <v>3.3440992808228642E-3</v>
      </c>
      <c r="J15" s="10">
        <v>4.8285714285714277E-3</v>
      </c>
      <c r="K15" s="12">
        <v>6.6765046458243625E-3</v>
      </c>
      <c r="L15" s="9">
        <v>8.0800000000000004E-3</v>
      </c>
      <c r="M15" s="12">
        <v>8.1796699199906571E-3</v>
      </c>
      <c r="N15" s="9">
        <v>5.7333333333333333E-3</v>
      </c>
      <c r="O15" s="10">
        <v>9.9304246300615639E-3</v>
      </c>
      <c r="P15" s="10">
        <v>8.8249999999999995E-3</v>
      </c>
      <c r="Q15" s="12">
        <v>1.0452551522634718E-2</v>
      </c>
      <c r="R15" s="9">
        <v>6.6E-3</v>
      </c>
      <c r="S15" s="12">
        <v>5.5022722578949136E-3</v>
      </c>
      <c r="T15" s="9">
        <v>9.7199999999999995E-3</v>
      </c>
      <c r="U15" s="10">
        <v>7.1754442371187018E-3</v>
      </c>
      <c r="V15" s="10">
        <v>1.2800000000000001E-2</v>
      </c>
      <c r="W15" s="10">
        <v>1.8101933598375617E-2</v>
      </c>
      <c r="X15" s="10">
        <v>9.300000000000001E-3</v>
      </c>
      <c r="Y15" s="12">
        <v>1.34506505418883E-2</v>
      </c>
      <c r="Z15" s="10">
        <v>2.9220000000000003E-2</v>
      </c>
      <c r="AA15" s="12">
        <v>1.4815768626703108E-2</v>
      </c>
      <c r="AB15" s="9">
        <v>4.2328571428571431E-2</v>
      </c>
      <c r="AC15" s="10">
        <v>3.5387413689319649E-2</v>
      </c>
      <c r="AD15" s="10">
        <v>6.6666666666666666E-2</v>
      </c>
      <c r="AE15" s="12">
        <v>2.8867513459481291E-2</v>
      </c>
      <c r="AF15" s="9">
        <v>1.2159999999999999E-2</v>
      </c>
      <c r="AG15" s="12">
        <v>1.5478468916530473E-2</v>
      </c>
      <c r="AH15" s="9">
        <v>8.6999999999999994E-3</v>
      </c>
      <c r="AI15" s="10">
        <v>8.6740993768805782E-3</v>
      </c>
      <c r="AJ15" s="10">
        <v>1.426E-2</v>
      </c>
      <c r="AK15" s="12">
        <v>9.7582272980290818E-3</v>
      </c>
      <c r="AL15" s="9">
        <v>0.01</v>
      </c>
      <c r="AM15" s="10">
        <v>0</v>
      </c>
      <c r="AN15" s="10">
        <v>1.2E-2</v>
      </c>
      <c r="AO15" s="10">
        <v>4.4721359549995789E-3</v>
      </c>
      <c r="AP15" s="10">
        <v>1.46E-2</v>
      </c>
      <c r="AQ15" s="10"/>
      <c r="AR15" s="10">
        <v>8.716666666666666E-3</v>
      </c>
      <c r="AS15" s="12">
        <v>9.3514526500788446E-3</v>
      </c>
      <c r="AT15" s="9">
        <v>1.7133333333333334E-2</v>
      </c>
      <c r="AU15" s="12">
        <v>5.8346665143205363E-3</v>
      </c>
      <c r="AV15" s="10">
        <v>9.1833333333333333E-3</v>
      </c>
      <c r="AW15" s="12">
        <v>5.611209020047879E-3</v>
      </c>
      <c r="AX15" s="10"/>
      <c r="AY15" s="10"/>
      <c r="AZ15" s="10"/>
      <c r="BA15" s="10"/>
      <c r="BB15" s="10"/>
      <c r="BC15" s="10"/>
      <c r="BD15" s="10"/>
      <c r="BE15" s="10"/>
    </row>
    <row r="16" spans="1:61" s="6" customFormat="1" ht="12" customHeight="1" x14ac:dyDescent="0.2">
      <c r="A16" s="93" t="s">
        <v>177</v>
      </c>
      <c r="B16" s="10">
        <v>3.7000000000000002E-3</v>
      </c>
      <c r="C16" s="10"/>
      <c r="D16" s="10">
        <v>4.5799999999999999E-3</v>
      </c>
      <c r="E16" s="10">
        <v>1.0074323798647729E-2</v>
      </c>
      <c r="F16" s="9">
        <v>1.1299999999999999E-2</v>
      </c>
      <c r="G16" s="10">
        <v>1.0591033943860254E-2</v>
      </c>
      <c r="H16" s="10">
        <v>1.4300000000000002E-2</v>
      </c>
      <c r="I16" s="12">
        <v>1.0278132126023675E-2</v>
      </c>
      <c r="J16" s="10">
        <v>4.985714285714286E-3</v>
      </c>
      <c r="K16" s="12">
        <v>7.2245942380705312E-3</v>
      </c>
      <c r="L16" s="9">
        <v>5.1199999999999996E-3</v>
      </c>
      <c r="M16" s="12">
        <v>4.729376280229773E-3</v>
      </c>
      <c r="N16" s="9">
        <v>0</v>
      </c>
      <c r="O16" s="10">
        <v>0</v>
      </c>
      <c r="P16" s="10">
        <v>1.3075E-2</v>
      </c>
      <c r="Q16" s="12">
        <v>7.1932259800453931E-3</v>
      </c>
      <c r="R16" s="9">
        <v>4.4799999999999996E-3</v>
      </c>
      <c r="S16" s="12">
        <v>8.0630019223611737E-3</v>
      </c>
      <c r="T16" s="9">
        <v>6.2799999999999991E-3</v>
      </c>
      <c r="U16" s="10">
        <v>6.2782959471499918E-3</v>
      </c>
      <c r="V16" s="10">
        <v>1.7750000000000002E-2</v>
      </c>
      <c r="W16" s="10">
        <v>7.1417784899841233E-3</v>
      </c>
      <c r="X16" s="10">
        <v>3.3599999999999997E-3</v>
      </c>
      <c r="Y16" s="12">
        <v>7.5131884043992932E-3</v>
      </c>
      <c r="Z16" s="10">
        <v>1.7799999999999996E-2</v>
      </c>
      <c r="AA16" s="12">
        <v>1.2194260945215175E-2</v>
      </c>
      <c r="AB16" s="9">
        <v>1.4714285714285716E-2</v>
      </c>
      <c r="AC16" s="10">
        <v>1.1861763299418371E-2</v>
      </c>
      <c r="AD16" s="10">
        <v>4.6666666666666669E-2</v>
      </c>
      <c r="AE16" s="12">
        <v>5.773502691896258E-3</v>
      </c>
      <c r="AF16" s="9">
        <v>1.24E-3</v>
      </c>
      <c r="AG16" s="12">
        <v>2.7727242920997392E-3</v>
      </c>
      <c r="AH16" s="9">
        <v>6.9999999999999999E-4</v>
      </c>
      <c r="AI16" s="10">
        <v>1.5652475842498528E-3</v>
      </c>
      <c r="AJ16" s="10">
        <v>4.4999999999999997E-3</v>
      </c>
      <c r="AK16" s="12">
        <v>8.0610173055266406E-3</v>
      </c>
      <c r="AL16" s="9">
        <v>0.04</v>
      </c>
      <c r="AM16" s="10">
        <v>2.8284271247461901E-2</v>
      </c>
      <c r="AN16" s="10">
        <v>6.0000000000000001E-3</v>
      </c>
      <c r="AO16" s="10">
        <v>1.3416407864998738E-2</v>
      </c>
      <c r="AP16" s="10">
        <v>0</v>
      </c>
      <c r="AQ16" s="10"/>
      <c r="AR16" s="10">
        <v>0</v>
      </c>
      <c r="AS16" s="12">
        <v>0</v>
      </c>
      <c r="AT16" s="9">
        <v>7.566666666666666E-3</v>
      </c>
      <c r="AU16" s="12">
        <v>9.3361305332205664E-3</v>
      </c>
      <c r="AV16" s="10">
        <v>6.5000000000000014E-3</v>
      </c>
      <c r="AW16" s="12">
        <v>1.0903577394598525E-2</v>
      </c>
      <c r="AX16" s="10"/>
      <c r="AY16" s="10"/>
      <c r="AZ16" s="10"/>
      <c r="BA16" s="10"/>
      <c r="BB16" s="10"/>
      <c r="BC16" s="10"/>
      <c r="BD16" s="10"/>
      <c r="BE16" s="10"/>
      <c r="BF16" s="10"/>
      <c r="BG16" s="10"/>
    </row>
    <row r="17" spans="1:59" s="6" customFormat="1" ht="12" customHeight="1" x14ac:dyDescent="0.2">
      <c r="A17" s="93" t="s">
        <v>178</v>
      </c>
      <c r="B17" s="10">
        <v>2.58E-2</v>
      </c>
      <c r="C17" s="10"/>
      <c r="D17" s="10">
        <v>1.4640000000000004E-2</v>
      </c>
      <c r="E17" s="10">
        <v>1.4770341905318236E-2</v>
      </c>
      <c r="F17" s="9">
        <v>4.8999999999999998E-3</v>
      </c>
      <c r="G17" s="10">
        <v>3.8223029707232783E-3</v>
      </c>
      <c r="H17" s="10">
        <v>1.5400000000000001E-3</v>
      </c>
      <c r="I17" s="12">
        <v>1.6816658407662326E-3</v>
      </c>
      <c r="J17" s="10">
        <v>3.3857142857142857E-3</v>
      </c>
      <c r="K17" s="12">
        <v>4.5736304221149346E-3</v>
      </c>
      <c r="L17" s="9">
        <v>4.5999999999999999E-3</v>
      </c>
      <c r="M17" s="12">
        <v>3.7101212918178297E-3</v>
      </c>
      <c r="N17" s="9">
        <v>8.1333333333333327E-3</v>
      </c>
      <c r="O17" s="10">
        <v>3.2578111260988334E-3</v>
      </c>
      <c r="P17" s="10">
        <v>5.9750000000000003E-3</v>
      </c>
      <c r="Q17" s="12">
        <v>7.9588001608282642E-3</v>
      </c>
      <c r="R17" s="9">
        <v>5.6600000000000001E-3</v>
      </c>
      <c r="S17" s="12">
        <v>4.8242097798499601E-3</v>
      </c>
      <c r="T17" s="9">
        <v>1.2160000000000001E-2</v>
      </c>
      <c r="U17" s="10">
        <v>6.03763198613496E-3</v>
      </c>
      <c r="V17" s="10">
        <v>6.3499999999999997E-3</v>
      </c>
      <c r="W17" s="10">
        <v>8.9802561210691537E-3</v>
      </c>
      <c r="X17" s="10">
        <v>9.7800000000000005E-3</v>
      </c>
      <c r="Y17" s="12">
        <v>8.2065217967175353E-3</v>
      </c>
      <c r="Z17" s="10">
        <v>2.2079999999999999E-2</v>
      </c>
      <c r="AA17" s="12">
        <v>9.8357511151919673E-3</v>
      </c>
      <c r="AB17" s="9">
        <v>1.9199999999999998E-2</v>
      </c>
      <c r="AC17" s="10">
        <v>1.523471912004507E-2</v>
      </c>
      <c r="AD17" s="10">
        <v>7.0000000000000007E-2</v>
      </c>
      <c r="AE17" s="12">
        <v>1.7320508075688745E-2</v>
      </c>
      <c r="AF17" s="9">
        <v>3.5400000000000002E-3</v>
      </c>
      <c r="AG17" s="12">
        <v>3.5760313197733596E-3</v>
      </c>
      <c r="AH17" s="9">
        <v>5.5999999999999991E-3</v>
      </c>
      <c r="AI17" s="10">
        <v>9.9982498468481965E-3</v>
      </c>
      <c r="AJ17" s="10">
        <v>8.3199999999999993E-3</v>
      </c>
      <c r="AK17" s="12">
        <v>8.5015880869399908E-3</v>
      </c>
      <c r="AL17" s="9">
        <v>0.10500000000000001</v>
      </c>
      <c r="AM17" s="10">
        <v>4.9497474683058332E-2</v>
      </c>
      <c r="AN17" s="10">
        <v>3.2000000000000001E-2</v>
      </c>
      <c r="AO17" s="10">
        <v>4.4944410108488458E-2</v>
      </c>
      <c r="AP17" s="10">
        <v>0</v>
      </c>
      <c r="AQ17" s="10"/>
      <c r="AR17" s="10">
        <v>0</v>
      </c>
      <c r="AS17" s="12">
        <v>0</v>
      </c>
      <c r="AT17" s="9">
        <v>6.3E-3</v>
      </c>
      <c r="AU17" s="12">
        <v>6.1098281481560528E-3</v>
      </c>
      <c r="AV17" s="10">
        <v>7.4333333333333335E-3</v>
      </c>
      <c r="AW17" s="12">
        <v>9.6824927919759718E-3</v>
      </c>
      <c r="AX17" s="10"/>
      <c r="AY17" s="10"/>
      <c r="AZ17" s="10"/>
      <c r="BA17" s="10"/>
      <c r="BB17" s="10"/>
      <c r="BC17" s="10"/>
      <c r="BD17" s="10"/>
      <c r="BE17" s="10"/>
    </row>
    <row r="18" spans="1:59" s="6" customFormat="1" ht="12" customHeight="1" x14ac:dyDescent="0.2">
      <c r="A18" s="93" t="s">
        <v>35</v>
      </c>
      <c r="B18" s="10">
        <v>85.9679</v>
      </c>
      <c r="C18" s="10"/>
      <c r="D18" s="10">
        <v>84.152340000000009</v>
      </c>
      <c r="E18" s="10">
        <v>0.60882733841377246</v>
      </c>
      <c r="F18" s="9">
        <v>85.838300000000004</v>
      </c>
      <c r="G18" s="10">
        <v>0.95138650400349667</v>
      </c>
      <c r="H18" s="10">
        <v>84.912199999999999</v>
      </c>
      <c r="I18" s="12">
        <v>0.77759243501978614</v>
      </c>
      <c r="J18" s="10">
        <v>85.844871428571423</v>
      </c>
      <c r="K18" s="12">
        <v>0.35326980583441381</v>
      </c>
      <c r="L18" s="9">
        <v>85.791420000000002</v>
      </c>
      <c r="M18" s="12">
        <v>0.44561906601939577</v>
      </c>
      <c r="N18" s="9">
        <v>86.08550000000001</v>
      </c>
      <c r="O18" s="10">
        <v>0.19925292971496938</v>
      </c>
      <c r="P18" s="10">
        <v>85.828100000000006</v>
      </c>
      <c r="Q18" s="12">
        <v>0.46456185092335772</v>
      </c>
      <c r="R18" s="9">
        <v>84.965319999999991</v>
      </c>
      <c r="S18" s="12">
        <v>0.46749501815527217</v>
      </c>
      <c r="T18" s="9">
        <v>84.370599999999996</v>
      </c>
      <c r="U18" s="10">
        <v>0.88572053436736053</v>
      </c>
      <c r="V18" s="10">
        <v>84.965699999999998</v>
      </c>
      <c r="W18" s="10">
        <v>7.3397683887168427E-2</v>
      </c>
      <c r="X18" s="10">
        <v>84.657139999999998</v>
      </c>
      <c r="Y18" s="12">
        <v>0.1535451985572959</v>
      </c>
      <c r="Z18" s="10">
        <v>86.688100000000006</v>
      </c>
      <c r="AA18" s="12">
        <v>0.70864972659276648</v>
      </c>
      <c r="AB18" s="9">
        <v>84.599785714285716</v>
      </c>
      <c r="AC18" s="10">
        <v>0.74431299515855853</v>
      </c>
      <c r="AD18" s="10">
        <v>83.05</v>
      </c>
      <c r="AE18" s="12">
        <v>1.6085086260259827</v>
      </c>
      <c r="AF18" s="9">
        <v>86.615960000000001</v>
      </c>
      <c r="AG18" s="12">
        <v>0.27853577508105021</v>
      </c>
      <c r="AH18" s="9">
        <v>84.161719999999988</v>
      </c>
      <c r="AI18" s="10">
        <v>1.0107430073960477</v>
      </c>
      <c r="AJ18" s="10">
        <v>85.777659999999997</v>
      </c>
      <c r="AK18" s="12">
        <v>0.29879560405066352</v>
      </c>
      <c r="AL18" s="9">
        <v>84.97</v>
      </c>
      <c r="AM18" s="10">
        <v>1.0040916292848987</v>
      </c>
      <c r="AN18" s="10">
        <v>84.323999999999998</v>
      </c>
      <c r="AO18" s="10">
        <v>0.81186821590699321</v>
      </c>
      <c r="AP18" s="10">
        <v>86.083500000000001</v>
      </c>
      <c r="AQ18" s="10"/>
      <c r="AR18" s="10">
        <v>87.810233333333329</v>
      </c>
      <c r="AS18" s="12">
        <v>0.81917781138570023</v>
      </c>
      <c r="AT18" s="9">
        <v>85.285566666666668</v>
      </c>
      <c r="AU18" s="12">
        <v>0.3063577375117737</v>
      </c>
      <c r="AV18" s="10">
        <v>85.700750000000014</v>
      </c>
      <c r="AW18" s="12">
        <v>1.0647309683671242</v>
      </c>
      <c r="AX18" s="10"/>
      <c r="AY18" s="10"/>
      <c r="AZ18" s="10"/>
      <c r="BA18" s="10"/>
      <c r="BB18" s="10"/>
      <c r="BC18" s="10"/>
      <c r="BD18" s="10"/>
      <c r="BE18" s="10"/>
      <c r="BF18" s="10"/>
      <c r="BG18" s="10"/>
    </row>
    <row r="19" spans="1:59" ht="12" customHeight="1" x14ac:dyDescent="0.15">
      <c r="A19" s="95" t="s">
        <v>115</v>
      </c>
      <c r="B19" s="26"/>
      <c r="C19" s="26"/>
      <c r="D19" s="26"/>
      <c r="E19" s="26"/>
      <c r="F19" s="42"/>
      <c r="G19" s="26"/>
      <c r="H19" s="26"/>
      <c r="I19" s="53"/>
      <c r="J19" s="26"/>
      <c r="K19" s="53"/>
      <c r="L19" s="42"/>
      <c r="M19" s="53"/>
      <c r="N19" s="42"/>
      <c r="O19" s="26"/>
      <c r="P19" s="26"/>
      <c r="Q19" s="53"/>
      <c r="R19" s="42"/>
      <c r="S19" s="53"/>
      <c r="T19" s="42"/>
      <c r="U19" s="26"/>
      <c r="V19" s="26"/>
      <c r="W19" s="26"/>
      <c r="X19" s="26"/>
      <c r="Y19" s="53"/>
      <c r="Z19" s="26"/>
      <c r="AA19" s="53"/>
      <c r="AB19" s="42"/>
      <c r="AC19" s="26"/>
      <c r="AD19" s="26"/>
      <c r="AE19" s="53"/>
      <c r="AF19" s="42"/>
      <c r="AG19" s="53"/>
      <c r="AH19" s="42"/>
      <c r="AI19" s="26"/>
      <c r="AJ19" s="26"/>
      <c r="AK19" s="53"/>
      <c r="AL19" s="42"/>
      <c r="AM19" s="26"/>
      <c r="AN19" s="26"/>
      <c r="AO19" s="26"/>
      <c r="AP19" s="26"/>
      <c r="AQ19" s="26"/>
      <c r="AR19" s="26"/>
      <c r="AS19" s="53"/>
      <c r="AT19" s="42"/>
      <c r="AU19" s="53"/>
      <c r="AV19" s="26"/>
      <c r="AW19" s="53"/>
      <c r="AX19" s="26"/>
      <c r="AY19" s="26"/>
      <c r="AZ19" s="26"/>
      <c r="BA19" s="26"/>
      <c r="BB19" s="26"/>
      <c r="BC19" s="26"/>
      <c r="BD19" s="26"/>
      <c r="BE19" s="26"/>
      <c r="BF19" s="26"/>
      <c r="BG19" s="26"/>
    </row>
    <row r="20" spans="1:59" s="6" customFormat="1" ht="12" customHeight="1" x14ac:dyDescent="0.2">
      <c r="A20" s="93" t="s">
        <v>68</v>
      </c>
      <c r="B20" s="10">
        <v>5.9586162418014936</v>
      </c>
      <c r="C20" s="10"/>
      <c r="D20" s="10">
        <v>6.2596123731629962</v>
      </c>
      <c r="E20" s="10">
        <v>3.3290307356706454E-2</v>
      </c>
      <c r="F20" s="9">
        <v>5.870578431566706</v>
      </c>
      <c r="G20" s="10">
        <v>2.6710934799194841E-2</v>
      </c>
      <c r="H20" s="10">
        <v>5.9813122671216359</v>
      </c>
      <c r="I20" s="12">
        <v>6.8884991110054916E-2</v>
      </c>
      <c r="J20" s="10">
        <v>5.9012634755861786</v>
      </c>
      <c r="K20" s="12">
        <v>8.0540501938694872E-2</v>
      </c>
      <c r="L20" s="9">
        <v>5.9573465688777389</v>
      </c>
      <c r="M20" s="12">
        <v>3.2620117711391394E-2</v>
      </c>
      <c r="N20" s="9">
        <v>5.8466243311778436</v>
      </c>
      <c r="O20" s="10">
        <v>3.0579069365476157E-2</v>
      </c>
      <c r="P20" s="10">
        <v>5.8809560022641802</v>
      </c>
      <c r="Q20" s="12">
        <v>0.11975649767511232</v>
      </c>
      <c r="R20" s="9">
        <v>5.8977672102248873</v>
      </c>
      <c r="S20" s="12">
        <v>5.7082906171053195E-2</v>
      </c>
      <c r="T20" s="9">
        <v>6.2552073464097715</v>
      </c>
      <c r="U20" s="10">
        <v>7.5691946616232006E-2</v>
      </c>
      <c r="V20" s="10">
        <v>6.2070031570989865</v>
      </c>
      <c r="W20" s="10">
        <v>7.6555466011080153E-2</v>
      </c>
      <c r="X20" s="10">
        <v>6.1926773306620513</v>
      </c>
      <c r="Y20" s="12">
        <v>0.10047765833297835</v>
      </c>
      <c r="Z20" s="10">
        <v>6.3151436728707937</v>
      </c>
      <c r="AA20" s="12">
        <v>8.7998794421689897E-2</v>
      </c>
      <c r="AB20" s="9">
        <v>6.2451950852580271</v>
      </c>
      <c r="AC20" s="10">
        <v>4.3003424109938848E-2</v>
      </c>
      <c r="AD20" s="10">
        <v>6.3198878068653315</v>
      </c>
      <c r="AE20" s="12">
        <v>0.10258124274991401</v>
      </c>
      <c r="AF20" s="9">
        <v>5.8090774419404001</v>
      </c>
      <c r="AG20" s="12">
        <v>7.6781406565183202E-2</v>
      </c>
      <c r="AH20" s="9">
        <v>6.2037966342480413</v>
      </c>
      <c r="AI20" s="10">
        <v>3.6602551721117683E-2</v>
      </c>
      <c r="AJ20" s="10">
        <v>6.062132625420392</v>
      </c>
      <c r="AK20" s="12">
        <v>7.6886593738109688E-2</v>
      </c>
      <c r="AL20" s="9">
        <v>5.9806272639864044</v>
      </c>
      <c r="AM20" s="10">
        <v>3.5169563571226243E-3</v>
      </c>
      <c r="AN20" s="10">
        <v>5.9473532556910005</v>
      </c>
      <c r="AO20" s="10">
        <v>5.518339801374305E-2</v>
      </c>
      <c r="AP20" s="10">
        <v>6.0167731243115066</v>
      </c>
      <c r="AQ20" s="10"/>
      <c r="AR20" s="10">
        <v>5.9506937685171044</v>
      </c>
      <c r="AS20" s="12">
        <v>2.5184589109000555E-2</v>
      </c>
      <c r="AT20" s="9">
        <v>5.8144427980653477</v>
      </c>
      <c r="AU20" s="12">
        <v>0.15848387238187375</v>
      </c>
      <c r="AV20" s="10">
        <v>6.0926214412613815</v>
      </c>
      <c r="AW20" s="12">
        <v>0.11466603253218355</v>
      </c>
      <c r="AX20" s="10"/>
      <c r="AY20" s="10"/>
      <c r="AZ20" s="10"/>
      <c r="BA20" s="10"/>
      <c r="BB20" s="10"/>
      <c r="BC20" s="10"/>
      <c r="BD20" s="10"/>
      <c r="BE20" s="10"/>
      <c r="BF20" s="10"/>
      <c r="BG20" s="10"/>
    </row>
    <row r="21" spans="1:59" s="6" customFormat="1" ht="12" customHeight="1" x14ac:dyDescent="0.2">
      <c r="A21" s="93" t="s">
        <v>66</v>
      </c>
      <c r="B21" s="10">
        <v>1.0083211334116866E-3</v>
      </c>
      <c r="C21" s="10"/>
      <c r="D21" s="10">
        <v>1.9663406329851517E-3</v>
      </c>
      <c r="E21" s="10">
        <v>2.8121247939597401E-4</v>
      </c>
      <c r="F21" s="9">
        <v>3.0330065470944908E-3</v>
      </c>
      <c r="G21" s="10">
        <v>8.4470793475194565E-4</v>
      </c>
      <c r="H21" s="10">
        <v>5.4093150322165927E-3</v>
      </c>
      <c r="I21" s="12">
        <v>1.6525481698665744E-3</v>
      </c>
      <c r="J21" s="10">
        <v>7.9912478078846168E-3</v>
      </c>
      <c r="K21" s="12">
        <v>1.824723309161885E-3</v>
      </c>
      <c r="L21" s="9">
        <v>4.3505240002021644E-3</v>
      </c>
      <c r="M21" s="12">
        <v>9.0713897193159352E-4</v>
      </c>
      <c r="N21" s="9">
        <v>6.472507809187217E-3</v>
      </c>
      <c r="O21" s="10">
        <v>1.5142476350633281E-3</v>
      </c>
      <c r="P21" s="10">
        <v>6.7315239561202373E-3</v>
      </c>
      <c r="Q21" s="12">
        <v>1.8123537858340713E-3</v>
      </c>
      <c r="R21" s="9">
        <v>4.5207843647883262E-3</v>
      </c>
      <c r="S21" s="12">
        <v>2.8081523065613587E-3</v>
      </c>
      <c r="T21" s="9">
        <v>5.4691810758315789E-3</v>
      </c>
      <c r="U21" s="10">
        <v>9.8335325578338575E-4</v>
      </c>
      <c r="V21" s="10">
        <v>4.7410496922208768E-3</v>
      </c>
      <c r="W21" s="10">
        <v>2.1691630429778929E-3</v>
      </c>
      <c r="X21" s="10">
        <v>2.2923683097124939E-3</v>
      </c>
      <c r="Y21" s="12">
        <v>1.8506065016500267E-3</v>
      </c>
      <c r="Z21" s="10">
        <v>7.0173992228444847E-3</v>
      </c>
      <c r="AA21" s="12">
        <v>7.7635923524573024E-4</v>
      </c>
      <c r="AB21" s="9">
        <v>5.6530464897167091E-3</v>
      </c>
      <c r="AC21" s="10">
        <v>2.2152923344420494E-3</v>
      </c>
      <c r="AD21" s="10">
        <v>7.5038250360003585E-3</v>
      </c>
      <c r="AE21" s="12">
        <v>5.3300361355087715E-3</v>
      </c>
      <c r="AF21" s="9">
        <v>1.1881544628023603E-2</v>
      </c>
      <c r="AG21" s="12">
        <v>2.0344772237625348E-3</v>
      </c>
      <c r="AH21" s="9">
        <v>3.2689428441404164E-3</v>
      </c>
      <c r="AI21" s="10">
        <v>1.1969861043063239E-3</v>
      </c>
      <c r="AJ21" s="10">
        <v>1.6878332241134081E-3</v>
      </c>
      <c r="AK21" s="12">
        <v>1.2230054338245005E-3</v>
      </c>
      <c r="AL21" s="9">
        <v>5.8170479762583074E-3</v>
      </c>
      <c r="AM21" s="10">
        <v>2.0971448183639248E-3</v>
      </c>
      <c r="AN21" s="10">
        <v>1.0525169679537956E-2</v>
      </c>
      <c r="AO21" s="10">
        <v>2.5944475044667758E-3</v>
      </c>
      <c r="AP21" s="10">
        <v>4.0926796536803764E-3</v>
      </c>
      <c r="AQ21" s="10"/>
      <c r="AR21" s="10">
        <v>2.893752064093303E-3</v>
      </c>
      <c r="AS21" s="12">
        <v>2.368415956642337E-3</v>
      </c>
      <c r="AT21" s="9">
        <v>1.8688615486394385E-2</v>
      </c>
      <c r="AU21" s="12">
        <v>2.0647573805699804E-3</v>
      </c>
      <c r="AV21" s="10">
        <v>6.3926801077917759E-3</v>
      </c>
      <c r="AW21" s="12">
        <v>1.4222812257863437E-3</v>
      </c>
      <c r="AX21" s="10"/>
      <c r="AY21" s="10"/>
      <c r="AZ21" s="10"/>
      <c r="BA21" s="10"/>
      <c r="BB21" s="10"/>
      <c r="BC21" s="10"/>
      <c r="BD21" s="10"/>
      <c r="BE21" s="10"/>
      <c r="BF21" s="10"/>
      <c r="BG21" s="10"/>
    </row>
    <row r="22" spans="1:59" s="6" customFormat="1" ht="12" customHeight="1" x14ac:dyDescent="0.2">
      <c r="A22" s="93" t="s">
        <v>39</v>
      </c>
      <c r="B22" s="10">
        <v>0.15333067536012909</v>
      </c>
      <c r="C22" s="10"/>
      <c r="D22" s="10">
        <v>0.16388580991371438</v>
      </c>
      <c r="E22" s="10">
        <v>1.3047134933758349E-2</v>
      </c>
      <c r="F22" s="9">
        <v>0.12324329218118819</v>
      </c>
      <c r="G22" s="10">
        <v>1.9678502299873914E-2</v>
      </c>
      <c r="H22" s="10">
        <v>0.13655132941389084</v>
      </c>
      <c r="I22" s="12">
        <v>1.1439130383547019E-2</v>
      </c>
      <c r="J22" s="10">
        <v>8.6482737102835008E-2</v>
      </c>
      <c r="K22" s="12">
        <v>9.8691114092030394E-3</v>
      </c>
      <c r="L22" s="9">
        <v>0.1090114584863517</v>
      </c>
      <c r="M22" s="12">
        <v>6.8796427891898576E-3</v>
      </c>
      <c r="N22" s="9">
        <v>0.16433691436799713</v>
      </c>
      <c r="O22" s="10">
        <v>4.4711000842698806E-3</v>
      </c>
      <c r="P22" s="10">
        <v>0.12160247006337314</v>
      </c>
      <c r="Q22" s="12">
        <v>1.452052335793115E-2</v>
      </c>
      <c r="R22" s="9">
        <v>0.15277432567583485</v>
      </c>
      <c r="S22" s="12">
        <v>7.9683253249226912E-3</v>
      </c>
      <c r="T22" s="9">
        <v>0.17613940371969833</v>
      </c>
      <c r="U22" s="10">
        <v>1.6951168593662379E-2</v>
      </c>
      <c r="V22" s="10">
        <v>0.22711977809283029</v>
      </c>
      <c r="W22" s="10">
        <v>2.3774861376356007E-2</v>
      </c>
      <c r="X22" s="10">
        <v>0.26969136313119241</v>
      </c>
      <c r="Y22" s="12">
        <v>2.6104300991397426E-2</v>
      </c>
      <c r="Z22" s="10">
        <v>0.18401477493503879</v>
      </c>
      <c r="AA22" s="12">
        <v>3.0475431686911039E-2</v>
      </c>
      <c r="AB22" s="9">
        <v>0.4506227188847447</v>
      </c>
      <c r="AC22" s="10">
        <v>2.5675939214870734E-2</v>
      </c>
      <c r="AD22" s="10">
        <v>0.45090576715607261</v>
      </c>
      <c r="AE22" s="12">
        <v>2.4182267795363081E-2</v>
      </c>
      <c r="AF22" s="9">
        <v>0.13888009356937231</v>
      </c>
      <c r="AG22" s="12">
        <v>1.3469160607963063E-2</v>
      </c>
      <c r="AH22" s="9">
        <v>0.30771234816015008</v>
      </c>
      <c r="AI22" s="10">
        <v>5.6204343297424672E-2</v>
      </c>
      <c r="AJ22" s="10">
        <v>0.31755659743283726</v>
      </c>
      <c r="AK22" s="12">
        <v>1.7215571562336718E-2</v>
      </c>
      <c r="AL22" s="9">
        <v>0.29523868351200128</v>
      </c>
      <c r="AM22" s="10">
        <v>5.5024939137025046E-2</v>
      </c>
      <c r="AN22" s="10">
        <v>0.2662649212028963</v>
      </c>
      <c r="AO22" s="10">
        <v>2.2449565973035504E-2</v>
      </c>
      <c r="AP22" s="10">
        <v>0.384818831076639</v>
      </c>
      <c r="AQ22" s="10"/>
      <c r="AR22" s="10">
        <v>0.33551509422404685</v>
      </c>
      <c r="AS22" s="12">
        <v>4.1567683896112699E-2</v>
      </c>
      <c r="AT22" s="9">
        <v>0.14450178423975055</v>
      </c>
      <c r="AU22" s="12">
        <v>3.1253544178934188E-2</v>
      </c>
      <c r="AV22" s="10">
        <v>0.19260729992203293</v>
      </c>
      <c r="AW22" s="12">
        <v>8.8451489491218643E-2</v>
      </c>
      <c r="AX22" s="10"/>
      <c r="AY22" s="10"/>
      <c r="AZ22" s="10"/>
      <c r="BA22" s="10"/>
      <c r="BB22" s="10"/>
      <c r="BC22" s="10"/>
      <c r="BD22" s="10"/>
      <c r="BE22" s="10"/>
      <c r="BF22" s="10"/>
      <c r="BG22" s="10"/>
    </row>
    <row r="23" spans="1:59" s="6" customFormat="1" ht="12" customHeight="1" x14ac:dyDescent="0.2">
      <c r="A23" s="93" t="s">
        <v>71</v>
      </c>
      <c r="B23" s="10">
        <v>3.7814868039937113</v>
      </c>
      <c r="C23" s="10"/>
      <c r="D23" s="10">
        <v>3.3903769723819246</v>
      </c>
      <c r="E23" s="10">
        <v>5.2259914519731804E-2</v>
      </c>
      <c r="F23" s="9">
        <v>4.2187247495154123</v>
      </c>
      <c r="G23" s="10">
        <v>4.0583173194098737E-2</v>
      </c>
      <c r="H23" s="10">
        <v>4.0500159671346241</v>
      </c>
      <c r="I23" s="12">
        <v>0.1894560407313822</v>
      </c>
      <c r="J23" s="10">
        <v>4.1810514181828395</v>
      </c>
      <c r="K23" s="12">
        <v>0.13559328795555778</v>
      </c>
      <c r="L23" s="9">
        <v>4.1131054229205359</v>
      </c>
      <c r="M23" s="12">
        <v>6.1166227196318111E-2</v>
      </c>
      <c r="N23" s="9">
        <v>4.2149544209337586</v>
      </c>
      <c r="O23" s="10">
        <v>5.5083586334533557E-2</v>
      </c>
      <c r="P23" s="10">
        <v>4.1697943030410958</v>
      </c>
      <c r="Q23" s="12">
        <v>0.19044723949533476</v>
      </c>
      <c r="R23" s="9">
        <v>4.1309959653907189</v>
      </c>
      <c r="S23" s="12">
        <v>0.10687684561529168</v>
      </c>
      <c r="T23" s="9">
        <v>3.2536898353404125</v>
      </c>
      <c r="U23" s="10">
        <v>0.10803457149297284</v>
      </c>
      <c r="V23" s="10">
        <v>3.4015448593436224</v>
      </c>
      <c r="W23" s="10">
        <v>0.10906996111021974</v>
      </c>
      <c r="X23" s="10">
        <v>3.3755732243103749</v>
      </c>
      <c r="Y23" s="12">
        <v>0.12507127760699821</v>
      </c>
      <c r="Z23" s="10">
        <v>3.3964214932802022</v>
      </c>
      <c r="AA23" s="12">
        <v>0.12188235974555749</v>
      </c>
      <c r="AB23" s="9">
        <v>3.1829240835090986</v>
      </c>
      <c r="AC23" s="10">
        <v>0.11703189408566324</v>
      </c>
      <c r="AD23" s="10">
        <v>3.1977437754815252</v>
      </c>
      <c r="AE23" s="12">
        <v>0.1841297753516361</v>
      </c>
      <c r="AF23" s="9">
        <v>4.487769745612388</v>
      </c>
      <c r="AG23" s="12">
        <v>0.1690588924510141</v>
      </c>
      <c r="AH23" s="9">
        <v>3.3432489290701155</v>
      </c>
      <c r="AI23" s="10">
        <v>0.20381017045648306</v>
      </c>
      <c r="AJ23" s="10">
        <v>3.7216876481019767</v>
      </c>
      <c r="AK23" s="12">
        <v>0.14900545712412777</v>
      </c>
      <c r="AL23" s="9">
        <v>3.8938219957122273</v>
      </c>
      <c r="AM23" s="10">
        <v>0.11104553297952915</v>
      </c>
      <c r="AN23" s="10">
        <v>3.9619357267087025</v>
      </c>
      <c r="AO23" s="10">
        <v>6.1238342430109519E-2</v>
      </c>
      <c r="AP23" s="10">
        <v>3.6137353430957422</v>
      </c>
      <c r="AQ23" s="10"/>
      <c r="AR23" s="10">
        <v>3.8542598864669095</v>
      </c>
      <c r="AS23" s="12">
        <v>7.8584512842518175E-2</v>
      </c>
      <c r="AT23" s="9">
        <v>4.349265612695727</v>
      </c>
      <c r="AU23" s="12">
        <v>0.31384808340207571</v>
      </c>
      <c r="AV23" s="10">
        <v>3.823288875938895</v>
      </c>
      <c r="AW23" s="12">
        <v>0.18083369981618255</v>
      </c>
      <c r="AX23" s="10"/>
      <c r="AY23" s="10"/>
      <c r="AZ23" s="10"/>
      <c r="BA23" s="10"/>
      <c r="BB23" s="10"/>
      <c r="BC23" s="10"/>
      <c r="BD23" s="10"/>
      <c r="BE23" s="10"/>
      <c r="BF23" s="10"/>
      <c r="BG23" s="10"/>
    </row>
    <row r="24" spans="1:59" s="6" customFormat="1" ht="12" customHeight="1" x14ac:dyDescent="0.2">
      <c r="A24" s="93" t="s">
        <v>191</v>
      </c>
      <c r="B24" s="10">
        <v>0</v>
      </c>
      <c r="C24" s="10"/>
      <c r="D24" s="10">
        <v>4.4597425870892354E-2</v>
      </c>
      <c r="E24" s="10">
        <v>2.8960570739453739E-2</v>
      </c>
      <c r="F24" s="9">
        <v>4.979449073090584E-2</v>
      </c>
      <c r="G24" s="10">
        <v>3.5016382779246909E-2</v>
      </c>
      <c r="H24" s="10">
        <v>9.095709481348177E-2</v>
      </c>
      <c r="I24" s="12">
        <v>3.8980201811787685E-2</v>
      </c>
      <c r="J24" s="10">
        <v>5.0122775789349101E-2</v>
      </c>
      <c r="K24" s="12">
        <v>2.8826586005401396E-2</v>
      </c>
      <c r="L24" s="9">
        <v>8.3626560122340446E-2</v>
      </c>
      <c r="M24" s="12">
        <v>1.1302554124406785E-2</v>
      </c>
      <c r="N24" s="9">
        <v>4.9042564462183448E-2</v>
      </c>
      <c r="O24" s="10">
        <v>4.0364332553884691E-2</v>
      </c>
      <c r="P24" s="10">
        <v>3.633170545251331E-2</v>
      </c>
      <c r="Q24" s="12">
        <v>2.4892688649367497E-2</v>
      </c>
      <c r="R24" s="9">
        <v>5.0254689787324877E-2</v>
      </c>
      <c r="S24" s="12">
        <v>2.0967141420447866E-2</v>
      </c>
      <c r="T24" s="9">
        <v>4.871544574485201E-3</v>
      </c>
      <c r="U24" s="10">
        <v>1.0893104823969197E-2</v>
      </c>
      <c r="V24" s="10">
        <v>2.6986822587784058E-2</v>
      </c>
      <c r="W24" s="10">
        <v>9.4870278888347231E-3</v>
      </c>
      <c r="X24" s="10">
        <v>3.1534210584452035E-2</v>
      </c>
      <c r="Y24" s="12">
        <v>4.2106149598168927E-2</v>
      </c>
      <c r="Z24" s="10">
        <v>0.12617475700026118</v>
      </c>
      <c r="AA24" s="12">
        <v>1.8898494299775408E-2</v>
      </c>
      <c r="AB24" s="9">
        <v>7.4585793285899274E-2</v>
      </c>
      <c r="AC24" s="10">
        <v>3.3396345606456899E-2</v>
      </c>
      <c r="AD24" s="10">
        <v>0.16214984033233004</v>
      </c>
      <c r="AE24" s="12">
        <v>6.7771209028152188E-2</v>
      </c>
      <c r="AF24" s="9">
        <v>0.15612037016018701</v>
      </c>
      <c r="AG24" s="12">
        <v>1.1062797124270232E-2</v>
      </c>
      <c r="AH24" s="9">
        <v>3.8604859657767734E-2</v>
      </c>
      <c r="AI24" s="10">
        <v>5.0163765488087438E-2</v>
      </c>
      <c r="AJ24" s="10">
        <v>9.5804623368764233E-2</v>
      </c>
      <c r="AK24" s="12">
        <v>1.2939852685488199E-2</v>
      </c>
      <c r="AL24" s="9">
        <v>7.7488198769886163E-2</v>
      </c>
      <c r="AM24" s="10">
        <v>4.8595025352966392E-2</v>
      </c>
      <c r="AN24" s="10">
        <v>7.9672223357095673E-2</v>
      </c>
      <c r="AO24" s="10">
        <v>4.8869383891075514E-2</v>
      </c>
      <c r="AP24" s="10">
        <v>2.3500039559940858E-2</v>
      </c>
      <c r="AQ24" s="10"/>
      <c r="AR24" s="10">
        <v>5.655417941445523E-2</v>
      </c>
      <c r="AS24" s="12">
        <v>3.6994354489160303E-2</v>
      </c>
      <c r="AT24" s="9">
        <v>9.1529883224710562E-2</v>
      </c>
      <c r="AU24" s="12">
        <v>5.1325785409733361E-3</v>
      </c>
      <c r="AV24" s="10">
        <v>0.12303886032557922</v>
      </c>
      <c r="AW24" s="12">
        <v>6.8346267898805491E-2</v>
      </c>
      <c r="AX24" s="10"/>
      <c r="AY24" s="10"/>
      <c r="AZ24" s="10"/>
      <c r="BA24" s="10"/>
      <c r="BB24" s="10"/>
      <c r="BC24" s="10"/>
      <c r="BD24" s="10"/>
      <c r="BE24" s="10"/>
      <c r="BF24" s="10"/>
      <c r="BG24" s="10"/>
    </row>
    <row r="25" spans="1:59" s="6" customFormat="1" ht="12" customHeight="1" x14ac:dyDescent="0.2">
      <c r="A25" s="93" t="s">
        <v>192</v>
      </c>
      <c r="B25" s="10">
        <v>0.62113248326330872</v>
      </c>
      <c r="C25" s="10"/>
      <c r="D25" s="10">
        <v>0.33567030689896155</v>
      </c>
      <c r="E25" s="10">
        <v>3.3646302808090882E-2</v>
      </c>
      <c r="F25" s="9">
        <v>0.44463580269723141</v>
      </c>
      <c r="G25" s="10">
        <v>6.3061065943048278E-2</v>
      </c>
      <c r="H25" s="10">
        <v>0.34963859270959075</v>
      </c>
      <c r="I25" s="12">
        <v>6.8435207667828971E-2</v>
      </c>
      <c r="J25" s="10">
        <v>0.47151346687132289</v>
      </c>
      <c r="K25" s="12">
        <v>6.2863849329047927E-2</v>
      </c>
      <c r="L25" s="9">
        <v>0.38545436662654592</v>
      </c>
      <c r="M25" s="12">
        <v>2.5106321996830074E-2</v>
      </c>
      <c r="N25" s="9">
        <v>0.38600728166036152</v>
      </c>
      <c r="O25" s="10">
        <v>5.4885968119708757E-2</v>
      </c>
      <c r="P25" s="10">
        <v>0.42264634134980505</v>
      </c>
      <c r="Q25" s="12">
        <v>3.7982328512164369E-2</v>
      </c>
      <c r="R25" s="9">
        <v>0.34865242607556401</v>
      </c>
      <c r="S25" s="12">
        <v>3.4947593003954468E-2</v>
      </c>
      <c r="T25" s="9">
        <v>0.56884150118480581</v>
      </c>
      <c r="U25" s="10">
        <v>5.7803566508292985E-2</v>
      </c>
      <c r="V25" s="10">
        <v>0.51392853873246647</v>
      </c>
      <c r="W25" s="10">
        <v>1.8806037640204169E-2</v>
      </c>
      <c r="X25" s="10">
        <v>0.49264646883435265</v>
      </c>
      <c r="Y25" s="12">
        <v>6.5975739560108548E-2</v>
      </c>
      <c r="Z25" s="10">
        <v>0.47132479308748848</v>
      </c>
      <c r="AA25" s="12">
        <v>3.7486707094688723E-2</v>
      </c>
      <c r="AB25" s="9">
        <v>0.38975536598332422</v>
      </c>
      <c r="AC25" s="10">
        <v>3.83651384657204E-2</v>
      </c>
      <c r="AD25" s="10">
        <v>0.28986848014233074</v>
      </c>
      <c r="AE25" s="12">
        <v>7.3449351907299704E-2</v>
      </c>
      <c r="AF25" s="9">
        <v>0.30168203357818363</v>
      </c>
      <c r="AG25" s="12">
        <v>1.4892156679298312E-2</v>
      </c>
      <c r="AH25" s="9">
        <v>0.41019842660683636</v>
      </c>
      <c r="AI25" s="10">
        <v>5.9695613091746577E-2</v>
      </c>
      <c r="AJ25" s="10">
        <v>0.35641937969616028</v>
      </c>
      <c r="AK25" s="12">
        <v>2.6314699391626336E-2</v>
      </c>
      <c r="AL25" s="9">
        <v>0.31400974599050802</v>
      </c>
      <c r="AM25" s="10">
        <v>8.7937098385227772E-2</v>
      </c>
      <c r="AN25" s="10">
        <v>0.29926539056990509</v>
      </c>
      <c r="AO25" s="10">
        <v>4.2993066403329436E-2</v>
      </c>
      <c r="AP25" s="10">
        <v>0.40437867321148036</v>
      </c>
      <c r="AQ25" s="10"/>
      <c r="AR25" s="10">
        <v>0.38195235724513393</v>
      </c>
      <c r="AS25" s="12">
        <v>4.0702271349529029E-2</v>
      </c>
      <c r="AT25" s="9">
        <v>0.36573524880330516</v>
      </c>
      <c r="AU25" s="12">
        <v>1.5198998202472575E-2</v>
      </c>
      <c r="AV25" s="10">
        <v>0.38428846531597288</v>
      </c>
      <c r="AW25" s="12">
        <v>0.10939819466417437</v>
      </c>
      <c r="AX25" s="10"/>
      <c r="AY25" s="10"/>
      <c r="AZ25" s="10"/>
      <c r="BA25" s="10"/>
      <c r="BB25" s="10"/>
      <c r="BC25" s="10"/>
      <c r="BD25" s="10"/>
      <c r="BE25" s="10"/>
      <c r="BF25" s="10"/>
      <c r="BG25" s="10"/>
    </row>
    <row r="26" spans="1:59" s="6" customFormat="1" ht="12" customHeight="1" x14ac:dyDescent="0.2">
      <c r="A26" s="93" t="s">
        <v>70</v>
      </c>
      <c r="B26" s="10">
        <v>2.4498154662891502E-3</v>
      </c>
      <c r="C26" s="10"/>
      <c r="D26" s="10">
        <v>3.8906478095280992E-3</v>
      </c>
      <c r="E26" s="10">
        <v>2.3459362781683528E-3</v>
      </c>
      <c r="F26" s="9">
        <v>1.7497990313015625E-3</v>
      </c>
      <c r="G26" s="10">
        <v>2.3829219498235328E-3</v>
      </c>
      <c r="H26" s="10">
        <v>3.839141539964301E-3</v>
      </c>
      <c r="I26" s="12">
        <v>1.8724332870254975E-3</v>
      </c>
      <c r="J26" s="10">
        <v>5.0460113176135201E-3</v>
      </c>
      <c r="K26" s="12">
        <v>2.0648091034919567E-3</v>
      </c>
      <c r="L26" s="9">
        <v>3.2747026068185902E-3</v>
      </c>
      <c r="M26" s="12">
        <v>1.3434155799662696E-3</v>
      </c>
      <c r="N26" s="9">
        <v>2.7059119825664549E-3</v>
      </c>
      <c r="O26" s="10">
        <v>2.3665827470348922E-3</v>
      </c>
      <c r="P26" s="10">
        <v>4.4992380839932993E-3</v>
      </c>
      <c r="Q26" s="12">
        <v>4.1499814427991407E-3</v>
      </c>
      <c r="R26" s="9">
        <v>3.0691033274936243E-3</v>
      </c>
      <c r="S26" s="12">
        <v>5.6246378830666867E-4</v>
      </c>
      <c r="T26" s="9">
        <v>4.5927385288264096E-3</v>
      </c>
      <c r="U26" s="10">
        <v>1.9190456547567953E-3</v>
      </c>
      <c r="V26" s="10">
        <v>3.7033452947600608E-3</v>
      </c>
      <c r="W26" s="10">
        <v>3.1453771963019031E-3</v>
      </c>
      <c r="X26" s="10">
        <v>2.6001875163828071E-3</v>
      </c>
      <c r="Y26" s="12">
        <v>2.7402579293972361E-3</v>
      </c>
      <c r="Z26" s="10">
        <v>4.7886980423970764E-3</v>
      </c>
      <c r="AA26" s="12">
        <v>1.7616990461132146E-3</v>
      </c>
      <c r="AB26" s="9">
        <v>4.5885392141542525E-3</v>
      </c>
      <c r="AC26" s="10">
        <v>2.0351594671029127E-3</v>
      </c>
      <c r="AD26" s="10">
        <v>5.0507930285282315E-3</v>
      </c>
      <c r="AE26" s="12">
        <v>1.763043237616323E-3</v>
      </c>
      <c r="AF26" s="9">
        <v>4.0501429521237536E-3</v>
      </c>
      <c r="AG26" s="12">
        <v>1.4980666710823246E-3</v>
      </c>
      <c r="AH26" s="9">
        <v>5.1603044821549818E-3</v>
      </c>
      <c r="AI26" s="10">
        <v>1.4714353986221031E-3</v>
      </c>
      <c r="AJ26" s="10">
        <v>4.6675775437430185E-3</v>
      </c>
      <c r="AK26" s="12">
        <v>2.1123118800340851E-3</v>
      </c>
      <c r="AL26" s="9">
        <v>2.4407809279646839E-3</v>
      </c>
      <c r="AM26" s="10">
        <v>3.4517854911092442E-3</v>
      </c>
      <c r="AN26" s="10">
        <v>2.3026954855360549E-3</v>
      </c>
      <c r="AO26" s="10">
        <v>1.8695395194274734E-3</v>
      </c>
      <c r="AP26" s="10">
        <v>5.0965308294316112E-3</v>
      </c>
      <c r="AQ26" s="10"/>
      <c r="AR26" s="10">
        <v>3.508038107956437E-3</v>
      </c>
      <c r="AS26" s="12">
        <v>1.1747177832049024E-3</v>
      </c>
      <c r="AT26" s="9">
        <v>4.901316667121995E-3</v>
      </c>
      <c r="AU26" s="12">
        <v>1.1424170044260912E-3</v>
      </c>
      <c r="AV26" s="10">
        <v>3.3519433274756248E-3</v>
      </c>
      <c r="AW26" s="12">
        <v>1.8168161048191715E-3</v>
      </c>
      <c r="AX26" s="10"/>
      <c r="AY26" s="10"/>
      <c r="AZ26" s="10"/>
      <c r="BA26" s="10"/>
      <c r="BB26" s="10"/>
      <c r="BC26" s="10"/>
      <c r="BD26" s="10"/>
      <c r="BE26" s="10"/>
      <c r="BF26" s="10"/>
      <c r="BG26" s="10"/>
    </row>
    <row r="27" spans="1:59" s="6" customFormat="1" ht="12" customHeight="1" x14ac:dyDescent="0.2">
      <c r="A27" s="93" t="s">
        <v>41</v>
      </c>
      <c r="B27" s="10">
        <v>3.0349163478839467E-2</v>
      </c>
      <c r="C27" s="10"/>
      <c r="D27" s="10">
        <v>3.390895993048447E-2</v>
      </c>
      <c r="E27" s="10">
        <v>2.3996038049315048E-3</v>
      </c>
      <c r="F27" s="9">
        <v>2.6687447972523998E-2</v>
      </c>
      <c r="G27" s="10">
        <v>7.0478108827563141E-3</v>
      </c>
      <c r="H27" s="10">
        <v>3.2195927759012345E-2</v>
      </c>
      <c r="I27" s="12">
        <v>1.8111526609602083E-3</v>
      </c>
      <c r="J27" s="10">
        <v>3.2530493319806834E-2</v>
      </c>
      <c r="K27" s="12">
        <v>6.007679063644614E-3</v>
      </c>
      <c r="L27" s="9">
        <v>3.7490731473297331E-2</v>
      </c>
      <c r="M27" s="12">
        <v>2.963764080460049E-3</v>
      </c>
      <c r="N27" s="9">
        <v>4.587693965583204E-2</v>
      </c>
      <c r="O27" s="10">
        <v>1.4505186786291685E-3</v>
      </c>
      <c r="P27" s="10">
        <v>3.224088142905307E-2</v>
      </c>
      <c r="Q27" s="12">
        <v>2.4130959505563555E-3</v>
      </c>
      <c r="R27" s="9">
        <v>3.0395214867933795E-2</v>
      </c>
      <c r="S27" s="12">
        <v>4.2255105098338254E-3</v>
      </c>
      <c r="T27" s="9">
        <v>3.7772789039018768E-2</v>
      </c>
      <c r="U27" s="10">
        <v>5.0145221861528878E-3</v>
      </c>
      <c r="V27" s="10">
        <v>2.693146619521181E-2</v>
      </c>
      <c r="W27" s="10">
        <v>1.3598891582397331E-3</v>
      </c>
      <c r="X27" s="10">
        <v>3.1797223155236469E-2</v>
      </c>
      <c r="Y27" s="12">
        <v>4.7163395124559526E-3</v>
      </c>
      <c r="Z27" s="10">
        <v>3.7674243045509669E-2</v>
      </c>
      <c r="AA27" s="12">
        <v>1.9146749777472635E-3</v>
      </c>
      <c r="AB27" s="9">
        <v>3.0750039851688168E-2</v>
      </c>
      <c r="AC27" s="10">
        <v>5.6649798958667156E-3</v>
      </c>
      <c r="AD27" s="10">
        <v>2.9163558995453517E-2</v>
      </c>
      <c r="AE27" s="12">
        <v>5.2995589774879424E-3</v>
      </c>
      <c r="AF27" s="9">
        <v>3.8312310335234058E-2</v>
      </c>
      <c r="AG27" s="12">
        <v>2.7088709329941836E-3</v>
      </c>
      <c r="AH27" s="9">
        <v>3.3249443179905115E-2</v>
      </c>
      <c r="AI27" s="10">
        <v>3.1826057799611029E-3</v>
      </c>
      <c r="AJ27" s="10">
        <v>3.3295691940867608E-2</v>
      </c>
      <c r="AK27" s="12">
        <v>2.0506384710178827E-3</v>
      </c>
      <c r="AL27" s="9">
        <v>3.3391584437626257E-2</v>
      </c>
      <c r="AM27" s="10">
        <v>8.4995473626040452E-4</v>
      </c>
      <c r="AN27" s="10">
        <v>3.2201845884864778E-2</v>
      </c>
      <c r="AO27" s="10">
        <v>5.6123899297101645E-3</v>
      </c>
      <c r="AP27" s="10">
        <v>3.2227240080632658E-2</v>
      </c>
      <c r="AQ27" s="10"/>
      <c r="AR27" s="10">
        <v>3.3980273316678022E-2</v>
      </c>
      <c r="AS27" s="12">
        <v>2.2625608549003313E-3</v>
      </c>
      <c r="AT27" s="9">
        <v>3.7640772272358826E-2</v>
      </c>
      <c r="AU27" s="12">
        <v>2.0012149784583264E-3</v>
      </c>
      <c r="AV27" s="10">
        <v>2.6228545429490411E-2</v>
      </c>
      <c r="AW27" s="12">
        <v>2.6064076045964747E-3</v>
      </c>
      <c r="AX27" s="10"/>
      <c r="AY27" s="10"/>
      <c r="AZ27" s="10"/>
      <c r="BA27" s="10"/>
      <c r="BB27" s="10"/>
      <c r="BC27" s="10"/>
      <c r="BD27" s="10"/>
      <c r="BE27" s="10"/>
      <c r="BF27" s="10"/>
      <c r="BG27" s="10"/>
    </row>
    <row r="28" spans="1:59" s="6" customFormat="1" ht="12" customHeight="1" x14ac:dyDescent="0.2">
      <c r="A28" s="93" t="s">
        <v>69</v>
      </c>
      <c r="B28" s="10">
        <v>9.5134886316960152</v>
      </c>
      <c r="C28" s="10"/>
      <c r="D28" s="10">
        <v>9.6946098630073543</v>
      </c>
      <c r="E28" s="10">
        <v>8.6120363875570219E-2</v>
      </c>
      <c r="F28" s="9">
        <v>9.1837472170893442</v>
      </c>
      <c r="G28" s="10">
        <v>5.5370635752650874E-2</v>
      </c>
      <c r="H28" s="10">
        <v>9.2178782964838106</v>
      </c>
      <c r="I28" s="12">
        <v>0.14693097845309222</v>
      </c>
      <c r="J28" s="10">
        <v>9.1922544528896513</v>
      </c>
      <c r="K28" s="12">
        <v>9.3853933362237268E-2</v>
      </c>
      <c r="L28" s="9">
        <v>9.1871060086851806</v>
      </c>
      <c r="M28" s="12">
        <v>2.2563533285408909E-2</v>
      </c>
      <c r="N28" s="9">
        <v>9.2135679124271253</v>
      </c>
      <c r="O28" s="10">
        <v>8.7187079108188431E-2</v>
      </c>
      <c r="P28" s="10">
        <v>9.2655528545969759</v>
      </c>
      <c r="Q28" s="12">
        <v>6.3846423576652836E-2</v>
      </c>
      <c r="R28" s="9">
        <v>9.3078370349160338</v>
      </c>
      <c r="S28" s="12">
        <v>6.789756135230253E-2</v>
      </c>
      <c r="T28" s="9">
        <v>9.7079461972865548</v>
      </c>
      <c r="U28" s="10">
        <v>6.2064293624104927E-2</v>
      </c>
      <c r="V28" s="10">
        <v>9.5375665380067627</v>
      </c>
      <c r="W28" s="10">
        <v>9.6629084261886187E-3</v>
      </c>
      <c r="X28" s="10">
        <v>9.5621789628991785</v>
      </c>
      <c r="Y28" s="12">
        <v>6.276688153122241E-2</v>
      </c>
      <c r="Z28" s="10">
        <v>9.2641874791626346</v>
      </c>
      <c r="AA28" s="12">
        <v>6.3656208728224195E-2</v>
      </c>
      <c r="AB28" s="9">
        <v>9.4918324894633095</v>
      </c>
      <c r="AC28" s="10">
        <v>9.5229171545116217E-2</v>
      </c>
      <c r="AD28" s="10">
        <v>9.2550737220238144</v>
      </c>
      <c r="AE28" s="12">
        <v>0.17816460584989266</v>
      </c>
      <c r="AF28" s="9">
        <v>8.8361212712641439</v>
      </c>
      <c r="AG28" s="12">
        <v>9.2529129891746401E-2</v>
      </c>
      <c r="AH28" s="9">
        <v>9.5994304237677675</v>
      </c>
      <c r="AI28" s="10">
        <v>0.17493495832669148</v>
      </c>
      <c r="AJ28" s="10">
        <v>9.2687646654917142</v>
      </c>
      <c r="AK28" s="12">
        <v>9.7170230132912178E-2</v>
      </c>
      <c r="AL28" s="9">
        <v>9.2346193607105249</v>
      </c>
      <c r="AM28" s="10">
        <v>5.3448436616238881E-2</v>
      </c>
      <c r="AN28" s="10">
        <v>9.27584041061953</v>
      </c>
      <c r="AO28" s="10">
        <v>0.11048703730897215</v>
      </c>
      <c r="AP28" s="10">
        <v>9.4804869765318518</v>
      </c>
      <c r="AQ28" s="10"/>
      <c r="AR28" s="10">
        <v>9.3021302539083166</v>
      </c>
      <c r="AS28" s="12">
        <v>0.12201206364164795</v>
      </c>
      <c r="AT28" s="9">
        <v>9.0396148018051719</v>
      </c>
      <c r="AU28" s="12">
        <v>0.14301647499338702</v>
      </c>
      <c r="AV28" s="10">
        <v>9.1736230173514404</v>
      </c>
      <c r="AW28" s="12">
        <v>0.11036935751773608</v>
      </c>
      <c r="AX28" s="10"/>
      <c r="AY28" s="10"/>
      <c r="AZ28" s="10"/>
      <c r="BA28" s="10"/>
      <c r="BB28" s="10"/>
      <c r="BC28" s="10"/>
      <c r="BD28" s="10"/>
      <c r="BE28" s="10"/>
      <c r="BF28" s="10"/>
      <c r="BG28" s="10"/>
    </row>
    <row r="29" spans="1:59" s="6" customFormat="1" ht="12" customHeight="1" x14ac:dyDescent="0.2">
      <c r="A29" s="93" t="s">
        <v>65</v>
      </c>
      <c r="B29" s="10">
        <v>3.4273312052812721E-3</v>
      </c>
      <c r="C29" s="10"/>
      <c r="D29" s="10">
        <v>5.1196570622762646E-3</v>
      </c>
      <c r="E29" s="10">
        <v>2.3520479753406402E-3</v>
      </c>
      <c r="F29" s="9">
        <v>2.9525510010266118E-3</v>
      </c>
      <c r="G29" s="10">
        <v>8.9113078264012162E-4</v>
      </c>
      <c r="H29" s="10">
        <v>1.0006725105656635E-3</v>
      </c>
      <c r="I29" s="12">
        <v>6.9683675802116477E-4</v>
      </c>
      <c r="J29" s="10">
        <v>9.8557284901189756E-4</v>
      </c>
      <c r="K29" s="12">
        <v>1.3609048690669289E-3</v>
      </c>
      <c r="L29" s="9">
        <v>1.653092824173604E-3</v>
      </c>
      <c r="M29" s="12">
        <v>1.672357934630972E-3</v>
      </c>
      <c r="N29" s="9">
        <v>1.170562777240147E-3</v>
      </c>
      <c r="O29" s="10">
        <v>2.0274742036288642E-3</v>
      </c>
      <c r="P29" s="10">
        <v>1.8084515870356787E-3</v>
      </c>
      <c r="Q29" s="12">
        <v>2.1464277667824351E-3</v>
      </c>
      <c r="R29" s="9">
        <v>1.3592234981188028E-3</v>
      </c>
      <c r="S29" s="12">
        <v>1.1269879760446447E-3</v>
      </c>
      <c r="T29" s="9">
        <v>2.0285939681585234E-3</v>
      </c>
      <c r="U29" s="10">
        <v>1.495596759047973E-3</v>
      </c>
      <c r="V29" s="10">
        <v>2.6586109363045405E-3</v>
      </c>
      <c r="W29" s="10">
        <v>3.759843643195314E-3</v>
      </c>
      <c r="X29" s="10">
        <v>1.9401558646529177E-3</v>
      </c>
      <c r="Y29" s="12">
        <v>2.8062442668083999E-3</v>
      </c>
      <c r="Z29" s="10">
        <v>5.9437440885436316E-3</v>
      </c>
      <c r="AA29" s="12">
        <v>3.0227760549942158E-3</v>
      </c>
      <c r="AB29" s="9">
        <v>8.8440201135072793E-3</v>
      </c>
      <c r="AC29" s="10">
        <v>7.4251877914831748E-3</v>
      </c>
      <c r="AD29" s="10">
        <v>1.4214795333544738E-2</v>
      </c>
      <c r="AE29" s="12">
        <v>6.4149370442543397E-3</v>
      </c>
      <c r="AF29" s="9">
        <v>2.4549058589412105E-3</v>
      </c>
      <c r="AG29" s="12">
        <v>3.1253667149039074E-3</v>
      </c>
      <c r="AH29" s="9">
        <v>1.8038440950411891E-3</v>
      </c>
      <c r="AI29" s="10">
        <v>1.7885942028690223E-3</v>
      </c>
      <c r="AJ29" s="10">
        <v>2.930332814812215E-3</v>
      </c>
      <c r="AK29" s="12">
        <v>2.0150253301686135E-3</v>
      </c>
      <c r="AL29" s="9">
        <v>2.0692396552172438E-3</v>
      </c>
      <c r="AM29" s="10">
        <v>1.5390260916848586E-5</v>
      </c>
      <c r="AN29" s="10">
        <v>2.4963377393213615E-3</v>
      </c>
      <c r="AO29" s="10">
        <v>9.1438018963892794E-4</v>
      </c>
      <c r="AP29" s="10">
        <v>2.9976508177479775E-3</v>
      </c>
      <c r="AQ29" s="10"/>
      <c r="AR29" s="10">
        <v>1.7602961013996412E-3</v>
      </c>
      <c r="AS29" s="12">
        <v>1.897484046899995E-3</v>
      </c>
      <c r="AT29" s="9">
        <v>3.5285191930402231E-3</v>
      </c>
      <c r="AU29" s="12">
        <v>1.2120541445384348E-3</v>
      </c>
      <c r="AV29" s="10">
        <v>1.8763102999139435E-3</v>
      </c>
      <c r="AW29" s="12">
        <v>1.1359968847875763E-3</v>
      </c>
      <c r="AX29" s="10"/>
      <c r="AY29" s="10"/>
      <c r="AZ29" s="10"/>
      <c r="BA29" s="10"/>
    </row>
    <row r="30" spans="1:59" s="6" customFormat="1" ht="12" customHeight="1" x14ac:dyDescent="0.2">
      <c r="A30" s="93" t="s">
        <v>76</v>
      </c>
      <c r="B30" s="10">
        <v>2.7482595922232698E-3</v>
      </c>
      <c r="C30" s="10"/>
      <c r="D30" s="10">
        <v>3.4668860426605394E-3</v>
      </c>
      <c r="E30" s="10">
        <v>7.6272197091140264E-3</v>
      </c>
      <c r="F30" s="9">
        <v>8.3225324496028364E-3</v>
      </c>
      <c r="G30" s="10">
        <v>7.7811417631407972E-3</v>
      </c>
      <c r="H30" s="10">
        <v>1.0677739096506596E-2</v>
      </c>
      <c r="I30" s="12">
        <v>7.686718127851969E-3</v>
      </c>
      <c r="J30" s="10">
        <v>3.7034271796758541E-3</v>
      </c>
      <c r="K30" s="12">
        <v>5.3688372499623724E-3</v>
      </c>
      <c r="L30" s="9">
        <v>3.7887732736655E-3</v>
      </c>
      <c r="M30" s="12">
        <v>3.493138216434427E-3</v>
      </c>
      <c r="N30" s="9">
        <v>0</v>
      </c>
      <c r="O30" s="10">
        <v>0</v>
      </c>
      <c r="P30" s="10">
        <v>9.670187324554139E-3</v>
      </c>
      <c r="Q30" s="12">
        <v>5.2868707850321911E-3</v>
      </c>
      <c r="R30" s="9">
        <v>3.36130664858691E-3</v>
      </c>
      <c r="S30" s="12">
        <v>6.0536508668523389E-3</v>
      </c>
      <c r="T30" s="9">
        <v>4.7547689965220241E-3</v>
      </c>
      <c r="U30" s="10">
        <v>4.7837693348674985E-3</v>
      </c>
      <c r="V30" s="10">
        <v>1.3351694720317647E-2</v>
      </c>
      <c r="W30" s="10">
        <v>5.3807118061411684E-3</v>
      </c>
      <c r="X30" s="10">
        <v>2.5386250926052799E-3</v>
      </c>
      <c r="Y30" s="12">
        <v>5.6765382764521052E-3</v>
      </c>
      <c r="Z30" s="10">
        <v>1.3038482364407678E-2</v>
      </c>
      <c r="AA30" s="12">
        <v>8.892472944493612E-3</v>
      </c>
      <c r="AB30" s="9">
        <v>1.1124139709635664E-2</v>
      </c>
      <c r="AC30" s="10">
        <v>8.9344113234817151E-3</v>
      </c>
      <c r="AD30" s="10">
        <v>3.5858993791197981E-2</v>
      </c>
      <c r="AE30" s="12">
        <v>4.6451235568525069E-3</v>
      </c>
      <c r="AF30" s="9">
        <v>9.1002255752012135E-4</v>
      </c>
      <c r="AG30" s="12">
        <v>2.0348722996732039E-3</v>
      </c>
      <c r="AH30" s="9">
        <v>5.3462219041040945E-4</v>
      </c>
      <c r="AI30" s="10">
        <v>1.1954515600375117E-3</v>
      </c>
      <c r="AJ30" s="10">
        <v>3.361438402973272E-3</v>
      </c>
      <c r="AK30" s="12">
        <v>6.0309122497386701E-3</v>
      </c>
      <c r="AL30" s="9">
        <v>2.987746058528035E-2</v>
      </c>
      <c r="AM30" s="10">
        <v>2.0959452209612945E-2</v>
      </c>
      <c r="AN30" s="10">
        <v>4.6046016996673673E-3</v>
      </c>
      <c r="AO30" s="10">
        <v>1.0296202409767304E-2</v>
      </c>
      <c r="AP30" s="10">
        <v>0</v>
      </c>
      <c r="AQ30" s="10"/>
      <c r="AR30" s="10">
        <v>0</v>
      </c>
      <c r="AS30" s="12">
        <v>0</v>
      </c>
      <c r="AT30" s="9">
        <v>5.6488339739093479E-3</v>
      </c>
      <c r="AU30" s="12">
        <v>6.9807150614972285E-3</v>
      </c>
      <c r="AV30" s="10">
        <v>4.7887594000778798E-3</v>
      </c>
      <c r="AW30" s="12">
        <v>8.0194779854629167E-3</v>
      </c>
      <c r="AX30" s="10"/>
      <c r="AY30" s="10"/>
      <c r="AZ30" s="10"/>
      <c r="BA30" s="10"/>
    </row>
    <row r="31" spans="1:59" s="6" customFormat="1" ht="12" customHeight="1" x14ac:dyDescent="0.2">
      <c r="A31" s="93" t="s">
        <v>77</v>
      </c>
      <c r="B31" s="10">
        <v>1.2606200387163898E-2</v>
      </c>
      <c r="C31" s="10"/>
      <c r="D31" s="10">
        <v>7.238764856616506E-3</v>
      </c>
      <c r="E31" s="10">
        <v>7.2578680502195635E-3</v>
      </c>
      <c r="F31" s="9">
        <v>2.3984822298250431E-3</v>
      </c>
      <c r="G31" s="10">
        <v>1.8723790488323038E-3</v>
      </c>
      <c r="H31" s="10">
        <v>7.5749619620390075E-4</v>
      </c>
      <c r="I31" s="12">
        <v>8.286343892496918E-4</v>
      </c>
      <c r="J31" s="10">
        <v>1.6468915241923635E-3</v>
      </c>
      <c r="K31" s="12">
        <v>2.2214458100233776E-3</v>
      </c>
      <c r="L31" s="9">
        <v>2.2347261948577313E-3</v>
      </c>
      <c r="M31" s="12">
        <v>1.799323346465755E-3</v>
      </c>
      <c r="N31" s="9">
        <v>3.9537277538016407E-3</v>
      </c>
      <c r="O31" s="10">
        <v>1.5840042363054686E-3</v>
      </c>
      <c r="P31" s="10">
        <v>2.898738029572555E-3</v>
      </c>
      <c r="Q31" s="12">
        <v>3.8493251233786721E-3</v>
      </c>
      <c r="R31" s="9">
        <v>2.7857670607891057E-3</v>
      </c>
      <c r="S31" s="12">
        <v>2.3826893866597263E-3</v>
      </c>
      <c r="T31" s="9">
        <v>6.0731301425498334E-3</v>
      </c>
      <c r="U31" s="10">
        <v>3.0441298388110298E-3</v>
      </c>
      <c r="V31" s="10">
        <v>3.1400997111333084E-3</v>
      </c>
      <c r="W31" s="10">
        <v>4.4407715986885627E-3</v>
      </c>
      <c r="X31" s="10">
        <v>4.8601884026682144E-3</v>
      </c>
      <c r="Y31" s="12">
        <v>4.0811084587103275E-3</v>
      </c>
      <c r="Z31" s="10">
        <v>1.0646238761387681E-2</v>
      </c>
      <c r="AA31" s="12">
        <v>4.7217663662230732E-3</v>
      </c>
      <c r="AB31" s="9">
        <v>9.544637008192261E-3</v>
      </c>
      <c r="AC31" s="10">
        <v>7.5798112969559335E-3</v>
      </c>
      <c r="AD31" s="10">
        <v>3.543363064635096E-2</v>
      </c>
      <c r="AE31" s="12">
        <v>9.1044745766762879E-3</v>
      </c>
      <c r="AF31" s="9">
        <v>1.7020751656884798E-3</v>
      </c>
      <c r="AG31" s="12">
        <v>1.7179773316430575E-3</v>
      </c>
      <c r="AH31" s="9">
        <v>2.8197745133505094E-3</v>
      </c>
      <c r="AI31" s="10">
        <v>5.0625624388503463E-3</v>
      </c>
      <c r="AJ31" s="10">
        <v>4.0548253336781968E-3</v>
      </c>
      <c r="AK31" s="12">
        <v>4.1337273552135758E-3</v>
      </c>
      <c r="AL31" s="9">
        <v>5.1637234138044955E-2</v>
      </c>
      <c r="AM31" s="10">
        <v>2.4000040142906312E-2</v>
      </c>
      <c r="AN31" s="10">
        <v>1.6049722413773337E-2</v>
      </c>
      <c r="AO31" s="10">
        <v>2.2721431974225065E-2</v>
      </c>
      <c r="AP31" s="10">
        <v>0</v>
      </c>
      <c r="AQ31" s="10"/>
      <c r="AR31" s="10">
        <v>0</v>
      </c>
      <c r="AS31" s="12">
        <v>0</v>
      </c>
      <c r="AT31" s="9">
        <v>3.0923538565548699E-3</v>
      </c>
      <c r="AU31" s="12">
        <v>3.0034186619206497E-3</v>
      </c>
      <c r="AV31" s="10">
        <v>3.6130831151144748E-3</v>
      </c>
      <c r="AW31" s="12">
        <v>4.7189259190053325E-3</v>
      </c>
      <c r="AX31" s="10"/>
      <c r="AY31" s="10"/>
      <c r="AZ31" s="10"/>
      <c r="BA31" s="10"/>
    </row>
    <row r="32" spans="1:59" s="6" customFormat="1" ht="12" customHeight="1" x14ac:dyDescent="0.2">
      <c r="A32" s="93" t="s">
        <v>78</v>
      </c>
      <c r="B32" s="10">
        <v>16</v>
      </c>
      <c r="C32" s="10"/>
      <c r="D32" s="10">
        <v>16</v>
      </c>
      <c r="E32" s="10">
        <v>0</v>
      </c>
      <c r="F32" s="9">
        <v>16</v>
      </c>
      <c r="G32" s="10">
        <v>0</v>
      </c>
      <c r="H32" s="10">
        <v>16</v>
      </c>
      <c r="I32" s="12">
        <v>0</v>
      </c>
      <c r="J32" s="10">
        <v>16</v>
      </c>
      <c r="K32" s="12">
        <v>0</v>
      </c>
      <c r="L32" s="9">
        <v>16</v>
      </c>
      <c r="M32" s="12">
        <v>0</v>
      </c>
      <c r="N32" s="9">
        <v>16</v>
      </c>
      <c r="O32" s="10">
        <v>0</v>
      </c>
      <c r="P32" s="10">
        <v>16</v>
      </c>
      <c r="Q32" s="12">
        <v>0</v>
      </c>
      <c r="R32" s="9">
        <v>16</v>
      </c>
      <c r="S32" s="12">
        <v>0</v>
      </c>
      <c r="T32" s="9">
        <v>16</v>
      </c>
      <c r="U32" s="10">
        <v>0</v>
      </c>
      <c r="V32" s="10">
        <v>16</v>
      </c>
      <c r="W32" s="10">
        <v>0</v>
      </c>
      <c r="X32" s="10">
        <v>16</v>
      </c>
      <c r="Y32" s="12">
        <v>0</v>
      </c>
      <c r="Z32" s="10">
        <v>16</v>
      </c>
      <c r="AA32" s="12">
        <v>0</v>
      </c>
      <c r="AB32" s="9">
        <v>16</v>
      </c>
      <c r="AC32" s="10">
        <v>0</v>
      </c>
      <c r="AD32" s="10">
        <v>16</v>
      </c>
      <c r="AE32" s="12">
        <v>0</v>
      </c>
      <c r="AF32" s="9">
        <v>16</v>
      </c>
      <c r="AG32" s="12">
        <v>0</v>
      </c>
      <c r="AH32" s="9">
        <v>16</v>
      </c>
      <c r="AI32" s="10">
        <v>0</v>
      </c>
      <c r="AJ32" s="10">
        <v>16</v>
      </c>
      <c r="AK32" s="12">
        <v>0</v>
      </c>
      <c r="AL32" s="9">
        <v>16</v>
      </c>
      <c r="AM32" s="10">
        <v>0</v>
      </c>
      <c r="AN32" s="10">
        <v>16</v>
      </c>
      <c r="AO32" s="10">
        <v>0</v>
      </c>
      <c r="AP32" s="10">
        <v>16</v>
      </c>
      <c r="AQ32" s="10"/>
      <c r="AR32" s="10">
        <v>16</v>
      </c>
      <c r="AS32" s="12">
        <v>0</v>
      </c>
      <c r="AT32" s="9">
        <v>16</v>
      </c>
      <c r="AU32" s="12">
        <v>0</v>
      </c>
      <c r="AV32" s="10">
        <v>16</v>
      </c>
      <c r="AW32" s="12">
        <v>0</v>
      </c>
      <c r="AX32" s="10"/>
      <c r="AY32" s="10"/>
      <c r="AZ32" s="10"/>
      <c r="BA32" s="10"/>
    </row>
    <row r="33" spans="1:53" s="6" customFormat="1" ht="12" customHeight="1" x14ac:dyDescent="0.2">
      <c r="A33" s="93" t="s">
        <v>35</v>
      </c>
      <c r="B33" s="10">
        <v>36.080643927377864</v>
      </c>
      <c r="C33" s="10"/>
      <c r="D33" s="10">
        <v>35.944344007570393</v>
      </c>
      <c r="E33" s="10">
        <v>4.0576885724214438E-2</v>
      </c>
      <c r="F33" s="9">
        <v>35.935867803012158</v>
      </c>
      <c r="G33" s="10">
        <v>4.8455526118179992E-2</v>
      </c>
      <c r="H33" s="10">
        <v>35.880233839811503</v>
      </c>
      <c r="I33" s="12">
        <v>5.4918130920825967E-2</v>
      </c>
      <c r="J33" s="10">
        <v>35.934591970420364</v>
      </c>
      <c r="K33" s="12">
        <v>4.1488371261425974E-2</v>
      </c>
      <c r="L33" s="9">
        <v>35.888442936091714</v>
      </c>
      <c r="M33" s="12">
        <v>1.6422433170994125E-2</v>
      </c>
      <c r="N33" s="9">
        <v>35.934713075007892</v>
      </c>
      <c r="O33" s="10">
        <v>5.4775960996033331E-2</v>
      </c>
      <c r="P33" s="10">
        <v>35.954732697178272</v>
      </c>
      <c r="Q33" s="12">
        <v>3.351246093958065E-2</v>
      </c>
      <c r="R33" s="9">
        <v>35.933773051838081</v>
      </c>
      <c r="S33" s="12">
        <v>2.8175116135418753E-2</v>
      </c>
      <c r="T33" s="9">
        <v>36.027387030266631</v>
      </c>
      <c r="U33" s="10">
        <v>4.313375966537937E-2</v>
      </c>
      <c r="V33" s="10">
        <v>35.968675960412398</v>
      </c>
      <c r="W33" s="10">
        <v>1.3177375772965105E-2</v>
      </c>
      <c r="X33" s="10">
        <v>35.970330308762854</v>
      </c>
      <c r="Y33" s="12">
        <v>7.054926336308015E-2</v>
      </c>
      <c r="Z33" s="10">
        <v>35.836375775861505</v>
      </c>
      <c r="AA33" s="12">
        <v>2.3674763238333636E-2</v>
      </c>
      <c r="AB33" s="9">
        <v>35.905419958771297</v>
      </c>
      <c r="AC33" s="10">
        <v>4.6777221370919338E-2</v>
      </c>
      <c r="AD33" s="10">
        <v>35.802854988832486</v>
      </c>
      <c r="AE33" s="12">
        <v>8.9639758327433719E-2</v>
      </c>
      <c r="AF33" s="9">
        <v>35.788961957622206</v>
      </c>
      <c r="AG33" s="12">
        <v>1.4747415420011897E-2</v>
      </c>
      <c r="AH33" s="9">
        <v>35.949828552815681</v>
      </c>
      <c r="AI33" s="10">
        <v>6.9814625616974824E-2</v>
      </c>
      <c r="AJ33" s="10">
        <v>35.872363238772031</v>
      </c>
      <c r="AK33" s="12">
        <v>1.7358073120433349E-2</v>
      </c>
      <c r="AL33" s="9">
        <v>35.921038596401942</v>
      </c>
      <c r="AM33" s="10">
        <v>8.0401656949486117E-2</v>
      </c>
      <c r="AN33" s="10">
        <v>35.898512301051838</v>
      </c>
      <c r="AO33" s="10">
        <v>7.5562483776602907E-2</v>
      </c>
      <c r="AP33" s="10">
        <v>35.968107089168655</v>
      </c>
      <c r="AQ33" s="10"/>
      <c r="AR33" s="10">
        <v>35.923247899366096</v>
      </c>
      <c r="AS33" s="12">
        <v>5.0206623949574536E-2</v>
      </c>
      <c r="AT33" s="9">
        <v>35.87859054028339</v>
      </c>
      <c r="AU33" s="12">
        <v>4.7172884204373759E-3</v>
      </c>
      <c r="AV33" s="10">
        <v>35.835719281795164</v>
      </c>
      <c r="AW33" s="12">
        <v>9.1755433667608466E-2</v>
      </c>
      <c r="AX33" s="10"/>
      <c r="AY33" s="10"/>
      <c r="AZ33" s="10"/>
      <c r="BA33" s="10"/>
    </row>
    <row r="34" spans="1:53" s="6" customFormat="1" ht="4" customHeight="1" x14ac:dyDescent="0.2">
      <c r="A34" s="93"/>
      <c r="B34" s="10"/>
      <c r="C34" s="10"/>
      <c r="D34" s="10"/>
      <c r="E34" s="10"/>
      <c r="F34" s="9"/>
      <c r="G34" s="10"/>
      <c r="H34" s="10"/>
      <c r="I34" s="12"/>
      <c r="J34" s="10"/>
      <c r="K34" s="12"/>
      <c r="L34" s="9"/>
      <c r="M34" s="12"/>
      <c r="N34" s="9"/>
      <c r="O34" s="10"/>
      <c r="P34" s="10"/>
      <c r="Q34" s="12"/>
      <c r="R34" s="9"/>
      <c r="S34" s="12"/>
      <c r="T34" s="9"/>
      <c r="U34" s="10"/>
      <c r="V34" s="10"/>
      <c r="W34" s="10"/>
      <c r="X34" s="10"/>
      <c r="Y34" s="12"/>
      <c r="Z34" s="10"/>
      <c r="AA34" s="12"/>
      <c r="AB34" s="9"/>
      <c r="AC34" s="10"/>
      <c r="AD34" s="10"/>
      <c r="AE34" s="12"/>
      <c r="AF34" s="9"/>
      <c r="AG34" s="12"/>
      <c r="AH34" s="9"/>
      <c r="AI34" s="10"/>
      <c r="AJ34" s="10"/>
      <c r="AK34" s="12"/>
      <c r="AL34" s="9"/>
      <c r="AM34" s="10"/>
      <c r="AN34" s="10"/>
      <c r="AO34" s="10"/>
      <c r="AP34" s="10"/>
      <c r="AQ34" s="10"/>
      <c r="AR34" s="10"/>
      <c r="AS34" s="12"/>
      <c r="AT34" s="9"/>
      <c r="AU34" s="12"/>
      <c r="AV34" s="10"/>
      <c r="AW34" s="12"/>
      <c r="AX34" s="10"/>
      <c r="AY34" s="10"/>
      <c r="AZ34" s="10"/>
      <c r="BA34" s="10"/>
    </row>
    <row r="35" spans="1:53" s="6" customFormat="1" ht="12" customHeight="1" thickBot="1" x14ac:dyDescent="0.25">
      <c r="A35" s="96" t="s">
        <v>193</v>
      </c>
      <c r="B35" s="97">
        <v>93.9</v>
      </c>
      <c r="C35" s="98"/>
      <c r="D35" s="97">
        <v>96.225307150620409</v>
      </c>
      <c r="E35" s="97">
        <v>0.13444980725839725</v>
      </c>
      <c r="F35" s="99">
        <v>94.892636478068923</v>
      </c>
      <c r="G35" s="97">
        <v>0.34324179633509</v>
      </c>
      <c r="H35" s="97">
        <v>95.441432115691512</v>
      </c>
      <c r="I35" s="100">
        <v>0.23985320669915039</v>
      </c>
      <c r="J35" s="97">
        <v>94.629465166924334</v>
      </c>
      <c r="K35" s="100">
        <v>0.48300250155269225</v>
      </c>
      <c r="L35" s="99">
        <v>95.142385628053177</v>
      </c>
      <c r="M35" s="100">
        <v>0.16797418449861351</v>
      </c>
      <c r="N35" s="99">
        <v>95.491836337086511</v>
      </c>
      <c r="O35" s="97">
        <v>0.10994224851883184</v>
      </c>
      <c r="P35" s="97">
        <v>95.279557818629016</v>
      </c>
      <c r="Q35" s="100">
        <v>0.17960798902525502</v>
      </c>
      <c r="R35" s="99">
        <v>95.890833361896782</v>
      </c>
      <c r="S35" s="100">
        <v>0.21112589043140068</v>
      </c>
      <c r="T35" s="99">
        <v>94.421666272550738</v>
      </c>
      <c r="U35" s="97">
        <v>0.4758481233479851</v>
      </c>
      <c r="V35" s="97">
        <v>94.633458432815274</v>
      </c>
      <c r="W35" s="97">
        <v>0.26051683846606222</v>
      </c>
      <c r="X35" s="97">
        <v>94.804651337005879</v>
      </c>
      <c r="Y35" s="100">
        <v>0.28275497306617281</v>
      </c>
      <c r="Z35" s="97">
        <v>93.940636735426324</v>
      </c>
      <c r="AA35" s="100">
        <v>0.22619186973149966</v>
      </c>
      <c r="AB35" s="99">
        <v>95.336030447963822</v>
      </c>
      <c r="AC35" s="97">
        <v>9.5471796296759448E-2</v>
      </c>
      <c r="AD35" s="97">
        <v>95.341397886953274</v>
      </c>
      <c r="AE35" s="100">
        <v>0.29486898338559525</v>
      </c>
      <c r="AF35" s="99">
        <v>95.073840375254321</v>
      </c>
      <c r="AG35" s="100">
        <v>8.0023906451295354E-2</v>
      </c>
      <c r="AH35" s="99">
        <v>95.533647210253719</v>
      </c>
      <c r="AI35" s="97">
        <v>0.10861015881313038</v>
      </c>
      <c r="AJ35" s="97">
        <v>95.34723680639749</v>
      </c>
      <c r="AK35" s="100">
        <v>0.18928535849584832</v>
      </c>
      <c r="AL35" s="99">
        <v>95.934741961399311</v>
      </c>
      <c r="AM35" s="97">
        <v>0.36951450154779331</v>
      </c>
      <c r="AN35" s="97">
        <v>96.073392724949315</v>
      </c>
      <c r="AO35" s="97">
        <v>0.34520206834331152</v>
      </c>
      <c r="AP35" s="97">
        <v>95.681641895460672</v>
      </c>
      <c r="AQ35" s="97">
        <v>0</v>
      </c>
      <c r="AR35" s="97">
        <v>95.497794117380323</v>
      </c>
      <c r="AS35" s="100">
        <v>8.6960099321086073E-2</v>
      </c>
      <c r="AT35" s="99">
        <v>95.183565270378978</v>
      </c>
      <c r="AU35" s="100">
        <v>0.16978801965260504</v>
      </c>
      <c r="AV35" s="97">
        <v>94.763365223870011</v>
      </c>
      <c r="AW35" s="100">
        <v>0.38411548042583982</v>
      </c>
      <c r="AX35" s="11"/>
      <c r="AY35" s="10"/>
      <c r="AZ35" s="11"/>
      <c r="BA35" s="10"/>
    </row>
    <row r="38" spans="1:53" x14ac:dyDescent="0.15">
      <c r="A38" s="36"/>
    </row>
  </sheetData>
  <mergeCells count="46">
    <mergeCell ref="AN4:AO4"/>
    <mergeCell ref="AL4:AM4"/>
    <mergeCell ref="B4:C4"/>
    <mergeCell ref="D4:E4"/>
    <mergeCell ref="F4:G4"/>
    <mergeCell ref="H4:I4"/>
    <mergeCell ref="J4:K4"/>
    <mergeCell ref="AJ4:AK4"/>
    <mergeCell ref="AH4:AI4"/>
    <mergeCell ref="L4:M4"/>
    <mergeCell ref="AB4:AC4"/>
    <mergeCell ref="Z4:AA4"/>
    <mergeCell ref="X4:Y4"/>
    <mergeCell ref="V4:W4"/>
    <mergeCell ref="N4:O4"/>
    <mergeCell ref="P4:Q4"/>
    <mergeCell ref="AP2:AW2"/>
    <mergeCell ref="AV4:AW4"/>
    <mergeCell ref="AT4:AU4"/>
    <mergeCell ref="AR4:AS4"/>
    <mergeCell ref="AP4:AQ4"/>
    <mergeCell ref="AP3:AS3"/>
    <mergeCell ref="AT3:AU3"/>
    <mergeCell ref="AV3:AW3"/>
    <mergeCell ref="A1:U1"/>
    <mergeCell ref="B3:E3"/>
    <mergeCell ref="AL3:AO3"/>
    <mergeCell ref="R3:S3"/>
    <mergeCell ref="T3:U3"/>
    <mergeCell ref="V3:Y3"/>
    <mergeCell ref="Z3:AA3"/>
    <mergeCell ref="AH2:AO2"/>
    <mergeCell ref="AH3:AK3"/>
    <mergeCell ref="B2:E2"/>
    <mergeCell ref="F3:I3"/>
    <mergeCell ref="J3:K3"/>
    <mergeCell ref="N3:Q3"/>
    <mergeCell ref="L3:M3"/>
    <mergeCell ref="F2:AA2"/>
    <mergeCell ref="AB3:AE3"/>
    <mergeCell ref="AD4:AE4"/>
    <mergeCell ref="AF3:AG3"/>
    <mergeCell ref="AF4:AG4"/>
    <mergeCell ref="AB2:AG2"/>
    <mergeCell ref="R4:S4"/>
    <mergeCell ref="T4:U4"/>
  </mergeCells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B341-4D96-CB4C-8D9A-7F7AEA9698DE}">
  <dimension ref="A1:M64"/>
  <sheetViews>
    <sheetView view="pageLayout" zoomScale="160" zoomScaleNormal="100" zoomScalePageLayoutView="160" workbookViewId="0">
      <selection activeCell="A2" sqref="A2"/>
    </sheetView>
  </sheetViews>
  <sheetFormatPr baseColWidth="10" defaultRowHeight="16" x14ac:dyDescent="0.2"/>
  <cols>
    <col min="1" max="1" width="9.140625" style="1" customWidth="1"/>
    <col min="2" max="2" width="5.42578125" style="1" customWidth="1"/>
    <col min="3" max="3" width="4.28515625" style="1" customWidth="1"/>
    <col min="4" max="4" width="5.42578125" style="1" customWidth="1"/>
    <col min="5" max="5" width="4.28515625" style="1" customWidth="1"/>
    <col min="6" max="6" width="5.42578125" style="1" customWidth="1"/>
    <col min="7" max="7" width="4.28515625" style="1" customWidth="1"/>
    <col min="8" max="8" width="5.42578125" style="1" customWidth="1"/>
    <col min="9" max="9" width="4.28515625" style="1" customWidth="1"/>
    <col min="10" max="10" width="5.42578125" style="1" customWidth="1"/>
    <col min="11" max="11" width="4.28515625" style="1" customWidth="1"/>
    <col min="12" max="12" width="5.42578125" style="1" customWidth="1"/>
    <col min="13" max="13" width="4.28515625" style="1" customWidth="1"/>
    <col min="14" max="16384" width="10.7109375" style="101"/>
  </cols>
  <sheetData>
    <row r="1" spans="1:13" x14ac:dyDescent="0.2">
      <c r="A1" s="4" t="s">
        <v>203</v>
      </c>
    </row>
    <row r="2" spans="1:13" ht="15" customHeight="1" x14ac:dyDescent="0.2">
      <c r="A2" s="5" t="s">
        <v>134</v>
      </c>
      <c r="B2" s="156" t="s">
        <v>21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14" customHeight="1" x14ac:dyDescent="0.2">
      <c r="A3" s="1" t="s">
        <v>0</v>
      </c>
      <c r="B3" s="157" t="s">
        <v>22</v>
      </c>
      <c r="C3" s="158"/>
      <c r="D3" s="158"/>
      <c r="E3" s="158"/>
      <c r="F3" s="157" t="s">
        <v>23</v>
      </c>
      <c r="G3" s="158"/>
      <c r="H3" s="158"/>
      <c r="I3" s="159"/>
      <c r="J3" s="158" t="s">
        <v>116</v>
      </c>
      <c r="K3" s="158"/>
      <c r="L3" s="158"/>
      <c r="M3" s="158"/>
    </row>
    <row r="4" spans="1:13" ht="12" customHeight="1" x14ac:dyDescent="0.2">
      <c r="A4" s="1" t="s">
        <v>73</v>
      </c>
      <c r="B4" s="157" t="s">
        <v>119</v>
      </c>
      <c r="C4" s="158"/>
      <c r="D4" s="158" t="s">
        <v>120</v>
      </c>
      <c r="E4" s="158"/>
      <c r="F4" s="157" t="s">
        <v>119</v>
      </c>
      <c r="G4" s="158"/>
      <c r="H4" s="158" t="s">
        <v>120</v>
      </c>
      <c r="I4" s="159"/>
      <c r="J4" s="158" t="s">
        <v>128</v>
      </c>
      <c r="K4" s="158"/>
      <c r="L4" s="158" t="s">
        <v>120</v>
      </c>
      <c r="M4" s="158"/>
    </row>
    <row r="5" spans="1:13" ht="10" customHeight="1" x14ac:dyDescent="0.2">
      <c r="A5" s="16"/>
      <c r="B5" s="37" t="s">
        <v>60</v>
      </c>
      <c r="C5" s="19">
        <v>3</v>
      </c>
      <c r="D5" s="20" t="s">
        <v>60</v>
      </c>
      <c r="E5" s="19">
        <v>3</v>
      </c>
      <c r="F5" s="37" t="s">
        <v>60</v>
      </c>
      <c r="G5" s="19">
        <v>1</v>
      </c>
      <c r="H5" s="20" t="s">
        <v>60</v>
      </c>
      <c r="I5" s="51">
        <v>1</v>
      </c>
      <c r="J5" s="20" t="s">
        <v>60</v>
      </c>
      <c r="K5" s="19">
        <v>4</v>
      </c>
      <c r="L5" s="20" t="s">
        <v>121</v>
      </c>
      <c r="M5" s="19">
        <v>5</v>
      </c>
    </row>
    <row r="6" spans="1:13" ht="13" customHeight="1" x14ac:dyDescent="0.2">
      <c r="A6" s="38" t="s">
        <v>114</v>
      </c>
      <c r="B6" s="39" t="s">
        <v>61</v>
      </c>
      <c r="C6" s="23" t="s">
        <v>62</v>
      </c>
      <c r="D6" s="23" t="s">
        <v>61</v>
      </c>
      <c r="E6" s="23" t="s">
        <v>62</v>
      </c>
      <c r="F6" s="39" t="s">
        <v>61</v>
      </c>
      <c r="G6" s="23" t="s">
        <v>62</v>
      </c>
      <c r="H6" s="23" t="s">
        <v>61</v>
      </c>
      <c r="I6" s="52" t="s">
        <v>62</v>
      </c>
      <c r="J6" s="23" t="s">
        <v>61</v>
      </c>
      <c r="K6" s="23" t="s">
        <v>62</v>
      </c>
      <c r="L6" s="40" t="s">
        <v>61</v>
      </c>
      <c r="M6" s="23" t="s">
        <v>62</v>
      </c>
    </row>
    <row r="7" spans="1:13" ht="14" customHeight="1" x14ac:dyDescent="0.2">
      <c r="A7" s="19" t="s">
        <v>181</v>
      </c>
      <c r="B7" s="102">
        <v>42.166666666666664</v>
      </c>
      <c r="C7" s="103">
        <v>0.19502136635080128</v>
      </c>
      <c r="D7" s="103">
        <v>41.87</v>
      </c>
      <c r="E7" s="103">
        <v>6.2449979983986346E-2</v>
      </c>
      <c r="F7" s="102">
        <v>42.04</v>
      </c>
      <c r="G7" s="103"/>
      <c r="H7" s="103">
        <v>42.08</v>
      </c>
      <c r="I7" s="104"/>
      <c r="J7" s="103">
        <v>42.134999999999998</v>
      </c>
      <c r="K7" s="103">
        <v>0.15673757260678414</v>
      </c>
      <c r="L7" s="103">
        <v>42.396000000000001</v>
      </c>
      <c r="M7" s="103">
        <v>0.43102204119975146</v>
      </c>
    </row>
    <row r="8" spans="1:13" ht="14" customHeight="1" x14ac:dyDescent="0.2">
      <c r="A8" s="19" t="s">
        <v>182</v>
      </c>
      <c r="B8" s="102">
        <v>0.18666666666666668</v>
      </c>
      <c r="C8" s="103">
        <v>2.081665999466132E-2</v>
      </c>
      <c r="D8" s="103">
        <v>0.18666666666666668</v>
      </c>
      <c r="E8" s="103">
        <v>1.1547005383792526E-2</v>
      </c>
      <c r="F8" s="102">
        <v>0.2203</v>
      </c>
      <c r="G8" s="103"/>
      <c r="H8" s="103">
        <v>0.23519999999999999</v>
      </c>
      <c r="I8" s="104"/>
      <c r="J8" s="103">
        <v>7.9325000000000007E-2</v>
      </c>
      <c r="K8" s="103">
        <v>6.8334349585939076E-3</v>
      </c>
      <c r="L8" s="103">
        <v>6.9380000000000011E-2</v>
      </c>
      <c r="M8" s="103">
        <v>1.1373082255923381E-2</v>
      </c>
    </row>
    <row r="9" spans="1:13" ht="14" customHeight="1" x14ac:dyDescent="0.2">
      <c r="A9" s="19" t="s">
        <v>183</v>
      </c>
      <c r="B9" s="102">
        <v>1.25</v>
      </c>
      <c r="C9" s="103">
        <v>1.7320508075688787E-2</v>
      </c>
      <c r="D9" s="103">
        <v>1.4066666666666665</v>
      </c>
      <c r="E9" s="103">
        <v>5.7735026918962632E-3</v>
      </c>
      <c r="F9" s="102">
        <v>1.54</v>
      </c>
      <c r="G9" s="103"/>
      <c r="H9" s="103">
        <v>1.5</v>
      </c>
      <c r="I9" s="104"/>
      <c r="J9" s="103">
        <v>2.1475</v>
      </c>
      <c r="K9" s="103">
        <v>0.19619293225462192</v>
      </c>
      <c r="L9" s="103">
        <v>2.008</v>
      </c>
      <c r="M9" s="103">
        <v>0.1790809872655387</v>
      </c>
    </row>
    <row r="10" spans="1:13" ht="14" customHeight="1" x14ac:dyDescent="0.2">
      <c r="A10" s="16" t="s">
        <v>184</v>
      </c>
      <c r="B10" s="102">
        <v>23.28</v>
      </c>
      <c r="C10" s="103">
        <v>0.13076696830621987</v>
      </c>
      <c r="D10" s="103">
        <v>23.273333333333337</v>
      </c>
      <c r="E10" s="103">
        <v>7.6376261582596472E-2</v>
      </c>
      <c r="F10" s="102">
        <v>23.59</v>
      </c>
      <c r="G10" s="103"/>
      <c r="H10" s="103">
        <v>23.6</v>
      </c>
      <c r="I10" s="104"/>
      <c r="J10" s="103">
        <v>22.607500000000002</v>
      </c>
      <c r="K10" s="103">
        <v>4.8562674281113105E-2</v>
      </c>
      <c r="L10" s="103">
        <v>22.643999999999998</v>
      </c>
      <c r="M10" s="103">
        <v>0.25540164447395447</v>
      </c>
    </row>
    <row r="11" spans="1:13" ht="14" customHeight="1" x14ac:dyDescent="0.2">
      <c r="A11" s="19" t="s">
        <v>31</v>
      </c>
      <c r="B11" s="102">
        <v>8.2700000000000014</v>
      </c>
      <c r="C11" s="103">
        <v>2.6457513110645339E-2</v>
      </c>
      <c r="D11" s="103">
        <v>8.69</v>
      </c>
      <c r="E11" s="103">
        <v>7.9372539331937039E-2</v>
      </c>
      <c r="F11" s="102">
        <v>7.69</v>
      </c>
      <c r="G11" s="103"/>
      <c r="H11" s="103">
        <v>7.9</v>
      </c>
      <c r="I11" s="104"/>
      <c r="J11" s="103">
        <v>10.4475</v>
      </c>
      <c r="K11" s="103">
        <v>0.24703238654071272</v>
      </c>
      <c r="L11" s="103">
        <v>10.013999999999999</v>
      </c>
      <c r="M11" s="103">
        <v>0.46122662542398812</v>
      </c>
    </row>
    <row r="12" spans="1:13" ht="14" customHeight="1" x14ac:dyDescent="0.2">
      <c r="A12" s="19" t="s">
        <v>32</v>
      </c>
      <c r="B12" s="102">
        <v>0.39666666666666667</v>
      </c>
      <c r="C12" s="103">
        <v>2.5166114784235829E-2</v>
      </c>
      <c r="D12" s="103">
        <v>0.44666666666666671</v>
      </c>
      <c r="E12" s="103">
        <v>1.527525231651948E-2</v>
      </c>
      <c r="F12" s="102">
        <v>0.33300000000000002</v>
      </c>
      <c r="G12" s="103"/>
      <c r="H12" s="103">
        <v>0.35880000000000001</v>
      </c>
      <c r="I12" s="104"/>
      <c r="J12" s="103">
        <v>0.47240000000000004</v>
      </c>
      <c r="K12" s="103">
        <v>2.698999814746196E-2</v>
      </c>
      <c r="L12" s="103">
        <v>0.45748</v>
      </c>
      <c r="M12" s="103">
        <v>5.2994971459564319E-2</v>
      </c>
    </row>
    <row r="13" spans="1:13" ht="14" customHeight="1" x14ac:dyDescent="0.2">
      <c r="A13" s="19" t="s">
        <v>64</v>
      </c>
      <c r="B13" s="102">
        <v>0.01</v>
      </c>
      <c r="C13" s="103">
        <v>1.7320508075688773E-2</v>
      </c>
      <c r="D13" s="103">
        <v>6.6666666666666671E-3</v>
      </c>
      <c r="E13" s="103">
        <v>1.1547005383792516E-2</v>
      </c>
      <c r="F13" s="102">
        <v>8.0999999999999996E-3</v>
      </c>
      <c r="G13" s="103"/>
      <c r="H13" s="103">
        <v>1.46E-2</v>
      </c>
      <c r="I13" s="104"/>
      <c r="J13" s="105" t="s">
        <v>83</v>
      </c>
      <c r="K13" s="103"/>
      <c r="L13" s="105" t="s">
        <v>83</v>
      </c>
      <c r="M13" s="103"/>
    </row>
    <row r="14" spans="1:13" ht="14" customHeight="1" x14ac:dyDescent="0.2">
      <c r="A14" s="19" t="s">
        <v>33</v>
      </c>
      <c r="B14" s="102">
        <v>20.063333333333333</v>
      </c>
      <c r="C14" s="103">
        <v>0.19655363983740809</v>
      </c>
      <c r="D14" s="103">
        <v>19.716666666666665</v>
      </c>
      <c r="E14" s="103">
        <v>4.0414518843274704E-2</v>
      </c>
      <c r="F14" s="102">
        <v>20.91</v>
      </c>
      <c r="G14" s="103"/>
      <c r="H14" s="103">
        <v>20.8</v>
      </c>
      <c r="I14" s="104"/>
      <c r="J14" s="103">
        <v>18.142500000000002</v>
      </c>
      <c r="K14" s="103">
        <v>0.20726392192886134</v>
      </c>
      <c r="L14" s="103">
        <v>18.380000000000003</v>
      </c>
      <c r="M14" s="103">
        <v>0.46324939287601852</v>
      </c>
    </row>
    <row r="15" spans="1:13" ht="14" customHeight="1" x14ac:dyDescent="0.2">
      <c r="A15" s="19" t="s">
        <v>34</v>
      </c>
      <c r="B15" s="102">
        <v>4.8366666666666669</v>
      </c>
      <c r="C15" s="103">
        <v>4.1633319989322626E-2</v>
      </c>
      <c r="D15" s="103">
        <v>4.5166666666666666</v>
      </c>
      <c r="E15" s="103">
        <v>3.2145502536643007E-2</v>
      </c>
      <c r="F15" s="102">
        <v>5.04</v>
      </c>
      <c r="G15" s="103"/>
      <c r="H15" s="103">
        <v>4.88</v>
      </c>
      <c r="I15" s="104"/>
      <c r="J15" s="103">
        <v>5.6174999999999997</v>
      </c>
      <c r="K15" s="103">
        <v>0.1332603967176044</v>
      </c>
      <c r="L15" s="103">
        <v>5.032</v>
      </c>
      <c r="M15" s="103">
        <v>0.54951797058876972</v>
      </c>
    </row>
    <row r="16" spans="1:13" ht="14" customHeight="1" x14ac:dyDescent="0.2">
      <c r="A16" s="19" t="s">
        <v>35</v>
      </c>
      <c r="B16" s="102">
        <v>100.50333333333333</v>
      </c>
      <c r="C16" s="103">
        <v>0.26102362600602685</v>
      </c>
      <c r="D16" s="103">
        <v>100.15000000000002</v>
      </c>
      <c r="E16" s="103">
        <v>9.6436507609925087E-2</v>
      </c>
      <c r="F16" s="102">
        <v>101.37130000000001</v>
      </c>
      <c r="G16" s="103"/>
      <c r="H16" s="103">
        <v>101.3685</v>
      </c>
      <c r="I16" s="104"/>
      <c r="J16" s="103">
        <v>101.64922499999999</v>
      </c>
      <c r="K16" s="103">
        <v>0.13070349077205334</v>
      </c>
      <c r="L16" s="103">
        <v>101.00086</v>
      </c>
      <c r="M16" s="103">
        <v>0.48455334897201013</v>
      </c>
    </row>
    <row r="17" spans="1:13" ht="11" customHeight="1" x14ac:dyDescent="0.2">
      <c r="A17" s="106" t="s">
        <v>115</v>
      </c>
      <c r="B17" s="102"/>
      <c r="C17" s="103"/>
      <c r="D17" s="103"/>
      <c r="E17" s="103"/>
      <c r="F17" s="102"/>
      <c r="G17" s="103"/>
      <c r="H17" s="103"/>
      <c r="I17" s="104"/>
      <c r="J17" s="103"/>
      <c r="K17" s="103"/>
      <c r="L17" s="103"/>
      <c r="M17" s="103"/>
    </row>
    <row r="18" spans="1:13" ht="14" customHeight="1" x14ac:dyDescent="0.2">
      <c r="A18" s="19" t="s">
        <v>68</v>
      </c>
      <c r="B18" s="102">
        <v>2.906443852337063</v>
      </c>
      <c r="C18" s="103">
        <v>6.0797507303257843E-3</v>
      </c>
      <c r="D18" s="103">
        <v>2.9057884129312161</v>
      </c>
      <c r="E18" s="103">
        <v>5.4651818021744436E-3</v>
      </c>
      <c r="F18" s="102">
        <v>2.8677827809064107</v>
      </c>
      <c r="G18" s="103"/>
      <c r="H18" s="103">
        <v>2.8739198524726257</v>
      </c>
      <c r="I18" s="104"/>
      <c r="J18" s="103">
        <v>2.9004976471109698</v>
      </c>
      <c r="K18" s="103">
        <v>5.2420499837969323E-3</v>
      </c>
      <c r="L18" s="103">
        <v>2.9317967187753187</v>
      </c>
      <c r="M18" s="103">
        <v>3.7357253191752607E-2</v>
      </c>
    </row>
    <row r="19" spans="1:13" ht="14" customHeight="1" x14ac:dyDescent="0.2">
      <c r="A19" s="19" t="s">
        <v>66</v>
      </c>
      <c r="B19" s="102">
        <v>9.6774112034683692E-3</v>
      </c>
      <c r="C19" s="103">
        <v>1.103365608992787E-3</v>
      </c>
      <c r="D19" s="103">
        <v>9.7418420825854043E-3</v>
      </c>
      <c r="E19" s="103">
        <v>5.9851778201269507E-4</v>
      </c>
      <c r="F19" s="102">
        <v>1.1301049878912168E-2</v>
      </c>
      <c r="G19" s="103"/>
      <c r="H19" s="103">
        <v>1.2079723341001838E-2</v>
      </c>
      <c r="I19" s="104"/>
      <c r="J19" s="103">
        <v>4.106005615287199E-3</v>
      </c>
      <c r="K19" s="103">
        <v>3.4750998413894077E-4</v>
      </c>
      <c r="L19" s="103">
        <v>3.6086881869482183E-3</v>
      </c>
      <c r="M19" s="103">
        <v>5.9857508062717611E-4</v>
      </c>
    </row>
    <row r="20" spans="1:13" ht="14" customHeight="1" x14ac:dyDescent="0.2">
      <c r="A20" s="19" t="s">
        <v>39</v>
      </c>
      <c r="B20" s="102">
        <v>6.8120682142618641E-2</v>
      </c>
      <c r="C20" s="103">
        <v>9.1624745289628907E-4</v>
      </c>
      <c r="D20" s="103">
        <v>7.7183913972491525E-2</v>
      </c>
      <c r="E20" s="103">
        <v>2.7138723264851991E-4</v>
      </c>
      <c r="F20" s="102">
        <v>8.3057658056632858E-2</v>
      </c>
      <c r="G20" s="103"/>
      <c r="H20" s="103">
        <v>8.0996377417992677E-2</v>
      </c>
      <c r="I20" s="104"/>
      <c r="J20" s="103">
        <v>0.11687473383386233</v>
      </c>
      <c r="K20" s="103">
        <v>1.0598562043139257E-2</v>
      </c>
      <c r="L20" s="103">
        <v>0.10978263000771316</v>
      </c>
      <c r="M20" s="103">
        <v>9.7927479942462228E-3</v>
      </c>
    </row>
    <row r="21" spans="1:13" ht="14" customHeight="1" x14ac:dyDescent="0.2">
      <c r="A21" s="19" t="s">
        <v>71</v>
      </c>
      <c r="B21" s="102">
        <v>1.8912076141480909</v>
      </c>
      <c r="C21" s="103">
        <v>1.5690426391915355E-2</v>
      </c>
      <c r="D21" s="103">
        <v>1.9035956840340047</v>
      </c>
      <c r="E21" s="103">
        <v>5.2996432628706867E-3</v>
      </c>
      <c r="F21" s="102">
        <v>1.8965627174940887</v>
      </c>
      <c r="G21" s="103"/>
      <c r="H21" s="103">
        <v>1.8996196218254238</v>
      </c>
      <c r="I21" s="103"/>
      <c r="J21" s="102">
        <v>1.834176265085713</v>
      </c>
      <c r="K21" s="103">
        <v>6.920743485666422E-3</v>
      </c>
      <c r="L21" s="103">
        <v>1.8454341998105352</v>
      </c>
      <c r="M21" s="103">
        <v>1.5947142101360869E-2</v>
      </c>
    </row>
    <row r="22" spans="1:13" ht="14" customHeight="1" x14ac:dyDescent="0.2">
      <c r="A22" s="19" t="s">
        <v>67</v>
      </c>
      <c r="B22" s="102">
        <v>0.47671131239048509</v>
      </c>
      <c r="C22" s="103">
        <v>6.9434925544860338E-4</v>
      </c>
      <c r="D22" s="103">
        <v>0.50435449556166667</v>
      </c>
      <c r="E22" s="103">
        <v>4.4690271185206173E-3</v>
      </c>
      <c r="F22" s="102">
        <v>0.43869822702397582</v>
      </c>
      <c r="G22" s="103"/>
      <c r="H22" s="103">
        <v>0.45121341855210517</v>
      </c>
      <c r="I22" s="104"/>
      <c r="J22" s="103">
        <v>0.60146267146383381</v>
      </c>
      <c r="K22" s="103">
        <v>1.4913132104302099E-2</v>
      </c>
      <c r="L22" s="103">
        <v>0.57917967690056682</v>
      </c>
      <c r="M22" s="103">
        <v>2.8384757358935791E-2</v>
      </c>
    </row>
    <row r="23" spans="1:13" ht="14" customHeight="1" x14ac:dyDescent="0.2">
      <c r="A23" s="19" t="s">
        <v>70</v>
      </c>
      <c r="B23" s="102">
        <v>2.3159956533102665E-2</v>
      </c>
      <c r="C23" s="103">
        <v>1.5093402410069155E-3</v>
      </c>
      <c r="D23" s="103">
        <v>2.6255736801914249E-2</v>
      </c>
      <c r="E23" s="103">
        <v>8.8230378950904036E-4</v>
      </c>
      <c r="F23" s="102">
        <v>1.9240374373218301E-2</v>
      </c>
      <c r="G23" s="103"/>
      <c r="H23" s="103">
        <v>2.0755686141910035E-2</v>
      </c>
      <c r="I23" s="104"/>
      <c r="J23" s="103">
        <v>2.7544476902036416E-2</v>
      </c>
      <c r="K23" s="103">
        <v>1.5838989867171837E-3</v>
      </c>
      <c r="L23" s="103">
        <v>2.6809072703639924E-2</v>
      </c>
      <c r="M23" s="103">
        <v>3.2409939804170151E-3</v>
      </c>
    </row>
    <row r="24" spans="1:13" ht="14" customHeight="1" x14ac:dyDescent="0.2">
      <c r="A24" s="19" t="s">
        <v>41</v>
      </c>
      <c r="B24" s="102">
        <v>5.5615112122071495E-4</v>
      </c>
      <c r="C24" s="103">
        <v>9.6328199864067598E-4</v>
      </c>
      <c r="D24" s="103">
        <v>3.7201717945717919E-4</v>
      </c>
      <c r="E24" s="103">
        <v>6.4435265610830316E-4</v>
      </c>
      <c r="F24" s="102">
        <v>4.4449523607721365E-4</v>
      </c>
      <c r="G24" s="103"/>
      <c r="H24" s="103">
        <v>8.0214027671856301E-4</v>
      </c>
      <c r="I24" s="104"/>
      <c r="J24" s="103">
        <v>0</v>
      </c>
      <c r="K24" s="103">
        <v>0</v>
      </c>
      <c r="L24" s="103">
        <v>0</v>
      </c>
      <c r="M24" s="103">
        <v>0</v>
      </c>
    </row>
    <row r="25" spans="1:13" ht="14" customHeight="1" x14ac:dyDescent="0.2">
      <c r="A25" s="19" t="s">
        <v>69</v>
      </c>
      <c r="B25" s="102">
        <v>2.0615836235991605</v>
      </c>
      <c r="C25" s="103">
        <v>1.543794224061266E-2</v>
      </c>
      <c r="D25" s="103">
        <v>2.0398714659707244</v>
      </c>
      <c r="E25" s="103">
        <v>3.91862109549025E-3</v>
      </c>
      <c r="F25" s="102">
        <v>2.126405680574269</v>
      </c>
      <c r="G25" s="103"/>
      <c r="H25" s="103">
        <v>2.1177310379938072</v>
      </c>
      <c r="I25" s="104"/>
      <c r="J25" s="103">
        <v>1.8618175757189794</v>
      </c>
      <c r="K25" s="103">
        <v>2.1363464728864884E-2</v>
      </c>
      <c r="L25" s="103">
        <v>1.8946095968940639</v>
      </c>
      <c r="M25" s="103">
        <v>3.9681949807069732E-2</v>
      </c>
    </row>
    <row r="26" spans="1:13" ht="14" customHeight="1" x14ac:dyDescent="0.2">
      <c r="A26" s="19" t="s">
        <v>65</v>
      </c>
      <c r="B26" s="102">
        <v>0.66675398483890358</v>
      </c>
      <c r="C26" s="103">
        <v>3.9497684450074504E-3</v>
      </c>
      <c r="D26" s="103">
        <v>0.62691637744889073</v>
      </c>
      <c r="E26" s="103">
        <v>4.6809360443309956E-3</v>
      </c>
      <c r="F26" s="102">
        <v>0.68761299789573327</v>
      </c>
      <c r="G26" s="103"/>
      <c r="H26" s="103">
        <v>0.66657456654308045</v>
      </c>
      <c r="I26" s="104"/>
      <c r="J26" s="103">
        <v>0.77339147208327341</v>
      </c>
      <c r="K26" s="103">
        <v>1.785015202648544E-2</v>
      </c>
      <c r="L26" s="103">
        <v>0.69576559484982337</v>
      </c>
      <c r="M26" s="103">
        <v>7.4206882208250974E-2</v>
      </c>
    </row>
    <row r="27" spans="1:13" ht="14" customHeight="1" x14ac:dyDescent="0.2">
      <c r="A27" s="19" t="s">
        <v>35</v>
      </c>
      <c r="B27" s="102">
        <v>8.1042145883141128</v>
      </c>
      <c r="C27" s="103">
        <v>5.2978308443750134E-3</v>
      </c>
      <c r="D27" s="103">
        <v>8.0940799459829531</v>
      </c>
      <c r="E27" s="103">
        <v>2.845348153070997E-3</v>
      </c>
      <c r="F27" s="102">
        <v>8.1311059814393172</v>
      </c>
      <c r="G27" s="103"/>
      <c r="H27" s="103">
        <v>8.1236924245646662</v>
      </c>
      <c r="I27" s="103"/>
      <c r="J27" s="102">
        <v>8.1198708478139565</v>
      </c>
      <c r="K27" s="103">
        <v>5.2864997770525352E-3</v>
      </c>
      <c r="L27" s="103">
        <v>8.0869861781286083</v>
      </c>
      <c r="M27" s="103">
        <v>3.5603039445430119E-2</v>
      </c>
    </row>
    <row r="28" spans="1:13" ht="4" customHeight="1" x14ac:dyDescent="0.2">
      <c r="A28" s="19"/>
      <c r="B28" s="102"/>
      <c r="C28" s="103"/>
      <c r="D28" s="103"/>
      <c r="E28" s="103"/>
      <c r="F28" s="107"/>
      <c r="G28" s="108"/>
      <c r="H28" s="108"/>
      <c r="I28" s="108"/>
      <c r="J28" s="107"/>
      <c r="K28" s="108"/>
      <c r="L28" s="103"/>
      <c r="M28" s="103"/>
    </row>
    <row r="29" spans="1:13" ht="14" customHeight="1" x14ac:dyDescent="0.2">
      <c r="A29" s="19" t="s">
        <v>130</v>
      </c>
      <c r="B29" s="102">
        <f>B25/(B23+B22+B25+B26)</f>
        <v>0.63861531329535592</v>
      </c>
      <c r="C29" s="103"/>
      <c r="D29" s="103">
        <f>D25/(D23+D22+D25+D26)</f>
        <v>0.63797857433534044</v>
      </c>
      <c r="E29" s="103"/>
      <c r="F29" s="102">
        <f>F25/(F23+F22+F25+F26)</f>
        <v>0.6498879718443562</v>
      </c>
      <c r="G29" s="103"/>
      <c r="H29" s="103">
        <f>H25/(H23+H22+H25+H26)</f>
        <v>0.65035392498994427</v>
      </c>
      <c r="I29" s="108"/>
      <c r="J29" s="102">
        <f>J25/(J23+J22+J25+J26)</f>
        <v>0.57037201699586404</v>
      </c>
      <c r="K29" s="103"/>
      <c r="L29" s="103">
        <f>L25/(L23+L22+L25+L26)</f>
        <v>0.59273900959319292</v>
      </c>
      <c r="M29" s="103"/>
    </row>
    <row r="30" spans="1:13" ht="14" customHeight="1" x14ac:dyDescent="0.2">
      <c r="A30" s="19" t="s">
        <v>131</v>
      </c>
      <c r="B30" s="102">
        <f>B26/(B26+B22+B25+B23)</f>
        <v>0.20653991428950774</v>
      </c>
      <c r="C30" s="103"/>
      <c r="D30" s="103">
        <f>D26/(D26+D22+D25+D23)</f>
        <v>0.19607079337324268</v>
      </c>
      <c r="E30" s="103"/>
      <c r="F30" s="102">
        <f>F26/(F26+F22+F25+F23)</f>
        <v>0.21015341554937492</v>
      </c>
      <c r="G30" s="108"/>
      <c r="H30" s="103">
        <f>H26/(H26+H22+H25+H23)</f>
        <v>0.20470464750823134</v>
      </c>
      <c r="I30" s="108"/>
      <c r="J30" s="102">
        <f>J26/(J26+J22+J25+J23)</f>
        <v>0.23693022324659774</v>
      </c>
      <c r="K30" s="108"/>
      <c r="L30" s="103">
        <f>L26/(L26+L22+L25+L23)</f>
        <v>0.21767408455883727</v>
      </c>
      <c r="M30" s="103"/>
    </row>
    <row r="31" spans="1:13" ht="14" customHeight="1" x14ac:dyDescent="0.2">
      <c r="A31" s="19" t="s">
        <v>132</v>
      </c>
      <c r="B31" s="102">
        <f>B22/(B23+B22+B25+B26)</f>
        <v>0.14767052892193624</v>
      </c>
      <c r="C31" s="103"/>
      <c r="D31" s="103">
        <f>D22/(D23+D22+D25+D26)</f>
        <v>0.1577390376824212</v>
      </c>
      <c r="E31" s="103"/>
      <c r="F31" s="102">
        <f>F22/(F23+F22+F25+F26)</f>
        <v>0.13407822581405521</v>
      </c>
      <c r="G31" s="108"/>
      <c r="H31" s="103">
        <f>H22/(H23+H22+H25+H26)</f>
        <v>0.13856736880122653</v>
      </c>
      <c r="I31" s="108"/>
      <c r="J31" s="102">
        <f>J22/(J23+J22+J25+J26)</f>
        <v>0.18425944708254718</v>
      </c>
      <c r="K31" s="108"/>
      <c r="L31" s="103">
        <f>L22/(L23+L22+L25+L26)</f>
        <v>0.18119954033028318</v>
      </c>
      <c r="M31" s="103"/>
    </row>
    <row r="32" spans="1:13" ht="14" customHeight="1" x14ac:dyDescent="0.2">
      <c r="A32" s="19" t="s">
        <v>133</v>
      </c>
      <c r="B32" s="102">
        <f>B23/(+B22+B25+B26)</f>
        <v>7.2260851878402834E-3</v>
      </c>
      <c r="C32" s="103"/>
      <c r="D32" s="103">
        <f>D23/(+D22+D25+D26)</f>
        <v>8.2795831896807295E-3</v>
      </c>
      <c r="E32" s="103"/>
      <c r="F32" s="102">
        <f>F23/(+F22+F25+F26)</f>
        <v>5.9151702814101304E-3</v>
      </c>
      <c r="G32" s="108"/>
      <c r="H32" s="103">
        <f>H23/(+H22+H25+H26)</f>
        <v>6.414947955427042E-3</v>
      </c>
      <c r="I32" s="108"/>
      <c r="J32" s="102">
        <f>J23/(+J22+J25+J26)</f>
        <v>8.5101237601822987E-3</v>
      </c>
      <c r="K32" s="108"/>
      <c r="L32" s="103">
        <f>L23/(+L22+L25+L26)</f>
        <v>8.4583084422531398E-3</v>
      </c>
      <c r="M32" s="103"/>
    </row>
    <row r="33" spans="1:13" ht="4" customHeight="1" x14ac:dyDescent="0.2">
      <c r="A33" s="19"/>
      <c r="B33" s="102"/>
      <c r="C33" s="103"/>
      <c r="D33" s="103"/>
      <c r="E33" s="103"/>
      <c r="F33" s="102"/>
      <c r="G33" s="108"/>
      <c r="H33" s="103"/>
      <c r="I33" s="108"/>
      <c r="J33" s="102"/>
      <c r="K33" s="108"/>
      <c r="L33" s="103"/>
      <c r="M33" s="103"/>
    </row>
    <row r="34" spans="1:13" ht="14" customHeight="1" thickBot="1" x14ac:dyDescent="0.25">
      <c r="A34" s="109" t="s">
        <v>36</v>
      </c>
      <c r="B34" s="110">
        <f>B25/(B25+B22)*100</f>
        <v>81.219230845424903</v>
      </c>
      <c r="C34" s="111"/>
      <c r="D34" s="111">
        <f>D25/(D25+D22)*100</f>
        <v>80.176505421008542</v>
      </c>
      <c r="E34" s="111"/>
      <c r="F34" s="110">
        <f>F25/(F25+F22)*100</f>
        <v>82.897448102414799</v>
      </c>
      <c r="G34" s="111"/>
      <c r="H34" s="111">
        <f>H25/(H25+H22)*100</f>
        <v>82.435843741098765</v>
      </c>
      <c r="I34" s="111"/>
      <c r="J34" s="110">
        <f>J25/(J25+J22)*100</f>
        <v>75.582856552691879</v>
      </c>
      <c r="K34" s="111"/>
      <c r="L34" s="111">
        <f>L25/(L25+L22)*100</f>
        <v>76.587347878174654</v>
      </c>
      <c r="M34" s="112"/>
    </row>
    <row r="35" spans="1:13" x14ac:dyDescent="0.2">
      <c r="A35" s="31" t="s">
        <v>129</v>
      </c>
      <c r="B35" s="31"/>
      <c r="C35" s="31"/>
      <c r="D35" s="31"/>
      <c r="E35" s="31"/>
      <c r="F35" s="31"/>
      <c r="G35" s="31"/>
      <c r="H35" s="31"/>
      <c r="I35" s="31"/>
      <c r="J35" s="31"/>
      <c r="K35" s="26"/>
      <c r="L35" s="26"/>
    </row>
    <row r="36" spans="1:13" x14ac:dyDescent="0.2">
      <c r="A36" s="25"/>
    </row>
    <row r="38" spans="1:13" x14ac:dyDescent="0.2">
      <c r="A38" s="2"/>
    </row>
    <row r="39" spans="1:13" x14ac:dyDescent="0.2">
      <c r="A39" s="16"/>
      <c r="B39" s="20"/>
      <c r="C39" s="19"/>
      <c r="D39" s="20"/>
      <c r="E39" s="19"/>
      <c r="F39" s="20"/>
      <c r="G39" s="19"/>
      <c r="H39" s="20"/>
      <c r="I39" s="19"/>
      <c r="J39" s="20"/>
      <c r="K39" s="19"/>
      <c r="L39" s="20"/>
      <c r="M39" s="19"/>
    </row>
    <row r="40" spans="1:13" x14ac:dyDescent="0.2">
      <c r="A40" s="2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"/>
      <c r="M40" s="24"/>
    </row>
    <row r="41" spans="1:13" x14ac:dyDescent="0.2">
      <c r="A41" s="35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</row>
    <row r="42" spans="1:13" x14ac:dyDescent="0.2">
      <c r="A42" s="35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</row>
    <row r="43" spans="1:13" x14ac:dyDescent="0.2">
      <c r="A43" s="35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</row>
    <row r="44" spans="1:13" x14ac:dyDescent="0.2">
      <c r="A44" s="35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</row>
    <row r="45" spans="1:13" x14ac:dyDescent="0.2">
      <c r="A45" s="35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</row>
    <row r="46" spans="1:13" x14ac:dyDescent="0.2">
      <c r="A46" s="35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</row>
    <row r="47" spans="1:13" x14ac:dyDescent="0.2">
      <c r="A47" s="35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</row>
    <row r="48" spans="1:13" x14ac:dyDescent="0.2">
      <c r="A48" s="35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</row>
    <row r="49" spans="1:13" x14ac:dyDescent="0.2">
      <c r="A49" s="11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</row>
    <row r="50" spans="1:13" x14ac:dyDescent="0.2">
      <c r="A50" s="35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</row>
    <row r="51" spans="1:13" x14ac:dyDescent="0.2">
      <c r="A51" s="106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</row>
    <row r="52" spans="1:13" x14ac:dyDescent="0.2">
      <c r="A52" s="35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</row>
    <row r="53" spans="1:13" x14ac:dyDescent="0.2">
      <c r="A53" s="35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</row>
    <row r="54" spans="1:13" x14ac:dyDescent="0.2">
      <c r="A54" s="35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</row>
    <row r="55" spans="1:13" x14ac:dyDescent="0.2">
      <c r="A55" s="35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</row>
    <row r="56" spans="1:13" x14ac:dyDescent="0.2">
      <c r="A56" s="35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</row>
    <row r="57" spans="1:13" x14ac:dyDescent="0.2">
      <c r="A57" s="35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</row>
    <row r="58" spans="1:13" x14ac:dyDescent="0.2">
      <c r="A58" s="35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</row>
    <row r="59" spans="1:13" x14ac:dyDescent="0.2">
      <c r="A59" s="35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</row>
    <row r="60" spans="1:13" x14ac:dyDescent="0.2">
      <c r="A60" s="35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</row>
    <row r="61" spans="1:13" x14ac:dyDescent="0.2">
      <c r="A61" s="35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</row>
    <row r="62" spans="1:13" x14ac:dyDescent="0.2">
      <c r="A62" s="35"/>
      <c r="B62" s="103"/>
      <c r="C62" s="103"/>
      <c r="D62" s="103"/>
      <c r="E62" s="103"/>
      <c r="F62" s="108"/>
      <c r="G62" s="108"/>
      <c r="H62" s="108"/>
      <c r="I62" s="108"/>
      <c r="J62" s="108"/>
      <c r="K62" s="108"/>
      <c r="L62" s="103"/>
      <c r="M62" s="103"/>
    </row>
    <row r="63" spans="1:13" x14ac:dyDescent="0.2">
      <c r="A63" s="114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6"/>
    </row>
    <row r="64" spans="1:13" x14ac:dyDescent="0.2">
      <c r="A64" s="31"/>
    </row>
  </sheetData>
  <mergeCells count="13">
    <mergeCell ref="B2:M2"/>
    <mergeCell ref="L4:M4"/>
    <mergeCell ref="B3:C3"/>
    <mergeCell ref="D3:E3"/>
    <mergeCell ref="F3:G3"/>
    <mergeCell ref="H3:I3"/>
    <mergeCell ref="J3:K3"/>
    <mergeCell ref="L3:M3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8B1DF-EC26-6844-9016-F5CCD295D1EF}">
  <dimension ref="A1:BD66"/>
  <sheetViews>
    <sheetView topLeftCell="AD1" zoomScale="150" zoomScaleNormal="150" zoomScalePageLayoutView="176" workbookViewId="0">
      <selection activeCell="A2" sqref="A2"/>
    </sheetView>
  </sheetViews>
  <sheetFormatPr baseColWidth="10" defaultRowHeight="12" x14ac:dyDescent="0.15"/>
  <cols>
    <col min="1" max="1" width="10.140625" style="1" customWidth="1"/>
    <col min="2" max="2" width="6" style="1" customWidth="1"/>
    <col min="3" max="3" width="5.42578125" style="1" customWidth="1"/>
    <col min="4" max="4" width="5.85546875" style="1" customWidth="1"/>
    <col min="5" max="5" width="4.5703125" style="1" customWidth="1"/>
    <col min="6" max="6" width="5.85546875" style="1" customWidth="1"/>
    <col min="7" max="7" width="4.5703125" style="1" customWidth="1"/>
    <col min="8" max="8" width="5.85546875" style="1" customWidth="1"/>
    <col min="9" max="9" width="4.5703125" style="1" customWidth="1"/>
    <col min="10" max="10" width="5.85546875" style="1" customWidth="1"/>
    <col min="11" max="11" width="4.5703125" style="1" customWidth="1"/>
    <col min="12" max="12" width="5.85546875" style="1" customWidth="1"/>
    <col min="13" max="13" width="4.5703125" style="1" customWidth="1"/>
    <col min="14" max="14" width="5.85546875" style="1" customWidth="1"/>
    <col min="15" max="15" width="4.5703125" style="1" customWidth="1"/>
    <col min="16" max="16" width="5.85546875" style="1" customWidth="1"/>
    <col min="17" max="17" width="4.28515625" style="1" customWidth="1"/>
    <col min="18" max="18" width="5.85546875" style="1" customWidth="1"/>
    <col min="19" max="19" width="4.5703125" style="1" customWidth="1"/>
    <col min="20" max="20" width="5.85546875" style="1" customWidth="1"/>
    <col min="21" max="21" width="4.5703125" style="1" customWidth="1"/>
    <col min="22" max="22" width="5.85546875" style="1" customWidth="1"/>
    <col min="23" max="23" width="4.5703125" style="1" customWidth="1"/>
    <col min="24" max="24" width="5.85546875" style="1" customWidth="1"/>
    <col min="25" max="25" width="4.5703125" style="1" customWidth="1"/>
    <col min="26" max="26" width="5.85546875" style="1" customWidth="1"/>
    <col min="27" max="27" width="4.5703125" style="1" customWidth="1"/>
    <col min="28" max="28" width="5.85546875" style="1" customWidth="1"/>
    <col min="29" max="29" width="4.5703125" style="1" customWidth="1"/>
    <col min="30" max="30" width="5.85546875" style="1" customWidth="1"/>
    <col min="31" max="31" width="4.5703125" style="1" customWidth="1"/>
    <col min="32" max="32" width="5.85546875" style="1" customWidth="1"/>
    <col min="33" max="33" width="4.5703125" style="1" customWidth="1"/>
    <col min="34" max="34" width="5.85546875" style="1" customWidth="1"/>
    <col min="35" max="35" width="4.5703125" style="1" customWidth="1"/>
    <col min="36" max="36" width="5.85546875" style="1" customWidth="1"/>
    <col min="37" max="37" width="4.5703125" style="1" customWidth="1"/>
    <col min="38" max="38" width="5.85546875" style="1" customWidth="1"/>
    <col min="39" max="39" width="4.5703125" style="1" customWidth="1"/>
    <col min="40" max="40" width="5.85546875" style="1" customWidth="1"/>
    <col min="41" max="41" width="4.5703125" style="1" customWidth="1"/>
    <col min="42" max="42" width="5.85546875" style="1" customWidth="1"/>
    <col min="43" max="43" width="4.5703125" style="1" customWidth="1"/>
    <col min="44" max="44" width="5.85546875" style="1" customWidth="1"/>
    <col min="45" max="45" width="4.5703125" style="1" customWidth="1"/>
    <col min="46" max="46" width="5.85546875" style="1" customWidth="1"/>
    <col min="47" max="47" width="4.5703125" style="1" customWidth="1"/>
    <col min="48" max="48" width="5.85546875" style="1" customWidth="1"/>
    <col min="49" max="49" width="4.5703125" style="1" customWidth="1"/>
    <col min="50" max="50" width="5.85546875" style="1" customWidth="1"/>
    <col min="51" max="53" width="4.5703125" style="1" customWidth="1"/>
    <col min="54" max="16384" width="10.7109375" style="1"/>
  </cols>
  <sheetData>
    <row r="1" spans="1:56" ht="13" x14ac:dyDescent="0.15">
      <c r="A1" s="117" t="s">
        <v>204</v>
      </c>
    </row>
    <row r="2" spans="1:56" ht="16" customHeight="1" x14ac:dyDescent="0.15">
      <c r="A2" s="5" t="s">
        <v>134</v>
      </c>
      <c r="B2" s="156" t="s">
        <v>112</v>
      </c>
      <c r="C2" s="160"/>
      <c r="D2" s="170" t="s">
        <v>3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56" t="s">
        <v>12</v>
      </c>
      <c r="U2" s="153"/>
      <c r="V2" s="153"/>
      <c r="W2" s="153"/>
      <c r="X2" s="171" t="s">
        <v>197</v>
      </c>
      <c r="Y2" s="171"/>
      <c r="Z2" s="171"/>
      <c r="AA2" s="171"/>
      <c r="AB2" s="171"/>
      <c r="AC2" s="171"/>
      <c r="AD2" s="171"/>
      <c r="AE2" s="171"/>
      <c r="AF2" s="156" t="s">
        <v>21</v>
      </c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BD2" s="118"/>
    </row>
    <row r="3" spans="1:56" x14ac:dyDescent="0.15">
      <c r="A3" s="1" t="s">
        <v>0</v>
      </c>
      <c r="B3" s="161" t="s">
        <v>2</v>
      </c>
      <c r="C3" s="168"/>
      <c r="D3" s="161" t="s">
        <v>4</v>
      </c>
      <c r="E3" s="162"/>
      <c r="F3" s="161" t="s">
        <v>6</v>
      </c>
      <c r="G3" s="162"/>
      <c r="H3" s="161" t="s">
        <v>8</v>
      </c>
      <c r="I3" s="162"/>
      <c r="J3" s="162"/>
      <c r="K3" s="162"/>
      <c r="L3" s="161" t="s">
        <v>9</v>
      </c>
      <c r="M3" s="162"/>
      <c r="N3" s="161" t="s">
        <v>10</v>
      </c>
      <c r="O3" s="162"/>
      <c r="P3" s="162"/>
      <c r="Q3" s="162"/>
      <c r="R3" s="161" t="s">
        <v>11</v>
      </c>
      <c r="S3" s="162"/>
      <c r="T3" s="161" t="s">
        <v>17</v>
      </c>
      <c r="U3" s="162"/>
      <c r="V3" s="161" t="s">
        <v>19</v>
      </c>
      <c r="W3" s="168"/>
      <c r="X3" s="161" t="s">
        <v>14</v>
      </c>
      <c r="Y3" s="162"/>
      <c r="Z3" s="162"/>
      <c r="AA3" s="162"/>
      <c r="AB3" s="161" t="s">
        <v>16</v>
      </c>
      <c r="AC3" s="162"/>
      <c r="AD3" s="162"/>
      <c r="AE3" s="162"/>
      <c r="AF3" s="161" t="s">
        <v>18</v>
      </c>
      <c r="AG3" s="162"/>
      <c r="AH3" s="161" t="s">
        <v>25</v>
      </c>
      <c r="AI3" s="162"/>
      <c r="AJ3" s="161"/>
      <c r="AK3" s="162"/>
      <c r="AL3" s="161" t="s">
        <v>26</v>
      </c>
      <c r="AM3" s="162"/>
      <c r="AN3" s="162"/>
      <c r="AO3" s="162"/>
      <c r="AP3" s="161" t="s">
        <v>22</v>
      </c>
      <c r="AQ3" s="162"/>
      <c r="AR3" s="161" t="s">
        <v>23</v>
      </c>
      <c r="AS3" s="162"/>
      <c r="AT3" s="162"/>
      <c r="AU3" s="162"/>
      <c r="AV3" s="161" t="s">
        <v>116</v>
      </c>
      <c r="AW3" s="162"/>
      <c r="AX3" s="161" t="s">
        <v>24</v>
      </c>
      <c r="AY3" s="162"/>
      <c r="BD3" s="118"/>
    </row>
    <row r="4" spans="1:56" x14ac:dyDescent="0.15">
      <c r="A4" s="1" t="s">
        <v>79</v>
      </c>
      <c r="B4" s="157" t="s">
        <v>124</v>
      </c>
      <c r="C4" s="159"/>
      <c r="D4" s="157" t="s">
        <v>124</v>
      </c>
      <c r="E4" s="158"/>
      <c r="F4" s="157" t="s">
        <v>80</v>
      </c>
      <c r="G4" s="158"/>
      <c r="H4" s="157" t="s">
        <v>124</v>
      </c>
      <c r="I4" s="158"/>
      <c r="J4" s="158" t="s">
        <v>80</v>
      </c>
      <c r="K4" s="158"/>
      <c r="L4" s="157" t="s">
        <v>80</v>
      </c>
      <c r="M4" s="158"/>
      <c r="N4" s="157" t="s">
        <v>124</v>
      </c>
      <c r="O4" s="158"/>
      <c r="P4" s="158" t="s">
        <v>80</v>
      </c>
      <c r="Q4" s="158"/>
      <c r="R4" s="157" t="s">
        <v>80</v>
      </c>
      <c r="S4" s="158"/>
      <c r="T4" s="157" t="s">
        <v>124</v>
      </c>
      <c r="U4" s="158"/>
      <c r="V4" s="157" t="s">
        <v>81</v>
      </c>
      <c r="W4" s="159"/>
      <c r="X4" s="157" t="s">
        <v>80</v>
      </c>
      <c r="Y4" s="158"/>
      <c r="Z4" s="158" t="s">
        <v>81</v>
      </c>
      <c r="AA4" s="158"/>
      <c r="AB4" s="157" t="s">
        <v>80</v>
      </c>
      <c r="AC4" s="158"/>
      <c r="AD4" s="158" t="s">
        <v>81</v>
      </c>
      <c r="AE4" s="158"/>
      <c r="AF4" s="157" t="s">
        <v>80</v>
      </c>
      <c r="AG4" s="158"/>
      <c r="AH4" s="157" t="s">
        <v>80</v>
      </c>
      <c r="AI4" s="158"/>
      <c r="AJ4" s="119" t="s">
        <v>85</v>
      </c>
      <c r="AK4" s="25"/>
      <c r="AL4" s="157" t="s">
        <v>80</v>
      </c>
      <c r="AM4" s="158"/>
      <c r="AN4" s="158" t="s">
        <v>127</v>
      </c>
      <c r="AO4" s="158"/>
      <c r="AP4" s="157" t="s">
        <v>125</v>
      </c>
      <c r="AQ4" s="158"/>
      <c r="AR4" s="157" t="s">
        <v>81</v>
      </c>
      <c r="AS4" s="158"/>
      <c r="AT4" s="158" t="s">
        <v>126</v>
      </c>
      <c r="AU4" s="158"/>
      <c r="AV4" s="157" t="s">
        <v>81</v>
      </c>
      <c r="AW4" s="158"/>
      <c r="AX4" s="157" t="s">
        <v>80</v>
      </c>
      <c r="AY4" s="158"/>
      <c r="AZ4" s="25"/>
      <c r="BA4" s="25"/>
      <c r="BD4" s="118"/>
    </row>
    <row r="5" spans="1:56" s="16" customFormat="1" ht="10" customHeight="1" x14ac:dyDescent="0.2">
      <c r="B5" s="37" t="s">
        <v>60</v>
      </c>
      <c r="C5" s="51">
        <v>4</v>
      </c>
      <c r="D5" s="37" t="s">
        <v>60</v>
      </c>
      <c r="E5" s="19">
        <v>1</v>
      </c>
      <c r="F5" s="37" t="s">
        <v>60</v>
      </c>
      <c r="G5" s="19">
        <v>5</v>
      </c>
      <c r="H5" s="37" t="s">
        <v>60</v>
      </c>
      <c r="I5" s="19">
        <v>1</v>
      </c>
      <c r="J5" s="20" t="s">
        <v>60</v>
      </c>
      <c r="K5" s="19">
        <v>4</v>
      </c>
      <c r="L5" s="37" t="s">
        <v>60</v>
      </c>
      <c r="M5" s="19">
        <v>3</v>
      </c>
      <c r="N5" s="37" t="s">
        <v>60</v>
      </c>
      <c r="O5" s="19">
        <v>2</v>
      </c>
      <c r="P5" s="20" t="s">
        <v>60</v>
      </c>
      <c r="Q5" s="19">
        <v>1</v>
      </c>
      <c r="R5" s="37" t="s">
        <v>60</v>
      </c>
      <c r="S5" s="19">
        <v>5</v>
      </c>
      <c r="T5" s="37" t="s">
        <v>60</v>
      </c>
      <c r="U5" s="19">
        <v>1</v>
      </c>
      <c r="V5" s="37" t="s">
        <v>60</v>
      </c>
      <c r="W5" s="51">
        <v>3</v>
      </c>
      <c r="X5" s="37" t="s">
        <v>60</v>
      </c>
      <c r="Y5" s="19">
        <v>2</v>
      </c>
      <c r="Z5" s="20" t="s">
        <v>60</v>
      </c>
      <c r="AA5" s="19">
        <v>5</v>
      </c>
      <c r="AB5" s="37" t="s">
        <v>60</v>
      </c>
      <c r="AC5" s="19">
        <v>4</v>
      </c>
      <c r="AD5" s="20" t="s">
        <v>60</v>
      </c>
      <c r="AE5" s="19">
        <v>3</v>
      </c>
      <c r="AF5" s="37" t="s">
        <v>60</v>
      </c>
      <c r="AG5" s="19">
        <v>5</v>
      </c>
      <c r="AH5" s="37" t="s">
        <v>60</v>
      </c>
      <c r="AI5" s="19">
        <v>3</v>
      </c>
      <c r="AJ5" s="37" t="s">
        <v>60</v>
      </c>
      <c r="AK5" s="19">
        <v>2</v>
      </c>
      <c r="AL5" s="37" t="s">
        <v>60</v>
      </c>
      <c r="AM5" s="19">
        <v>3</v>
      </c>
      <c r="AN5" s="20" t="s">
        <v>60</v>
      </c>
      <c r="AO5" s="19">
        <v>2</v>
      </c>
      <c r="AP5" s="37" t="s">
        <v>60</v>
      </c>
      <c r="AQ5" s="19">
        <v>8</v>
      </c>
      <c r="AR5" s="37" t="s">
        <v>60</v>
      </c>
      <c r="AS5" s="19">
        <v>3</v>
      </c>
      <c r="AT5" s="20" t="s">
        <v>60</v>
      </c>
      <c r="AU5" s="19">
        <v>2</v>
      </c>
      <c r="AV5" s="37" t="s">
        <v>60</v>
      </c>
      <c r="AW5" s="19">
        <v>4</v>
      </c>
      <c r="AX5" s="37" t="s">
        <v>60</v>
      </c>
      <c r="AY5" s="19">
        <v>2</v>
      </c>
      <c r="AZ5" s="19"/>
      <c r="BA5" s="19"/>
      <c r="BD5" s="120"/>
    </row>
    <row r="6" spans="1:56" x14ac:dyDescent="0.15">
      <c r="A6" s="121" t="s">
        <v>114</v>
      </c>
      <c r="B6" s="39" t="s">
        <v>61</v>
      </c>
      <c r="C6" s="52" t="s">
        <v>62</v>
      </c>
      <c r="D6" s="39" t="s">
        <v>61</v>
      </c>
      <c r="E6" s="23" t="s">
        <v>62</v>
      </c>
      <c r="F6" s="39" t="s">
        <v>61</v>
      </c>
      <c r="G6" s="23" t="s">
        <v>62</v>
      </c>
      <c r="H6" s="39" t="s">
        <v>61</v>
      </c>
      <c r="I6" s="23" t="s">
        <v>62</v>
      </c>
      <c r="J6" s="23" t="s">
        <v>61</v>
      </c>
      <c r="K6" s="23" t="s">
        <v>62</v>
      </c>
      <c r="L6" s="39" t="s">
        <v>61</v>
      </c>
      <c r="M6" s="23" t="s">
        <v>62</v>
      </c>
      <c r="N6" s="39" t="s">
        <v>61</v>
      </c>
      <c r="O6" s="23" t="s">
        <v>62</v>
      </c>
      <c r="P6" s="23" t="s">
        <v>61</v>
      </c>
      <c r="Q6" s="23" t="s">
        <v>62</v>
      </c>
      <c r="R6" s="39" t="s">
        <v>61</v>
      </c>
      <c r="S6" s="23" t="s">
        <v>62</v>
      </c>
      <c r="T6" s="39" t="s">
        <v>61</v>
      </c>
      <c r="U6" s="23" t="s">
        <v>62</v>
      </c>
      <c r="V6" s="39" t="s">
        <v>61</v>
      </c>
      <c r="W6" s="52" t="s">
        <v>62</v>
      </c>
      <c r="X6" s="39" t="s">
        <v>61</v>
      </c>
      <c r="Y6" s="23" t="s">
        <v>62</v>
      </c>
      <c r="Z6" s="23" t="s">
        <v>61</v>
      </c>
      <c r="AA6" s="23" t="s">
        <v>62</v>
      </c>
      <c r="AB6" s="39" t="s">
        <v>61</v>
      </c>
      <c r="AC6" s="23" t="s">
        <v>62</v>
      </c>
      <c r="AD6" s="23" t="s">
        <v>61</v>
      </c>
      <c r="AE6" s="23" t="s">
        <v>62</v>
      </c>
      <c r="AF6" s="39" t="s">
        <v>61</v>
      </c>
      <c r="AG6" s="23" t="s">
        <v>62</v>
      </c>
      <c r="AH6" s="39" t="s">
        <v>61</v>
      </c>
      <c r="AI6" s="23" t="s">
        <v>62</v>
      </c>
      <c r="AJ6" s="39" t="s">
        <v>61</v>
      </c>
      <c r="AK6" s="23" t="s">
        <v>62</v>
      </c>
      <c r="AL6" s="39" t="s">
        <v>61</v>
      </c>
      <c r="AM6" s="23" t="s">
        <v>62</v>
      </c>
      <c r="AN6" s="23" t="s">
        <v>61</v>
      </c>
      <c r="AO6" s="23" t="s">
        <v>62</v>
      </c>
      <c r="AP6" s="39" t="s">
        <v>61</v>
      </c>
      <c r="AQ6" s="23" t="s">
        <v>62</v>
      </c>
      <c r="AR6" s="39" t="s">
        <v>61</v>
      </c>
      <c r="AS6" s="23" t="s">
        <v>62</v>
      </c>
      <c r="AT6" s="23" t="s">
        <v>61</v>
      </c>
      <c r="AU6" s="23" t="s">
        <v>62</v>
      </c>
      <c r="AV6" s="39" t="s">
        <v>61</v>
      </c>
      <c r="AW6" s="23" t="s">
        <v>62</v>
      </c>
      <c r="AX6" s="39" t="s">
        <v>61</v>
      </c>
      <c r="AY6" s="23" t="s">
        <v>62</v>
      </c>
      <c r="AZ6" s="17"/>
      <c r="BA6" s="17"/>
      <c r="BD6" s="118"/>
    </row>
    <row r="7" spans="1:56" s="6" customFormat="1" ht="12" customHeight="1" x14ac:dyDescent="0.2">
      <c r="A7" s="93" t="s">
        <v>181</v>
      </c>
      <c r="B7" s="9">
        <v>57.66749999999999</v>
      </c>
      <c r="C7" s="12">
        <v>0.69691582466368551</v>
      </c>
      <c r="D7" s="9">
        <v>57.91</v>
      </c>
      <c r="E7" s="10"/>
      <c r="F7" s="9">
        <v>57.010000000000005</v>
      </c>
      <c r="G7" s="10">
        <v>0.24382370680473248</v>
      </c>
      <c r="H7" s="9">
        <v>57.72</v>
      </c>
      <c r="I7" s="10"/>
      <c r="J7" s="10">
        <v>57.212499999999999</v>
      </c>
      <c r="K7" s="10">
        <v>0.33609274513641907</v>
      </c>
      <c r="L7" s="9">
        <v>57.936666666666667</v>
      </c>
      <c r="M7" s="10">
        <v>0.41501004003919306</v>
      </c>
      <c r="N7" s="9">
        <v>57.06</v>
      </c>
      <c r="O7" s="10">
        <v>0.12727922061357835</v>
      </c>
      <c r="P7" s="10">
        <v>58.26</v>
      </c>
      <c r="Q7" s="10"/>
      <c r="R7" s="9">
        <v>58.669999999999995</v>
      </c>
      <c r="S7" s="10">
        <v>0.31960913628993637</v>
      </c>
      <c r="T7" s="9">
        <v>57.7</v>
      </c>
      <c r="U7" s="10"/>
      <c r="V7" s="9">
        <v>50.53</v>
      </c>
      <c r="W7" s="12">
        <v>1.1416216536138417</v>
      </c>
      <c r="X7" s="9">
        <v>57.58</v>
      </c>
      <c r="Y7" s="10">
        <v>0.46669047558311894</v>
      </c>
      <c r="Z7" s="10">
        <v>51.103999999999999</v>
      </c>
      <c r="AA7" s="10">
        <v>1.6386213717634714</v>
      </c>
      <c r="AB7" s="9">
        <v>54.254999999999995</v>
      </c>
      <c r="AC7" s="10">
        <v>0.37881393849751743</v>
      </c>
      <c r="AD7" s="10">
        <v>50.419999999999995</v>
      </c>
      <c r="AE7" s="10">
        <v>3.4641016151374757E-2</v>
      </c>
      <c r="AF7" s="9">
        <v>57.061999999999998</v>
      </c>
      <c r="AG7" s="10">
        <v>0.27206616842231651</v>
      </c>
      <c r="AH7" s="9">
        <v>55.006666666666668</v>
      </c>
      <c r="AI7" s="10">
        <v>0.4392417709341111</v>
      </c>
      <c r="AJ7" s="9">
        <v>53.09</v>
      </c>
      <c r="AK7" s="10">
        <v>0.57982756057296914</v>
      </c>
      <c r="AL7" s="9">
        <v>55.143333333333338</v>
      </c>
      <c r="AM7" s="10">
        <v>0.91511383627029597</v>
      </c>
      <c r="AN7" s="10">
        <v>53.11</v>
      </c>
      <c r="AO7" s="10">
        <v>0.49497474683058529</v>
      </c>
      <c r="AP7" s="9">
        <v>44.267500000000005</v>
      </c>
      <c r="AQ7" s="10">
        <v>1.1824882965292185</v>
      </c>
      <c r="AR7" s="9">
        <v>45.343333333333334</v>
      </c>
      <c r="AS7" s="10">
        <v>0.78258119919490376</v>
      </c>
      <c r="AT7" s="10">
        <v>42.305</v>
      </c>
      <c r="AU7" s="10">
        <v>0.81317279836453371</v>
      </c>
      <c r="AV7" s="9">
        <v>46.9925</v>
      </c>
      <c r="AW7" s="10">
        <v>0.46757352363024168</v>
      </c>
      <c r="AX7" s="9">
        <v>54.28</v>
      </c>
      <c r="AY7" s="10">
        <v>0.21213203435596223</v>
      </c>
      <c r="AZ7" s="10"/>
      <c r="BA7" s="10"/>
      <c r="BD7" s="8"/>
    </row>
    <row r="8" spans="1:56" s="6" customFormat="1" ht="12" customHeight="1" x14ac:dyDescent="0.2">
      <c r="A8" s="93" t="s">
        <v>182</v>
      </c>
      <c r="B8" s="9">
        <v>5.1500000000000001E-3</v>
      </c>
      <c r="C8" s="12">
        <v>4.4275651698572806E-3</v>
      </c>
      <c r="D8" s="9">
        <v>2.0299999999999999E-2</v>
      </c>
      <c r="E8" s="10"/>
      <c r="F8" s="9">
        <v>2.5399999999999999E-2</v>
      </c>
      <c r="G8" s="10">
        <v>1.0339245620450263E-2</v>
      </c>
      <c r="H8" s="9">
        <v>1.2500000000000001E-2</v>
      </c>
      <c r="I8" s="10"/>
      <c r="J8" s="10">
        <v>4.6199999999999998E-2</v>
      </c>
      <c r="K8" s="10">
        <v>7.9565486655124359E-3</v>
      </c>
      <c r="L8" s="9">
        <v>3.5966666666666668E-2</v>
      </c>
      <c r="M8" s="10">
        <v>2.0279135418782866E-2</v>
      </c>
      <c r="N8" s="9">
        <v>5.1999999999999998E-3</v>
      </c>
      <c r="O8" s="10">
        <v>7.3539105243400939E-3</v>
      </c>
      <c r="P8" s="10">
        <v>1.37E-2</v>
      </c>
      <c r="Q8" s="10"/>
      <c r="R8" s="9">
        <v>6.8519999999999998E-2</v>
      </c>
      <c r="S8" s="10">
        <v>7.5806991761974054E-3</v>
      </c>
      <c r="T8" s="9">
        <v>1.8100000000000002E-2</v>
      </c>
      <c r="U8" s="10"/>
      <c r="V8" s="9">
        <v>0.38019999999999993</v>
      </c>
      <c r="W8" s="12">
        <v>8.4220959386604052E-2</v>
      </c>
      <c r="X8" s="9">
        <v>2.8299999999999999E-2</v>
      </c>
      <c r="Y8" s="10">
        <v>7.3539105243401069E-3</v>
      </c>
      <c r="Z8" s="10">
        <v>7.3040000000000008E-2</v>
      </c>
      <c r="AA8" s="10">
        <v>2.0661631106957633E-2</v>
      </c>
      <c r="AB8" s="9">
        <v>6.6500000000000004E-2</v>
      </c>
      <c r="AC8" s="10">
        <v>1.0207187010467942E-2</v>
      </c>
      <c r="AD8" s="10">
        <v>7.9799999999999996E-2</v>
      </c>
      <c r="AE8" s="10">
        <v>1.8162598932972153E-2</v>
      </c>
      <c r="AF8" s="9">
        <v>9.2399999999999996E-2</v>
      </c>
      <c r="AG8" s="10">
        <v>3.5384247907790864E-2</v>
      </c>
      <c r="AH8" s="9">
        <v>9.866666666666668E-2</v>
      </c>
      <c r="AI8" s="10">
        <v>2.2907276864204726E-2</v>
      </c>
      <c r="AJ8" s="9">
        <v>0.15410000000000001</v>
      </c>
      <c r="AK8" s="10">
        <v>1.244507934888322E-2</v>
      </c>
      <c r="AL8" s="9">
        <v>0.22163333333333335</v>
      </c>
      <c r="AM8" s="10">
        <v>0.10562657493894864</v>
      </c>
      <c r="AN8" s="10">
        <v>0.34715000000000001</v>
      </c>
      <c r="AO8" s="10">
        <v>4.4901280605345768E-2</v>
      </c>
      <c r="AP8" s="9">
        <v>0.35349999999999998</v>
      </c>
      <c r="AQ8" s="10">
        <v>6.7154704122007108E-2</v>
      </c>
      <c r="AR8" s="9">
        <v>0.48249999999999998</v>
      </c>
      <c r="AS8" s="10">
        <v>5.3844312605882509E-2</v>
      </c>
      <c r="AT8" s="10">
        <v>0.19255</v>
      </c>
      <c r="AU8" s="10">
        <v>6.569021997223029E-2</v>
      </c>
      <c r="AV8" s="9">
        <v>0.54564999999999997</v>
      </c>
      <c r="AW8" s="10">
        <v>1.6151883275127184E-2</v>
      </c>
      <c r="AX8" s="9">
        <v>0.11169999999999999</v>
      </c>
      <c r="AY8" s="10">
        <v>4.3840620433565928E-3</v>
      </c>
      <c r="AZ8" s="10"/>
      <c r="BA8" s="10"/>
    </row>
    <row r="9" spans="1:56" s="6" customFormat="1" ht="13" customHeight="1" x14ac:dyDescent="0.2">
      <c r="A9" s="94" t="s">
        <v>189</v>
      </c>
      <c r="B9" s="9">
        <v>1.6150000000000001E-2</v>
      </c>
      <c r="C9" s="12">
        <v>2.2918624158821867E-2</v>
      </c>
      <c r="D9" s="9">
        <v>5.0200000000000002E-2</v>
      </c>
      <c r="E9" s="10"/>
      <c r="F9" s="9">
        <v>6.5039999999999987E-2</v>
      </c>
      <c r="G9" s="10">
        <v>2.6721021687053849E-2</v>
      </c>
      <c r="H9" s="9">
        <v>3.0099999999999998E-2</v>
      </c>
      <c r="I9" s="10"/>
      <c r="J9" s="10">
        <v>7.46E-2</v>
      </c>
      <c r="K9" s="10">
        <v>7.1454927518448064E-2</v>
      </c>
      <c r="L9" s="9">
        <v>5.3166666666666668E-2</v>
      </c>
      <c r="M9" s="10">
        <v>3.8196116731067459E-2</v>
      </c>
      <c r="N9" s="9">
        <v>2.3099999999999999E-2</v>
      </c>
      <c r="O9" s="10">
        <v>5.6568542494923914E-3</v>
      </c>
      <c r="P9" s="10">
        <v>2.5899999999999999E-2</v>
      </c>
      <c r="Q9" s="10"/>
      <c r="R9" s="9">
        <v>7.5260000000000007E-2</v>
      </c>
      <c r="S9" s="10">
        <v>2.121798765198997E-2</v>
      </c>
      <c r="T9" s="9">
        <v>2.06E-2</v>
      </c>
      <c r="U9" s="10"/>
      <c r="V9" s="9">
        <v>0.41033333333333327</v>
      </c>
      <c r="W9" s="12">
        <v>0.17981869572803977</v>
      </c>
      <c r="X9" s="9">
        <v>0.13950000000000001</v>
      </c>
      <c r="Y9" s="10">
        <v>3.9597979746446811E-3</v>
      </c>
      <c r="Z9" s="10">
        <v>0.94722000000000006</v>
      </c>
      <c r="AA9" s="10">
        <v>0.16963601327548286</v>
      </c>
      <c r="AB9" s="9">
        <v>0.67565000000000008</v>
      </c>
      <c r="AC9" s="10">
        <v>0.10682953711403925</v>
      </c>
      <c r="AD9" s="10">
        <v>0.69143333333333334</v>
      </c>
      <c r="AE9" s="10">
        <v>8.4011685695106322E-2</v>
      </c>
      <c r="AF9" s="9">
        <v>0.18502000000000002</v>
      </c>
      <c r="AG9" s="10">
        <v>0.13146814062730178</v>
      </c>
      <c r="AH9" s="9">
        <v>9.6699999999999994E-2</v>
      </c>
      <c r="AI9" s="10">
        <v>2.4893573467865242E-2</v>
      </c>
      <c r="AJ9" s="9">
        <v>0.20679999999999998</v>
      </c>
      <c r="AK9" s="10">
        <v>2.6162950903902263E-2</v>
      </c>
      <c r="AL9" s="9">
        <v>0.1542</v>
      </c>
      <c r="AM9" s="10">
        <v>6.3816220508582308E-2</v>
      </c>
      <c r="AN9" s="10">
        <v>0.71235000000000004</v>
      </c>
      <c r="AO9" s="10">
        <v>0.11730901499884779</v>
      </c>
      <c r="AP9" s="9">
        <v>1.1258874999999999</v>
      </c>
      <c r="AQ9" s="10">
        <v>0.22878712774417287</v>
      </c>
      <c r="AR9" s="9">
        <v>1.4097999999999999</v>
      </c>
      <c r="AS9" s="10">
        <v>0.11213795075709204</v>
      </c>
      <c r="AT9" s="10">
        <v>1.4378500000000001</v>
      </c>
      <c r="AU9" s="10">
        <v>7.375123727775694E-2</v>
      </c>
      <c r="AV9" s="9">
        <v>1.6125</v>
      </c>
      <c r="AW9" s="10">
        <v>8.8835053141576151E-2</v>
      </c>
      <c r="AX9" s="9">
        <v>0.68540000000000001</v>
      </c>
      <c r="AY9" s="10">
        <v>1.1596551211459359E-2</v>
      </c>
      <c r="AZ9" s="10"/>
      <c r="BA9" s="10"/>
    </row>
    <row r="10" spans="1:56" s="6" customFormat="1" ht="12" customHeight="1" x14ac:dyDescent="0.2">
      <c r="A10" s="6" t="s">
        <v>184</v>
      </c>
      <c r="B10" s="9">
        <v>7.5425000000000006E-2</v>
      </c>
      <c r="C10" s="12">
        <v>4.3010105401715376E-2</v>
      </c>
      <c r="D10" s="9">
        <v>0.72219999999999995</v>
      </c>
      <c r="E10" s="10"/>
      <c r="F10" s="9">
        <v>1.5923400000000001</v>
      </c>
      <c r="G10" s="10">
        <v>0.24766075183605343</v>
      </c>
      <c r="H10" s="9">
        <v>0.66420000000000001</v>
      </c>
      <c r="I10" s="10"/>
      <c r="J10" s="10">
        <v>1.720925</v>
      </c>
      <c r="K10" s="10">
        <v>0.2434354312064417</v>
      </c>
      <c r="L10" s="9">
        <v>0.41043333333333326</v>
      </c>
      <c r="M10" s="10">
        <v>0.33989957830708389</v>
      </c>
      <c r="N10" s="9">
        <v>6.9999999999999993E-2</v>
      </c>
      <c r="O10" s="10">
        <v>5.2891587232753765E-2</v>
      </c>
      <c r="P10" s="10">
        <v>0.38009999999999999</v>
      </c>
      <c r="Q10" s="10"/>
      <c r="R10" s="9">
        <v>0.75900000000000001</v>
      </c>
      <c r="S10" s="10">
        <v>0.26016067150897326</v>
      </c>
      <c r="T10" s="9">
        <v>3.32E-2</v>
      </c>
      <c r="U10" s="10"/>
      <c r="V10" s="9">
        <v>8.5266666666666673</v>
      </c>
      <c r="W10" s="12">
        <v>1.0081831844130968</v>
      </c>
      <c r="X10" s="9">
        <v>0.97619999999999996</v>
      </c>
      <c r="Y10" s="10">
        <v>0.35086638482476434</v>
      </c>
      <c r="Z10" s="10">
        <v>6.2720000000000002</v>
      </c>
      <c r="AA10" s="10">
        <v>1.1289685558065778</v>
      </c>
      <c r="AB10" s="9">
        <v>3.93</v>
      </c>
      <c r="AC10" s="10">
        <v>0.35543400700176847</v>
      </c>
      <c r="AD10" s="10">
        <v>6.8599999999999994</v>
      </c>
      <c r="AE10" s="10">
        <v>0.13114877048603993</v>
      </c>
      <c r="AF10" s="9">
        <v>1.47838</v>
      </c>
      <c r="AG10" s="10">
        <v>0.66692233205973872</v>
      </c>
      <c r="AH10" s="9">
        <v>4.0333333333333341</v>
      </c>
      <c r="AI10" s="10">
        <v>0.3153305144341938</v>
      </c>
      <c r="AJ10" s="9">
        <v>5.2549999999999999</v>
      </c>
      <c r="AK10" s="10">
        <v>0.72831998462214342</v>
      </c>
      <c r="AL10" s="9">
        <v>3.7733333333333334</v>
      </c>
      <c r="AM10" s="10">
        <v>0.77526339610053174</v>
      </c>
      <c r="AN10" s="10">
        <v>5.84</v>
      </c>
      <c r="AO10" s="10">
        <v>0.4949747468305834</v>
      </c>
      <c r="AP10" s="9">
        <v>13.395000000000001</v>
      </c>
      <c r="AQ10" s="10">
        <v>2.0049937655763377</v>
      </c>
      <c r="AR10" s="9">
        <v>11.159999999999998</v>
      </c>
      <c r="AS10" s="10">
        <v>0.25238858928247931</v>
      </c>
      <c r="AT10" s="10">
        <v>16.490000000000002</v>
      </c>
      <c r="AU10" s="10">
        <v>4.2426406871191945E-2</v>
      </c>
      <c r="AV10" s="9">
        <v>11.5725</v>
      </c>
      <c r="AW10" s="10">
        <v>0.25656383221335</v>
      </c>
      <c r="AX10" s="9">
        <v>1.4259499999999998</v>
      </c>
      <c r="AY10" s="10">
        <v>2.6162950903902515E-3</v>
      </c>
      <c r="AZ10" s="10"/>
      <c r="BA10" s="10"/>
    </row>
    <row r="11" spans="1:56" s="6" customFormat="1" ht="12" customHeight="1" x14ac:dyDescent="0.2">
      <c r="A11" s="93" t="s">
        <v>190</v>
      </c>
      <c r="B11" s="9">
        <v>3.3000000000000003</v>
      </c>
      <c r="C11" s="12">
        <v>0.13391539617733783</v>
      </c>
      <c r="D11" s="9">
        <v>4.24</v>
      </c>
      <c r="E11" s="10"/>
      <c r="F11" s="9">
        <v>1.9899999999999998</v>
      </c>
      <c r="G11" s="10">
        <v>4.8476798574163329E-2</v>
      </c>
      <c r="H11" s="9">
        <v>4.59</v>
      </c>
      <c r="I11" s="10"/>
      <c r="J11" s="10">
        <v>1.84</v>
      </c>
      <c r="K11" s="10">
        <v>0.14306175822583292</v>
      </c>
      <c r="L11" s="9">
        <v>1.8666666666666665</v>
      </c>
      <c r="M11" s="10">
        <v>0.293655126523162</v>
      </c>
      <c r="N11" s="9">
        <v>5.64</v>
      </c>
      <c r="O11" s="10">
        <v>0.16970562748477155</v>
      </c>
      <c r="P11" s="10">
        <v>1.72</v>
      </c>
      <c r="Q11" s="10"/>
      <c r="R11" s="9">
        <v>2.508</v>
      </c>
      <c r="S11" s="10">
        <v>6.6858058601787049E-2</v>
      </c>
      <c r="T11" s="9">
        <v>7.76</v>
      </c>
      <c r="U11" s="10"/>
      <c r="V11" s="9">
        <v>2.9166666666666665</v>
      </c>
      <c r="W11" s="12">
        <v>0.15695009822658065</v>
      </c>
      <c r="X11" s="9">
        <v>1.8199999999999998</v>
      </c>
      <c r="Y11" s="10">
        <v>0.21213203435596428</v>
      </c>
      <c r="Z11" s="10">
        <v>3.1439999999999997</v>
      </c>
      <c r="AA11" s="10">
        <v>0.30996774025694995</v>
      </c>
      <c r="AB11" s="9">
        <v>2.4299999999999997</v>
      </c>
      <c r="AC11" s="10">
        <v>4.5460605656619531E-2</v>
      </c>
      <c r="AD11" s="10">
        <v>2.6966666666666668</v>
      </c>
      <c r="AE11" s="10">
        <v>1.1547005383792526E-2</v>
      </c>
      <c r="AF11" s="9">
        <v>2.194</v>
      </c>
      <c r="AG11" s="10">
        <v>0.75705349877006645</v>
      </c>
      <c r="AH11" s="9">
        <v>2.2133333333333334</v>
      </c>
      <c r="AI11" s="10">
        <v>0.17897858344878406</v>
      </c>
      <c r="AJ11" s="9">
        <v>2.6550000000000002</v>
      </c>
      <c r="AK11" s="10">
        <v>0.12020815280171335</v>
      </c>
      <c r="AL11" s="9">
        <v>2.0666666666666664</v>
      </c>
      <c r="AM11" s="10">
        <v>4.0414518843273711E-2</v>
      </c>
      <c r="AN11" s="10">
        <v>2.21</v>
      </c>
      <c r="AO11" s="10">
        <v>4.2426406871192889E-2</v>
      </c>
      <c r="AP11" s="9">
        <v>3.5862500000000006</v>
      </c>
      <c r="AQ11" s="10">
        <v>0.2541055742346926</v>
      </c>
      <c r="AR11" s="9">
        <v>3.3566666666666669</v>
      </c>
      <c r="AS11" s="10">
        <v>0.29005746557076123</v>
      </c>
      <c r="AT11" s="10">
        <v>3.64</v>
      </c>
      <c r="AU11" s="10">
        <v>0.1131370849898477</v>
      </c>
      <c r="AV11" s="9">
        <v>2.9674999999999998</v>
      </c>
      <c r="AW11" s="10">
        <v>0.23400498570187217</v>
      </c>
      <c r="AX11" s="9">
        <v>2.0350000000000001</v>
      </c>
      <c r="AY11" s="10">
        <v>6.3639610306789343E-2</v>
      </c>
      <c r="AZ11" s="10"/>
      <c r="BA11" s="10"/>
    </row>
    <row r="12" spans="1:56" s="6" customFormat="1" ht="12" customHeight="1" x14ac:dyDescent="0.2">
      <c r="A12" s="93" t="s">
        <v>32</v>
      </c>
      <c r="B12" s="9">
        <v>0.15679999999999999</v>
      </c>
      <c r="C12" s="12">
        <v>1.577424060507087E-2</v>
      </c>
      <c r="D12" s="9">
        <v>0.1414</v>
      </c>
      <c r="E12" s="10"/>
      <c r="F12" s="9">
        <v>8.7139999999999995E-2</v>
      </c>
      <c r="G12" s="10">
        <v>4.3477580429458155E-3</v>
      </c>
      <c r="H12" s="9">
        <v>0.16500000000000001</v>
      </c>
      <c r="I12" s="10"/>
      <c r="J12" s="10">
        <v>6.6525000000000001E-2</v>
      </c>
      <c r="K12" s="10">
        <v>1.2508763594643042E-2</v>
      </c>
      <c r="L12" s="9">
        <v>6.9733333333333328E-2</v>
      </c>
      <c r="M12" s="10">
        <v>3.3206374889971545E-2</v>
      </c>
      <c r="N12" s="9">
        <v>0.18785000000000002</v>
      </c>
      <c r="O12" s="10">
        <v>2.6516504294495535E-2</v>
      </c>
      <c r="P12" s="10">
        <v>0.12520000000000001</v>
      </c>
      <c r="Q12" s="10"/>
      <c r="R12" s="9">
        <v>7.3300000000000004E-2</v>
      </c>
      <c r="S12" s="10">
        <v>1.7566302969037034E-2</v>
      </c>
      <c r="T12" s="9">
        <v>0.21440000000000001</v>
      </c>
      <c r="U12" s="10"/>
      <c r="V12" s="9">
        <v>6.7033333333333334E-2</v>
      </c>
      <c r="W12" s="12">
        <v>7.5294975485309355E-3</v>
      </c>
      <c r="X12" s="9">
        <v>5.6349999999999997E-2</v>
      </c>
      <c r="Y12" s="10">
        <v>2.1213203435596541E-4</v>
      </c>
      <c r="Z12" s="10">
        <v>6.9159999999999985E-2</v>
      </c>
      <c r="AA12" s="10">
        <v>3.4911316216951803E-3</v>
      </c>
      <c r="AB12" s="9">
        <v>7.7825000000000005E-2</v>
      </c>
      <c r="AC12" s="10">
        <v>4.1314848016986141E-3</v>
      </c>
      <c r="AD12" s="10">
        <v>7.7499999999999999E-2</v>
      </c>
      <c r="AE12" s="10">
        <v>3.9509492530276852E-3</v>
      </c>
      <c r="AF12" s="9">
        <v>0.08</v>
      </c>
      <c r="AG12" s="10">
        <v>3.1188218929589381E-2</v>
      </c>
      <c r="AH12" s="9">
        <v>5.2166666666666667E-2</v>
      </c>
      <c r="AI12" s="10">
        <v>8.4358362557207748E-3</v>
      </c>
      <c r="AJ12" s="9">
        <v>6.0649999999999996E-2</v>
      </c>
      <c r="AK12" s="10">
        <v>2.6940768363207451E-2</v>
      </c>
      <c r="AL12" s="9">
        <v>5.3766666666666664E-2</v>
      </c>
      <c r="AM12" s="10">
        <v>1.6800694430092276E-2</v>
      </c>
      <c r="AN12" s="10">
        <v>5.3150000000000003E-2</v>
      </c>
      <c r="AO12" s="10">
        <v>5.3033008588991067E-3</v>
      </c>
      <c r="AP12" s="9">
        <v>7.39625E-2</v>
      </c>
      <c r="AQ12" s="10">
        <v>1.0897304712634228E-2</v>
      </c>
      <c r="AR12" s="9">
        <v>7.7066666666666658E-2</v>
      </c>
      <c r="AS12" s="10">
        <v>6.5896383309961221E-3</v>
      </c>
      <c r="AT12" s="10">
        <v>0.12745000000000001</v>
      </c>
      <c r="AU12" s="10">
        <v>1.9586857838867239E-2</v>
      </c>
      <c r="AV12" s="9">
        <v>5.3574999999999998E-2</v>
      </c>
      <c r="AW12" s="10">
        <v>6.0900875746303252E-3</v>
      </c>
      <c r="AX12" s="9">
        <v>6.5000000000000002E-2</v>
      </c>
      <c r="AY12" s="10">
        <v>6.2225396744416198E-3</v>
      </c>
      <c r="AZ12" s="10"/>
      <c r="BA12" s="10"/>
    </row>
    <row r="13" spans="1:56" s="6" customFormat="1" ht="12" customHeight="1" x14ac:dyDescent="0.2">
      <c r="A13" s="93" t="s">
        <v>64</v>
      </c>
      <c r="B13" s="9">
        <v>8.4900000000000003E-2</v>
      </c>
      <c r="C13" s="12">
        <v>1.2259146245422875E-2</v>
      </c>
      <c r="D13" s="9">
        <v>8.5000000000000006E-2</v>
      </c>
      <c r="E13" s="10"/>
      <c r="F13" s="9">
        <v>0.12609999999999999</v>
      </c>
      <c r="G13" s="10">
        <v>3.1053743735659372E-2</v>
      </c>
      <c r="H13" s="9">
        <v>6.08E-2</v>
      </c>
      <c r="I13" s="10"/>
      <c r="J13" s="10">
        <v>0.11874999999999999</v>
      </c>
      <c r="K13" s="10">
        <v>5.0266920865847074E-2</v>
      </c>
      <c r="L13" s="9">
        <v>0.13223333333333334</v>
      </c>
      <c r="M13" s="10">
        <v>2.0108041509140839E-3</v>
      </c>
      <c r="N13" s="9">
        <v>2.665E-2</v>
      </c>
      <c r="O13" s="10">
        <v>1.4354267658086914E-2</v>
      </c>
      <c r="P13" s="10">
        <v>5.8099999999999999E-2</v>
      </c>
      <c r="Q13" s="10"/>
      <c r="R13" s="9">
        <v>8.9859999999999995E-2</v>
      </c>
      <c r="S13" s="10">
        <v>2.2117481773475042E-2</v>
      </c>
      <c r="T13" s="9">
        <v>6.7000000000000002E-3</v>
      </c>
      <c r="U13" s="10"/>
      <c r="V13" s="9">
        <v>8.8333333333333333E-2</v>
      </c>
      <c r="W13" s="12">
        <v>2.7483874059770607E-2</v>
      </c>
      <c r="X13" s="9">
        <v>0.10625</v>
      </c>
      <c r="Y13" s="10">
        <v>1.0606601717798223E-3</v>
      </c>
      <c r="Z13" s="10">
        <v>9.9199999999999997E-2</v>
      </c>
      <c r="AA13" s="10">
        <v>1.8450203250913011E-2</v>
      </c>
      <c r="AB13" s="9">
        <v>8.4299999999999986E-2</v>
      </c>
      <c r="AC13" s="10">
        <v>1.554155719353765E-2</v>
      </c>
      <c r="AD13" s="10">
        <v>8.2599999999999993E-2</v>
      </c>
      <c r="AE13" s="10">
        <v>3.5806703283044632E-2</v>
      </c>
      <c r="AF13" s="9">
        <v>9.9879999999999997E-2</v>
      </c>
      <c r="AG13" s="10">
        <v>1.2498679930296576E-2</v>
      </c>
      <c r="AH13" s="9">
        <v>0.11483333333333334</v>
      </c>
      <c r="AI13" s="10">
        <v>2.6025628394590817E-2</v>
      </c>
      <c r="AJ13" s="9">
        <v>9.1650000000000009E-2</v>
      </c>
      <c r="AK13" s="10">
        <v>1.7324116139070367E-2</v>
      </c>
      <c r="AL13" s="9">
        <v>0.11836666666666666</v>
      </c>
      <c r="AM13" s="10">
        <v>9.8591750838157542E-3</v>
      </c>
      <c r="AN13" s="10">
        <v>8.3550000000000013E-2</v>
      </c>
      <c r="AO13" s="10">
        <v>1.0960155108391488E-2</v>
      </c>
      <c r="AP13" s="9">
        <v>8.7925000000000003E-2</v>
      </c>
      <c r="AQ13" s="10">
        <v>4.0778627105034181E-2</v>
      </c>
      <c r="AR13" s="9">
        <v>0.11913333333333333</v>
      </c>
      <c r="AS13" s="10">
        <v>5.2300031867421742E-2</v>
      </c>
      <c r="AT13" s="10">
        <v>8.0350000000000005E-2</v>
      </c>
      <c r="AU13" s="10">
        <v>6.1589000641348285E-2</v>
      </c>
      <c r="AV13" s="9">
        <v>0.12325</v>
      </c>
      <c r="AW13" s="10">
        <v>1.670878012702702E-2</v>
      </c>
      <c r="AX13" s="9">
        <v>6.3149999999999998E-2</v>
      </c>
      <c r="AY13" s="10">
        <v>5.1123820279787395E-2</v>
      </c>
      <c r="AZ13" s="10"/>
      <c r="BA13" s="10"/>
    </row>
    <row r="14" spans="1:56" s="6" customFormat="1" ht="12" customHeight="1" x14ac:dyDescent="0.2">
      <c r="A14" s="93" t="s">
        <v>33</v>
      </c>
      <c r="B14" s="9">
        <v>37.055</v>
      </c>
      <c r="C14" s="12">
        <v>0.46608296829355766</v>
      </c>
      <c r="D14" s="9">
        <v>34.4</v>
      </c>
      <c r="E14" s="10"/>
      <c r="F14" s="9">
        <v>22.731999999999999</v>
      </c>
      <c r="G14" s="10">
        <v>0.20216330032921356</v>
      </c>
      <c r="H14" s="9">
        <v>34.35</v>
      </c>
      <c r="I14" s="10"/>
      <c r="J14" s="10">
        <v>22.715</v>
      </c>
      <c r="K14" s="10">
        <v>0.21517434791349965</v>
      </c>
      <c r="L14" s="9">
        <v>22.966666666666669</v>
      </c>
      <c r="M14" s="10">
        <v>0.25716402029314606</v>
      </c>
      <c r="N14" s="9">
        <v>34.459999999999994</v>
      </c>
      <c r="O14" s="10">
        <v>7.0710678118655765E-2</v>
      </c>
      <c r="P14" s="10">
        <v>23.32</v>
      </c>
      <c r="Q14" s="10"/>
      <c r="R14" s="9">
        <v>22.53</v>
      </c>
      <c r="S14" s="10">
        <v>0.17262676501632165</v>
      </c>
      <c r="T14" s="9">
        <v>33.04</v>
      </c>
      <c r="U14" s="10"/>
      <c r="V14" s="9">
        <v>19.8</v>
      </c>
      <c r="W14" s="12">
        <v>0.48383881613611823</v>
      </c>
      <c r="X14" s="9">
        <v>23.14</v>
      </c>
      <c r="Y14" s="10">
        <v>2.8284271247461298E-2</v>
      </c>
      <c r="Z14" s="10">
        <v>20.669999999999998</v>
      </c>
      <c r="AA14" s="10">
        <v>0.55511260119006545</v>
      </c>
      <c r="AB14" s="9">
        <v>22.1525</v>
      </c>
      <c r="AC14" s="10">
        <v>0.44387498239932255</v>
      </c>
      <c r="AD14" s="10">
        <v>20.103333333333335</v>
      </c>
      <c r="AE14" s="10">
        <v>0.14977761292440625</v>
      </c>
      <c r="AF14" s="9">
        <v>23.47</v>
      </c>
      <c r="AG14" s="10">
        <v>2.2128036514792715</v>
      </c>
      <c r="AH14" s="9">
        <v>21.356666666666666</v>
      </c>
      <c r="AI14" s="10">
        <v>0.16623276853055657</v>
      </c>
      <c r="AJ14" s="9">
        <v>21.074999999999999</v>
      </c>
      <c r="AK14" s="10">
        <v>0.20506096654409819</v>
      </c>
      <c r="AL14" s="9">
        <v>20.843333333333334</v>
      </c>
      <c r="AM14" s="10">
        <v>0.38279672586548169</v>
      </c>
      <c r="AN14" s="10">
        <v>20.490000000000002</v>
      </c>
      <c r="AO14" s="10">
        <v>1.4142135623730649E-2</v>
      </c>
      <c r="AP14" s="9">
        <v>17.56625</v>
      </c>
      <c r="AQ14" s="10">
        <v>0.68673008837949923</v>
      </c>
      <c r="AR14" s="9">
        <v>18.466666666666665</v>
      </c>
      <c r="AS14" s="10">
        <v>0.40611985094714703</v>
      </c>
      <c r="AT14" s="10">
        <v>16.125</v>
      </c>
      <c r="AU14" s="10">
        <v>0.10606601717798111</v>
      </c>
      <c r="AV14" s="9">
        <v>18.9925</v>
      </c>
      <c r="AW14" s="10">
        <v>0.36591210237797067</v>
      </c>
      <c r="AX14" s="9">
        <v>16.13</v>
      </c>
      <c r="AY14" s="10">
        <v>7.0710678118655765E-2</v>
      </c>
      <c r="AZ14" s="10"/>
      <c r="BA14" s="10"/>
    </row>
    <row r="15" spans="1:56" s="6" customFormat="1" ht="12" customHeight="1" x14ac:dyDescent="0.2">
      <c r="A15" s="93" t="s">
        <v>34</v>
      </c>
      <c r="B15" s="9">
        <v>3.635E-2</v>
      </c>
      <c r="C15" s="12">
        <v>1.1121900317241955E-2</v>
      </c>
      <c r="D15" s="9">
        <v>0.122</v>
      </c>
      <c r="E15" s="10"/>
      <c r="F15" s="9">
        <v>12.934000000000001</v>
      </c>
      <c r="G15" s="10">
        <v>8.6197447758039197E-2</v>
      </c>
      <c r="H15" s="9">
        <v>0.13980000000000001</v>
      </c>
      <c r="I15" s="10"/>
      <c r="J15" s="10">
        <v>12.955</v>
      </c>
      <c r="K15" s="10">
        <v>7.325753658611979E-2</v>
      </c>
      <c r="L15" s="9">
        <v>12.893333333333333</v>
      </c>
      <c r="M15" s="10">
        <v>4.725815626252608E-2</v>
      </c>
      <c r="N15" s="9">
        <v>8.6150000000000004E-2</v>
      </c>
      <c r="O15" s="10">
        <v>6.2437528778772164E-2</v>
      </c>
      <c r="P15" s="10">
        <v>12.09</v>
      </c>
      <c r="Q15" s="10"/>
      <c r="R15" s="9">
        <v>13.036000000000001</v>
      </c>
      <c r="S15" s="10">
        <v>0.14638989036132197</v>
      </c>
      <c r="T15" s="9">
        <v>9.35E-2</v>
      </c>
      <c r="U15" s="10"/>
      <c r="V15" s="9">
        <v>12.33</v>
      </c>
      <c r="W15" s="12">
        <v>7.2111025509279975E-2</v>
      </c>
      <c r="X15" s="9">
        <v>13.01</v>
      </c>
      <c r="Y15" s="10">
        <v>0.15556349186103965</v>
      </c>
      <c r="Z15" s="10">
        <v>12.538</v>
      </c>
      <c r="AA15" s="10">
        <v>6.5345237010817681E-2</v>
      </c>
      <c r="AB15" s="9">
        <v>12.637500000000001</v>
      </c>
      <c r="AC15" s="10">
        <v>0.23599081903045821</v>
      </c>
      <c r="AD15" s="10">
        <v>12.296666666666667</v>
      </c>
      <c r="AE15" s="10">
        <v>8.504900548115403E-2</v>
      </c>
      <c r="AF15" s="9">
        <v>11.936</v>
      </c>
      <c r="AG15" s="10">
        <v>2.5478677359706068</v>
      </c>
      <c r="AH15" s="9">
        <v>13.42</v>
      </c>
      <c r="AI15" s="10">
        <v>3.605551275463912E-2</v>
      </c>
      <c r="AJ15" s="9">
        <v>13.4</v>
      </c>
      <c r="AK15" s="10">
        <v>2.8284271247461298E-2</v>
      </c>
      <c r="AL15" s="9">
        <v>13.01</v>
      </c>
      <c r="AM15" s="10">
        <v>3.6055512754640105E-2</v>
      </c>
      <c r="AN15" s="10">
        <v>12.975000000000001</v>
      </c>
      <c r="AO15" s="10">
        <v>2.1213203435595972E-2</v>
      </c>
      <c r="AP15" s="9">
        <v>12.303750000000001</v>
      </c>
      <c r="AQ15" s="10">
        <v>0.20832238066447464</v>
      </c>
      <c r="AR15" s="9">
        <v>11.85</v>
      </c>
      <c r="AS15" s="10">
        <v>0.1509966887054153</v>
      </c>
      <c r="AT15" s="10">
        <v>11.95</v>
      </c>
      <c r="AU15" s="10">
        <v>7.0710678118654502E-2</v>
      </c>
      <c r="AV15" s="9">
        <v>12.147500000000001</v>
      </c>
      <c r="AW15" s="10">
        <v>0.32540999779765045</v>
      </c>
      <c r="AX15" s="9">
        <v>21.274999999999999</v>
      </c>
      <c r="AY15" s="10">
        <v>0.12020815280171177</v>
      </c>
      <c r="AZ15" s="10"/>
      <c r="BA15" s="10"/>
    </row>
    <row r="16" spans="1:56" s="6" customFormat="1" ht="12" customHeight="1" x14ac:dyDescent="0.2">
      <c r="A16" s="93" t="s">
        <v>177</v>
      </c>
      <c r="B16" s="9">
        <v>6.1500000000000001E-3</v>
      </c>
      <c r="C16" s="12">
        <v>1.23E-2</v>
      </c>
      <c r="D16" s="9">
        <v>0</v>
      </c>
      <c r="E16" s="10"/>
      <c r="F16" s="9">
        <v>3.5300000000000005E-2</v>
      </c>
      <c r="G16" s="10">
        <v>2.7462793011636667E-2</v>
      </c>
      <c r="H16" s="122" t="s">
        <v>118</v>
      </c>
      <c r="I16" s="10"/>
      <c r="J16" s="10">
        <v>3.6074999999999996E-2</v>
      </c>
      <c r="K16" s="10">
        <v>1.6875499992592819E-2</v>
      </c>
      <c r="L16" s="9">
        <v>0.15066666666666667</v>
      </c>
      <c r="M16" s="10">
        <v>0.10620623020017865</v>
      </c>
      <c r="N16" s="9">
        <v>2.035E-2</v>
      </c>
      <c r="O16" s="10">
        <v>2.8779245994292484E-2</v>
      </c>
      <c r="P16" s="10">
        <v>0.1615</v>
      </c>
      <c r="Q16" s="10"/>
      <c r="R16" s="9">
        <v>8.4779999999999994E-2</v>
      </c>
      <c r="S16" s="10">
        <v>2.5412929779936859E-2</v>
      </c>
      <c r="T16" s="122" t="s">
        <v>118</v>
      </c>
      <c r="U16" s="10"/>
      <c r="V16" s="9">
        <v>1.2857000000000001</v>
      </c>
      <c r="W16" s="12">
        <v>0.17380008630607749</v>
      </c>
      <c r="X16" s="9">
        <v>0.30095</v>
      </c>
      <c r="Y16" s="10">
        <v>8.7327687476538837E-2</v>
      </c>
      <c r="Z16" s="10">
        <v>1.37218</v>
      </c>
      <c r="AA16" s="10">
        <v>0.19110039769712658</v>
      </c>
      <c r="AB16" s="123" t="s">
        <v>83</v>
      </c>
      <c r="AC16" s="10"/>
      <c r="AD16" s="10">
        <v>1.3624333333333334</v>
      </c>
      <c r="AE16" s="10">
        <v>4.1194700306390497E-2</v>
      </c>
      <c r="AF16" s="9">
        <v>0.15822</v>
      </c>
      <c r="AG16" s="10">
        <v>8.035068139101248E-2</v>
      </c>
      <c r="AH16" s="9">
        <v>0.12806666666666669</v>
      </c>
      <c r="AI16" s="10">
        <v>1.6824486123900674E-2</v>
      </c>
      <c r="AJ16" s="9">
        <v>0.16215000000000002</v>
      </c>
      <c r="AK16" s="10">
        <v>4.0092954493277148E-2</v>
      </c>
      <c r="AL16" s="9">
        <v>0.2157</v>
      </c>
      <c r="AM16" s="10">
        <v>3.7406282894722392E-2</v>
      </c>
      <c r="AN16" s="10">
        <v>0.37530000000000002</v>
      </c>
      <c r="AO16" s="10">
        <v>5.769991334482219E-2</v>
      </c>
      <c r="AP16" s="9">
        <v>2.5175000000000001</v>
      </c>
      <c r="AQ16" s="10">
        <v>0.25420745184087068</v>
      </c>
      <c r="AR16" s="9">
        <v>2.3533333333333335</v>
      </c>
      <c r="AS16" s="10">
        <v>3.5118845842842597E-2</v>
      </c>
      <c r="AT16" s="10">
        <v>2.67</v>
      </c>
      <c r="AU16" s="10">
        <v>8.4852813742385777E-2</v>
      </c>
      <c r="AV16" s="9">
        <v>2.0674999999999999</v>
      </c>
      <c r="AW16" s="10">
        <v>0.20982135258357287</v>
      </c>
      <c r="AX16" s="9">
        <v>0.83579999999999999</v>
      </c>
      <c r="AY16" s="10">
        <v>7.4529054737062062E-2</v>
      </c>
      <c r="AZ16" s="10"/>
      <c r="BA16" s="10"/>
    </row>
    <row r="17" spans="1:53" s="6" customFormat="1" ht="12" customHeight="1" x14ac:dyDescent="0.2">
      <c r="A17" s="93" t="s">
        <v>178</v>
      </c>
      <c r="B17" s="9">
        <v>6.1749999999999999E-3</v>
      </c>
      <c r="C17" s="12">
        <v>6.4432781511691182E-3</v>
      </c>
      <c r="D17" s="9">
        <v>1.1299999999999999E-2</v>
      </c>
      <c r="E17" s="10"/>
      <c r="F17" s="9">
        <v>6.1799999999999997E-3</v>
      </c>
      <c r="G17" s="10">
        <v>3.9556289006932891E-3</v>
      </c>
      <c r="H17" s="9">
        <v>1.15E-2</v>
      </c>
      <c r="I17" s="10"/>
      <c r="J17" s="10">
        <v>5.025E-3</v>
      </c>
      <c r="K17" s="10">
        <v>4.5521972716480556E-3</v>
      </c>
      <c r="L17" s="9">
        <v>2.4966666666666665E-2</v>
      </c>
      <c r="M17" s="10">
        <v>1.3366500414593694E-2</v>
      </c>
      <c r="N17" s="122" t="s">
        <v>118</v>
      </c>
      <c r="O17" s="10">
        <v>0</v>
      </c>
      <c r="P17" s="10">
        <v>3.2099999999999997E-2</v>
      </c>
      <c r="Q17" s="10"/>
      <c r="R17" s="9">
        <v>2.0160000000000001E-2</v>
      </c>
      <c r="S17" s="10">
        <v>6.4651372761914353E-3</v>
      </c>
      <c r="T17" s="9">
        <v>8.6999999999999994E-3</v>
      </c>
      <c r="U17" s="10"/>
      <c r="V17" s="9">
        <v>0.10516666666666667</v>
      </c>
      <c r="W17" s="12">
        <v>2.4930770813060152E-2</v>
      </c>
      <c r="X17" s="9">
        <v>2.7E-2</v>
      </c>
      <c r="Y17" s="10">
        <v>3.8183766184073579E-3</v>
      </c>
      <c r="Z17" s="10">
        <v>0.38638</v>
      </c>
      <c r="AA17" s="10">
        <v>0.20179584237540671</v>
      </c>
      <c r="AB17" s="123" t="s">
        <v>83</v>
      </c>
      <c r="AC17" s="10"/>
      <c r="AD17" s="10">
        <v>0.43060000000000004</v>
      </c>
      <c r="AE17" s="10">
        <v>6.4140236981164694E-2</v>
      </c>
      <c r="AF17" s="9">
        <v>4.8440000000000004E-2</v>
      </c>
      <c r="AG17" s="10">
        <v>2.175771127669451E-2</v>
      </c>
      <c r="AH17" s="9">
        <v>4.8433333333333328E-2</v>
      </c>
      <c r="AI17" s="10">
        <v>1.7262773048769824E-2</v>
      </c>
      <c r="AJ17" s="9">
        <v>9.0450000000000003E-2</v>
      </c>
      <c r="AK17" s="10">
        <v>9.192388155425087E-4</v>
      </c>
      <c r="AL17" s="9">
        <v>4.5199999999999997E-2</v>
      </c>
      <c r="AM17" s="10">
        <v>2.8014817507883229E-2</v>
      </c>
      <c r="AN17" s="10">
        <v>5.8549999999999998E-2</v>
      </c>
      <c r="AO17" s="10">
        <v>1.3435028842544395E-3</v>
      </c>
      <c r="AP17" s="9">
        <v>0.49502499999999999</v>
      </c>
      <c r="AQ17" s="10">
        <v>0.15634130018282802</v>
      </c>
      <c r="AR17" s="9">
        <v>0.57076666666666676</v>
      </c>
      <c r="AS17" s="10">
        <v>7.740996921155105E-2</v>
      </c>
      <c r="AT17" s="10">
        <v>8.2600000000000007E-2</v>
      </c>
      <c r="AU17" s="10">
        <v>2.5880108191427574E-2</v>
      </c>
      <c r="AV17" s="123" t="s">
        <v>83</v>
      </c>
      <c r="AW17" s="10"/>
      <c r="AX17" s="122" t="s">
        <v>118</v>
      </c>
      <c r="AY17" s="10">
        <v>0</v>
      </c>
      <c r="AZ17" s="10"/>
      <c r="BA17" s="10"/>
    </row>
    <row r="18" spans="1:53" s="6" customFormat="1" ht="12" customHeight="1" x14ac:dyDescent="0.2">
      <c r="A18" s="93" t="s">
        <v>82</v>
      </c>
      <c r="B18" s="9">
        <v>6.6E-3</v>
      </c>
      <c r="C18" s="12">
        <v>5.9872085872021098E-3</v>
      </c>
      <c r="D18" s="9">
        <v>6.8999999999999999E-3</v>
      </c>
      <c r="E18" s="10"/>
      <c r="F18" s="122" t="s">
        <v>118</v>
      </c>
      <c r="G18" s="10">
        <v>3.9594191493197584E-3</v>
      </c>
      <c r="H18" s="122" t="s">
        <v>118</v>
      </c>
      <c r="I18" s="10"/>
      <c r="J18" s="124" t="s">
        <v>118</v>
      </c>
      <c r="K18" s="10">
        <v>2.6229754097208003E-3</v>
      </c>
      <c r="L18" s="9">
        <v>1.1066666666666667E-2</v>
      </c>
      <c r="M18" s="10">
        <v>6.9787773523256463E-3</v>
      </c>
      <c r="N18" s="122" t="s">
        <v>118</v>
      </c>
      <c r="O18" s="10">
        <v>1.4849242404917497E-3</v>
      </c>
      <c r="P18" s="124" t="s">
        <v>118</v>
      </c>
      <c r="Q18" s="10"/>
      <c r="R18" s="122" t="s">
        <v>83</v>
      </c>
      <c r="S18" s="10"/>
      <c r="T18" s="122" t="s">
        <v>118</v>
      </c>
      <c r="U18" s="10"/>
      <c r="V18" s="9">
        <v>1.0166666666666666E-2</v>
      </c>
      <c r="W18" s="12">
        <v>9.60069441932891E-3</v>
      </c>
      <c r="X18" s="123" t="s">
        <v>83</v>
      </c>
      <c r="Z18" s="125" t="s">
        <v>83</v>
      </c>
      <c r="AB18" s="123" t="s">
        <v>83</v>
      </c>
      <c r="AC18" s="10"/>
      <c r="AD18" s="10">
        <v>1.5333333333333332E-2</v>
      </c>
      <c r="AE18" s="10">
        <v>4.3661577311560062E-3</v>
      </c>
      <c r="AF18" s="123" t="s">
        <v>83</v>
      </c>
      <c r="AH18" s="123" t="s">
        <v>83</v>
      </c>
      <c r="AI18" s="10"/>
      <c r="AJ18" s="123" t="s">
        <v>83</v>
      </c>
      <c r="AL18" s="9">
        <v>5.5799999999999995E-2</v>
      </c>
      <c r="AM18" s="10">
        <v>3.6592348927063979E-3</v>
      </c>
      <c r="AN18" s="10">
        <v>9.11E-2</v>
      </c>
      <c r="AO18" s="10">
        <v>9.4752308678997324E-3</v>
      </c>
      <c r="AP18" s="9">
        <v>0.11946249999999999</v>
      </c>
      <c r="AQ18" s="10">
        <v>5.6600856568480622E-2</v>
      </c>
      <c r="AR18" s="9">
        <v>2.8999999999999998E-2</v>
      </c>
      <c r="AS18" s="10">
        <v>2.3915685229572662E-2</v>
      </c>
      <c r="AT18" s="10">
        <v>9.8349999999999993E-2</v>
      </c>
      <c r="AU18" s="10">
        <v>6.5760930650348836E-3</v>
      </c>
      <c r="AV18" s="123" t="s">
        <v>83</v>
      </c>
      <c r="AX18" s="9">
        <v>1.2699999999999999E-2</v>
      </c>
      <c r="AY18" s="10">
        <v>1.7960512242138307E-2</v>
      </c>
      <c r="AZ18" s="10"/>
      <c r="BA18" s="10"/>
    </row>
    <row r="19" spans="1:53" s="6" customFormat="1" ht="12" customHeight="1" x14ac:dyDescent="0.2">
      <c r="A19" s="93" t="s">
        <v>35</v>
      </c>
      <c r="B19" s="9">
        <v>98.416274999999999</v>
      </c>
      <c r="C19" s="12">
        <v>0.35994839792207739</v>
      </c>
      <c r="D19" s="9">
        <v>97.709400000000002</v>
      </c>
      <c r="E19" s="10"/>
      <c r="F19" s="9">
        <v>96.606459999999998</v>
      </c>
      <c r="G19" s="10">
        <v>0.5831087145635887</v>
      </c>
      <c r="H19" s="9">
        <v>97.747100000000003</v>
      </c>
      <c r="I19" s="10"/>
      <c r="J19" s="10">
        <v>96.792875000000009</v>
      </c>
      <c r="K19" s="10">
        <v>0.22113335908451243</v>
      </c>
      <c r="L19" s="9">
        <v>96.551633333333328</v>
      </c>
      <c r="M19" s="10">
        <v>0.56038591464573351</v>
      </c>
      <c r="N19" s="9">
        <v>97.58035000000001</v>
      </c>
      <c r="O19" s="10">
        <v>0.22125371183327006</v>
      </c>
      <c r="P19" s="10">
        <v>96.186700000000002</v>
      </c>
      <c r="Q19" s="10"/>
      <c r="R19" s="9">
        <v>97.91498</v>
      </c>
      <c r="S19" s="10">
        <v>6.7030977913197967E-2</v>
      </c>
      <c r="T19" s="9">
        <v>98.895799999999994</v>
      </c>
      <c r="U19" s="10"/>
      <c r="V19" s="9">
        <v>96.450300000000013</v>
      </c>
      <c r="W19" s="12">
        <v>0.10327676408563584</v>
      </c>
      <c r="X19" s="9">
        <v>97.184650000000005</v>
      </c>
      <c r="Y19" s="10">
        <v>4.8295393155046711E-2</v>
      </c>
      <c r="Z19" s="10">
        <v>96.675219999999996</v>
      </c>
      <c r="AA19" s="10">
        <v>0.3090439078836516</v>
      </c>
      <c r="AB19" s="9">
        <v>96.309375000000003</v>
      </c>
      <c r="AC19" s="10">
        <v>0.15317309108760904</v>
      </c>
      <c r="AD19" s="10">
        <v>95.116466666666668</v>
      </c>
      <c r="AE19" s="10">
        <v>0.48685460184056417</v>
      </c>
      <c r="AF19" s="9">
        <v>96.804420000000007</v>
      </c>
      <c r="AG19" s="10">
        <v>0.22835054630983329</v>
      </c>
      <c r="AH19" s="9">
        <v>96.568933333333334</v>
      </c>
      <c r="AI19" s="10">
        <v>0.26133169217171542</v>
      </c>
      <c r="AJ19" s="9">
        <v>96.240849999999995</v>
      </c>
      <c r="AK19" s="10">
        <v>0.15916973644509017</v>
      </c>
      <c r="AL19" s="9">
        <v>95.701333333333324</v>
      </c>
      <c r="AM19" s="10">
        <v>0.24935345061444988</v>
      </c>
      <c r="AN19" s="10">
        <v>96.34620000000001</v>
      </c>
      <c r="AO19" s="10">
        <v>0.28241844840590707</v>
      </c>
      <c r="AP19" s="9">
        <v>95.892074999999991</v>
      </c>
      <c r="AQ19" s="10">
        <v>1.6397657313078073</v>
      </c>
      <c r="AR19" s="9">
        <v>95.218333333333348</v>
      </c>
      <c r="AS19" s="10">
        <v>1.0170314269152847</v>
      </c>
      <c r="AT19" s="10">
        <v>95.19919999999999</v>
      </c>
      <c r="AU19" s="10">
        <v>0.81585980413304138</v>
      </c>
      <c r="AV19" s="9">
        <v>97.075025000000011</v>
      </c>
      <c r="AW19" s="10">
        <v>0.35806946602579748</v>
      </c>
      <c r="AX19" s="9">
        <v>96.919749999999993</v>
      </c>
      <c r="AY19" s="10">
        <v>0.4540332641998816</v>
      </c>
      <c r="AZ19" s="10"/>
      <c r="BA19" s="10"/>
    </row>
    <row r="20" spans="1:53" s="6" customFormat="1" ht="11" customHeight="1" x14ac:dyDescent="0.2">
      <c r="A20" s="126" t="s">
        <v>115</v>
      </c>
      <c r="B20" s="9"/>
      <c r="C20" s="12"/>
      <c r="D20" s="9"/>
      <c r="E20" s="10"/>
      <c r="F20" s="9"/>
      <c r="G20" s="10"/>
      <c r="H20" s="9"/>
      <c r="I20" s="10"/>
      <c r="J20" s="10"/>
      <c r="K20" s="10"/>
      <c r="L20" s="9"/>
      <c r="M20" s="10"/>
      <c r="N20" s="9"/>
      <c r="O20" s="10"/>
      <c r="P20" s="10"/>
      <c r="Q20" s="10"/>
      <c r="R20" s="9"/>
      <c r="S20" s="10"/>
      <c r="T20" s="9"/>
      <c r="U20" s="10"/>
      <c r="V20" s="9"/>
      <c r="W20" s="12"/>
      <c r="X20" s="9"/>
      <c r="Y20" s="10"/>
      <c r="Z20" s="10"/>
      <c r="AA20" s="10"/>
      <c r="AB20" s="9"/>
      <c r="AC20" s="10"/>
      <c r="AD20" s="10"/>
      <c r="AE20" s="10"/>
      <c r="AF20" s="9"/>
      <c r="AG20" s="10"/>
      <c r="AH20" s="9"/>
      <c r="AI20" s="10"/>
      <c r="AJ20" s="9"/>
      <c r="AK20" s="10"/>
      <c r="AL20" s="9"/>
      <c r="AM20" s="10"/>
      <c r="AN20" s="10"/>
      <c r="AO20" s="10"/>
      <c r="AP20" s="9"/>
      <c r="AQ20" s="10"/>
      <c r="AR20" s="9"/>
      <c r="AS20" s="10"/>
      <c r="AT20" s="10"/>
      <c r="AU20" s="10"/>
      <c r="AV20" s="9"/>
      <c r="AW20" s="10"/>
      <c r="AX20" s="9"/>
      <c r="AY20" s="10"/>
      <c r="AZ20" s="10"/>
      <c r="BA20" s="10"/>
    </row>
    <row r="21" spans="1:53" s="6" customFormat="1" ht="12" customHeight="1" x14ac:dyDescent="0.2">
      <c r="A21" s="93" t="s">
        <v>68</v>
      </c>
      <c r="B21" s="9">
        <v>7.6221282945251616</v>
      </c>
      <c r="C21" s="12">
        <v>5.7076565371373671E-2</v>
      </c>
      <c r="D21" s="9">
        <v>7.7130871218851871</v>
      </c>
      <c r="E21" s="10"/>
      <c r="F21" s="9">
        <v>7.8644021637003858</v>
      </c>
      <c r="G21" s="10">
        <v>3.5585874385970037E-2</v>
      </c>
      <c r="H21" s="9">
        <v>7.6989706605226385</v>
      </c>
      <c r="I21" s="10"/>
      <c r="J21" s="10">
        <v>7.8680873964841664</v>
      </c>
      <c r="K21" s="10">
        <v>3.0091364818426083E-2</v>
      </c>
      <c r="L21" s="9">
        <v>7.9886670815740954</v>
      </c>
      <c r="M21" s="10">
        <v>4.211551964331349E-2</v>
      </c>
      <c r="N21" s="9">
        <v>7.6693475379223734</v>
      </c>
      <c r="O21" s="10">
        <v>2.7257098122275836E-3</v>
      </c>
      <c r="P21" s="10">
        <v>8.0303323300192613</v>
      </c>
      <c r="Q21" s="10"/>
      <c r="R21" s="9">
        <v>7.9867110889558957</v>
      </c>
      <c r="S21" s="10">
        <v>3.2512617125529636E-2</v>
      </c>
      <c r="T21" s="9">
        <v>7.7074003400752629</v>
      </c>
      <c r="U21" s="10"/>
      <c r="V21" s="9">
        <v>7.0845314338633445</v>
      </c>
      <c r="W21" s="12">
        <v>0.13405275219664395</v>
      </c>
      <c r="X21" s="9">
        <v>7.9000129025918628</v>
      </c>
      <c r="Y21" s="10">
        <v>5.6150020865336429E-2</v>
      </c>
      <c r="Z21" s="10">
        <v>7.1932805926204342</v>
      </c>
      <c r="AA21" s="10">
        <v>0.17479688972109703</v>
      </c>
      <c r="AB21" s="9">
        <v>7.54972507192213</v>
      </c>
      <c r="AC21" s="10">
        <v>3.2831557034111211E-2</v>
      </c>
      <c r="AD21" s="10">
        <v>7.1915966403976315</v>
      </c>
      <c r="AE21" s="10">
        <v>2.5452388696937674E-2</v>
      </c>
      <c r="AF21" s="9">
        <v>7.8487222616499164</v>
      </c>
      <c r="AG21" s="10">
        <v>2.2880657631136486E-2</v>
      </c>
      <c r="AH21" s="9">
        <v>7.6240200678002639</v>
      </c>
      <c r="AI21" s="10">
        <v>6.1988242518364906E-2</v>
      </c>
      <c r="AJ21" s="9">
        <v>7.4230446839395876</v>
      </c>
      <c r="AK21" s="10">
        <v>8.2364710371238908E-2</v>
      </c>
      <c r="AL21" s="9">
        <v>7.6976766844470745</v>
      </c>
      <c r="AM21" s="10">
        <v>9.518109840499682E-2</v>
      </c>
      <c r="AN21" s="10">
        <v>7.4078214611952529</v>
      </c>
      <c r="AO21" s="10">
        <v>7.79931983355511E-2</v>
      </c>
      <c r="AP21" s="9">
        <v>6.3788362201607036</v>
      </c>
      <c r="AQ21" s="10">
        <v>0.16647435747569622</v>
      </c>
      <c r="AR21" s="9">
        <v>6.5617501166959906</v>
      </c>
      <c r="AS21" s="10">
        <v>3.8655056322116174E-2</v>
      </c>
      <c r="AT21" s="10">
        <v>6.1286441120986046</v>
      </c>
      <c r="AU21" s="10">
        <v>5.3740054871220862E-2</v>
      </c>
      <c r="AV21" s="9">
        <v>6.6154027687786954</v>
      </c>
      <c r="AW21" s="10">
        <v>4.8342004922159301E-2</v>
      </c>
      <c r="AX21" s="9">
        <v>7.7215238279563092</v>
      </c>
      <c r="AY21" s="10">
        <v>2.0783899656675983E-3</v>
      </c>
      <c r="AZ21" s="10"/>
      <c r="BA21" s="10"/>
    </row>
    <row r="22" spans="1:53" s="6" customFormat="1" ht="12" customHeight="1" x14ac:dyDescent="0.2">
      <c r="A22" s="93" t="s">
        <v>66</v>
      </c>
      <c r="B22" s="9">
        <v>5.1114573529771178E-4</v>
      </c>
      <c r="C22" s="12">
        <v>4.3763691917267562E-4</v>
      </c>
      <c r="D22" s="9">
        <v>2.0330771277821372E-3</v>
      </c>
      <c r="E22" s="10"/>
      <c r="F22" s="9">
        <v>2.6351870337768188E-3</v>
      </c>
      <c r="G22" s="10">
        <v>1.07419169277374E-3</v>
      </c>
      <c r="H22" s="9">
        <v>1.2537169569317201E-3</v>
      </c>
      <c r="I22" s="10"/>
      <c r="J22" s="10">
        <v>4.777358693193178E-3</v>
      </c>
      <c r="K22" s="10">
        <v>8.203440111737004E-4</v>
      </c>
      <c r="L22" s="9">
        <v>3.7278135642556105E-3</v>
      </c>
      <c r="M22" s="10">
        <v>2.1041132749647761E-3</v>
      </c>
      <c r="N22" s="9">
        <v>5.2624687736981218E-4</v>
      </c>
      <c r="O22" s="10">
        <v>7.442254711328794E-4</v>
      </c>
      <c r="P22" s="10">
        <v>1.4199293958482976E-3</v>
      </c>
      <c r="Q22" s="10"/>
      <c r="R22" s="9">
        <v>7.0129466069089666E-3</v>
      </c>
      <c r="S22" s="10">
        <v>7.6713797914570634E-4</v>
      </c>
      <c r="T22" s="9">
        <v>1.8179997711641643E-3</v>
      </c>
      <c r="U22" s="10"/>
      <c r="V22" s="9">
        <v>4.0105323784490825E-2</v>
      </c>
      <c r="W22" s="12">
        <v>8.9997107037350903E-3</v>
      </c>
      <c r="X22" s="9">
        <v>2.9192493028157799E-3</v>
      </c>
      <c r="Y22" s="10">
        <v>7.557689102244212E-4</v>
      </c>
      <c r="Z22" s="10">
        <v>7.7438228317041891E-3</v>
      </c>
      <c r="AA22" s="10">
        <v>2.2326624564651203E-3</v>
      </c>
      <c r="AB22" s="9">
        <v>6.9581521596126352E-3</v>
      </c>
      <c r="AC22" s="10">
        <v>1.0679807591341768E-3</v>
      </c>
      <c r="AD22" s="10">
        <v>8.5536853198264692E-3</v>
      </c>
      <c r="AE22" s="10">
        <v>1.912303793187191E-3</v>
      </c>
      <c r="AF22" s="9">
        <v>9.5578758299304754E-3</v>
      </c>
      <c r="AG22" s="10">
        <v>3.6568138446928839E-3</v>
      </c>
      <c r="AH22" s="9">
        <v>1.0281130365043752E-2</v>
      </c>
      <c r="AI22" s="10">
        <v>2.3770151680343487E-3</v>
      </c>
      <c r="AJ22" s="9">
        <v>1.6201367163983429E-2</v>
      </c>
      <c r="AK22" s="10">
        <v>1.3056050399252023E-3</v>
      </c>
      <c r="AL22" s="9">
        <v>2.3296696233885399E-2</v>
      </c>
      <c r="AM22" s="10">
        <v>1.1161517588742436E-2</v>
      </c>
      <c r="AN22" s="10">
        <v>3.6406432374275079E-2</v>
      </c>
      <c r="AO22" s="10">
        <v>4.6652607441449541E-3</v>
      </c>
      <c r="AP22" s="9">
        <v>3.8291027836153513E-2</v>
      </c>
      <c r="AQ22" s="10">
        <v>7.1546059287830527E-3</v>
      </c>
      <c r="AR22" s="9">
        <v>5.2465445620995317E-2</v>
      </c>
      <c r="AS22" s="10">
        <v>5.2928186147363551E-3</v>
      </c>
      <c r="AT22" s="10">
        <v>2.0939575507195204E-2</v>
      </c>
      <c r="AU22" s="10">
        <v>6.9372012580488172E-3</v>
      </c>
      <c r="AV22" s="9">
        <v>5.7760779356876041E-2</v>
      </c>
      <c r="AW22" s="10">
        <v>1.7182576819655432E-3</v>
      </c>
      <c r="AX22" s="9">
        <v>1.1949194767247821E-2</v>
      </c>
      <c r="AY22" s="10">
        <v>5.188609758047752E-4</v>
      </c>
      <c r="AZ22" s="10"/>
      <c r="BA22" s="10"/>
    </row>
    <row r="23" spans="1:53" s="6" customFormat="1" ht="12" customHeight="1" x14ac:dyDescent="0.2">
      <c r="A23" s="93" t="s">
        <v>39</v>
      </c>
      <c r="B23" s="9">
        <v>1.6952494669421575E-3</v>
      </c>
      <c r="C23" s="12">
        <v>2.4130272407896195E-3</v>
      </c>
      <c r="D23" s="9">
        <v>5.2859251346128256E-3</v>
      </c>
      <c r="E23" s="10"/>
      <c r="F23" s="9">
        <v>7.0866935405405462E-3</v>
      </c>
      <c r="G23" s="10">
        <v>2.896460655376082E-3</v>
      </c>
      <c r="H23" s="9">
        <v>3.1740623714079713E-3</v>
      </c>
      <c r="I23" s="10"/>
      <c r="J23" s="10">
        <v>8.11312621805837E-3</v>
      </c>
      <c r="K23" s="10">
        <v>7.7769206372782481E-3</v>
      </c>
      <c r="L23" s="9">
        <v>5.7925930973615125E-3</v>
      </c>
      <c r="M23" s="10">
        <v>4.1675805198745312E-3</v>
      </c>
      <c r="N23" s="9">
        <v>2.4551716664124009E-3</v>
      </c>
      <c r="O23" s="10">
        <v>6.0570076609753028E-4</v>
      </c>
      <c r="P23" s="10">
        <v>2.822314592132176E-3</v>
      </c>
      <c r="Q23" s="10"/>
      <c r="R23" s="9">
        <v>8.0980648299454321E-3</v>
      </c>
      <c r="S23" s="10">
        <v>2.2793788135520533E-3</v>
      </c>
      <c r="T23" s="9">
        <v>2.1754141235314547E-3</v>
      </c>
      <c r="U23" s="10"/>
      <c r="V23" s="9">
        <v>4.5521878231712269E-2</v>
      </c>
      <c r="W23" s="12">
        <v>2.0022684249593688E-2</v>
      </c>
      <c r="X23" s="9">
        <v>1.5131461271031259E-2</v>
      </c>
      <c r="Y23" s="10">
        <v>4.4460401629967198E-4</v>
      </c>
      <c r="Z23" s="10">
        <v>0.10553512111002594</v>
      </c>
      <c r="AA23" s="10">
        <v>1.959452503846823E-2</v>
      </c>
      <c r="AB23" s="9">
        <v>7.435349302598232E-2</v>
      </c>
      <c r="AC23" s="10">
        <v>1.196164597145408E-2</v>
      </c>
      <c r="AD23" s="10">
        <v>7.7966380776952796E-2</v>
      </c>
      <c r="AE23" s="10">
        <v>9.4784337032554553E-3</v>
      </c>
      <c r="AF23" s="9">
        <v>2.013281901993583E-2</v>
      </c>
      <c r="AG23" s="10">
        <v>1.4328564292797058E-2</v>
      </c>
      <c r="AH23" s="9">
        <v>1.0594481018690998E-2</v>
      </c>
      <c r="AI23" s="10">
        <v>2.717588181049291E-3</v>
      </c>
      <c r="AJ23" s="9">
        <v>2.2859003973097654E-2</v>
      </c>
      <c r="AK23" s="10">
        <v>2.8880172678523606E-3</v>
      </c>
      <c r="AL23" s="9">
        <v>1.7036091660162792E-2</v>
      </c>
      <c r="AM23" s="10">
        <v>7.1080523742826996E-3</v>
      </c>
      <c r="AN23" s="10">
        <v>7.8542474542874302E-2</v>
      </c>
      <c r="AO23" s="10">
        <v>1.284062820647144E-2</v>
      </c>
      <c r="AP23" s="9">
        <v>0.12815049062881437</v>
      </c>
      <c r="AQ23" s="10">
        <v>2.5330109384091106E-2</v>
      </c>
      <c r="AR23" s="9">
        <v>0.16140707950945946</v>
      </c>
      <c r="AS23" s="10">
        <v>1.4701497557074747E-2</v>
      </c>
      <c r="AT23" s="10">
        <v>0.16473616835902211</v>
      </c>
      <c r="AU23" s="10">
        <v>1.0169172309362304E-2</v>
      </c>
      <c r="AV23" s="9">
        <v>0.17948914525502641</v>
      </c>
      <c r="AW23" s="10">
        <v>1.0476443228773372E-2</v>
      </c>
      <c r="AX23" s="9">
        <v>7.7084806729650804E-2</v>
      </c>
      <c r="AY23" s="10">
        <v>1.6261748641402374E-3</v>
      </c>
      <c r="AZ23" s="10"/>
      <c r="BA23" s="10"/>
    </row>
    <row r="24" spans="1:53" s="6" customFormat="1" ht="12" customHeight="1" x14ac:dyDescent="0.2">
      <c r="A24" s="93" t="s">
        <v>71</v>
      </c>
      <c r="B24" s="9">
        <v>1.1757609660926953E-2</v>
      </c>
      <c r="C24" s="12">
        <v>6.7091180109314901E-3</v>
      </c>
      <c r="D24" s="9">
        <v>0.11338287015599087</v>
      </c>
      <c r="E24" s="10"/>
      <c r="F24" s="9">
        <v>0.25881488491449428</v>
      </c>
      <c r="G24" s="10">
        <v>3.9647237348212239E-2</v>
      </c>
      <c r="H24" s="9">
        <v>0.10442885202000311</v>
      </c>
      <c r="I24" s="10"/>
      <c r="J24" s="10">
        <v>0.27901928975242107</v>
      </c>
      <c r="K24" s="10">
        <v>3.9887422799256896E-2</v>
      </c>
      <c r="L24" s="9">
        <v>6.6801512443711922E-2</v>
      </c>
      <c r="M24" s="10">
        <v>5.5347003368548496E-2</v>
      </c>
      <c r="N24" s="9">
        <v>1.1098095499461579E-2</v>
      </c>
      <c r="O24" s="10">
        <v>8.4005155086620455E-3</v>
      </c>
      <c r="P24" s="10">
        <v>6.1755579069151648E-2</v>
      </c>
      <c r="Q24" s="10"/>
      <c r="R24" s="9">
        <v>0.12183835716021459</v>
      </c>
      <c r="S24" s="10">
        <v>4.1987452685201765E-2</v>
      </c>
      <c r="T24" s="9">
        <v>5.2273969337089795E-3</v>
      </c>
      <c r="U24" s="10"/>
      <c r="V24" s="9">
        <v>1.4096308065824854</v>
      </c>
      <c r="W24" s="12">
        <v>0.17155473519437378</v>
      </c>
      <c r="X24" s="9">
        <v>0.15790280184656674</v>
      </c>
      <c r="Y24" s="10">
        <v>5.6900830215960152E-2</v>
      </c>
      <c r="Z24" s="10">
        <v>1.041953948522875</v>
      </c>
      <c r="AA24" s="10">
        <v>0.1947077451147996</v>
      </c>
      <c r="AB24" s="9">
        <v>0.64471207349721715</v>
      </c>
      <c r="AC24" s="10">
        <v>5.9669581523780692E-2</v>
      </c>
      <c r="AD24" s="10">
        <v>1.1533050335362587</v>
      </c>
      <c r="AE24" s="10">
        <v>1.8390457339910023E-2</v>
      </c>
      <c r="AF24" s="9">
        <v>0.23984529506575555</v>
      </c>
      <c r="AG24" s="10">
        <v>0.108279786523178</v>
      </c>
      <c r="AH24" s="9">
        <v>0.65891668192051522</v>
      </c>
      <c r="AI24" s="10">
        <v>5.1054923573505974E-2</v>
      </c>
      <c r="AJ24" s="9">
        <v>0.86606742422932748</v>
      </c>
      <c r="AK24" s="10">
        <v>0.11988370757260225</v>
      </c>
      <c r="AL24" s="9">
        <v>0.62126108408506886</v>
      </c>
      <c r="AM24" s="10">
        <v>0.12983325827607239</v>
      </c>
      <c r="AN24" s="10">
        <v>0.96010260833671057</v>
      </c>
      <c r="AO24" s="10">
        <v>8.0217994151345159E-2</v>
      </c>
      <c r="AP24" s="9">
        <v>2.2724933763915782</v>
      </c>
      <c r="AQ24" s="10">
        <v>0.31812671871030423</v>
      </c>
      <c r="AR24" s="9">
        <v>1.9041735619564679</v>
      </c>
      <c r="AS24" s="10">
        <v>6.2880017344432132E-2</v>
      </c>
      <c r="AT24" s="10">
        <v>2.8161651893480304</v>
      </c>
      <c r="AU24" s="10">
        <v>3.6684956450386302E-2</v>
      </c>
      <c r="AV24" s="9">
        <v>1.9204533030994286</v>
      </c>
      <c r="AW24" s="10">
        <v>4.9069050676849198E-2</v>
      </c>
      <c r="AX24" s="9">
        <v>0.23910279102675175</v>
      </c>
      <c r="AY24" s="10">
        <v>5.6010032622177074E-4</v>
      </c>
      <c r="AZ24" s="10"/>
      <c r="BA24" s="10"/>
    </row>
    <row r="25" spans="1:53" s="6" customFormat="1" ht="12" customHeight="1" x14ac:dyDescent="0.2">
      <c r="A25" s="93" t="s">
        <v>191</v>
      </c>
      <c r="B25" s="9">
        <v>7.2947832126852463E-2</v>
      </c>
      <c r="C25" s="12">
        <v>2.9860165353268785E-3</v>
      </c>
      <c r="D25" s="9">
        <v>9.4443848472155187E-2</v>
      </c>
      <c r="E25" s="10"/>
      <c r="F25" s="9">
        <v>4.5905530525949832E-2</v>
      </c>
      <c r="G25" s="10">
        <v>9.026770424691616E-4</v>
      </c>
      <c r="H25" s="9">
        <v>0.10238873441939507</v>
      </c>
      <c r="I25" s="10"/>
      <c r="J25" s="10">
        <v>4.2318615877825511E-2</v>
      </c>
      <c r="K25" s="10">
        <v>3.2890590874660769E-3</v>
      </c>
      <c r="L25" s="9">
        <v>4.3026010218027134E-2</v>
      </c>
      <c r="M25" s="10">
        <v>6.5885994397371457E-3</v>
      </c>
      <c r="N25" s="9">
        <v>0.12677323064424245</v>
      </c>
      <c r="O25" s="10">
        <v>3.5769355899846391E-3</v>
      </c>
      <c r="P25" s="10">
        <v>3.9648305627120545E-2</v>
      </c>
      <c r="Q25" s="10"/>
      <c r="R25" s="9">
        <v>5.7097233673022621E-2</v>
      </c>
      <c r="S25" s="10">
        <v>1.523558125424359E-3</v>
      </c>
      <c r="T25" s="9">
        <v>0.17335124820606002</v>
      </c>
      <c r="U25" s="10"/>
      <c r="V25" s="9">
        <v>6.8400987573403724E-2</v>
      </c>
      <c r="W25" s="12">
        <v>3.9240107002392393E-3</v>
      </c>
      <c r="X25" s="9">
        <v>4.1762614298291506E-2</v>
      </c>
      <c r="Y25" s="10">
        <v>4.9090596508035138E-3</v>
      </c>
      <c r="Z25" s="10">
        <v>7.4066146159875695E-2</v>
      </c>
      <c r="AA25" s="10">
        <v>7.8027264571437693E-3</v>
      </c>
      <c r="AB25" s="9">
        <v>5.6551812100804247E-2</v>
      </c>
      <c r="AC25" s="10">
        <v>1.1530315363557796E-3</v>
      </c>
      <c r="AD25" s="10">
        <v>6.432601444600157E-2</v>
      </c>
      <c r="AE25" s="10">
        <v>4.8281641002021408E-4</v>
      </c>
      <c r="AF25" s="9">
        <v>5.0439707229630738E-2</v>
      </c>
      <c r="AG25" s="10">
        <v>1.7255634640809887E-2</v>
      </c>
      <c r="AH25" s="9">
        <v>5.1302582254395372E-2</v>
      </c>
      <c r="AI25" s="10">
        <v>4.1309030321156999E-3</v>
      </c>
      <c r="AJ25" s="9">
        <v>6.2081885144374474E-2</v>
      </c>
      <c r="AK25" s="10">
        <v>2.8000228959892386E-3</v>
      </c>
      <c r="AL25" s="9">
        <v>4.825189412956294E-2</v>
      </c>
      <c r="AM25" s="10">
        <v>1.1453701516998369E-3</v>
      </c>
      <c r="AN25" s="10">
        <v>5.1550412050332214E-2</v>
      </c>
      <c r="AO25" s="10">
        <v>9.2733667665116496E-4</v>
      </c>
      <c r="AP25" s="9">
        <v>8.6417439931590082E-2</v>
      </c>
      <c r="AQ25" s="10">
        <v>5.9799551521586116E-3</v>
      </c>
      <c r="AR25" s="9">
        <v>8.1206251677019045E-2</v>
      </c>
      <c r="AS25" s="10">
        <v>6.3762239464535322E-3</v>
      </c>
      <c r="AT25" s="10">
        <v>8.8210730933798637E-2</v>
      </c>
      <c r="AU25" s="10">
        <v>3.6632816166880691E-3</v>
      </c>
      <c r="AV25" s="9">
        <v>6.9863110595458439E-2</v>
      </c>
      <c r="AW25" s="10">
        <v>5.4776761545707849E-3</v>
      </c>
      <c r="AX25" s="9">
        <v>4.8410092783201339E-2</v>
      </c>
      <c r="AY25" s="10">
        <v>1.3117698697222935E-3</v>
      </c>
      <c r="AZ25" s="10"/>
      <c r="BA25" s="10"/>
    </row>
    <row r="26" spans="1:53" s="6" customFormat="1" ht="12" customHeight="1" x14ac:dyDescent="0.2">
      <c r="A26" s="93" t="s">
        <v>192</v>
      </c>
      <c r="B26" s="9">
        <v>0.29179132850740985</v>
      </c>
      <c r="C26" s="12">
        <v>1.1944066141307514E-2</v>
      </c>
      <c r="D26" s="9">
        <v>0.37777539388862075</v>
      </c>
      <c r="E26" s="10"/>
      <c r="F26" s="9">
        <v>0.18362212210379933</v>
      </c>
      <c r="G26" s="10">
        <v>3.6107081698766464E-3</v>
      </c>
      <c r="H26" s="9">
        <v>0.40955493767758028</v>
      </c>
      <c r="I26" s="10"/>
      <c r="J26" s="10">
        <v>0.16927446351130204</v>
      </c>
      <c r="K26" s="10">
        <v>1.3156236349864308E-2</v>
      </c>
      <c r="L26" s="9">
        <v>0.17210404087210854</v>
      </c>
      <c r="M26" s="10">
        <v>2.6354397758948583E-2</v>
      </c>
      <c r="N26" s="9">
        <v>0.50709292257696981</v>
      </c>
      <c r="O26" s="10">
        <v>1.4307742359938556E-2</v>
      </c>
      <c r="P26" s="10">
        <v>0.15859322250848218</v>
      </c>
      <c r="Q26" s="10"/>
      <c r="R26" s="9">
        <v>0.22838893469209048</v>
      </c>
      <c r="S26" s="10">
        <v>6.094232501697436E-3</v>
      </c>
      <c r="T26" s="9">
        <v>0.69340499282424006</v>
      </c>
      <c r="U26" s="10"/>
      <c r="V26" s="9">
        <v>0.27360395029361489</v>
      </c>
      <c r="W26" s="12">
        <v>1.5696042800956957E-2</v>
      </c>
      <c r="X26" s="9">
        <v>0.16705045719316602</v>
      </c>
      <c r="Y26" s="10">
        <v>1.9636238603214055E-2</v>
      </c>
      <c r="Z26" s="10">
        <v>0.29626458463950278</v>
      </c>
      <c r="AA26" s="10">
        <v>3.1210905828575077E-2</v>
      </c>
      <c r="AB26" s="9">
        <v>0.22620724840321699</v>
      </c>
      <c r="AC26" s="10">
        <v>4.6121261454231182E-3</v>
      </c>
      <c r="AD26" s="10">
        <v>0.25730405778400628</v>
      </c>
      <c r="AE26" s="10">
        <v>1.9312656400808563E-3</v>
      </c>
      <c r="AF26" s="9">
        <v>0.20175882891852295</v>
      </c>
      <c r="AG26" s="10">
        <v>6.9022538563239547E-2</v>
      </c>
      <c r="AH26" s="9">
        <v>0.20521032901758149</v>
      </c>
      <c r="AI26" s="10">
        <v>1.6523612128462799E-2</v>
      </c>
      <c r="AJ26" s="9">
        <v>0.2483275405774979</v>
      </c>
      <c r="AK26" s="10">
        <v>1.1200091583956955E-2</v>
      </c>
      <c r="AL26" s="9">
        <v>0.19300757651825176</v>
      </c>
      <c r="AM26" s="10">
        <v>4.5814806067993475E-3</v>
      </c>
      <c r="AN26" s="10">
        <v>0.20620164820132886</v>
      </c>
      <c r="AO26" s="10">
        <v>3.7093467066046599E-3</v>
      </c>
      <c r="AP26" s="9">
        <v>0.34566975972636033</v>
      </c>
      <c r="AQ26" s="10">
        <v>2.3919820608634446E-2</v>
      </c>
      <c r="AR26" s="9">
        <v>0.32482500670807618</v>
      </c>
      <c r="AS26" s="10">
        <v>2.5504895785814129E-2</v>
      </c>
      <c r="AT26" s="10">
        <v>0.35284292373519455</v>
      </c>
      <c r="AU26" s="10">
        <v>1.4653126466752276E-2</v>
      </c>
      <c r="AV26" s="9">
        <v>0.27945244238183375</v>
      </c>
      <c r="AW26" s="10">
        <v>2.191070461828314E-2</v>
      </c>
      <c r="AX26" s="9">
        <v>0.19364037113280536</v>
      </c>
      <c r="AY26" s="10">
        <v>5.247079478889174E-3</v>
      </c>
      <c r="AZ26" s="10"/>
      <c r="BA26" s="10"/>
    </row>
    <row r="27" spans="1:53" s="6" customFormat="1" ht="12" customHeight="1" x14ac:dyDescent="0.2">
      <c r="A27" s="93" t="s">
        <v>70</v>
      </c>
      <c r="B27" s="9">
        <v>1.7552562576839136E-2</v>
      </c>
      <c r="C27" s="12">
        <v>1.749803845617573E-3</v>
      </c>
      <c r="D27" s="9">
        <v>1.595075291527652E-2</v>
      </c>
      <c r="E27" s="10"/>
      <c r="F27" s="9">
        <v>1.0181489316187882E-2</v>
      </c>
      <c r="G27" s="10">
        <v>5.2197945207976468E-4</v>
      </c>
      <c r="H27" s="9">
        <v>1.8640063720438509E-2</v>
      </c>
      <c r="I27" s="10"/>
      <c r="J27" s="10">
        <v>7.7475054626103546E-3</v>
      </c>
      <c r="K27" s="10">
        <v>1.4511641408934796E-3</v>
      </c>
      <c r="L27" s="9">
        <v>8.1320676085604501E-3</v>
      </c>
      <c r="M27" s="10">
        <v>3.8316704503369922E-3</v>
      </c>
      <c r="N27" s="9">
        <v>2.1381510458010317E-2</v>
      </c>
      <c r="O27" s="10">
        <v>2.9784674939758228E-3</v>
      </c>
      <c r="P27" s="10">
        <v>1.4615863333426144E-2</v>
      </c>
      <c r="Q27" s="10"/>
      <c r="R27" s="9">
        <v>8.4515735069417564E-3</v>
      </c>
      <c r="S27" s="10">
        <v>2.0264533514153847E-3</v>
      </c>
      <c r="T27" s="9">
        <v>2.4255710019492036E-2</v>
      </c>
      <c r="U27" s="10"/>
      <c r="V27" s="9">
        <v>7.9606719073067496E-3</v>
      </c>
      <c r="W27" s="12">
        <v>8.9920393833712057E-4</v>
      </c>
      <c r="X27" s="9">
        <v>6.5480160876699011E-3</v>
      </c>
      <c r="Y27" s="10">
        <v>3.118202539276258E-5</v>
      </c>
      <c r="Z27" s="10">
        <v>8.2483576158577879E-3</v>
      </c>
      <c r="AA27" s="10">
        <v>4.6421357323338328E-4</v>
      </c>
      <c r="AB27" s="9">
        <v>9.1724646343188283E-3</v>
      </c>
      <c r="AC27" s="10">
        <v>4.9467588904420423E-4</v>
      </c>
      <c r="AD27" s="10">
        <v>9.3613101260426133E-3</v>
      </c>
      <c r="AE27" s="10">
        <v>4.497157333483419E-4</v>
      </c>
      <c r="AF27" s="9">
        <v>9.3168246268751642E-3</v>
      </c>
      <c r="AG27" s="10">
        <v>3.6193510451774259E-3</v>
      </c>
      <c r="AH27" s="9">
        <v>6.1247181689156951E-3</v>
      </c>
      <c r="AI27" s="10">
        <v>9.9964342568781089E-4</v>
      </c>
      <c r="AJ27" s="9">
        <v>7.1819113829528526E-3</v>
      </c>
      <c r="AK27" s="10">
        <v>3.1890817051098939E-3</v>
      </c>
      <c r="AL27" s="9">
        <v>6.3599673500228894E-3</v>
      </c>
      <c r="AM27" s="10">
        <v>2.0048688592640214E-3</v>
      </c>
      <c r="AN27" s="10">
        <v>6.278356082859135E-3</v>
      </c>
      <c r="AO27" s="10">
        <v>6.189020080067339E-4</v>
      </c>
      <c r="AP27" s="9">
        <v>9.0351130650194785E-3</v>
      </c>
      <c r="AQ27" s="10">
        <v>1.3915347027181032E-3</v>
      </c>
      <c r="AR27" s="9">
        <v>9.4503332259455747E-3</v>
      </c>
      <c r="AS27" s="10">
        <v>8.7480177759455702E-4</v>
      </c>
      <c r="AT27" s="10">
        <v>1.5651717835201348E-2</v>
      </c>
      <c r="AU27" s="10">
        <v>2.5669571861783678E-3</v>
      </c>
      <c r="AV27" s="9">
        <v>6.3884316675363118E-3</v>
      </c>
      <c r="AW27" s="10">
        <v>7.3136781512338005E-4</v>
      </c>
      <c r="AX27" s="9">
        <v>7.8297940689652235E-3</v>
      </c>
      <c r="AY27" s="10">
        <v>7.1699316290992359E-4</v>
      </c>
      <c r="AZ27" s="10"/>
      <c r="BA27" s="10"/>
    </row>
    <row r="28" spans="1:53" s="6" customFormat="1" ht="12" customHeight="1" x14ac:dyDescent="0.2">
      <c r="A28" s="93" t="s">
        <v>41</v>
      </c>
      <c r="B28" s="9">
        <v>9.0207915811480188E-3</v>
      </c>
      <c r="C28" s="12">
        <v>1.2670946204662505E-3</v>
      </c>
      <c r="D28" s="9">
        <v>9.104335914398614E-3</v>
      </c>
      <c r="E28" s="10"/>
      <c r="F28" s="9">
        <v>1.3982440192264012E-2</v>
      </c>
      <c r="G28" s="10">
        <v>3.4105701505831405E-3</v>
      </c>
      <c r="H28" s="9">
        <v>6.5217567582314846E-3</v>
      </c>
      <c r="I28" s="10"/>
      <c r="J28" s="10">
        <v>1.3132538143981912E-2</v>
      </c>
      <c r="K28" s="10">
        <v>5.5486415134288558E-3</v>
      </c>
      <c r="L28" s="9">
        <v>1.4662647745912702E-2</v>
      </c>
      <c r="M28" s="10">
        <v>1.9723567254343357E-4</v>
      </c>
      <c r="N28" s="9">
        <v>2.8820314699320709E-3</v>
      </c>
      <c r="O28" s="10">
        <v>1.5569427762984721E-3</v>
      </c>
      <c r="P28" s="10">
        <v>6.4401183162589443E-3</v>
      </c>
      <c r="Q28" s="10"/>
      <c r="R28" s="9">
        <v>9.8398412722159236E-3</v>
      </c>
      <c r="S28" s="10">
        <v>2.435772536826412E-3</v>
      </c>
      <c r="T28" s="9">
        <v>7.1971670468036248E-4</v>
      </c>
      <c r="U28" s="10"/>
      <c r="V28" s="9">
        <v>9.9600882016068568E-3</v>
      </c>
      <c r="W28" s="12">
        <v>3.1029585865996632E-3</v>
      </c>
      <c r="X28" s="9">
        <v>1.17230157242511E-2</v>
      </c>
      <c r="Y28" s="10">
        <v>1.0533371684017511E-4</v>
      </c>
      <c r="Z28" s="10">
        <v>1.121949182859772E-2</v>
      </c>
      <c r="AA28" s="10">
        <v>2.0072522095209888E-3</v>
      </c>
      <c r="AB28" s="9">
        <v>9.4368255770188696E-3</v>
      </c>
      <c r="AC28" s="10">
        <v>1.7659853459981341E-3</v>
      </c>
      <c r="AD28" s="10">
        <v>9.4661690677296708E-3</v>
      </c>
      <c r="AE28" s="10">
        <v>4.0819618694524348E-3</v>
      </c>
      <c r="AF28" s="9">
        <v>1.1046909482571584E-2</v>
      </c>
      <c r="AG28" s="10">
        <v>1.373486210147291E-3</v>
      </c>
      <c r="AH28" s="9">
        <v>1.2796401977134872E-2</v>
      </c>
      <c r="AI28" s="10">
        <v>2.8802877020431576E-3</v>
      </c>
      <c r="AJ28" s="9">
        <v>1.0305022151557392E-2</v>
      </c>
      <c r="AK28" s="10">
        <v>1.9461406291409482E-3</v>
      </c>
      <c r="AL28" s="9">
        <v>1.3286107858356178E-2</v>
      </c>
      <c r="AM28" s="10">
        <v>1.0689230149847672E-3</v>
      </c>
      <c r="AN28" s="10">
        <v>9.3708385496626898E-3</v>
      </c>
      <c r="AO28" s="10">
        <v>1.2180435895766332E-3</v>
      </c>
      <c r="AP28" s="9">
        <v>1.0149336357655032E-2</v>
      </c>
      <c r="AQ28" s="10">
        <v>4.6059485026990485E-3</v>
      </c>
      <c r="AR28" s="9">
        <v>1.3901525213948558E-2</v>
      </c>
      <c r="AS28" s="10">
        <v>6.2360183843674696E-3</v>
      </c>
      <c r="AT28" s="10">
        <v>9.3242390903692345E-3</v>
      </c>
      <c r="AU28" s="10">
        <v>7.0779969476543044E-3</v>
      </c>
      <c r="AV28" s="9">
        <v>1.3955967378484011E-2</v>
      </c>
      <c r="AW28" s="10">
        <v>1.9183248952702313E-3</v>
      </c>
      <c r="AX28" s="9">
        <v>7.2120676351071378E-3</v>
      </c>
      <c r="AY28" s="10">
        <v>5.8183249270978288E-3</v>
      </c>
      <c r="AZ28" s="10"/>
      <c r="BA28" s="10"/>
    </row>
    <row r="29" spans="1:53" s="6" customFormat="1" ht="12" customHeight="1" x14ac:dyDescent="0.2">
      <c r="A29" s="93" t="s">
        <v>69</v>
      </c>
      <c r="B29" s="9">
        <v>7.3003025843054177</v>
      </c>
      <c r="C29" s="12">
        <v>0.11869670589225138</v>
      </c>
      <c r="D29" s="9">
        <v>6.8288919376517603</v>
      </c>
      <c r="E29" s="10"/>
      <c r="F29" s="9">
        <v>4.6737026155245136</v>
      </c>
      <c r="G29" s="10">
        <v>2.6867584110413765E-2</v>
      </c>
      <c r="H29" s="9">
        <v>6.8288914510569212</v>
      </c>
      <c r="I29" s="10"/>
      <c r="J29" s="10">
        <v>4.6559754344441222</v>
      </c>
      <c r="K29" s="10">
        <v>4.3010411773279751E-2</v>
      </c>
      <c r="L29" s="9">
        <v>4.719857509935939</v>
      </c>
      <c r="M29" s="10">
        <v>3.4345065163128137E-2</v>
      </c>
      <c r="N29" s="9">
        <v>6.9033377611984985</v>
      </c>
      <c r="O29" s="10">
        <v>1.2201365587668741E-3</v>
      </c>
      <c r="P29" s="10">
        <v>4.7908073842745464</v>
      </c>
      <c r="Q29" s="10"/>
      <c r="R29" s="9">
        <v>4.5711901446251648</v>
      </c>
      <c r="S29" s="10">
        <v>2.9023327182214662E-2</v>
      </c>
      <c r="T29" s="9">
        <v>6.5779303271156717</v>
      </c>
      <c r="U29" s="10"/>
      <c r="V29" s="9">
        <v>4.1375408896308583</v>
      </c>
      <c r="W29" s="12">
        <v>8.5958606393825895E-2</v>
      </c>
      <c r="X29" s="9">
        <v>4.7319335899256547</v>
      </c>
      <c r="Y29" s="10">
        <v>1.0504095928195388E-2</v>
      </c>
      <c r="Z29" s="10">
        <v>4.3365790686039052</v>
      </c>
      <c r="AA29" s="10">
        <v>8.5141796896650065E-2</v>
      </c>
      <c r="AB29" s="9">
        <v>4.5943538218473208</v>
      </c>
      <c r="AC29" s="10">
        <v>8.3481875194279964E-2</v>
      </c>
      <c r="AD29" s="10">
        <v>4.2736660289369155</v>
      </c>
      <c r="AE29" s="10">
        <v>1.8342410068771388E-2</v>
      </c>
      <c r="AF29" s="9">
        <v>4.8107749568652203</v>
      </c>
      <c r="AG29" s="10">
        <v>0.44194859292645411</v>
      </c>
      <c r="AH29" s="9">
        <v>4.4118588509783994</v>
      </c>
      <c r="AI29" s="10">
        <v>3.9147337981671949E-2</v>
      </c>
      <c r="AJ29" s="9">
        <v>4.3919158825470834</v>
      </c>
      <c r="AK29" s="10">
        <v>4.3498745413214093E-2</v>
      </c>
      <c r="AL29" s="9">
        <v>4.3365901666432336</v>
      </c>
      <c r="AM29" s="10">
        <v>6.088348079210875E-2</v>
      </c>
      <c r="AN29" s="10">
        <v>4.2596180839661768</v>
      </c>
      <c r="AO29" s="10">
        <v>2.2088362299395479E-3</v>
      </c>
      <c r="AP29" s="9">
        <v>3.7733041770732729</v>
      </c>
      <c r="AQ29" s="10">
        <v>0.16240119005782824</v>
      </c>
      <c r="AR29" s="9">
        <v>3.9828720301833394</v>
      </c>
      <c r="AS29" s="10">
        <v>4.2747419823281702E-2</v>
      </c>
      <c r="AT29" s="10">
        <v>3.4819157346458236</v>
      </c>
      <c r="AU29" s="10">
        <v>1.3496874741283731E-2</v>
      </c>
      <c r="AV29" s="9">
        <v>3.9849509903329339</v>
      </c>
      <c r="AW29" s="10">
        <v>6.9167628246654719E-2</v>
      </c>
      <c r="AX29" s="9">
        <v>3.4199065479482291</v>
      </c>
      <c r="AY29" s="10">
        <v>7.0630641291532029E-4</v>
      </c>
      <c r="AZ29" s="10"/>
      <c r="BA29" s="10"/>
    </row>
    <row r="30" spans="1:53" s="6" customFormat="1" ht="12" customHeight="1" x14ac:dyDescent="0.2">
      <c r="A30" s="93" t="s">
        <v>65</v>
      </c>
      <c r="B30" s="9">
        <v>5.1436645402688237E-3</v>
      </c>
      <c r="C30" s="12">
        <v>1.5625605138026206E-3</v>
      </c>
      <c r="D30" s="9">
        <v>1.7408302377844034E-2</v>
      </c>
      <c r="E30" s="10"/>
      <c r="F30" s="9">
        <v>1.9114704104969831</v>
      </c>
      <c r="G30" s="10">
        <v>1.1460966630617566E-2</v>
      </c>
      <c r="H30" s="9">
        <v>1.9977237493960704E-2</v>
      </c>
      <c r="I30" s="10"/>
      <c r="J30" s="10">
        <v>1.9087150389252534</v>
      </c>
      <c r="K30" s="10">
        <v>1.1070669307793749E-2</v>
      </c>
      <c r="L30" s="9">
        <v>1.9046684636435502</v>
      </c>
      <c r="M30" s="10">
        <v>1.5805845122727844E-2</v>
      </c>
      <c r="N30" s="9">
        <v>1.2413658064949009E-2</v>
      </c>
      <c r="O30" s="10">
        <v>9.0139972434276801E-3</v>
      </c>
      <c r="P30" s="10">
        <v>1.785300218958439</v>
      </c>
      <c r="Q30" s="10"/>
      <c r="R30" s="9">
        <v>1.9011900830331503</v>
      </c>
      <c r="S30" s="10">
        <v>2.374074915208851E-2</v>
      </c>
      <c r="T30" s="9">
        <v>1.3380293336322581E-2</v>
      </c>
      <c r="U30" s="10"/>
      <c r="V30" s="9">
        <v>1.852124740894028</v>
      </c>
      <c r="W30" s="12">
        <v>1.2402097948788054E-2</v>
      </c>
      <c r="X30" s="9">
        <v>1.9122933784517513</v>
      </c>
      <c r="Y30" s="10">
        <v>2.0958291240186958E-2</v>
      </c>
      <c r="Z30" s="10">
        <v>1.891109434450349</v>
      </c>
      <c r="AA30" s="10">
        <v>2.2101034011604279E-2</v>
      </c>
      <c r="AB30" s="9">
        <v>1.8840371234386348</v>
      </c>
      <c r="AC30" s="10">
        <v>3.8185593817946423E-2</v>
      </c>
      <c r="AD30" s="10">
        <v>1.8789971844074713</v>
      </c>
      <c r="AE30" s="10">
        <v>8.5776994455880069E-3</v>
      </c>
      <c r="AF30" s="9">
        <v>1.7595564291947015</v>
      </c>
      <c r="AG30" s="10">
        <v>0.37829991981357564</v>
      </c>
      <c r="AH30" s="9">
        <v>1.9927020214531268</v>
      </c>
      <c r="AI30" s="10">
        <v>4.0685015221516522E-3</v>
      </c>
      <c r="AJ30" s="9">
        <v>2.0072235029638956</v>
      </c>
      <c r="AK30" s="10">
        <v>4.5864904177232982E-3</v>
      </c>
      <c r="AL30" s="9">
        <v>1.945752648091885</v>
      </c>
      <c r="AM30" s="10">
        <v>1.176301595489164E-2</v>
      </c>
      <c r="AN30" s="10">
        <v>1.9388377799661627</v>
      </c>
      <c r="AO30" s="10">
        <v>5.5134255899263792E-3</v>
      </c>
      <c r="AP30" s="9">
        <v>1.8998331594034352</v>
      </c>
      <c r="AQ30" s="10">
        <v>5.3560998119542416E-2</v>
      </c>
      <c r="AR30" s="9">
        <v>1.8375611134723222</v>
      </c>
      <c r="AS30" s="10">
        <v>4.338693350763196E-2</v>
      </c>
      <c r="AT30" s="10">
        <v>1.854781396422341</v>
      </c>
      <c r="AU30" s="10">
        <v>8.4147933553247733E-3</v>
      </c>
      <c r="AV30" s="9">
        <v>1.8321092164879529</v>
      </c>
      <c r="AW30" s="10">
        <v>5.0557219261544953E-2</v>
      </c>
      <c r="AX30" s="9">
        <v>3.2422991656497406</v>
      </c>
      <c r="AY30" s="10">
        <v>4.775749126991388E-3</v>
      </c>
      <c r="AZ30" s="10"/>
      <c r="BA30" s="10"/>
    </row>
    <row r="31" spans="1:53" s="6" customFormat="1" ht="12" customHeight="1" x14ac:dyDescent="0.2">
      <c r="A31" s="93" t="s">
        <v>76</v>
      </c>
      <c r="B31" s="9">
        <v>1.5757968283830607E-3</v>
      </c>
      <c r="C31" s="12">
        <v>3.1515936567661214E-3</v>
      </c>
      <c r="D31" s="9">
        <v>0</v>
      </c>
      <c r="E31" s="10"/>
      <c r="F31" s="9">
        <v>9.4212729169186882E-3</v>
      </c>
      <c r="G31" s="10">
        <v>7.3230934021164878E-3</v>
      </c>
      <c r="H31" s="9">
        <v>0</v>
      </c>
      <c r="I31" s="10"/>
      <c r="J31" s="10">
        <v>9.6169377430008057E-3</v>
      </c>
      <c r="K31" s="10">
        <v>4.4930660386633898E-3</v>
      </c>
      <c r="L31" s="9">
        <v>4.0321050704710017E-2</v>
      </c>
      <c r="M31" s="10">
        <v>2.8457434703599772E-2</v>
      </c>
      <c r="N31" s="9">
        <v>5.3095998339630036E-3</v>
      </c>
      <c r="O31" s="10">
        <v>7.5089080959644134E-3</v>
      </c>
      <c r="P31" s="10">
        <v>4.315487857580752E-2</v>
      </c>
      <c r="Q31" s="10"/>
      <c r="R31" s="9">
        <v>2.2380733043044727E-2</v>
      </c>
      <c r="S31" s="10">
        <v>6.7411443618810756E-3</v>
      </c>
      <c r="T31" s="9">
        <v>0</v>
      </c>
      <c r="U31" s="10"/>
      <c r="V31" s="9">
        <v>0.34959148424608982</v>
      </c>
      <c r="W31" s="12">
        <v>4.8421617158173662E-2</v>
      </c>
      <c r="X31" s="9">
        <v>8.0058864669743282E-2</v>
      </c>
      <c r="Y31" s="10">
        <v>2.3307440968060075E-2</v>
      </c>
      <c r="Z31" s="10">
        <v>0.37481676468668723</v>
      </c>
      <c r="AA31" s="10">
        <v>5.4811488134523523E-2</v>
      </c>
      <c r="AB31" s="123" t="s">
        <v>83</v>
      </c>
      <c r="AC31" s="10"/>
      <c r="AD31" s="10">
        <v>0.37670265822656707</v>
      </c>
      <c r="AE31" s="10">
        <v>9.910599950279932E-3</v>
      </c>
      <c r="AF31" s="9">
        <v>4.2211497550834212E-2</v>
      </c>
      <c r="AG31" s="10">
        <v>2.141343092860469E-2</v>
      </c>
      <c r="AH31" s="9">
        <v>3.440796870242159E-2</v>
      </c>
      <c r="AI31" s="10">
        <v>4.4886777116950466E-3</v>
      </c>
      <c r="AJ31" s="9">
        <v>4.3951213318087455E-2</v>
      </c>
      <c r="AK31" s="10">
        <v>1.0859884479328129E-2</v>
      </c>
      <c r="AL31" s="9">
        <v>5.8403171809922105E-2</v>
      </c>
      <c r="AM31" s="10">
        <v>1.0336974135549586E-2</v>
      </c>
      <c r="AN31" s="10">
        <v>0.1014715516669864</v>
      </c>
      <c r="AO31" s="10">
        <v>1.5479370146339964E-2</v>
      </c>
      <c r="AP31" s="9">
        <v>0.70335366772569774</v>
      </c>
      <c r="AQ31" s="10">
        <v>7.1448203710545249E-2</v>
      </c>
      <c r="AR31" s="9">
        <v>0.66028060387850185</v>
      </c>
      <c r="AS31" s="10">
        <v>1.0720808517659055E-2</v>
      </c>
      <c r="AT31" s="10">
        <v>0.75005665803597465</v>
      </c>
      <c r="AU31" s="10">
        <v>3.167260368242706E-2</v>
      </c>
      <c r="AV31" s="9">
        <v>0.5642150341105</v>
      </c>
      <c r="AW31" s="10">
        <v>5.6691940793185798E-2</v>
      </c>
      <c r="AX31" s="9">
        <v>0.23053894461726904</v>
      </c>
      <c r="AY31" s="10">
        <v>2.1516386489797486E-2</v>
      </c>
      <c r="AZ31" s="10"/>
      <c r="BA31" s="10"/>
    </row>
    <row r="32" spans="1:53" s="6" customFormat="1" ht="12" customHeight="1" x14ac:dyDescent="0.2">
      <c r="A32" s="93" t="s">
        <v>77</v>
      </c>
      <c r="B32" s="9">
        <v>1.0425053434536449E-3</v>
      </c>
      <c r="C32" s="12">
        <v>1.0869868024232143E-3</v>
      </c>
      <c r="D32" s="9">
        <v>1.9198271640474185E-3</v>
      </c>
      <c r="E32" s="10"/>
      <c r="F32" s="9">
        <v>1.0898419359760964E-3</v>
      </c>
      <c r="G32" s="10">
        <v>7.0195244246895226E-4</v>
      </c>
      <c r="H32" s="9">
        <v>1.9566502350347533E-3</v>
      </c>
      <c r="I32" s="10"/>
      <c r="J32" s="10">
        <v>8.8098502810259917E-4</v>
      </c>
      <c r="K32" s="10">
        <v>7.9647972835801236E-4</v>
      </c>
      <c r="L32" s="9">
        <v>4.3895618524431501E-3</v>
      </c>
      <c r="M32" s="10">
        <v>2.3519150143856966E-3</v>
      </c>
      <c r="N32" s="9">
        <v>0</v>
      </c>
      <c r="O32" s="10">
        <v>0</v>
      </c>
      <c r="P32" s="10">
        <v>5.6438711162424332E-3</v>
      </c>
      <c r="Q32" s="10"/>
      <c r="R32" s="9">
        <v>3.5010034570609658E-3</v>
      </c>
      <c r="S32" s="10">
        <v>1.1240977276604611E-3</v>
      </c>
      <c r="T32" s="9">
        <v>1.482382823579014E-3</v>
      </c>
      <c r="U32" s="10"/>
      <c r="V32" s="9">
        <v>1.881978614493145E-2</v>
      </c>
      <c r="W32" s="12">
        <v>4.516563834529216E-3</v>
      </c>
      <c r="X32" s="9">
        <v>4.7249807388836411E-3</v>
      </c>
      <c r="Y32" s="10">
        <v>6.6354671455705642E-4</v>
      </c>
      <c r="Z32" s="10">
        <v>6.9578051850011854E-2</v>
      </c>
      <c r="AA32" s="10">
        <v>3.653993091896042E-2</v>
      </c>
      <c r="AB32" s="123" t="s">
        <v>83</v>
      </c>
      <c r="AC32" s="10"/>
      <c r="AD32" s="10">
        <v>7.8314251981627114E-2</v>
      </c>
      <c r="AE32" s="10">
        <v>1.1357777637145447E-2</v>
      </c>
      <c r="AF32" s="9">
        <v>8.5065904080261177E-3</v>
      </c>
      <c r="AG32" s="10">
        <v>3.8333373043434099E-3</v>
      </c>
      <c r="AH32" s="9">
        <v>8.5613598652281696E-3</v>
      </c>
      <c r="AI32" s="10">
        <v>3.048027862425784E-3</v>
      </c>
      <c r="AJ32" s="9">
        <v>1.6131922981252662E-2</v>
      </c>
      <c r="AK32" s="10">
        <v>1.6113746204281663E-4</v>
      </c>
      <c r="AL32" s="9">
        <v>8.0631629183514422E-3</v>
      </c>
      <c r="AM32" s="10">
        <v>5.0126312360958374E-3</v>
      </c>
      <c r="AN32" s="10">
        <v>1.041697573277002E-2</v>
      </c>
      <c r="AO32" s="10">
        <v>2.2644214724533722E-4</v>
      </c>
      <c r="AP32" s="9">
        <v>9.0970328179440132E-2</v>
      </c>
      <c r="AQ32" s="10">
        <v>2.8474526479171505E-2</v>
      </c>
      <c r="AR32" s="9">
        <v>0.10527644981744637</v>
      </c>
      <c r="AS32" s="10">
        <v>1.3314936451643854E-2</v>
      </c>
      <c r="AT32" s="10">
        <v>1.5240302160406272E-2</v>
      </c>
      <c r="AU32" s="10">
        <v>4.6233198984314784E-3</v>
      </c>
      <c r="AV32" s="122" t="s">
        <v>83</v>
      </c>
      <c r="AW32" s="10"/>
      <c r="AX32" s="9">
        <v>0</v>
      </c>
      <c r="AY32" s="10">
        <v>0</v>
      </c>
      <c r="AZ32" s="10"/>
      <c r="BA32" s="10"/>
    </row>
    <row r="33" spans="1:53" s="6" customFormat="1" ht="12" customHeight="1" x14ac:dyDescent="0.2">
      <c r="A33" s="93" t="s">
        <v>84</v>
      </c>
      <c r="B33" s="9">
        <v>1.998519690928753</v>
      </c>
      <c r="C33" s="12">
        <v>1.3437404857430002E-3</v>
      </c>
      <c r="D33" s="9">
        <v>1.9984425981149572</v>
      </c>
      <c r="E33" s="10"/>
      <c r="F33" s="9">
        <v>1.9993262160428973</v>
      </c>
      <c r="G33" s="10">
        <v>9.2633445797622206E-4</v>
      </c>
      <c r="H33" s="9">
        <v>1.9992766753695352</v>
      </c>
      <c r="I33" s="10"/>
      <c r="J33" s="10">
        <v>1.9994883112476565</v>
      </c>
      <c r="K33" s="10">
        <v>6.0995068528772972E-4</v>
      </c>
      <c r="L33" s="9">
        <v>1.9974094884320721</v>
      </c>
      <c r="M33" s="10">
        <v>1.6372049665917051E-3</v>
      </c>
      <c r="N33" s="9">
        <v>1.9997605199854145</v>
      </c>
      <c r="O33" s="10">
        <v>3.3867588454429695E-4</v>
      </c>
      <c r="P33" s="10">
        <v>2</v>
      </c>
      <c r="Q33" s="10"/>
      <c r="R33" s="9">
        <v>2</v>
      </c>
      <c r="S33" s="10">
        <v>0</v>
      </c>
      <c r="T33" s="9">
        <v>1.9998868175625903</v>
      </c>
      <c r="U33" s="10"/>
      <c r="V33" s="9">
        <v>1.997589728633703</v>
      </c>
      <c r="W33" s="12">
        <v>2.2716936340815247E-3</v>
      </c>
      <c r="X33" s="9">
        <v>2</v>
      </c>
      <c r="Y33" s="10">
        <v>0</v>
      </c>
      <c r="Z33" s="10">
        <v>2</v>
      </c>
      <c r="AA33" s="10">
        <v>0</v>
      </c>
      <c r="AB33" s="9">
        <v>2</v>
      </c>
      <c r="AC33" s="10">
        <v>0</v>
      </c>
      <c r="AD33" s="10">
        <v>1.996295685479158</v>
      </c>
      <c r="AE33" s="10">
        <v>1.0465250256907175E-3</v>
      </c>
      <c r="AF33" s="9">
        <v>2</v>
      </c>
      <c r="AG33" s="10">
        <v>0</v>
      </c>
      <c r="AH33" s="9">
        <v>2</v>
      </c>
      <c r="AI33" s="10">
        <v>0</v>
      </c>
      <c r="AJ33" s="9">
        <v>2</v>
      </c>
      <c r="AK33" s="10">
        <v>0</v>
      </c>
      <c r="AL33" s="9">
        <v>1.9867985923175577</v>
      </c>
      <c r="AM33" s="10">
        <v>8.8494567640562665E-4</v>
      </c>
      <c r="AN33" s="10">
        <v>1.9784682281926305</v>
      </c>
      <c r="AO33" s="10">
        <v>2.2136132790560193E-3</v>
      </c>
      <c r="AP33" s="9">
        <v>1.9707554780750558</v>
      </c>
      <c r="AQ33" s="10">
        <v>1.3937584594383949E-2</v>
      </c>
      <c r="AR33" s="9">
        <v>1.9928433589411998</v>
      </c>
      <c r="AS33" s="10">
        <v>5.9841926805835012E-3</v>
      </c>
      <c r="AT33" s="10">
        <v>1.9758611916533757</v>
      </c>
      <c r="AU33" s="10">
        <v>1.3621536594143394E-3</v>
      </c>
      <c r="AV33" s="9">
        <v>2</v>
      </c>
      <c r="AW33" s="10">
        <v>0</v>
      </c>
      <c r="AX33" s="9">
        <v>1.9969474508282674</v>
      </c>
      <c r="AY33" s="10">
        <v>4.316956438474984E-3</v>
      </c>
      <c r="AZ33" s="10"/>
      <c r="BA33" s="10"/>
    </row>
    <row r="34" spans="1:53" s="6" customFormat="1" ht="12" customHeight="1" x14ac:dyDescent="0.2">
      <c r="A34" s="93" t="s">
        <v>82</v>
      </c>
      <c r="B34" s="9">
        <v>1.4803090712468526E-3</v>
      </c>
      <c r="C34" s="12">
        <v>1.3437404857430013E-3</v>
      </c>
      <c r="D34" s="9">
        <v>1.5574018850427938E-3</v>
      </c>
      <c r="E34" s="10"/>
      <c r="F34" s="9">
        <v>6.7378395710269209E-4</v>
      </c>
      <c r="G34" s="10">
        <v>9.2633445797619268E-4</v>
      </c>
      <c r="H34" s="9">
        <v>7.2332463046467647E-4</v>
      </c>
      <c r="I34" s="10"/>
      <c r="J34" s="10">
        <v>5.1168875234365997E-4</v>
      </c>
      <c r="K34" s="10">
        <v>6.0995068528768126E-4</v>
      </c>
      <c r="L34" s="9">
        <v>2.590511567927846E-3</v>
      </c>
      <c r="M34" s="10">
        <v>1.6372049665917046E-3</v>
      </c>
      <c r="N34" s="9">
        <v>2.3948001458561817E-4</v>
      </c>
      <c r="O34" s="10">
        <v>3.3867588454428784E-4</v>
      </c>
      <c r="P34" s="10">
        <v>0</v>
      </c>
      <c r="Q34" s="10"/>
      <c r="R34" s="122" t="s">
        <v>83</v>
      </c>
      <c r="S34" s="10"/>
      <c r="T34" s="9">
        <v>1.1318243740955981E-4</v>
      </c>
      <c r="U34" s="10"/>
      <c r="V34" s="9">
        <v>2.4102713662970975E-3</v>
      </c>
      <c r="W34" s="12">
        <v>2.2716936340815689E-3</v>
      </c>
      <c r="X34" s="123" t="s">
        <v>83</v>
      </c>
      <c r="Y34" s="10"/>
      <c r="Z34" s="125" t="s">
        <v>83</v>
      </c>
      <c r="AA34" s="10"/>
      <c r="AB34" s="123" t="s">
        <v>83</v>
      </c>
      <c r="AC34" s="10"/>
      <c r="AD34" s="10">
        <v>3.7043145208418581E-3</v>
      </c>
      <c r="AE34" s="10">
        <v>1.0465250256906755E-3</v>
      </c>
      <c r="AF34" s="122" t="s">
        <v>83</v>
      </c>
      <c r="AG34" s="10"/>
      <c r="AH34" s="122" t="s">
        <v>83</v>
      </c>
      <c r="AI34" s="10"/>
      <c r="AJ34" s="122" t="s">
        <v>83</v>
      </c>
      <c r="AK34" s="10"/>
      <c r="AL34" s="9">
        <v>1.3201407682442557E-2</v>
      </c>
      <c r="AM34" s="10">
        <v>8.8494567640565733E-4</v>
      </c>
      <c r="AN34" s="10">
        <v>2.1531771807369635E-2</v>
      </c>
      <c r="AO34" s="10">
        <v>2.2136132790561325E-3</v>
      </c>
      <c r="AP34" s="9">
        <v>2.9244521924943971E-2</v>
      </c>
      <c r="AQ34" s="10">
        <v>1.3937584594383949E-2</v>
      </c>
      <c r="AR34" s="9">
        <v>7.1566410588001879E-3</v>
      </c>
      <c r="AS34" s="10">
        <v>5.9841926805834864E-3</v>
      </c>
      <c r="AT34" s="10">
        <v>2.4138808346624227E-2</v>
      </c>
      <c r="AU34" s="10">
        <v>1.362153659414332E-3</v>
      </c>
      <c r="AV34" s="122" t="s">
        <v>83</v>
      </c>
      <c r="AW34" s="10"/>
      <c r="AX34" s="9">
        <v>3.052549171732615E-3</v>
      </c>
      <c r="AY34" s="10">
        <v>4.3169564384750222E-3</v>
      </c>
      <c r="AZ34" s="10"/>
      <c r="BA34" s="10"/>
    </row>
    <row r="35" spans="1:53" s="6" customFormat="1" ht="12" customHeight="1" x14ac:dyDescent="0.2">
      <c r="A35" s="93" t="s">
        <v>35</v>
      </c>
      <c r="B35" s="9">
        <v>15.335469365198101</v>
      </c>
      <c r="C35" s="12">
        <v>5.5976983637820665E-2</v>
      </c>
      <c r="D35" s="9">
        <v>15.179283392687676</v>
      </c>
      <c r="E35" s="10"/>
      <c r="F35" s="9">
        <v>14.98231465220179</v>
      </c>
      <c r="G35" s="10">
        <v>2.0267485984332471E-2</v>
      </c>
      <c r="H35" s="9">
        <v>15.195758123232546</v>
      </c>
      <c r="I35" s="10"/>
      <c r="J35" s="10">
        <v>14.967658690284036</v>
      </c>
      <c r="K35" s="10">
        <v>1.6013882058414055E-2</v>
      </c>
      <c r="L35" s="9">
        <v>14.972150353260675</v>
      </c>
      <c r="M35" s="10">
        <v>2.6840749686826308E-2</v>
      </c>
      <c r="N35" s="9">
        <v>15.262617766212184</v>
      </c>
      <c r="O35" s="10">
        <v>3.0212980466878341E-3</v>
      </c>
      <c r="P35" s="10">
        <v>14.940534015786715</v>
      </c>
      <c r="Q35" s="10"/>
      <c r="R35" s="9">
        <v>14.92570000485566</v>
      </c>
      <c r="S35" s="10">
        <v>1.7650262682989134E-2</v>
      </c>
      <c r="T35" s="9">
        <v>15.201145821933713</v>
      </c>
      <c r="U35" s="10"/>
      <c r="V35" s="9">
        <v>15.297792041353873</v>
      </c>
      <c r="W35" s="12">
        <v>5.6033703077483329E-2</v>
      </c>
      <c r="X35" s="9">
        <v>15.032061332101687</v>
      </c>
      <c r="Y35" s="10">
        <v>3.7100489960782593E-2</v>
      </c>
      <c r="Z35" s="10">
        <v>15.410395384919827</v>
      </c>
      <c r="AA35" s="10">
        <v>0.1056053229993681</v>
      </c>
      <c r="AB35" s="9">
        <v>15.055508086606258</v>
      </c>
      <c r="AC35" s="10">
        <v>1.1147709001185408E-2</v>
      </c>
      <c r="AD35" s="10">
        <v>15.379559415007028</v>
      </c>
      <c r="AE35" s="10">
        <v>2.6918595873481822E-2</v>
      </c>
      <c r="AF35" s="9">
        <v>15.011869995841923</v>
      </c>
      <c r="AG35" s="10">
        <v>2.8390262918729012E-2</v>
      </c>
      <c r="AH35" s="9">
        <v>15.026776593521717</v>
      </c>
      <c r="AI35" s="10">
        <v>3.9161243281660554E-2</v>
      </c>
      <c r="AJ35" s="9">
        <v>15.115291360372698</v>
      </c>
      <c r="AK35" s="10">
        <v>2.3783742433772983E-2</v>
      </c>
      <c r="AL35" s="9">
        <v>14.968985251745778</v>
      </c>
      <c r="AM35" s="10">
        <v>2.3997346218360367E-2</v>
      </c>
      <c r="AN35" s="10">
        <v>15.066618622665393</v>
      </c>
      <c r="AO35" s="10">
        <v>3.4187864220970476E-2</v>
      </c>
      <c r="AP35" s="9">
        <v>15.736504096479718</v>
      </c>
      <c r="AQ35" s="10">
        <v>4.9291233390278501E-2</v>
      </c>
      <c r="AR35" s="9">
        <v>15.695169517959513</v>
      </c>
      <c r="AS35" s="10">
        <v>1.1470285753387122E-2</v>
      </c>
      <c r="AT35" s="10">
        <v>15.69850874817196</v>
      </c>
      <c r="AU35" s="10">
        <v>4.8943192833047412E-2</v>
      </c>
      <c r="AV35" s="9">
        <v>15.524041189444725</v>
      </c>
      <c r="AW35" s="10">
        <v>6.1616504870924835E-2</v>
      </c>
      <c r="AX35" s="9">
        <v>15.199497604315276</v>
      </c>
      <c r="AY35" s="10">
        <v>7.7236896431050178E-3</v>
      </c>
      <c r="AZ35" s="10"/>
      <c r="BA35" s="10"/>
    </row>
    <row r="36" spans="1:53" s="6" customFormat="1" ht="4" customHeight="1" x14ac:dyDescent="0.2">
      <c r="A36" s="93"/>
      <c r="B36" s="9"/>
      <c r="C36" s="12"/>
      <c r="D36" s="9"/>
      <c r="E36" s="10"/>
      <c r="F36" s="9"/>
      <c r="G36" s="10"/>
      <c r="H36" s="9"/>
      <c r="I36" s="10"/>
      <c r="J36" s="10"/>
      <c r="K36" s="10"/>
      <c r="L36" s="9"/>
      <c r="M36" s="10"/>
      <c r="N36" s="9"/>
      <c r="O36" s="10"/>
      <c r="P36" s="10"/>
      <c r="Q36" s="10"/>
      <c r="R36" s="9"/>
      <c r="S36" s="10"/>
      <c r="T36" s="9"/>
      <c r="U36" s="10"/>
      <c r="V36" s="9"/>
      <c r="W36" s="12"/>
      <c r="X36" s="9"/>
      <c r="Y36" s="10"/>
      <c r="Z36" s="10"/>
      <c r="AA36" s="10"/>
      <c r="AB36" s="9"/>
      <c r="AC36" s="10"/>
      <c r="AD36" s="10"/>
      <c r="AE36" s="10"/>
      <c r="AF36" s="9"/>
      <c r="AG36" s="10"/>
      <c r="AH36" s="9"/>
      <c r="AI36" s="10"/>
      <c r="AJ36" s="9"/>
      <c r="AK36" s="10"/>
      <c r="AL36" s="9"/>
      <c r="AM36" s="10"/>
      <c r="AN36" s="10"/>
      <c r="AO36" s="10"/>
      <c r="AP36" s="9"/>
      <c r="AQ36" s="10"/>
      <c r="AR36" s="9"/>
      <c r="AS36" s="10"/>
      <c r="AT36" s="10"/>
      <c r="AU36" s="10"/>
      <c r="AV36" s="9"/>
      <c r="AW36" s="10"/>
      <c r="AX36" s="9"/>
      <c r="AY36" s="10"/>
      <c r="AZ36" s="10"/>
      <c r="BA36" s="10"/>
    </row>
    <row r="37" spans="1:53" s="6" customFormat="1" ht="12" customHeight="1" thickBot="1" x14ac:dyDescent="0.25">
      <c r="A37" s="96" t="s">
        <v>194</v>
      </c>
      <c r="B37" s="99">
        <v>95.239992406611606</v>
      </c>
      <c r="C37" s="100">
        <v>0.22976388886489058</v>
      </c>
      <c r="D37" s="99">
        <v>93.532227756597933</v>
      </c>
      <c r="E37" s="97">
        <v>0</v>
      </c>
      <c r="F37" s="99">
        <v>95.318885637955717</v>
      </c>
      <c r="G37" s="97">
        <v>8.5213972901634988E-2</v>
      </c>
      <c r="H37" s="99">
        <v>93.02608404209704</v>
      </c>
      <c r="I37" s="97">
        <v>0</v>
      </c>
      <c r="J37" s="97">
        <v>95.653344714350368</v>
      </c>
      <c r="K37" s="97">
        <v>0.33161648705686791</v>
      </c>
      <c r="L37" s="99">
        <v>95.644594283591374</v>
      </c>
      <c r="M37" s="97">
        <v>0.62640698612594659</v>
      </c>
      <c r="N37" s="99">
        <v>91.590442156669738</v>
      </c>
      <c r="O37" s="97">
        <v>0.21596931312701387</v>
      </c>
      <c r="P37" s="97">
        <v>96.026466534683962</v>
      </c>
      <c r="Q37" s="97">
        <v>0</v>
      </c>
      <c r="R37" s="99">
        <v>94.121706265080888</v>
      </c>
      <c r="S37" s="97">
        <v>0.15593869593010637</v>
      </c>
      <c r="T37" s="99">
        <v>88.357384382857134</v>
      </c>
      <c r="U37" s="13"/>
      <c r="V37" s="99">
        <v>92.359800791788174</v>
      </c>
      <c r="W37" s="100">
        <v>0.54686206394466375</v>
      </c>
      <c r="X37" s="99">
        <v>95.775309353432618</v>
      </c>
      <c r="Y37" s="97">
        <v>0.46682356649527074</v>
      </c>
      <c r="Z37" s="97">
        <v>92.125597495862351</v>
      </c>
      <c r="AA37" s="97">
        <v>0.8974861574028542</v>
      </c>
      <c r="AB37" s="99">
        <v>94.201327009598387</v>
      </c>
      <c r="AC37" s="97">
        <v>0.14015384137660405</v>
      </c>
      <c r="AD37" s="97">
        <v>93.000800028169962</v>
      </c>
      <c r="AE37" s="97">
        <v>6.1450842489165595E-2</v>
      </c>
      <c r="AF37" s="99">
        <v>95.104466194007259</v>
      </c>
      <c r="AG37" s="97">
        <v>1.0629691588127648</v>
      </c>
      <c r="AH37" s="99">
        <v>94.507306756310641</v>
      </c>
      <c r="AI37" s="97">
        <v>0.39594070406517562</v>
      </c>
      <c r="AJ37" s="99">
        <v>93.39774628727811</v>
      </c>
      <c r="AK37" s="97">
        <v>0.33914473989914223</v>
      </c>
      <c r="AL37" s="99">
        <v>94.728374500331299</v>
      </c>
      <c r="AM37" s="97">
        <v>0.18617293509367611</v>
      </c>
      <c r="AN37" s="97">
        <v>94.294227763883683</v>
      </c>
      <c r="AO37" s="97">
        <v>9.9574659831766929E-2</v>
      </c>
      <c r="AP37" s="99">
        <v>89.705193944833454</v>
      </c>
      <c r="AQ37" s="97">
        <v>0.93681321254275995</v>
      </c>
      <c r="AR37" s="99">
        <v>90.754390293986873</v>
      </c>
      <c r="AS37" s="97">
        <v>0.58888026645974367</v>
      </c>
      <c r="AT37" s="97">
        <v>88.758671219138591</v>
      </c>
      <c r="AU37" s="97">
        <v>0.37574018306837126</v>
      </c>
      <c r="AV37" s="99">
        <v>91.94772871317511</v>
      </c>
      <c r="AW37" s="97">
        <v>0.46360383847636832</v>
      </c>
      <c r="AX37" s="99">
        <v>93.390298322582495</v>
      </c>
      <c r="AY37" s="97">
        <v>0.16599441792137098</v>
      </c>
      <c r="AZ37" s="10"/>
      <c r="BA37" s="10"/>
    </row>
    <row r="38" spans="1:53" x14ac:dyDescent="0.15">
      <c r="A38" s="1" t="s">
        <v>195</v>
      </c>
    </row>
    <row r="39" spans="1:53" ht="13" customHeight="1" x14ac:dyDescent="0.15"/>
    <row r="43" spans="1:53" ht="12" customHeight="1" x14ac:dyDescent="0.15">
      <c r="A43" s="3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</row>
    <row r="44" spans="1:53" ht="12" customHeight="1" x14ac:dyDescent="0.15">
      <c r="A44" s="3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</row>
    <row r="45" spans="1:53" ht="12" customHeight="1" x14ac:dyDescent="0.15">
      <c r="A45" s="3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</row>
    <row r="46" spans="1:53" ht="12" customHeight="1" x14ac:dyDescent="0.15">
      <c r="A46" s="3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</row>
    <row r="47" spans="1:53" ht="12" customHeight="1" x14ac:dyDescent="0.15">
      <c r="A47" s="3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</row>
    <row r="48" spans="1:53" ht="12" customHeight="1" x14ac:dyDescent="0.15">
      <c r="A48" s="3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</row>
    <row r="49" spans="1:53" ht="12" customHeight="1" x14ac:dyDescent="0.15">
      <c r="A49" s="3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</row>
    <row r="56" spans="1:53" x14ac:dyDescent="0.15">
      <c r="N56" s="127"/>
    </row>
    <row r="57" spans="1:53" x14ac:dyDescent="0.15">
      <c r="N57" s="127"/>
    </row>
    <row r="58" spans="1:53" x14ac:dyDescent="0.15">
      <c r="N58" s="128"/>
    </row>
    <row r="59" spans="1:53" x14ac:dyDescent="0.15">
      <c r="N59" s="7"/>
    </row>
    <row r="60" spans="1:53" x14ac:dyDescent="0.15">
      <c r="N60" s="127"/>
    </row>
    <row r="61" spans="1:53" x14ac:dyDescent="0.15">
      <c r="N61" s="127"/>
    </row>
    <row r="62" spans="1:53" x14ac:dyDescent="0.15">
      <c r="N62" s="127"/>
    </row>
    <row r="63" spans="1:53" x14ac:dyDescent="0.15">
      <c r="N63" s="127"/>
    </row>
    <row r="64" spans="1:53" x14ac:dyDescent="0.15">
      <c r="N64" s="127"/>
    </row>
    <row r="65" spans="14:14" x14ac:dyDescent="0.15">
      <c r="N65" s="127"/>
    </row>
    <row r="66" spans="14:14" x14ac:dyDescent="0.15">
      <c r="N66" s="127"/>
    </row>
  </sheetData>
  <mergeCells count="48">
    <mergeCell ref="B2:C2"/>
    <mergeCell ref="N3:Q3"/>
    <mergeCell ref="H3:K3"/>
    <mergeCell ref="X3:AA3"/>
    <mergeCell ref="D2:S2"/>
    <mergeCell ref="T3:U3"/>
    <mergeCell ref="B3:C3"/>
    <mergeCell ref="D3:E3"/>
    <mergeCell ref="F3:G3"/>
    <mergeCell ref="X2:AE2"/>
    <mergeCell ref="T2:W2"/>
    <mergeCell ref="L4:M4"/>
    <mergeCell ref="N4:O4"/>
    <mergeCell ref="P4:Q4"/>
    <mergeCell ref="AF3:AG3"/>
    <mergeCell ref="X4:Y4"/>
    <mergeCell ref="Z4:AA4"/>
    <mergeCell ref="AB4:AC4"/>
    <mergeCell ref="AD4:AE4"/>
    <mergeCell ref="AF4:AG4"/>
    <mergeCell ref="L3:M3"/>
    <mergeCell ref="R3:S3"/>
    <mergeCell ref="R4:S4"/>
    <mergeCell ref="T4:U4"/>
    <mergeCell ref="V3:W3"/>
    <mergeCell ref="AB3:AE3"/>
    <mergeCell ref="V4:W4"/>
    <mergeCell ref="B4:C4"/>
    <mergeCell ref="D4:E4"/>
    <mergeCell ref="F4:G4"/>
    <mergeCell ref="H4:I4"/>
    <mergeCell ref="J4:K4"/>
    <mergeCell ref="AF2:AY2"/>
    <mergeCell ref="AH4:AI4"/>
    <mergeCell ref="AP4:AQ4"/>
    <mergeCell ref="AR4:AS4"/>
    <mergeCell ref="AV3:AW3"/>
    <mergeCell ref="AX3:AY3"/>
    <mergeCell ref="AT4:AU4"/>
    <mergeCell ref="AR3:AU3"/>
    <mergeCell ref="AH3:AI3"/>
    <mergeCell ref="AP3:AQ3"/>
    <mergeCell ref="AV4:AW4"/>
    <mergeCell ref="AX4:AY4"/>
    <mergeCell ref="AJ3:AK3"/>
    <mergeCell ref="AL3:AO3"/>
    <mergeCell ref="AL4:AM4"/>
    <mergeCell ref="AN4:AO4"/>
  </mergeCells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953B-658B-D940-86AD-C194D314D594}">
  <dimension ref="A1:DI113"/>
  <sheetViews>
    <sheetView topLeftCell="CM1" zoomScale="120" zoomScaleNormal="120" zoomScalePageLayoutView="150" workbookViewId="0">
      <selection activeCell="DJ15" sqref="DJ15"/>
    </sheetView>
  </sheetViews>
  <sheetFormatPr baseColWidth="10" defaultRowHeight="12" x14ac:dyDescent="0.15"/>
  <cols>
    <col min="1" max="1" width="7.5703125" style="2" customWidth="1"/>
    <col min="2" max="2" width="3.42578125" style="1" customWidth="1"/>
    <col min="3" max="3" width="4.140625" style="1" customWidth="1"/>
    <col min="4" max="4" width="5.28515625" style="1" customWidth="1"/>
    <col min="5" max="5" width="4" style="1" customWidth="1"/>
    <col min="6" max="6" width="5.28515625" style="1" customWidth="1"/>
    <col min="7" max="7" width="4.140625" style="1" customWidth="1"/>
    <col min="8" max="8" width="5.28515625" style="1" customWidth="1"/>
    <col min="9" max="9" width="3.7109375" style="1" customWidth="1"/>
    <col min="10" max="10" width="5.28515625" style="1" customWidth="1"/>
    <col min="11" max="11" width="3.7109375" style="1" customWidth="1"/>
    <col min="12" max="12" width="5.28515625" style="1" customWidth="1"/>
    <col min="13" max="13" width="3.7109375" style="1" customWidth="1"/>
    <col min="14" max="14" width="5.28515625" style="1" customWidth="1"/>
    <col min="15" max="15" width="3.7109375" style="1" customWidth="1"/>
    <col min="16" max="16" width="5.28515625" style="1" customWidth="1"/>
    <col min="17" max="17" width="3.7109375" style="1" customWidth="1"/>
    <col min="18" max="18" width="5.28515625" style="1" customWidth="1"/>
    <col min="19" max="19" width="3.7109375" style="1" customWidth="1"/>
    <col min="20" max="20" width="5.28515625" style="1" customWidth="1"/>
    <col min="21" max="21" width="3.7109375" style="1" customWidth="1"/>
    <col min="22" max="22" width="5.28515625" style="1" customWidth="1"/>
    <col min="23" max="23" width="3.7109375" style="1" customWidth="1"/>
    <col min="24" max="24" width="5.28515625" style="1" customWidth="1"/>
    <col min="25" max="25" width="3.7109375" style="1" customWidth="1"/>
    <col min="26" max="26" width="5.28515625" style="1" customWidth="1"/>
    <col min="27" max="27" width="3.7109375" style="1" customWidth="1"/>
    <col min="28" max="28" width="5.28515625" style="1" customWidth="1"/>
    <col min="29" max="29" width="3.7109375" style="1" customWidth="1"/>
    <col min="30" max="30" width="5.28515625" style="1" customWidth="1"/>
    <col min="31" max="31" width="3.7109375" style="1" customWidth="1"/>
    <col min="32" max="32" width="5.28515625" style="1" customWidth="1"/>
    <col min="33" max="33" width="3.7109375" style="1" customWidth="1"/>
    <col min="34" max="34" width="5.28515625" style="1" customWidth="1"/>
    <col min="35" max="35" width="3.7109375" style="1" customWidth="1"/>
    <col min="36" max="36" width="5.28515625" style="1" customWidth="1"/>
    <col min="37" max="37" width="3.7109375" style="1" customWidth="1"/>
    <col min="38" max="38" width="5.28515625" style="1" customWidth="1"/>
    <col min="39" max="39" width="3.7109375" style="1" customWidth="1"/>
    <col min="40" max="40" width="5.28515625" style="1" customWidth="1"/>
    <col min="41" max="41" width="3.7109375" style="1" customWidth="1"/>
    <col min="42" max="42" width="5.28515625" style="1" customWidth="1"/>
    <col min="43" max="43" width="3.7109375" style="1" customWidth="1"/>
    <col min="44" max="44" width="5.28515625" style="1" customWidth="1"/>
    <col min="45" max="45" width="3.7109375" style="1" customWidth="1"/>
    <col min="46" max="46" width="5.28515625" style="1" customWidth="1"/>
    <col min="47" max="47" width="3.7109375" style="1" customWidth="1"/>
    <col min="48" max="48" width="5.28515625" style="1" customWidth="1"/>
    <col min="49" max="49" width="3.7109375" style="1" customWidth="1"/>
    <col min="50" max="50" width="5.28515625" style="1" customWidth="1"/>
    <col min="51" max="51" width="3.7109375" style="1" customWidth="1"/>
    <col min="52" max="52" width="5.28515625" style="1" customWidth="1"/>
    <col min="53" max="53" width="3.7109375" style="1" customWidth="1"/>
    <col min="54" max="54" width="5.28515625" style="1" customWidth="1"/>
    <col min="55" max="55" width="3.7109375" style="1" customWidth="1"/>
    <col min="56" max="56" width="5.28515625" style="1" customWidth="1"/>
    <col min="57" max="57" width="3.7109375" style="1" customWidth="1"/>
    <col min="58" max="58" width="5.28515625" style="1" customWidth="1"/>
    <col min="59" max="59" width="3.7109375" style="1" customWidth="1"/>
    <col min="60" max="60" width="5.28515625" style="1" customWidth="1"/>
    <col min="61" max="61" width="3.7109375" style="1" customWidth="1"/>
    <col min="62" max="62" width="5" style="1" customWidth="1"/>
    <col min="63" max="63" width="3.7109375" style="1" customWidth="1"/>
    <col min="64" max="64" width="5.28515625" style="1" customWidth="1"/>
    <col min="65" max="65" width="3.7109375" style="1" customWidth="1"/>
    <col min="66" max="66" width="5.28515625" style="1" customWidth="1"/>
    <col min="67" max="67" width="3.7109375" style="1" customWidth="1"/>
    <col min="68" max="68" width="5.28515625" style="1" customWidth="1"/>
    <col min="69" max="69" width="4" style="1" customWidth="1"/>
    <col min="70" max="70" width="5.28515625" style="1" customWidth="1"/>
    <col min="71" max="71" width="3.7109375" style="1" customWidth="1"/>
    <col min="72" max="72" width="5.28515625" style="1" customWidth="1"/>
    <col min="73" max="73" width="4" style="1" customWidth="1"/>
    <col min="74" max="74" width="4.85546875" style="1" customWidth="1"/>
    <col min="75" max="75" width="3.7109375" style="1" customWidth="1"/>
    <col min="76" max="76" width="5.28515625" style="1" customWidth="1"/>
    <col min="77" max="77" width="3.7109375" style="1" customWidth="1"/>
    <col min="78" max="78" width="5.28515625" style="1" customWidth="1"/>
    <col min="79" max="79" width="3.7109375" style="1" customWidth="1"/>
    <col min="80" max="80" width="5.28515625" style="1" customWidth="1"/>
    <col min="81" max="81" width="3.7109375" style="1" customWidth="1"/>
    <col min="82" max="82" width="5.28515625" style="1" customWidth="1"/>
    <col min="83" max="83" width="4" style="1" customWidth="1"/>
    <col min="84" max="84" width="5.28515625" style="1" customWidth="1"/>
    <col min="85" max="85" width="3.7109375" style="1" customWidth="1"/>
    <col min="86" max="86" width="5.28515625" style="1" customWidth="1"/>
    <col min="87" max="87" width="3.7109375" style="1" customWidth="1"/>
    <col min="88" max="88" width="5.28515625" style="1" customWidth="1"/>
    <col min="89" max="89" width="4.42578125" style="1" customWidth="1"/>
    <col min="90" max="90" width="5.28515625" style="1" customWidth="1"/>
    <col min="91" max="91" width="4.42578125" style="1" customWidth="1"/>
    <col min="92" max="92" width="5.28515625" style="1" customWidth="1"/>
    <col min="93" max="93" width="4.42578125" style="1" customWidth="1"/>
    <col min="94" max="94" width="5.28515625" style="1" customWidth="1"/>
    <col min="95" max="95" width="4.42578125" style="1" customWidth="1"/>
    <col min="96" max="96" width="5.28515625" style="1" customWidth="1"/>
    <col min="97" max="97" width="4.42578125" style="1" customWidth="1"/>
    <col min="98" max="98" width="5.28515625" style="1" customWidth="1"/>
    <col min="99" max="99" width="4.42578125" style="1" customWidth="1"/>
    <col min="100" max="100" width="5.28515625" style="1" customWidth="1"/>
    <col min="101" max="101" width="3.7109375" style="1" customWidth="1"/>
    <col min="102" max="102" width="5.28515625" style="1" customWidth="1"/>
    <col min="103" max="103" width="3.7109375" style="1" customWidth="1"/>
    <col min="104" max="104" width="5.28515625" style="1" customWidth="1"/>
    <col min="105" max="105" width="3.7109375" style="1" customWidth="1"/>
    <col min="106" max="106" width="5.28515625" style="1" customWidth="1"/>
    <col min="107" max="107" width="3.7109375" style="1" customWidth="1"/>
    <col min="108" max="108" width="5.28515625" style="1" customWidth="1"/>
    <col min="109" max="109" width="3.7109375" style="1" customWidth="1"/>
    <col min="110" max="110" width="5.28515625" style="1" customWidth="1"/>
    <col min="111" max="111" width="3.7109375" style="1" customWidth="1"/>
    <col min="112" max="112" width="5.28515625" style="1" customWidth="1"/>
    <col min="113" max="113" width="3.7109375" style="1" customWidth="1"/>
    <col min="114" max="16384" width="10.7109375" style="1"/>
  </cols>
  <sheetData>
    <row r="1" spans="1:113" ht="13" x14ac:dyDescent="0.15">
      <c r="A1" s="117" t="s">
        <v>205</v>
      </c>
    </row>
    <row r="2" spans="1:113" s="25" customFormat="1" x14ac:dyDescent="0.15">
      <c r="A2" s="153" t="s">
        <v>134</v>
      </c>
      <c r="B2" s="153"/>
      <c r="C2" s="153"/>
      <c r="D2" s="153" t="s">
        <v>1</v>
      </c>
      <c r="E2" s="153"/>
      <c r="F2" s="153"/>
      <c r="G2" s="153"/>
      <c r="H2" s="153" t="s">
        <v>3</v>
      </c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 t="s">
        <v>12</v>
      </c>
      <c r="BC2" s="153"/>
      <c r="BD2" s="153"/>
      <c r="BE2" s="153"/>
      <c r="BF2" s="153"/>
      <c r="BG2" s="153"/>
      <c r="BH2" s="153"/>
      <c r="BI2" s="153"/>
      <c r="BJ2" s="153" t="s">
        <v>197</v>
      </c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 t="s">
        <v>21</v>
      </c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</row>
    <row r="3" spans="1:113" s="93" customFormat="1" x14ac:dyDescent="0.2">
      <c r="A3" s="173" t="s">
        <v>0</v>
      </c>
      <c r="B3" s="173"/>
      <c r="C3" s="173"/>
      <c r="D3" s="173" t="s">
        <v>2</v>
      </c>
      <c r="E3" s="173"/>
      <c r="F3" s="173"/>
      <c r="G3" s="173"/>
      <c r="H3" s="173" t="s">
        <v>4</v>
      </c>
      <c r="I3" s="173"/>
      <c r="J3" s="173"/>
      <c r="K3" s="173"/>
      <c r="L3" s="173"/>
      <c r="M3" s="173"/>
      <c r="N3" s="173"/>
      <c r="O3" s="173"/>
      <c r="P3" s="173" t="s">
        <v>4</v>
      </c>
      <c r="Q3" s="173"/>
      <c r="R3" s="173" t="s">
        <v>5</v>
      </c>
      <c r="S3" s="173"/>
      <c r="T3" s="173"/>
      <c r="U3" s="173"/>
      <c r="V3" s="173" t="s">
        <v>6</v>
      </c>
      <c r="W3" s="173"/>
      <c r="X3" s="173"/>
      <c r="Y3" s="173"/>
      <c r="Z3" s="173"/>
      <c r="AA3" s="173"/>
      <c r="AB3" s="173"/>
      <c r="AC3" s="173"/>
      <c r="AD3" s="173" t="s">
        <v>7</v>
      </c>
      <c r="AE3" s="173"/>
      <c r="AF3" s="173"/>
      <c r="AG3" s="173"/>
      <c r="AH3" s="173" t="s">
        <v>8</v>
      </c>
      <c r="AI3" s="173"/>
      <c r="AJ3" s="173"/>
      <c r="AK3" s="173"/>
      <c r="AL3" s="173" t="s">
        <v>9</v>
      </c>
      <c r="AM3" s="173"/>
      <c r="AN3" s="173"/>
      <c r="AO3" s="173"/>
      <c r="AP3" s="173" t="s">
        <v>10</v>
      </c>
      <c r="AQ3" s="173"/>
      <c r="AR3" s="173" t="s">
        <v>10</v>
      </c>
      <c r="AS3" s="173"/>
      <c r="AT3" s="173"/>
      <c r="AU3" s="173"/>
      <c r="AV3" s="173" t="s">
        <v>11</v>
      </c>
      <c r="AW3" s="173"/>
      <c r="AX3" s="173"/>
      <c r="AY3" s="173"/>
      <c r="AZ3" s="173"/>
      <c r="BA3" s="173"/>
      <c r="BB3" s="173" t="s">
        <v>17</v>
      </c>
      <c r="BC3" s="173"/>
      <c r="BD3" s="173"/>
      <c r="BE3" s="173"/>
      <c r="BF3" s="173" t="s">
        <v>19</v>
      </c>
      <c r="BG3" s="173"/>
      <c r="BH3" s="173"/>
      <c r="BI3" s="173"/>
      <c r="BJ3" s="173" t="s">
        <v>14</v>
      </c>
      <c r="BK3" s="173"/>
      <c r="BL3" s="173"/>
      <c r="BM3" s="173"/>
      <c r="BN3" s="173" t="s">
        <v>15</v>
      </c>
      <c r="BO3" s="173"/>
      <c r="BP3" s="173"/>
      <c r="BQ3" s="173"/>
      <c r="BR3" s="173" t="s">
        <v>16</v>
      </c>
      <c r="BS3" s="173"/>
      <c r="BT3" s="174" t="s">
        <v>16</v>
      </c>
      <c r="BU3" s="174"/>
      <c r="BV3" s="173" t="s">
        <v>18</v>
      </c>
      <c r="BW3" s="173"/>
      <c r="BX3" s="173"/>
      <c r="BY3" s="173"/>
      <c r="BZ3" s="173" t="s">
        <v>20</v>
      </c>
      <c r="CA3" s="173"/>
      <c r="CB3" s="173" t="s">
        <v>25</v>
      </c>
      <c r="CC3" s="173"/>
      <c r="CD3" s="173"/>
      <c r="CE3" s="173"/>
      <c r="CF3" s="173"/>
      <c r="CG3" s="173"/>
      <c r="CH3" s="173"/>
      <c r="CI3" s="173"/>
      <c r="CJ3" s="173"/>
      <c r="CK3" s="173"/>
      <c r="CL3" s="173" t="s">
        <v>26</v>
      </c>
      <c r="CM3" s="173"/>
      <c r="CN3" s="173"/>
      <c r="CO3" s="173"/>
      <c r="CP3" s="173"/>
      <c r="CQ3" s="173"/>
      <c r="CR3" s="173"/>
      <c r="CS3" s="173"/>
      <c r="CT3" s="173"/>
      <c r="CU3" s="173"/>
      <c r="CV3" s="173" t="s">
        <v>22</v>
      </c>
      <c r="CW3" s="173"/>
      <c r="CX3" s="173"/>
      <c r="CY3" s="173"/>
      <c r="CZ3" s="173" t="s">
        <v>23</v>
      </c>
      <c r="DA3" s="173"/>
      <c r="DB3" s="173"/>
      <c r="DC3" s="173"/>
      <c r="DD3" s="173" t="s">
        <v>116</v>
      </c>
      <c r="DE3" s="173"/>
      <c r="DF3" s="173" t="s">
        <v>24</v>
      </c>
      <c r="DG3" s="173"/>
      <c r="DH3" s="173" t="s">
        <v>24</v>
      </c>
      <c r="DI3" s="173"/>
    </row>
    <row r="4" spans="1:113" s="25" customFormat="1" x14ac:dyDescent="0.15">
      <c r="A4" s="158" t="s">
        <v>86</v>
      </c>
      <c r="B4" s="158"/>
      <c r="C4" s="158"/>
      <c r="D4" s="158" t="s">
        <v>88</v>
      </c>
      <c r="E4" s="158"/>
      <c r="F4" s="158"/>
      <c r="G4" s="158"/>
      <c r="H4" s="158" t="s">
        <v>88</v>
      </c>
      <c r="I4" s="158"/>
      <c r="J4" s="158"/>
      <c r="K4" s="158"/>
      <c r="L4" s="158"/>
      <c r="M4" s="158"/>
      <c r="N4" s="158"/>
      <c r="O4" s="158"/>
      <c r="P4" s="158" t="s">
        <v>90</v>
      </c>
      <c r="Q4" s="158"/>
      <c r="R4" s="158" t="s">
        <v>88</v>
      </c>
      <c r="S4" s="158"/>
      <c r="T4" s="158"/>
      <c r="U4" s="158"/>
      <c r="V4" s="158" t="s">
        <v>88</v>
      </c>
      <c r="W4" s="158"/>
      <c r="X4" s="158"/>
      <c r="Y4" s="158"/>
      <c r="Z4" s="158"/>
      <c r="AA4" s="158"/>
      <c r="AB4" s="158"/>
      <c r="AC4" s="158"/>
      <c r="AD4" s="158" t="s">
        <v>88</v>
      </c>
      <c r="AE4" s="158"/>
      <c r="AF4" s="158"/>
      <c r="AG4" s="158"/>
      <c r="AH4" s="158" t="s">
        <v>88</v>
      </c>
      <c r="AI4" s="158"/>
      <c r="AJ4" s="158"/>
      <c r="AK4" s="158"/>
      <c r="AL4" s="158" t="s">
        <v>88</v>
      </c>
      <c r="AM4" s="158"/>
      <c r="AN4" s="158"/>
      <c r="AO4" s="158"/>
      <c r="AP4" s="158" t="s">
        <v>88</v>
      </c>
      <c r="AQ4" s="158"/>
      <c r="AR4" s="158" t="s">
        <v>88</v>
      </c>
      <c r="AS4" s="158"/>
      <c r="AT4" s="158"/>
      <c r="AU4" s="158"/>
      <c r="AV4" s="158" t="s">
        <v>88</v>
      </c>
      <c r="AW4" s="158"/>
      <c r="AX4" s="158"/>
      <c r="AY4" s="158"/>
      <c r="AZ4" s="158"/>
      <c r="BA4" s="158"/>
      <c r="BB4" s="158" t="s">
        <v>89</v>
      </c>
      <c r="BC4" s="158"/>
      <c r="BD4" s="158"/>
      <c r="BE4" s="158"/>
      <c r="BF4" s="158" t="s">
        <v>89</v>
      </c>
      <c r="BG4" s="158"/>
      <c r="BH4" s="158"/>
      <c r="BI4" s="158"/>
      <c r="BJ4" s="158" t="s">
        <v>89</v>
      </c>
      <c r="BK4" s="158"/>
      <c r="BL4" s="158"/>
      <c r="BM4" s="158"/>
      <c r="BN4" s="158" t="s">
        <v>89</v>
      </c>
      <c r="BO4" s="158"/>
      <c r="BP4" s="158"/>
      <c r="BQ4" s="158"/>
      <c r="BR4" s="158" t="s">
        <v>89</v>
      </c>
      <c r="BS4" s="158"/>
      <c r="BT4" s="175" t="s">
        <v>89</v>
      </c>
      <c r="BU4" s="175"/>
      <c r="BV4" s="158" t="s">
        <v>89</v>
      </c>
      <c r="BW4" s="158"/>
      <c r="BX4" s="158"/>
      <c r="BY4" s="158"/>
      <c r="BZ4" s="158" t="s">
        <v>89</v>
      </c>
      <c r="CA4" s="158"/>
      <c r="CB4" s="158" t="s">
        <v>88</v>
      </c>
      <c r="CC4" s="158"/>
      <c r="CD4" s="158"/>
      <c r="CE4" s="158"/>
      <c r="CF4" s="158"/>
      <c r="CG4" s="158"/>
      <c r="CH4" s="158"/>
      <c r="CI4" s="158"/>
      <c r="CJ4" s="158" t="s">
        <v>90</v>
      </c>
      <c r="CK4" s="158"/>
      <c r="CL4" s="158" t="s">
        <v>89</v>
      </c>
      <c r="CM4" s="158"/>
      <c r="CN4" s="158"/>
      <c r="CO4" s="158"/>
      <c r="CP4" s="158" t="s">
        <v>90</v>
      </c>
      <c r="CQ4" s="158"/>
      <c r="CR4" s="158"/>
      <c r="CS4" s="158"/>
      <c r="CT4" s="158"/>
      <c r="CU4" s="158"/>
      <c r="CV4" s="158" t="s">
        <v>89</v>
      </c>
      <c r="CW4" s="158"/>
      <c r="CX4" s="158"/>
      <c r="CY4" s="158"/>
      <c r="CZ4" s="158" t="s">
        <v>89</v>
      </c>
      <c r="DA4" s="158"/>
      <c r="DB4" s="158"/>
      <c r="DC4" s="158"/>
      <c r="DD4" s="158" t="s">
        <v>90</v>
      </c>
      <c r="DE4" s="158"/>
      <c r="DF4" s="158"/>
      <c r="DG4" s="158"/>
      <c r="DH4" s="158" t="s">
        <v>90</v>
      </c>
      <c r="DI4" s="158"/>
    </row>
    <row r="5" spans="1:113" s="25" customFormat="1" x14ac:dyDescent="0.15">
      <c r="A5" s="158" t="s">
        <v>73</v>
      </c>
      <c r="B5" s="158"/>
      <c r="C5" s="158"/>
      <c r="D5" s="151" t="s">
        <v>123</v>
      </c>
      <c r="E5" s="151"/>
      <c r="F5" s="151" t="s">
        <v>135</v>
      </c>
      <c r="G5" s="151"/>
      <c r="H5" s="151" t="s">
        <v>123</v>
      </c>
      <c r="I5" s="151"/>
      <c r="J5" s="151" t="s">
        <v>136</v>
      </c>
      <c r="K5" s="151"/>
      <c r="L5" s="151" t="s">
        <v>137</v>
      </c>
      <c r="M5" s="151"/>
      <c r="N5" s="151" t="s">
        <v>74</v>
      </c>
      <c r="O5" s="151"/>
      <c r="P5" s="151" t="s">
        <v>138</v>
      </c>
      <c r="Q5" s="151"/>
      <c r="R5" s="151" t="s">
        <v>136</v>
      </c>
      <c r="S5" s="151"/>
      <c r="T5" s="151" t="s">
        <v>137</v>
      </c>
      <c r="U5" s="151"/>
      <c r="V5" s="151" t="s">
        <v>123</v>
      </c>
      <c r="W5" s="151"/>
      <c r="X5" s="151" t="s">
        <v>139</v>
      </c>
      <c r="Y5" s="151"/>
      <c r="Z5" s="151" t="s">
        <v>137</v>
      </c>
      <c r="AA5" s="151"/>
      <c r="AB5" s="151" t="s">
        <v>74</v>
      </c>
      <c r="AC5" s="151"/>
      <c r="AD5" s="151" t="s">
        <v>140</v>
      </c>
      <c r="AE5" s="151"/>
      <c r="AF5" s="151" t="s">
        <v>74</v>
      </c>
      <c r="AG5" s="151"/>
      <c r="AH5" s="151" t="s">
        <v>92</v>
      </c>
      <c r="AI5" s="151"/>
      <c r="AJ5" s="151" t="s">
        <v>74</v>
      </c>
      <c r="AK5" s="151"/>
      <c r="AL5" s="151" t="s">
        <v>123</v>
      </c>
      <c r="AM5" s="151"/>
      <c r="AN5" s="151" t="s">
        <v>141</v>
      </c>
      <c r="AO5" s="151"/>
      <c r="AP5" s="151" t="s">
        <v>123</v>
      </c>
      <c r="AQ5" s="151"/>
      <c r="AR5" s="19" t="s">
        <v>142</v>
      </c>
      <c r="AS5" s="19"/>
      <c r="AT5" s="19" t="s">
        <v>143</v>
      </c>
      <c r="AU5" s="19"/>
      <c r="AV5" s="151" t="s">
        <v>123</v>
      </c>
      <c r="AW5" s="151"/>
      <c r="AX5" s="151" t="s">
        <v>74</v>
      </c>
      <c r="AY5" s="151"/>
      <c r="AZ5" s="151" t="s">
        <v>75</v>
      </c>
      <c r="BA5" s="151"/>
      <c r="BB5" s="151" t="s">
        <v>123</v>
      </c>
      <c r="BC5" s="151"/>
      <c r="BD5" s="151" t="s">
        <v>75</v>
      </c>
      <c r="BE5" s="151"/>
      <c r="BF5" s="151" t="s">
        <v>123</v>
      </c>
      <c r="BG5" s="151"/>
      <c r="BH5" s="151" t="s">
        <v>74</v>
      </c>
      <c r="BI5" s="151"/>
      <c r="BJ5" s="151" t="s">
        <v>123</v>
      </c>
      <c r="BK5" s="151"/>
      <c r="BL5" s="151" t="s">
        <v>75</v>
      </c>
      <c r="BM5" s="151"/>
      <c r="BN5" s="151" t="s">
        <v>123</v>
      </c>
      <c r="BO5" s="151"/>
      <c r="BP5" s="151" t="s">
        <v>75</v>
      </c>
      <c r="BQ5" s="151"/>
      <c r="BR5" s="151" t="s">
        <v>123</v>
      </c>
      <c r="BS5" s="151"/>
      <c r="BT5" s="151" t="s">
        <v>75</v>
      </c>
      <c r="BU5" s="151"/>
      <c r="BV5" s="151" t="s">
        <v>123</v>
      </c>
      <c r="BW5" s="151"/>
      <c r="BX5" s="151" t="s">
        <v>75</v>
      </c>
      <c r="BY5" s="151"/>
      <c r="BZ5" s="151" t="s">
        <v>75</v>
      </c>
      <c r="CA5" s="151"/>
      <c r="CB5" s="151" t="s">
        <v>123</v>
      </c>
      <c r="CC5" s="151"/>
      <c r="CD5" s="151" t="s">
        <v>145</v>
      </c>
      <c r="CE5" s="151"/>
      <c r="CF5" s="151" t="s">
        <v>74</v>
      </c>
      <c r="CG5" s="151"/>
      <c r="CH5" s="151" t="s">
        <v>146</v>
      </c>
      <c r="CI5" s="151"/>
      <c r="CJ5" s="151" t="s">
        <v>123</v>
      </c>
      <c r="CK5" s="151"/>
      <c r="CL5" s="151" t="s">
        <v>123</v>
      </c>
      <c r="CM5" s="151"/>
      <c r="CN5" s="151" t="s">
        <v>74</v>
      </c>
      <c r="CO5" s="151"/>
      <c r="CP5" s="151" t="s">
        <v>142</v>
      </c>
      <c r="CQ5" s="151"/>
      <c r="CR5" s="151" t="s">
        <v>143</v>
      </c>
      <c r="CS5" s="151"/>
      <c r="CT5" s="151" t="s">
        <v>144</v>
      </c>
      <c r="CU5" s="151"/>
      <c r="CV5" s="151" t="s">
        <v>123</v>
      </c>
      <c r="CW5" s="151"/>
      <c r="CX5" s="151" t="s">
        <v>144</v>
      </c>
      <c r="CY5" s="151"/>
      <c r="CZ5" s="151" t="s">
        <v>123</v>
      </c>
      <c r="DA5" s="151"/>
      <c r="DB5" s="151" t="s">
        <v>74</v>
      </c>
      <c r="DC5" s="151"/>
      <c r="DD5" s="151" t="s">
        <v>145</v>
      </c>
      <c r="DE5" s="151"/>
      <c r="DF5" s="151" t="s">
        <v>123</v>
      </c>
      <c r="DG5" s="151"/>
      <c r="DH5" s="151" t="s">
        <v>74</v>
      </c>
      <c r="DI5" s="151"/>
    </row>
    <row r="6" spans="1:113" s="16" customFormat="1" x14ac:dyDescent="0.2">
      <c r="B6" s="129"/>
      <c r="C6" s="129"/>
      <c r="D6" s="172" t="s">
        <v>94</v>
      </c>
      <c r="E6" s="172"/>
      <c r="F6" s="172" t="s">
        <v>95</v>
      </c>
      <c r="G6" s="172"/>
      <c r="H6" s="172" t="s">
        <v>96</v>
      </c>
      <c r="I6" s="172"/>
      <c r="J6" s="172" t="s">
        <v>147</v>
      </c>
      <c r="K6" s="172"/>
      <c r="L6" s="172" t="s">
        <v>93</v>
      </c>
      <c r="M6" s="172"/>
      <c r="N6" s="172" t="s">
        <v>103</v>
      </c>
      <c r="O6" s="172"/>
      <c r="P6" s="172" t="s">
        <v>100</v>
      </c>
      <c r="Q6" s="172"/>
      <c r="R6" s="172" t="s">
        <v>96</v>
      </c>
      <c r="S6" s="172"/>
      <c r="T6" s="172" t="s">
        <v>97</v>
      </c>
      <c r="U6" s="172"/>
      <c r="V6" s="172" t="s">
        <v>99</v>
      </c>
      <c r="W6" s="172"/>
      <c r="X6" s="172" t="s">
        <v>96</v>
      </c>
      <c r="Y6" s="172"/>
      <c r="Z6" s="172" t="s">
        <v>98</v>
      </c>
      <c r="AA6" s="172"/>
      <c r="AB6" s="172" t="s">
        <v>100</v>
      </c>
      <c r="AC6" s="172"/>
      <c r="AD6" s="172" t="s">
        <v>97</v>
      </c>
      <c r="AE6" s="172"/>
      <c r="AF6" s="172" t="s">
        <v>98</v>
      </c>
      <c r="AG6" s="172"/>
      <c r="AH6" s="172" t="s">
        <v>93</v>
      </c>
      <c r="AI6" s="172"/>
      <c r="AJ6" s="172" t="s">
        <v>101</v>
      </c>
      <c r="AK6" s="172"/>
      <c r="AL6" s="172" t="s">
        <v>103</v>
      </c>
      <c r="AM6" s="172"/>
      <c r="AN6" s="172" t="s">
        <v>100</v>
      </c>
      <c r="AO6" s="172"/>
      <c r="AP6" s="172" t="s">
        <v>94</v>
      </c>
      <c r="AQ6" s="172"/>
      <c r="AR6" s="172" t="s">
        <v>101</v>
      </c>
      <c r="AS6" s="172"/>
      <c r="AT6" s="172" t="s">
        <v>101</v>
      </c>
      <c r="AU6" s="172"/>
      <c r="AV6" s="172" t="s">
        <v>96</v>
      </c>
      <c r="AW6" s="172"/>
      <c r="AX6" s="172" t="s">
        <v>148</v>
      </c>
      <c r="AY6" s="172"/>
      <c r="AZ6" s="172" t="s">
        <v>148</v>
      </c>
      <c r="BA6" s="172"/>
      <c r="BB6" s="172" t="s">
        <v>96</v>
      </c>
      <c r="BC6" s="172"/>
      <c r="BD6" s="172" t="s">
        <v>102</v>
      </c>
      <c r="BE6" s="172"/>
      <c r="BF6" s="172" t="s">
        <v>94</v>
      </c>
      <c r="BG6" s="172"/>
      <c r="BH6" s="172" t="s">
        <v>100</v>
      </c>
      <c r="BI6" s="172"/>
      <c r="BJ6" s="172" t="s">
        <v>93</v>
      </c>
      <c r="BK6" s="172"/>
      <c r="BL6" s="172" t="s">
        <v>94</v>
      </c>
      <c r="BM6" s="172"/>
      <c r="BN6" s="172" t="s">
        <v>97</v>
      </c>
      <c r="BO6" s="172"/>
      <c r="BP6" s="172" t="s">
        <v>101</v>
      </c>
      <c r="BQ6" s="172"/>
      <c r="BR6" s="172" t="s">
        <v>97</v>
      </c>
      <c r="BS6" s="172"/>
      <c r="BT6" s="172" t="s">
        <v>102</v>
      </c>
      <c r="BU6" s="172"/>
      <c r="BV6" s="172" t="s">
        <v>96</v>
      </c>
      <c r="BW6" s="172"/>
      <c r="BX6" s="172" t="s">
        <v>95</v>
      </c>
      <c r="BY6" s="172"/>
      <c r="BZ6" s="172" t="s">
        <v>151</v>
      </c>
      <c r="CA6" s="172"/>
      <c r="CB6" s="172" t="s">
        <v>148</v>
      </c>
      <c r="CC6" s="172"/>
      <c r="CD6" s="172" t="s">
        <v>98</v>
      </c>
      <c r="CE6" s="172"/>
      <c r="CF6" s="172" t="s">
        <v>103</v>
      </c>
      <c r="CG6" s="172"/>
      <c r="CH6" s="172" t="s">
        <v>96</v>
      </c>
      <c r="CI6" s="172"/>
      <c r="CJ6" s="172" t="s">
        <v>96</v>
      </c>
      <c r="CK6" s="172"/>
      <c r="CL6" s="172" t="s">
        <v>104</v>
      </c>
      <c r="CM6" s="172"/>
      <c r="CN6" s="172" t="s">
        <v>96</v>
      </c>
      <c r="CO6" s="172"/>
      <c r="CP6" s="172" t="s">
        <v>100</v>
      </c>
      <c r="CQ6" s="172"/>
      <c r="CR6" s="172" t="s">
        <v>100</v>
      </c>
      <c r="CS6" s="172"/>
      <c r="CT6" s="172" t="s">
        <v>93</v>
      </c>
      <c r="CU6" s="172"/>
      <c r="CV6" s="172" t="s">
        <v>102</v>
      </c>
      <c r="CW6" s="172"/>
      <c r="CX6" s="172" t="s">
        <v>103</v>
      </c>
      <c r="CY6" s="172"/>
      <c r="CZ6" s="21" t="s">
        <v>104</v>
      </c>
      <c r="DB6" s="172" t="s">
        <v>103</v>
      </c>
      <c r="DC6" s="172"/>
      <c r="DD6" s="172" t="s">
        <v>100</v>
      </c>
      <c r="DE6" s="172"/>
      <c r="DF6" s="172" t="s">
        <v>101</v>
      </c>
      <c r="DG6" s="172"/>
      <c r="DH6" s="172" t="s">
        <v>103</v>
      </c>
      <c r="DI6" s="172"/>
    </row>
    <row r="7" spans="1:113" x14ac:dyDescent="0.15">
      <c r="A7" s="130" t="s">
        <v>173</v>
      </c>
      <c r="B7" s="131"/>
      <c r="C7" s="131"/>
      <c r="D7" s="89" t="s">
        <v>105</v>
      </c>
      <c r="E7" s="89" t="s">
        <v>106</v>
      </c>
      <c r="F7" s="89" t="s">
        <v>105</v>
      </c>
      <c r="G7" s="89" t="s">
        <v>106</v>
      </c>
      <c r="H7" s="89" t="s">
        <v>105</v>
      </c>
      <c r="I7" s="89" t="s">
        <v>106</v>
      </c>
      <c r="J7" s="89" t="s">
        <v>105</v>
      </c>
      <c r="K7" s="89" t="s">
        <v>106</v>
      </c>
      <c r="L7" s="89" t="s">
        <v>105</v>
      </c>
      <c r="M7" s="89" t="s">
        <v>106</v>
      </c>
      <c r="N7" s="89" t="s">
        <v>105</v>
      </c>
      <c r="O7" s="89" t="s">
        <v>106</v>
      </c>
      <c r="P7" s="89" t="s">
        <v>105</v>
      </c>
      <c r="Q7" s="89" t="s">
        <v>106</v>
      </c>
      <c r="R7" s="89" t="s">
        <v>105</v>
      </c>
      <c r="S7" s="89" t="s">
        <v>106</v>
      </c>
      <c r="T7" s="89" t="s">
        <v>105</v>
      </c>
      <c r="U7" s="89" t="s">
        <v>106</v>
      </c>
      <c r="V7" s="89" t="s">
        <v>105</v>
      </c>
      <c r="W7" s="89" t="s">
        <v>106</v>
      </c>
      <c r="X7" s="89" t="s">
        <v>105</v>
      </c>
      <c r="Y7" s="89" t="s">
        <v>106</v>
      </c>
      <c r="Z7" s="89" t="s">
        <v>105</v>
      </c>
      <c r="AA7" s="89" t="s">
        <v>106</v>
      </c>
      <c r="AB7" s="89" t="s">
        <v>105</v>
      </c>
      <c r="AC7" s="89" t="s">
        <v>106</v>
      </c>
      <c r="AD7" s="89" t="s">
        <v>105</v>
      </c>
      <c r="AE7" s="89" t="s">
        <v>106</v>
      </c>
      <c r="AF7" s="89" t="s">
        <v>105</v>
      </c>
      <c r="AG7" s="89" t="s">
        <v>106</v>
      </c>
      <c r="AH7" s="89" t="s">
        <v>105</v>
      </c>
      <c r="AI7" s="89" t="s">
        <v>106</v>
      </c>
      <c r="AJ7" s="89" t="s">
        <v>105</v>
      </c>
      <c r="AK7" s="89" t="s">
        <v>106</v>
      </c>
      <c r="AL7" s="89" t="s">
        <v>105</v>
      </c>
      <c r="AM7" s="89" t="s">
        <v>106</v>
      </c>
      <c r="AN7" s="89" t="s">
        <v>105</v>
      </c>
      <c r="AO7" s="89" t="s">
        <v>106</v>
      </c>
      <c r="AP7" s="89" t="s">
        <v>105</v>
      </c>
      <c r="AQ7" s="89" t="s">
        <v>106</v>
      </c>
      <c r="AR7" s="89" t="s">
        <v>105</v>
      </c>
      <c r="AS7" s="89" t="s">
        <v>106</v>
      </c>
      <c r="AT7" s="89" t="s">
        <v>105</v>
      </c>
      <c r="AU7" s="89" t="s">
        <v>106</v>
      </c>
      <c r="AV7" s="89" t="s">
        <v>105</v>
      </c>
      <c r="AW7" s="89" t="s">
        <v>106</v>
      </c>
      <c r="AX7" s="89" t="s">
        <v>105</v>
      </c>
      <c r="AY7" s="89" t="s">
        <v>106</v>
      </c>
      <c r="AZ7" s="89" t="s">
        <v>105</v>
      </c>
      <c r="BA7" s="89" t="s">
        <v>106</v>
      </c>
      <c r="BB7" s="89" t="s">
        <v>105</v>
      </c>
      <c r="BC7" s="89" t="s">
        <v>106</v>
      </c>
      <c r="BD7" s="89" t="s">
        <v>105</v>
      </c>
      <c r="BE7" s="89" t="s">
        <v>106</v>
      </c>
      <c r="BF7" s="89" t="s">
        <v>105</v>
      </c>
      <c r="BG7" s="89" t="s">
        <v>106</v>
      </c>
      <c r="BH7" s="89" t="s">
        <v>105</v>
      </c>
      <c r="BI7" s="89" t="s">
        <v>106</v>
      </c>
      <c r="BJ7" s="89" t="s">
        <v>105</v>
      </c>
      <c r="BK7" s="89" t="s">
        <v>106</v>
      </c>
      <c r="BL7" s="89" t="s">
        <v>105</v>
      </c>
      <c r="BM7" s="89" t="s">
        <v>106</v>
      </c>
      <c r="BN7" s="89" t="s">
        <v>105</v>
      </c>
      <c r="BO7" s="89" t="s">
        <v>106</v>
      </c>
      <c r="BP7" s="89" t="s">
        <v>105</v>
      </c>
      <c r="BQ7" s="89" t="s">
        <v>106</v>
      </c>
      <c r="BR7" s="89" t="s">
        <v>105</v>
      </c>
      <c r="BS7" s="89" t="s">
        <v>106</v>
      </c>
      <c r="BT7" s="89" t="s">
        <v>105</v>
      </c>
      <c r="BU7" s="89" t="s">
        <v>106</v>
      </c>
      <c r="BV7" s="89" t="s">
        <v>105</v>
      </c>
      <c r="BW7" s="89" t="s">
        <v>106</v>
      </c>
      <c r="BX7" s="89" t="s">
        <v>105</v>
      </c>
      <c r="BY7" s="89" t="s">
        <v>106</v>
      </c>
      <c r="BZ7" s="89" t="s">
        <v>105</v>
      </c>
      <c r="CA7" s="89" t="s">
        <v>106</v>
      </c>
      <c r="CB7" s="89" t="s">
        <v>105</v>
      </c>
      <c r="CC7" s="89" t="s">
        <v>106</v>
      </c>
      <c r="CD7" s="89" t="s">
        <v>105</v>
      </c>
      <c r="CE7" s="89" t="s">
        <v>106</v>
      </c>
      <c r="CF7" s="89" t="s">
        <v>105</v>
      </c>
      <c r="CG7" s="89" t="s">
        <v>106</v>
      </c>
      <c r="CH7" s="89" t="s">
        <v>105</v>
      </c>
      <c r="CI7" s="89" t="s">
        <v>106</v>
      </c>
      <c r="CJ7" s="89" t="s">
        <v>105</v>
      </c>
      <c r="CK7" s="89" t="s">
        <v>106</v>
      </c>
      <c r="CL7" s="89" t="s">
        <v>105</v>
      </c>
      <c r="CM7" s="89" t="s">
        <v>106</v>
      </c>
      <c r="CN7" s="89" t="s">
        <v>105</v>
      </c>
      <c r="CO7" s="89" t="s">
        <v>106</v>
      </c>
      <c r="CP7" s="89" t="s">
        <v>105</v>
      </c>
      <c r="CQ7" s="89" t="s">
        <v>106</v>
      </c>
      <c r="CR7" s="89" t="s">
        <v>105</v>
      </c>
      <c r="CS7" s="89" t="s">
        <v>106</v>
      </c>
      <c r="CT7" s="89" t="s">
        <v>105</v>
      </c>
      <c r="CU7" s="89" t="s">
        <v>106</v>
      </c>
      <c r="CV7" s="89" t="s">
        <v>105</v>
      </c>
      <c r="CW7" s="89" t="s">
        <v>106</v>
      </c>
      <c r="CX7" s="89" t="s">
        <v>105</v>
      </c>
      <c r="CY7" s="89" t="s">
        <v>106</v>
      </c>
      <c r="CZ7" s="89" t="s">
        <v>105</v>
      </c>
      <c r="DA7" s="89"/>
      <c r="DB7" s="89" t="s">
        <v>105</v>
      </c>
      <c r="DC7" s="89" t="s">
        <v>106</v>
      </c>
      <c r="DD7" s="89" t="s">
        <v>105</v>
      </c>
      <c r="DE7" s="89" t="s">
        <v>106</v>
      </c>
      <c r="DF7" s="89" t="s">
        <v>105</v>
      </c>
      <c r="DG7" s="89" t="s">
        <v>106</v>
      </c>
      <c r="DH7" s="89" t="s">
        <v>105</v>
      </c>
      <c r="DI7" s="89" t="s">
        <v>106</v>
      </c>
    </row>
    <row r="8" spans="1:113" x14ac:dyDescent="0.15">
      <c r="A8" s="1" t="s">
        <v>175</v>
      </c>
      <c r="D8" s="26">
        <v>0.17238333333333333</v>
      </c>
      <c r="E8" s="26">
        <v>0.49399929487129163</v>
      </c>
      <c r="F8" s="26">
        <v>4.3336363636363638E-2</v>
      </c>
      <c r="G8" s="26">
        <v>1.4708179542504404E-2</v>
      </c>
      <c r="H8" s="26">
        <v>0.30215000000000003</v>
      </c>
      <c r="I8" s="26">
        <v>8.0253203466694345E-2</v>
      </c>
      <c r="J8" s="26">
        <v>0.38715714285714287</v>
      </c>
      <c r="K8" s="26">
        <v>2.260795266735853E-2</v>
      </c>
      <c r="L8" s="26">
        <v>0.43121666666666664</v>
      </c>
      <c r="M8" s="26">
        <v>2.110359369080694E-2</v>
      </c>
      <c r="N8" s="26">
        <v>0.39685000000000004</v>
      </c>
      <c r="O8" s="26">
        <v>2.552655480083434E-2</v>
      </c>
      <c r="P8" s="26">
        <v>0.13816666666666669</v>
      </c>
      <c r="Q8" s="26">
        <v>8.7893704742338249E-2</v>
      </c>
      <c r="R8" s="26">
        <v>0.68362500000000004</v>
      </c>
      <c r="S8" s="26">
        <v>2.4754040074298971E-2</v>
      </c>
      <c r="T8" s="26">
        <v>0.69175555555555546</v>
      </c>
      <c r="U8" s="26">
        <v>1.8145668292399084E-2</v>
      </c>
      <c r="V8" s="26">
        <v>0.31887777777777776</v>
      </c>
      <c r="W8" s="26">
        <v>1.81326665102307E-2</v>
      </c>
      <c r="X8" s="26">
        <v>0.35015000000000002</v>
      </c>
      <c r="Y8" s="26">
        <v>1.9692045771495314E-2</v>
      </c>
      <c r="Z8" s="26">
        <v>0.33115</v>
      </c>
      <c r="AA8" s="26">
        <v>1.8735375248825025E-2</v>
      </c>
      <c r="AB8" s="26">
        <v>0.30453333333333332</v>
      </c>
      <c r="AC8" s="26">
        <v>9.0123988667464797E-3</v>
      </c>
      <c r="AD8" s="26">
        <v>0.50472222222222229</v>
      </c>
      <c r="AE8" s="26">
        <v>3.0923929964421469E-2</v>
      </c>
      <c r="AF8" s="26">
        <v>0.49641250000000003</v>
      </c>
      <c r="AG8" s="26">
        <v>7.8611953834733777E-3</v>
      </c>
      <c r="AH8" s="26">
        <v>0.40368333333333334</v>
      </c>
      <c r="AI8" s="26">
        <v>2.4037255805658565E-2</v>
      </c>
      <c r="AJ8" s="26">
        <v>0.41654000000000002</v>
      </c>
      <c r="AK8" s="26">
        <v>8.7956239119234749E-3</v>
      </c>
      <c r="AL8" s="26">
        <v>0.43715000000000004</v>
      </c>
      <c r="AM8" s="26">
        <v>5.3245140623347016E-2</v>
      </c>
      <c r="AN8" s="26">
        <v>0.51456666666666673</v>
      </c>
      <c r="AO8" s="26">
        <v>6.3516402081142407E-3</v>
      </c>
      <c r="AP8" s="26">
        <v>0.25110833333333332</v>
      </c>
      <c r="AQ8" s="26">
        <v>0.10453154772458398</v>
      </c>
      <c r="AR8" s="26">
        <v>0.37497999999999998</v>
      </c>
      <c r="AS8" s="26">
        <v>1.1265078783568271E-2</v>
      </c>
      <c r="AT8" s="26">
        <v>0.39487999999999995</v>
      </c>
      <c r="AU8" s="26">
        <v>6.8554357994222359E-3</v>
      </c>
      <c r="AV8" s="26">
        <v>2.15</v>
      </c>
      <c r="AW8" s="26">
        <v>0.31272991542223877</v>
      </c>
      <c r="AX8" s="26">
        <v>2.0089999999999999</v>
      </c>
      <c r="AY8" s="26">
        <v>0.24186543549852091</v>
      </c>
      <c r="AZ8" s="26">
        <v>1.7830700000000004</v>
      </c>
      <c r="BA8" s="26">
        <v>0.17974606810720509</v>
      </c>
      <c r="BB8" s="26">
        <v>0.83204999999999996</v>
      </c>
      <c r="BC8" s="26">
        <v>0.12025496524745545</v>
      </c>
      <c r="BD8" s="26">
        <v>0.612290909090909</v>
      </c>
      <c r="BE8" s="26">
        <v>3.3970765506401351E-2</v>
      </c>
      <c r="BF8" s="26">
        <v>0.50450000000000006</v>
      </c>
      <c r="BG8" s="26">
        <v>0.16061345466112675</v>
      </c>
      <c r="BH8" s="26">
        <v>0.14466666666666669</v>
      </c>
      <c r="BI8" s="26">
        <v>1.1397514348897891E-2</v>
      </c>
      <c r="BJ8" s="26">
        <v>0.1333</v>
      </c>
      <c r="BK8" s="26">
        <v>2.7022287097875252E-2</v>
      </c>
      <c r="BL8" s="26">
        <v>0.11464999999999999</v>
      </c>
      <c r="BM8" s="26">
        <v>3.9454357980283572E-2</v>
      </c>
      <c r="BN8" s="26">
        <v>0.63164444444444445</v>
      </c>
      <c r="BO8" s="26">
        <v>0.14329201923965548</v>
      </c>
      <c r="BP8" s="26">
        <v>0.51425999999999994</v>
      </c>
      <c r="BQ8" s="26">
        <v>1.3211472287372055E-2</v>
      </c>
      <c r="BR8" s="26">
        <v>0.18807777777777779</v>
      </c>
      <c r="BS8" s="26">
        <v>5.8169725325502797E-2</v>
      </c>
      <c r="BT8" s="26">
        <v>0.16955333333333336</v>
      </c>
      <c r="BU8" s="26">
        <v>3.2279689914129842E-2</v>
      </c>
      <c r="BV8" s="26">
        <v>0.34260000000000002</v>
      </c>
      <c r="BW8" s="26">
        <v>0.15116884599678596</v>
      </c>
      <c r="BX8" s="26">
        <v>0.24553636363636366</v>
      </c>
      <c r="BY8" s="26">
        <v>7.3528447185117016E-2</v>
      </c>
      <c r="BZ8" s="26">
        <v>0.77761250000000004</v>
      </c>
      <c r="CA8" s="26">
        <v>0.4850867770306671</v>
      </c>
      <c r="CB8" s="26">
        <v>2.20411</v>
      </c>
      <c r="CC8" s="26">
        <v>3.303992194452039</v>
      </c>
      <c r="CD8" s="26">
        <v>0.11735000000000001</v>
      </c>
      <c r="CE8" s="26">
        <v>2.3448789185919881E-2</v>
      </c>
      <c r="CF8" s="26">
        <v>9.6700000000000008E-2</v>
      </c>
      <c r="CG8" s="26">
        <v>1.5556349186103907E-2</v>
      </c>
      <c r="CH8" s="26">
        <v>8.5875000000000007E-2</v>
      </c>
      <c r="CI8" s="26">
        <v>4.6722398268924506E-2</v>
      </c>
      <c r="CJ8" s="26">
        <v>1.7325E-2</v>
      </c>
      <c r="CK8" s="26">
        <v>1.7748873203671269E-2</v>
      </c>
      <c r="CL8" s="26">
        <v>0.85529999999999995</v>
      </c>
      <c r="CM8" s="26"/>
      <c r="CN8" s="26">
        <v>0.42432500000000001</v>
      </c>
      <c r="CO8" s="26">
        <v>0.1838951580838025</v>
      </c>
      <c r="CP8" s="26">
        <v>0.15226666666666666</v>
      </c>
      <c r="CQ8" s="26">
        <v>1.7701506527223427E-2</v>
      </c>
      <c r="CR8" s="26">
        <v>4.8100000000000004E-2</v>
      </c>
      <c r="CS8" s="26">
        <v>2.0000749985938017E-2</v>
      </c>
      <c r="CT8" s="26">
        <v>1.9549999999999998E-2</v>
      </c>
      <c r="CU8" s="26">
        <v>1.7744153966870329E-2</v>
      </c>
      <c r="CV8" s="26">
        <v>0.71957999999999989</v>
      </c>
      <c r="CW8" s="26">
        <v>0.25729638051976506</v>
      </c>
      <c r="CX8" s="26">
        <v>1.67E-2</v>
      </c>
      <c r="CY8" s="26">
        <v>4.5254833995939069E-3</v>
      </c>
      <c r="CZ8" s="26">
        <v>0.4491</v>
      </c>
      <c r="DA8" s="26"/>
      <c r="DB8" s="26">
        <v>1.05955</v>
      </c>
      <c r="DC8" s="26">
        <v>0.21488975080259284</v>
      </c>
      <c r="DD8" s="26">
        <v>5.0633333333333336E-2</v>
      </c>
      <c r="DE8" s="26">
        <v>6.2803927690339018E-3</v>
      </c>
      <c r="DF8" s="26">
        <v>0.37181999999999998</v>
      </c>
      <c r="DG8" s="26">
        <v>0.13341037066135453</v>
      </c>
      <c r="DH8" s="26">
        <v>0.41889999999999994</v>
      </c>
      <c r="DI8" s="26">
        <v>0.11525840533340763</v>
      </c>
    </row>
    <row r="9" spans="1:113" ht="13" customHeight="1" x14ac:dyDescent="0.15">
      <c r="A9" s="1" t="s">
        <v>183</v>
      </c>
      <c r="D9" s="26">
        <v>5.3641666666666659</v>
      </c>
      <c r="E9" s="26">
        <v>1.80239466131908</v>
      </c>
      <c r="F9" s="26">
        <v>6.9481818181818165</v>
      </c>
      <c r="G9" s="26">
        <v>0.12544466364243495</v>
      </c>
      <c r="H9" s="26">
        <v>4.5724999999999998</v>
      </c>
      <c r="I9" s="26">
        <v>2.298932723388543</v>
      </c>
      <c r="J9" s="26">
        <v>8.1828571428571433</v>
      </c>
      <c r="K9" s="26">
        <v>7.111359122659254E-2</v>
      </c>
      <c r="L9" s="26">
        <v>8.3216666666666672</v>
      </c>
      <c r="M9" s="26">
        <v>7.9351538527407658E-2</v>
      </c>
      <c r="N9" s="26">
        <v>8.3249999999999993</v>
      </c>
      <c r="O9" s="26">
        <v>0.31819805153394715</v>
      </c>
      <c r="P9" s="26">
        <v>11.843333333333334</v>
      </c>
      <c r="Q9" s="26">
        <v>2.6369932372558962</v>
      </c>
      <c r="R9" s="26">
        <v>5.85</v>
      </c>
      <c r="S9" s="26">
        <v>1.1547005383792781E-2</v>
      </c>
      <c r="T9" s="26">
        <v>5.93888888888889</v>
      </c>
      <c r="U9" s="26">
        <v>6.6604137342293507E-2</v>
      </c>
      <c r="V9" s="26">
        <v>6.8655555555555559</v>
      </c>
      <c r="W9" s="26">
        <v>1.1886731219514</v>
      </c>
      <c r="X9" s="26">
        <v>5.7925000000000004</v>
      </c>
      <c r="Y9" s="26">
        <v>7.3654599313281277E-2</v>
      </c>
      <c r="Z9" s="26">
        <v>7.6112500000000001</v>
      </c>
      <c r="AA9" s="26">
        <v>1.5660636504123482</v>
      </c>
      <c r="AB9" s="26">
        <v>5.8599999999999994</v>
      </c>
      <c r="AC9" s="26">
        <v>0.27495454169735045</v>
      </c>
      <c r="AD9" s="26">
        <v>14.661111111111113</v>
      </c>
      <c r="AE9" s="26">
        <v>2.2974031233353487</v>
      </c>
      <c r="AF9" s="26">
        <v>14.338750000000001</v>
      </c>
      <c r="AG9" s="26">
        <v>2.2317669969267455</v>
      </c>
      <c r="AH9" s="26">
        <v>12.143333333333336</v>
      </c>
      <c r="AI9" s="26">
        <v>0.82630906243769731</v>
      </c>
      <c r="AJ9" s="26">
        <v>13.668000000000001</v>
      </c>
      <c r="AK9" s="26">
        <v>0.64685392477745685</v>
      </c>
      <c r="AL9" s="26">
        <v>2.62</v>
      </c>
      <c r="AM9" s="26">
        <v>0.79195959492893331</v>
      </c>
      <c r="AN9" s="26">
        <v>5.0866666666666669</v>
      </c>
      <c r="AO9" s="26">
        <v>6.0277137733417148E-2</v>
      </c>
      <c r="AP9" s="26">
        <v>10.095191666666667</v>
      </c>
      <c r="AQ9" s="26">
        <v>5.1380102555646872</v>
      </c>
      <c r="AR9" s="26">
        <v>14.3</v>
      </c>
      <c r="AS9" s="26">
        <v>0.20892582415776176</v>
      </c>
      <c r="AT9" s="26">
        <v>16.485999999999997</v>
      </c>
      <c r="AU9" s="26">
        <v>0.35844106907551687</v>
      </c>
      <c r="AV9" s="26">
        <v>22.04</v>
      </c>
      <c r="AW9" s="26">
        <v>5.3309974051141102</v>
      </c>
      <c r="AX9" s="26">
        <v>24.462</v>
      </c>
      <c r="AY9" s="26">
        <v>0.63480180634063521</v>
      </c>
      <c r="AZ9" s="26">
        <v>25.392999999999997</v>
      </c>
      <c r="BA9" s="26">
        <v>0.47544248396157834</v>
      </c>
      <c r="BB9" s="26">
        <v>51.852499999999999</v>
      </c>
      <c r="BC9" s="26">
        <v>0.83511975189190657</v>
      </c>
      <c r="BD9" s="26">
        <v>51.141818181818174</v>
      </c>
      <c r="BE9" s="26">
        <v>0.48829946102403554</v>
      </c>
      <c r="BF9" s="26">
        <v>39.817500000000003</v>
      </c>
      <c r="BG9" s="26">
        <v>4.256751055142229</v>
      </c>
      <c r="BH9" s="26">
        <v>33.21</v>
      </c>
      <c r="BI9" s="26">
        <v>0.30512292604784685</v>
      </c>
      <c r="BJ9" s="26">
        <v>44.228333333333332</v>
      </c>
      <c r="BK9" s="26">
        <v>2.5662690168153972</v>
      </c>
      <c r="BL9" s="26">
        <v>49.414166666666667</v>
      </c>
      <c r="BM9" s="26">
        <v>1.0863572017052998</v>
      </c>
      <c r="BN9" s="26">
        <v>35.338888888888896</v>
      </c>
      <c r="BO9" s="26">
        <v>3.1496803188754106</v>
      </c>
      <c r="BP9" s="26">
        <v>38.396000000000001</v>
      </c>
      <c r="BQ9" s="26">
        <v>0.16149303390549233</v>
      </c>
      <c r="BR9" s="26">
        <v>49.038888888888891</v>
      </c>
      <c r="BS9" s="26">
        <v>0.70900360444155119</v>
      </c>
      <c r="BT9" s="26">
        <v>48.575999999999993</v>
      </c>
      <c r="BU9" s="26">
        <v>0.59522864754407023</v>
      </c>
      <c r="BV9" s="26">
        <v>45.38</v>
      </c>
      <c r="BW9" s="26">
        <v>0.81796495442449724</v>
      </c>
      <c r="BX9" s="26">
        <v>48.197272727272711</v>
      </c>
      <c r="BY9" s="26">
        <v>2.4085061382902508</v>
      </c>
      <c r="BZ9" s="26">
        <v>51.798749999999998</v>
      </c>
      <c r="CA9" s="26">
        <v>2.2795077006105648</v>
      </c>
      <c r="CB9" s="26">
        <v>4.4351200000000004</v>
      </c>
      <c r="CC9" s="26">
        <v>1.5066353719463756</v>
      </c>
      <c r="CD9" s="26">
        <v>4.4249999999999998</v>
      </c>
      <c r="CE9" s="26">
        <v>0.78500227479197582</v>
      </c>
      <c r="CF9" s="26">
        <v>3.42</v>
      </c>
      <c r="CG9" s="26">
        <v>0.53740115370177788</v>
      </c>
      <c r="CH9" s="26">
        <v>2.3049999999999997</v>
      </c>
      <c r="CI9" s="26">
        <v>8.1853527718724395E-2</v>
      </c>
      <c r="CJ9" s="26">
        <v>7.5925000000000011</v>
      </c>
      <c r="CK9" s="26">
        <v>1.5895990060389422</v>
      </c>
      <c r="CL9" s="26">
        <v>39.54</v>
      </c>
      <c r="CM9" s="26"/>
      <c r="CN9" s="26">
        <v>39.892499999999998</v>
      </c>
      <c r="CO9" s="26">
        <v>0.48698904847371333</v>
      </c>
      <c r="CP9" s="26">
        <v>36.756666666666668</v>
      </c>
      <c r="CQ9" s="26">
        <v>0.45621632295801823</v>
      </c>
      <c r="CR9" s="26">
        <v>22.959999999999997</v>
      </c>
      <c r="CS9" s="26">
        <v>9.6134021033138897</v>
      </c>
      <c r="CT9" s="26">
        <v>4.1450000000000005</v>
      </c>
      <c r="CU9" s="26">
        <v>0.38651002574318827</v>
      </c>
      <c r="CV9" s="26">
        <v>45.075999999999993</v>
      </c>
      <c r="CW9" s="26">
        <v>0.68214786834359786</v>
      </c>
      <c r="CX9" s="26">
        <v>12.02</v>
      </c>
      <c r="CY9" s="26">
        <v>0.24041630560342606</v>
      </c>
      <c r="CZ9" s="26">
        <v>48.71</v>
      </c>
      <c r="DA9" s="26"/>
      <c r="DB9" s="26">
        <v>48.88</v>
      </c>
      <c r="DC9" s="26">
        <v>1.0606601717798212</v>
      </c>
      <c r="DD9" s="26">
        <v>24.52</v>
      </c>
      <c r="DE9" s="26">
        <v>2.1343851573696813</v>
      </c>
      <c r="DF9" s="26">
        <v>44.691999999999993</v>
      </c>
      <c r="DG9" s="26">
        <v>0.83172711871142146</v>
      </c>
      <c r="DH9" s="26">
        <v>44.105000000000004</v>
      </c>
      <c r="DI9" s="26">
        <v>0.28991378028648707</v>
      </c>
    </row>
    <row r="10" spans="1:113" ht="13" customHeight="1" x14ac:dyDescent="0.15">
      <c r="A10" s="1" t="s">
        <v>190</v>
      </c>
      <c r="D10" s="26">
        <v>81.962500000000006</v>
      </c>
      <c r="E10" s="26">
        <v>2.6153571805430684</v>
      </c>
      <c r="F10" s="26">
        <v>80.550909090909087</v>
      </c>
      <c r="G10" s="26">
        <v>0.34517979504758228</v>
      </c>
      <c r="H10" s="26">
        <v>84.71</v>
      </c>
      <c r="I10" s="26">
        <v>3.3394111257326009</v>
      </c>
      <c r="J10" s="26">
        <v>79.309999999999988</v>
      </c>
      <c r="K10" s="26">
        <v>0.97753090317732128</v>
      </c>
      <c r="L10" s="26">
        <v>79.426666666666662</v>
      </c>
      <c r="M10" s="26">
        <v>0.18402898322456313</v>
      </c>
      <c r="N10" s="26">
        <v>79.150000000000006</v>
      </c>
      <c r="O10" s="26">
        <v>0.46669047558312898</v>
      </c>
      <c r="P10" s="26">
        <v>10.65</v>
      </c>
      <c r="Q10" s="26">
        <v>6.8868788286131455</v>
      </c>
      <c r="R10" s="26">
        <v>82.425000000000011</v>
      </c>
      <c r="S10" s="26">
        <v>0.19052558883257739</v>
      </c>
      <c r="T10" s="26">
        <v>82.415555555555557</v>
      </c>
      <c r="U10" s="26">
        <v>0.56597506815917142</v>
      </c>
      <c r="V10" s="26">
        <v>81.154444444444437</v>
      </c>
      <c r="W10" s="26">
        <v>1.9582712130322635</v>
      </c>
      <c r="X10" s="26">
        <v>83.045000000000002</v>
      </c>
      <c r="Y10" s="26">
        <v>0.26210684844162169</v>
      </c>
      <c r="Z10" s="26">
        <v>80.276250000000005</v>
      </c>
      <c r="AA10" s="26">
        <v>2.0599024768871246</v>
      </c>
      <c r="AB10" s="26">
        <v>83.443333333333342</v>
      </c>
      <c r="AC10" s="26">
        <v>0.31722757341273444</v>
      </c>
      <c r="AD10" s="26">
        <v>72.254444444444445</v>
      </c>
      <c r="AE10" s="26">
        <v>2.4942940439687091</v>
      </c>
      <c r="AF10" s="26">
        <v>72.905000000000001</v>
      </c>
      <c r="AG10" s="26">
        <v>2.1364255862805703</v>
      </c>
      <c r="AH10" s="26">
        <v>72.178333333333327</v>
      </c>
      <c r="AI10" s="26">
        <v>1.0608000125691299</v>
      </c>
      <c r="AJ10" s="26">
        <v>71.548000000000002</v>
      </c>
      <c r="AK10" s="26">
        <v>0.55809497399636465</v>
      </c>
      <c r="AL10" s="26">
        <v>88.134999999999991</v>
      </c>
      <c r="AM10" s="26">
        <v>0.62932503525602768</v>
      </c>
      <c r="AN10" s="26">
        <v>85.386666666666656</v>
      </c>
      <c r="AO10" s="26">
        <v>0.13051181300301534</v>
      </c>
      <c r="AP10" s="26">
        <v>79.579166666666666</v>
      </c>
      <c r="AQ10" s="26">
        <v>6.1228980932729931</v>
      </c>
      <c r="AR10" s="26">
        <v>75.635999999999996</v>
      </c>
      <c r="AS10" s="26">
        <v>0.1645600194457939</v>
      </c>
      <c r="AT10" s="26">
        <v>72.841999999999999</v>
      </c>
      <c r="AU10" s="26">
        <v>0.64627393572694691</v>
      </c>
      <c r="AV10" s="26">
        <v>65.642499999999998</v>
      </c>
      <c r="AW10" s="26">
        <v>4.6031755343458274</v>
      </c>
      <c r="AX10" s="26">
        <v>64.375</v>
      </c>
      <c r="AY10" s="26">
        <v>0.68090217930167918</v>
      </c>
      <c r="AZ10" s="26">
        <v>64.539000000000001</v>
      </c>
      <c r="BA10" s="26">
        <v>0.77450270783544972</v>
      </c>
      <c r="BB10" s="26">
        <v>36.692499999999995</v>
      </c>
      <c r="BC10" s="26">
        <v>1.2801660048603087</v>
      </c>
      <c r="BD10" s="26">
        <v>36.573636363636361</v>
      </c>
      <c r="BE10" s="26">
        <v>0.43408000938243607</v>
      </c>
      <c r="BF10" s="26">
        <v>26.921666666666667</v>
      </c>
      <c r="BG10" s="26">
        <v>1.7943691387394638</v>
      </c>
      <c r="BH10" s="26">
        <v>22.053333333333331</v>
      </c>
      <c r="BI10" s="26">
        <v>0.13613718571108199</v>
      </c>
      <c r="BJ10" s="26">
        <v>35.811666666666667</v>
      </c>
      <c r="BK10" s="26">
        <v>0.36950868280280874</v>
      </c>
      <c r="BL10" s="26">
        <v>34.971666666666657</v>
      </c>
      <c r="BM10" s="26">
        <v>1.484121002989699</v>
      </c>
      <c r="BN10" s="26">
        <v>41.025555555555556</v>
      </c>
      <c r="BO10" s="26">
        <v>5.0353701728649458</v>
      </c>
      <c r="BP10" s="26">
        <v>35.426000000000002</v>
      </c>
      <c r="BQ10" s="26">
        <v>0.18297540818372177</v>
      </c>
      <c r="BR10" s="26">
        <v>32.885555555555555</v>
      </c>
      <c r="BS10" s="26">
        <v>1.0583136481108883</v>
      </c>
      <c r="BT10" s="26">
        <v>34.571333333333335</v>
      </c>
      <c r="BU10" s="26">
        <v>0.69133273637298076</v>
      </c>
      <c r="BV10" s="26">
        <v>23.407500000000002</v>
      </c>
      <c r="BW10" s="26">
        <v>3.0710408116250449</v>
      </c>
      <c r="BX10" s="26">
        <v>24.631818181818179</v>
      </c>
      <c r="BY10" s="26">
        <v>1.5691451059849002</v>
      </c>
      <c r="BZ10" s="26">
        <v>29.197499999999998</v>
      </c>
      <c r="CA10" s="26">
        <v>0.86671382655572005</v>
      </c>
      <c r="CB10" s="26">
        <v>82.356999999999999</v>
      </c>
      <c r="CC10" s="26">
        <v>1.850597801312384</v>
      </c>
      <c r="CD10" s="26">
        <v>84.853750000000005</v>
      </c>
      <c r="CE10" s="26">
        <v>0.55708264326630164</v>
      </c>
      <c r="CF10" s="26">
        <v>86.004999999999995</v>
      </c>
      <c r="CG10" s="26">
        <v>0.94045201897810704</v>
      </c>
      <c r="CH10" s="26">
        <v>87.052499999999995</v>
      </c>
      <c r="CI10" s="26">
        <v>0.16337584480781381</v>
      </c>
      <c r="CJ10" s="26">
        <v>7.44</v>
      </c>
      <c r="CK10" s="26">
        <v>1.107399355848347</v>
      </c>
      <c r="CL10" s="26">
        <v>30.36</v>
      </c>
      <c r="CM10" s="26"/>
      <c r="CN10" s="26">
        <v>23.720000000000002</v>
      </c>
      <c r="CO10" s="26">
        <v>0.60876925020897654</v>
      </c>
      <c r="CP10" s="26">
        <v>20.069999999999997</v>
      </c>
      <c r="CQ10" s="26">
        <v>0.62233431530006278</v>
      </c>
      <c r="CR10" s="26">
        <v>15.253333333333336</v>
      </c>
      <c r="CS10" s="26">
        <v>3.5095488788921609</v>
      </c>
      <c r="CT10" s="26">
        <v>8.8166666666666682</v>
      </c>
      <c r="CU10" s="26">
        <v>0.95535682688023249</v>
      </c>
      <c r="CV10" s="26">
        <v>26.352666666666664</v>
      </c>
      <c r="CW10" s="26">
        <v>2.0538586217398795</v>
      </c>
      <c r="CX10" s="26">
        <v>13.365</v>
      </c>
      <c r="CY10" s="26">
        <v>3.5355339059327882E-2</v>
      </c>
      <c r="CZ10" s="26">
        <v>25.96</v>
      </c>
      <c r="DA10" s="26"/>
      <c r="DB10" s="26">
        <v>27.13</v>
      </c>
      <c r="DC10" s="26">
        <v>0.28284271247461801</v>
      </c>
      <c r="DD10" s="26">
        <v>16.846666666666664</v>
      </c>
      <c r="DE10" s="26">
        <v>1.0546247357867791</v>
      </c>
      <c r="DF10" s="26">
        <v>23.834000000000003</v>
      </c>
      <c r="DG10" s="26">
        <v>1.765029744791855</v>
      </c>
      <c r="DH10" s="26">
        <v>23.49</v>
      </c>
      <c r="DI10" s="26">
        <v>0.93338095116624298</v>
      </c>
    </row>
    <row r="11" spans="1:113" ht="13" customHeight="1" x14ac:dyDescent="0.15">
      <c r="A11" s="1" t="s">
        <v>32</v>
      </c>
      <c r="D11" s="26">
        <v>0.26599999999999996</v>
      </c>
      <c r="E11" s="26">
        <v>9.4865138725743384E-2</v>
      </c>
      <c r="F11" s="26">
        <v>0.26969090909090909</v>
      </c>
      <c r="G11" s="26">
        <v>1.4570823898836642E-2</v>
      </c>
      <c r="H11" s="26">
        <v>0.26642500000000002</v>
      </c>
      <c r="I11" s="26">
        <v>6.7467689797907252E-2</v>
      </c>
      <c r="J11" s="26">
        <v>0.35845714285714292</v>
      </c>
      <c r="K11" s="26">
        <v>1.4163786822134022E-2</v>
      </c>
      <c r="L11" s="26">
        <v>0.3611166666666667</v>
      </c>
      <c r="M11" s="26">
        <v>1.1438604227206507E-2</v>
      </c>
      <c r="N11" s="26">
        <v>0.35845000000000005</v>
      </c>
      <c r="O11" s="26">
        <v>1.0960155108391496E-2</v>
      </c>
      <c r="P11" s="26">
        <v>0.13866666666666666</v>
      </c>
      <c r="Q11" s="26">
        <v>1.8696612883978045E-2</v>
      </c>
      <c r="R11" s="26">
        <v>0.24845</v>
      </c>
      <c r="S11" s="26">
        <v>1.0717431284283256E-2</v>
      </c>
      <c r="T11" s="26">
        <v>0.25600000000000001</v>
      </c>
      <c r="U11" s="26">
        <v>1.3087494030562157E-2</v>
      </c>
      <c r="V11" s="26">
        <v>0.32354999999999995</v>
      </c>
      <c r="W11" s="26">
        <v>2.1369859202927406E-2</v>
      </c>
      <c r="X11" s="26">
        <v>0.30404999999999999</v>
      </c>
      <c r="Y11" s="26">
        <v>1.6629592097623234E-2</v>
      </c>
      <c r="Z11" s="26">
        <v>0.33627499999999999</v>
      </c>
      <c r="AA11" s="26">
        <v>2.3880760337261341E-2</v>
      </c>
      <c r="AB11" s="26">
        <v>0.27893333333333331</v>
      </c>
      <c r="AC11" s="26">
        <v>2.1961860880474894E-2</v>
      </c>
      <c r="AD11" s="26">
        <v>0.4830888888888889</v>
      </c>
      <c r="AE11" s="26">
        <v>5.4147170850479751E-2</v>
      </c>
      <c r="AF11" s="26">
        <v>0.49185000000000001</v>
      </c>
      <c r="AG11" s="26">
        <v>2.9313916733962959E-2</v>
      </c>
      <c r="AH11" s="26">
        <v>0.28301666666666664</v>
      </c>
      <c r="AI11" s="26">
        <v>3.5131775740299263E-2</v>
      </c>
      <c r="AJ11" s="26">
        <v>0.31510000000000005</v>
      </c>
      <c r="AK11" s="26">
        <v>1.10072703246536E-2</v>
      </c>
      <c r="AL11" s="26">
        <v>6.3949999999999993E-2</v>
      </c>
      <c r="AM11" s="26">
        <v>3.1324830406564058E-2</v>
      </c>
      <c r="AN11" s="26">
        <v>0.20499999999999999</v>
      </c>
      <c r="AO11" s="26">
        <v>8.9202017914394773E-3</v>
      </c>
      <c r="AP11" s="26">
        <v>0.24610000000000001</v>
      </c>
      <c r="AQ11" s="26">
        <v>9.8035030844730489E-2</v>
      </c>
      <c r="AR11" s="26">
        <v>0.31491999999999998</v>
      </c>
      <c r="AS11" s="26">
        <v>1.3874328812594851E-2</v>
      </c>
      <c r="AT11" s="26">
        <v>0.36546000000000001</v>
      </c>
      <c r="AU11" s="26">
        <v>2.1006022945812452E-2</v>
      </c>
      <c r="AV11" s="26">
        <v>0.47345000000000004</v>
      </c>
      <c r="AW11" s="26">
        <v>7.6291043598402192E-2</v>
      </c>
      <c r="AX11" s="26">
        <v>0.50341999999999998</v>
      </c>
      <c r="AY11" s="26">
        <v>4.8002541599377849E-2</v>
      </c>
      <c r="AZ11" s="26">
        <v>0.55049999999999988</v>
      </c>
      <c r="BA11" s="26">
        <v>5.3399729504100581E-2</v>
      </c>
      <c r="BB11" s="26">
        <v>0.55590000000000006</v>
      </c>
      <c r="BC11" s="26">
        <v>5.2902992984014297E-2</v>
      </c>
      <c r="BD11" s="26">
        <v>0.60543636363636366</v>
      </c>
      <c r="BE11" s="26">
        <v>7.0989735493622835E-2</v>
      </c>
      <c r="BF11" s="26">
        <v>0.50054166666666666</v>
      </c>
      <c r="BG11" s="26">
        <v>3.7091519695657306E-2</v>
      </c>
      <c r="BH11" s="26">
        <v>0.42203333333333332</v>
      </c>
      <c r="BI11" s="26">
        <v>4.1164345413638406E-2</v>
      </c>
      <c r="BJ11" s="26">
        <v>0.56028333333333336</v>
      </c>
      <c r="BK11" s="26">
        <v>4.9439232059839563E-2</v>
      </c>
      <c r="BL11" s="26">
        <v>0.59363333333333335</v>
      </c>
      <c r="BM11" s="26">
        <v>4.2405731459391909E-2</v>
      </c>
      <c r="BN11" s="26">
        <v>0.51242222222222222</v>
      </c>
      <c r="BO11" s="26">
        <v>4.3334160248520395E-2</v>
      </c>
      <c r="BP11" s="26">
        <v>0.44984000000000002</v>
      </c>
      <c r="BQ11" s="26">
        <v>1.4696870415159822E-2</v>
      </c>
      <c r="BR11" s="26">
        <v>0.7253222222222222</v>
      </c>
      <c r="BS11" s="26">
        <v>2.9837257656233147E-2</v>
      </c>
      <c r="BT11" s="26">
        <v>0.69155333333333346</v>
      </c>
      <c r="BU11" s="26">
        <v>2.0805180215742524E-2</v>
      </c>
      <c r="BV11" s="26">
        <v>0.46892500000000004</v>
      </c>
      <c r="BW11" s="26">
        <v>3.3452889760577219E-2</v>
      </c>
      <c r="BX11" s="26">
        <v>0.61638181818181803</v>
      </c>
      <c r="BY11" s="26">
        <v>5.1505530153214005E-2</v>
      </c>
      <c r="BZ11" s="26">
        <v>0.96001250000000005</v>
      </c>
      <c r="CA11" s="26">
        <v>9.7986186161986219E-2</v>
      </c>
      <c r="CB11" s="26">
        <v>0.18963999999999998</v>
      </c>
      <c r="CC11" s="26">
        <v>0.14081082029130829</v>
      </c>
      <c r="CD11" s="26">
        <v>0.2674125</v>
      </c>
      <c r="CE11" s="26">
        <v>3.0635993653590949E-2</v>
      </c>
      <c r="CF11" s="26">
        <v>0.2006</v>
      </c>
      <c r="CG11" s="26">
        <v>3.2809754647055663E-2</v>
      </c>
      <c r="CH11" s="26">
        <v>0.17375000000000002</v>
      </c>
      <c r="CI11" s="26">
        <v>1.1247666424641154E-2</v>
      </c>
      <c r="CJ11" s="26">
        <v>0.127475</v>
      </c>
      <c r="CK11" s="26">
        <v>5.17407882300479E-2</v>
      </c>
      <c r="CL11" s="26">
        <v>0.4632</v>
      </c>
      <c r="CM11" s="26"/>
      <c r="CN11" s="26">
        <v>0.52002500000000007</v>
      </c>
      <c r="CO11" s="26">
        <v>4.5827602672043249E-2</v>
      </c>
      <c r="CP11" s="26">
        <v>0.42513333333333331</v>
      </c>
      <c r="CQ11" s="26">
        <v>8.458329228242023E-3</v>
      </c>
      <c r="CR11" s="26">
        <v>0.28353333333333336</v>
      </c>
      <c r="CS11" s="26">
        <v>0.11648829698014011</v>
      </c>
      <c r="CT11" s="26">
        <v>9.2733333333333334E-2</v>
      </c>
      <c r="CU11" s="26">
        <v>1.6874675305518245E-2</v>
      </c>
      <c r="CV11" s="26">
        <v>0.72465999999999997</v>
      </c>
      <c r="CW11" s="26">
        <v>7.0334921218816626E-2</v>
      </c>
      <c r="CX11" s="26">
        <v>0.21970000000000001</v>
      </c>
      <c r="CY11" s="26">
        <v>1.442497833620557E-2</v>
      </c>
      <c r="CZ11" s="26">
        <v>0.49580000000000002</v>
      </c>
      <c r="DA11" s="26"/>
      <c r="DB11" s="26">
        <v>0.53279999999999994</v>
      </c>
      <c r="DC11" s="26">
        <v>1.2586500705120494E-2</v>
      </c>
      <c r="DD11" s="26">
        <v>0.24060000000000001</v>
      </c>
      <c r="DE11" s="26">
        <v>1.6830626845129693E-2</v>
      </c>
      <c r="DF11" s="26">
        <v>0.42536000000000007</v>
      </c>
      <c r="DG11" s="26">
        <v>2.2385106655988925E-2</v>
      </c>
      <c r="DH11" s="26">
        <v>0.50354999999999994</v>
      </c>
      <c r="DI11" s="26">
        <v>3.8961583643378796E-2</v>
      </c>
    </row>
    <row r="12" spans="1:113" ht="13" customHeight="1" x14ac:dyDescent="0.15">
      <c r="A12" s="1" t="s">
        <v>33</v>
      </c>
      <c r="D12" s="26">
        <v>4.0819999999999999</v>
      </c>
      <c r="E12" s="26">
        <v>1.4818516672178643</v>
      </c>
      <c r="F12" s="26">
        <v>4.5736363636363642</v>
      </c>
      <c r="G12" s="26">
        <v>0.41110272991729768</v>
      </c>
      <c r="H12" s="26">
        <v>2.4474999999999998</v>
      </c>
      <c r="I12" s="26">
        <v>0.66349453652611312</v>
      </c>
      <c r="J12" s="26">
        <v>4.38</v>
      </c>
      <c r="K12" s="26">
        <v>8.5049005481153753E-2</v>
      </c>
      <c r="L12" s="26">
        <v>4.4683333333333328</v>
      </c>
      <c r="M12" s="26">
        <v>0.10980285363626331</v>
      </c>
      <c r="N12" s="26">
        <v>4.4800000000000004</v>
      </c>
      <c r="O12" s="26">
        <v>2.8284271247461926E-2</v>
      </c>
      <c r="P12" s="26">
        <v>23.036666666666665</v>
      </c>
      <c r="Q12" s="26">
        <v>0.40216083018281823</v>
      </c>
      <c r="R12" s="26">
        <v>2.4750000000000001</v>
      </c>
      <c r="S12" s="26">
        <v>5.6862407030773165E-2</v>
      </c>
      <c r="T12" s="26">
        <v>2.4888888888888889</v>
      </c>
      <c r="U12" s="26">
        <v>7.2014659001561038E-2</v>
      </c>
      <c r="V12" s="26">
        <v>2.7777777777777781</v>
      </c>
      <c r="W12" s="26">
        <v>0.67338963072744051</v>
      </c>
      <c r="X12" s="26">
        <v>3.0150000000000001</v>
      </c>
      <c r="Y12" s="26">
        <v>6.4549722436790219E-2</v>
      </c>
      <c r="Z12" s="26">
        <v>3.1337499999999996</v>
      </c>
      <c r="AA12" s="26">
        <v>0.10861958518478286</v>
      </c>
      <c r="AB12" s="26">
        <v>2.0500000000000003</v>
      </c>
      <c r="AC12" s="26">
        <v>0.14730919862656242</v>
      </c>
      <c r="AD12" s="26">
        <v>3.7477777777777774</v>
      </c>
      <c r="AE12" s="26">
        <v>0.83659694264588946</v>
      </c>
      <c r="AF12" s="26">
        <v>3.7262500000000003</v>
      </c>
      <c r="AG12" s="26">
        <v>0.31518418651412616</v>
      </c>
      <c r="AH12" s="26">
        <v>3.9849999999999999</v>
      </c>
      <c r="AI12" s="26">
        <v>0.53414417529352609</v>
      </c>
      <c r="AJ12" s="26">
        <v>3.7299999999999995</v>
      </c>
      <c r="AK12" s="26">
        <v>6.2048368229954284E-2</v>
      </c>
      <c r="AL12" s="26">
        <v>0.6522</v>
      </c>
      <c r="AM12" s="26">
        <v>0.15768481220459996</v>
      </c>
      <c r="AN12" s="26">
        <v>1.4033</v>
      </c>
      <c r="AO12" s="26">
        <v>7.3533053792155176E-2</v>
      </c>
      <c r="AP12" s="26">
        <v>1.9218666666666671</v>
      </c>
      <c r="AQ12" s="26">
        <v>0.58943806573153379</v>
      </c>
      <c r="AR12" s="26">
        <v>2.4</v>
      </c>
      <c r="AS12" s="26">
        <v>8.916277250063516E-2</v>
      </c>
      <c r="AT12" s="26">
        <v>2.6280000000000001</v>
      </c>
      <c r="AU12" s="26">
        <v>3.6331804249169888E-2</v>
      </c>
      <c r="AV12" s="26">
        <v>2.0299999999999998</v>
      </c>
      <c r="AW12" s="26">
        <v>0.14628738838327801</v>
      </c>
      <c r="AX12" s="26">
        <v>1.9159999999999997</v>
      </c>
      <c r="AY12" s="26">
        <v>0.12807983621337296</v>
      </c>
      <c r="AZ12" s="26">
        <v>1.8322299999999998</v>
      </c>
      <c r="BA12" s="26">
        <v>0.15800047855061142</v>
      </c>
      <c r="BB12" s="26">
        <v>4.9224999999999994</v>
      </c>
      <c r="BC12" s="26">
        <v>0.68830104847613072</v>
      </c>
      <c r="BD12" s="26">
        <v>4.5936363636363646</v>
      </c>
      <c r="BE12" s="26">
        <v>8.4175142087522095E-2</v>
      </c>
      <c r="BF12" s="26">
        <v>9.6483333333333334</v>
      </c>
      <c r="BG12" s="26">
        <v>1.00312995019075</v>
      </c>
      <c r="BH12" s="26">
        <v>12.473333333333334</v>
      </c>
      <c r="BI12" s="26">
        <v>4.0414518843273899E-2</v>
      </c>
      <c r="BJ12" s="26">
        <v>6.1033333333333326</v>
      </c>
      <c r="BK12" s="26">
        <v>0.44876125798320288</v>
      </c>
      <c r="BL12" s="26">
        <v>5.7408333333333337</v>
      </c>
      <c r="BM12" s="26">
        <v>8.3824311220046133E-2</v>
      </c>
      <c r="BN12" s="26">
        <v>7.3244444444444445</v>
      </c>
      <c r="BO12" s="26">
        <v>1.1702148425728409</v>
      </c>
      <c r="BP12" s="26">
        <v>8.6560000000000006</v>
      </c>
      <c r="BQ12" s="26">
        <v>8.7349871207690236E-2</v>
      </c>
      <c r="BR12" s="26">
        <v>6.344444444444445</v>
      </c>
      <c r="BS12" s="26">
        <v>0.16202708964175636</v>
      </c>
      <c r="BT12" s="26">
        <v>5.53</v>
      </c>
      <c r="BU12" s="26">
        <v>0.27555139525789279</v>
      </c>
      <c r="BV12" s="26">
        <v>9.01</v>
      </c>
      <c r="BW12" s="26">
        <v>1.314508780242011</v>
      </c>
      <c r="BX12" s="26">
        <v>7.952727272727274</v>
      </c>
      <c r="BY12" s="26">
        <v>0.95423362872086082</v>
      </c>
      <c r="BZ12" s="26">
        <v>5.6637499999999994</v>
      </c>
      <c r="CA12" s="26">
        <v>0.70544692014556631</v>
      </c>
      <c r="CB12" s="26">
        <v>2.8368499999999996</v>
      </c>
      <c r="CC12" s="26">
        <v>1.6811588729537468</v>
      </c>
      <c r="CD12" s="26">
        <v>2.4349999999999996</v>
      </c>
      <c r="CE12" s="26">
        <v>0.19856628975878921</v>
      </c>
      <c r="CF12" s="26">
        <v>2.1349999999999998</v>
      </c>
      <c r="CG12" s="26">
        <v>0.26162950903902249</v>
      </c>
      <c r="CH12" s="26">
        <v>1.8125</v>
      </c>
      <c r="CI12" s="26">
        <v>5.5602757725374201E-2</v>
      </c>
      <c r="CJ12" s="26">
        <v>23.857500000000002</v>
      </c>
      <c r="CK12" s="26">
        <v>0.32622844756397384</v>
      </c>
      <c r="CL12" s="26">
        <v>7.14</v>
      </c>
      <c r="CM12" s="26"/>
      <c r="CN12" s="26">
        <v>9.9050000000000011</v>
      </c>
      <c r="CO12" s="26">
        <v>0.4261846235299126</v>
      </c>
      <c r="CP12" s="26">
        <v>11.653333333333334</v>
      </c>
      <c r="CQ12" s="26">
        <v>0.27934447074057789</v>
      </c>
      <c r="CR12" s="26">
        <v>16.093333333333334</v>
      </c>
      <c r="CS12" s="26">
        <v>3.1946882998710948</v>
      </c>
      <c r="CT12" s="26">
        <v>21</v>
      </c>
      <c r="CU12" s="26">
        <v>0.5572073222778039</v>
      </c>
      <c r="CV12" s="26">
        <v>8.6806666666666654</v>
      </c>
      <c r="CW12" s="26">
        <v>0.6503566786954752</v>
      </c>
      <c r="CX12" s="26">
        <v>18.14</v>
      </c>
      <c r="CY12" s="26">
        <v>0.24041630560342606</v>
      </c>
      <c r="CZ12" s="26">
        <v>8.5500000000000007</v>
      </c>
      <c r="DA12" s="26"/>
      <c r="DB12" s="26">
        <v>7.1550000000000002</v>
      </c>
      <c r="DC12" s="26">
        <v>4.9497474683058526E-2</v>
      </c>
      <c r="DD12" s="26">
        <v>14.243333333333332</v>
      </c>
      <c r="DE12" s="26">
        <v>0.54884727687521007</v>
      </c>
      <c r="DF12" s="26">
        <v>9.15</v>
      </c>
      <c r="DG12" s="26">
        <v>0.57545634065496187</v>
      </c>
      <c r="DH12" s="26">
        <v>9.1550000000000011</v>
      </c>
      <c r="DI12" s="26">
        <v>0.47376154339498677</v>
      </c>
    </row>
    <row r="13" spans="1:113" ht="13" customHeight="1" x14ac:dyDescent="0.15">
      <c r="A13" s="1" t="s">
        <v>176</v>
      </c>
      <c r="D13" s="26">
        <v>0.53278333333333328</v>
      </c>
      <c r="E13" s="26">
        <v>0.20132465338503899</v>
      </c>
      <c r="F13" s="26">
        <v>0.62145454545454537</v>
      </c>
      <c r="G13" s="26">
        <v>2.8909699536189021E-2</v>
      </c>
      <c r="H13" s="26">
        <v>0.72459999999999991</v>
      </c>
      <c r="I13" s="26">
        <v>0.69873757114766155</v>
      </c>
      <c r="J13" s="26">
        <v>1.6424857142857141</v>
      </c>
      <c r="K13" s="26">
        <v>6.5157614765311622E-2</v>
      </c>
      <c r="L13" s="26">
        <v>1.9289999999999996</v>
      </c>
      <c r="M13" s="26">
        <v>8.8043534685972258E-2</v>
      </c>
      <c r="N13" s="26">
        <v>1.67035</v>
      </c>
      <c r="O13" s="26">
        <v>0.15393714626431124</v>
      </c>
      <c r="P13" s="26">
        <v>56.303333333333335</v>
      </c>
      <c r="Q13" s="26">
        <v>1.9000350873953167</v>
      </c>
      <c r="R13" s="26">
        <v>0.6412500000000001</v>
      </c>
      <c r="S13" s="26">
        <v>2.1049544729835216E-2</v>
      </c>
      <c r="T13" s="26">
        <v>0.6176666666666667</v>
      </c>
      <c r="U13" s="26">
        <v>2.1905592893140338E-2</v>
      </c>
      <c r="V13" s="26">
        <v>1.4220888888888887</v>
      </c>
      <c r="W13" s="26">
        <v>0.35340859353859638</v>
      </c>
      <c r="X13" s="26">
        <v>1.0585499999999999</v>
      </c>
      <c r="Y13" s="26">
        <v>8.4457661977269186E-2</v>
      </c>
      <c r="Z13" s="26">
        <v>1.7474374999999998</v>
      </c>
      <c r="AA13" s="26">
        <v>0.48578840760591113</v>
      </c>
      <c r="AB13" s="26">
        <v>1.0148000000000001</v>
      </c>
      <c r="AC13" s="26">
        <v>0.11733695070181431</v>
      </c>
      <c r="AD13" s="26">
        <v>2.8733333333333331</v>
      </c>
      <c r="AE13" s="26">
        <v>0.66992536897777188</v>
      </c>
      <c r="AF13" s="26">
        <v>3.0625000000000004</v>
      </c>
      <c r="AG13" s="26">
        <v>0.12406795373043422</v>
      </c>
      <c r="AH13" s="26">
        <v>2.8488833333333332</v>
      </c>
      <c r="AI13" s="26">
        <v>0.83664585199872199</v>
      </c>
      <c r="AJ13" s="26">
        <v>3.2600000000000002</v>
      </c>
      <c r="AK13" s="26">
        <v>0.11768602295939821</v>
      </c>
      <c r="AL13" s="26">
        <v>9.215000000000001E-2</v>
      </c>
      <c r="AM13" s="26">
        <v>1.7324116139070367E-2</v>
      </c>
      <c r="AN13" s="26">
        <v>0.2709333333333333</v>
      </c>
      <c r="AO13" s="26">
        <v>3.973063469582782E-2</v>
      </c>
      <c r="AP13" s="26">
        <v>0.32562499999999989</v>
      </c>
      <c r="AQ13" s="26">
        <v>0.30400549374521629</v>
      </c>
      <c r="AR13" s="26">
        <v>0.5927</v>
      </c>
      <c r="AS13" s="26">
        <v>2.5518914553718755E-2</v>
      </c>
      <c r="AT13" s="26">
        <v>0.74282000000000004</v>
      </c>
      <c r="AU13" s="26">
        <v>3.748842488022136E-2</v>
      </c>
      <c r="AV13" s="26">
        <v>1.7428249999999998</v>
      </c>
      <c r="AW13" s="26">
        <v>0.22056772769378924</v>
      </c>
      <c r="AX13" s="26">
        <v>1.29417</v>
      </c>
      <c r="AY13" s="26">
        <v>0.25711328264232253</v>
      </c>
      <c r="AZ13" s="26">
        <v>1.11391</v>
      </c>
      <c r="BA13" s="26">
        <v>0.13905922359436296</v>
      </c>
      <c r="BB13" s="26">
        <v>3.9299999999999997</v>
      </c>
      <c r="BC13" s="26">
        <v>1.0547353538526487</v>
      </c>
      <c r="BD13" s="26">
        <v>5.1463636363636365</v>
      </c>
      <c r="BE13" s="26">
        <v>0.42737039502690688</v>
      </c>
      <c r="BF13" s="26">
        <v>21.921666666666667</v>
      </c>
      <c r="BG13" s="26">
        <v>5.2806057388993652</v>
      </c>
      <c r="BH13" s="26">
        <v>31.959999999999997</v>
      </c>
      <c r="BI13" s="26">
        <v>0.42461747491124463</v>
      </c>
      <c r="BJ13" s="26">
        <v>11.023333333333333</v>
      </c>
      <c r="BK13" s="26">
        <v>2.4281817614558143</v>
      </c>
      <c r="BL13" s="26">
        <v>8.9141666666666666</v>
      </c>
      <c r="BM13" s="26">
        <v>0.83133472454987956</v>
      </c>
      <c r="BN13" s="26">
        <v>11.262222222222224</v>
      </c>
      <c r="BO13" s="26">
        <v>2.3623387658090813</v>
      </c>
      <c r="BP13" s="26">
        <v>14.310000000000002</v>
      </c>
      <c r="BQ13" s="26">
        <v>8.689073598491423E-2</v>
      </c>
      <c r="BR13" s="26">
        <v>10.266666666666667</v>
      </c>
      <c r="BS13" s="26">
        <v>0.37712729946266133</v>
      </c>
      <c r="BT13" s="26">
        <v>9.1606666666666658</v>
      </c>
      <c r="BU13" s="26">
        <v>0.89078991163274113</v>
      </c>
      <c r="BV13" s="26">
        <v>19.480000000000004</v>
      </c>
      <c r="BW13" s="26">
        <v>1.0640488710580924</v>
      </c>
      <c r="BX13" s="26">
        <v>17.334545454545456</v>
      </c>
      <c r="BY13" s="26">
        <v>3.017934272433247</v>
      </c>
      <c r="BZ13" s="26">
        <v>10.018749999999999</v>
      </c>
      <c r="CA13" s="26">
        <v>0.86365398990898778</v>
      </c>
      <c r="CB13" s="26">
        <v>0.71348</v>
      </c>
      <c r="CC13" s="26">
        <v>0.20110789696633505</v>
      </c>
      <c r="CD13" s="26">
        <v>0.46147499999999997</v>
      </c>
      <c r="CE13" s="26">
        <v>0.2383463431347633</v>
      </c>
      <c r="CF13" s="26">
        <v>0.29549999999999998</v>
      </c>
      <c r="CG13" s="26">
        <v>1.5414927829866726E-2</v>
      </c>
      <c r="CH13" s="26">
        <v>0.25242500000000001</v>
      </c>
      <c r="CI13" s="26">
        <v>1.1676864590576822E-2</v>
      </c>
      <c r="CJ13" s="26">
        <v>59.162500000000001</v>
      </c>
      <c r="CK13" s="26">
        <v>1.1156873815425763</v>
      </c>
      <c r="CL13" s="26">
        <v>20.36</v>
      </c>
      <c r="CM13" s="26"/>
      <c r="CN13" s="26">
        <v>24.842500000000001</v>
      </c>
      <c r="CO13" s="26">
        <v>0.44664489996715034</v>
      </c>
      <c r="CP13" s="26">
        <v>30.553333333333331</v>
      </c>
      <c r="CQ13" s="26">
        <v>1.1994304203801618</v>
      </c>
      <c r="CR13" s="26">
        <v>45.573333333333331</v>
      </c>
      <c r="CS13" s="26">
        <v>10.442185275761629</v>
      </c>
      <c r="CT13" s="26">
        <v>64.405000000000001</v>
      </c>
      <c r="CU13" s="26">
        <v>1.3611135147371056</v>
      </c>
      <c r="CV13" s="26">
        <v>17.737333333333332</v>
      </c>
      <c r="CW13" s="26">
        <v>1.777717102139172</v>
      </c>
      <c r="CX13" s="26">
        <v>55.95</v>
      </c>
      <c r="CY13" s="26">
        <v>0.24041630560342353</v>
      </c>
      <c r="CZ13" s="26">
        <v>14.32</v>
      </c>
      <c r="DA13" s="26"/>
      <c r="DB13" s="26">
        <v>12.975</v>
      </c>
      <c r="DC13" s="26">
        <v>0.28991378028648457</v>
      </c>
      <c r="DD13" s="26">
        <v>43.953333333333326</v>
      </c>
      <c r="DE13" s="26">
        <v>2.7856836384150543</v>
      </c>
      <c r="DF13" s="26">
        <v>20.238</v>
      </c>
      <c r="DG13" s="26">
        <v>0.99602710806483552</v>
      </c>
      <c r="DH13" s="26">
        <v>21.704999999999998</v>
      </c>
      <c r="DI13" s="26">
        <v>0.615182899632297</v>
      </c>
    </row>
    <row r="14" spans="1:113" ht="13" customHeight="1" x14ac:dyDescent="0.15">
      <c r="A14" s="1" t="s">
        <v>64</v>
      </c>
      <c r="D14" s="26">
        <v>1.041825</v>
      </c>
      <c r="E14" s="26">
        <v>0.33437721520081809</v>
      </c>
      <c r="F14" s="26">
        <v>1.0724272727272726</v>
      </c>
      <c r="G14" s="26">
        <v>2.8428932125885101E-2</v>
      </c>
      <c r="H14" s="26">
        <v>0.75342500000000001</v>
      </c>
      <c r="I14" s="26">
        <v>0.11410218738773822</v>
      </c>
      <c r="J14" s="26">
        <v>0.76225714285714286</v>
      </c>
      <c r="K14" s="26">
        <v>3.7571569798756838E-2</v>
      </c>
      <c r="L14" s="26">
        <v>0.74790000000000001</v>
      </c>
      <c r="M14" s="26">
        <v>2.8669147179502925E-2</v>
      </c>
      <c r="N14" s="26">
        <v>0.71975</v>
      </c>
      <c r="O14" s="26">
        <v>1.6051323932934587E-2</v>
      </c>
      <c r="P14" s="26">
        <v>0.10410000000000001</v>
      </c>
      <c r="Q14" s="26">
        <v>3.8938541318339043E-2</v>
      </c>
      <c r="R14" s="26">
        <v>0.79122500000000007</v>
      </c>
      <c r="S14" s="26">
        <v>1.8096293358954272E-2</v>
      </c>
      <c r="T14" s="26">
        <v>0.78173333333333339</v>
      </c>
      <c r="U14" s="26">
        <v>2.2043026108046065E-2</v>
      </c>
      <c r="V14" s="26">
        <v>0.8261777777777779</v>
      </c>
      <c r="W14" s="26">
        <v>9.0046939103058901E-2</v>
      </c>
      <c r="X14" s="26">
        <v>0.71327499999999999</v>
      </c>
      <c r="Y14" s="26">
        <v>2.4037938763546249E-2</v>
      </c>
      <c r="Z14" s="26">
        <v>0.81816250000000001</v>
      </c>
      <c r="AA14" s="26">
        <v>7.2193112799728232E-2</v>
      </c>
      <c r="AB14" s="26">
        <v>0.75</v>
      </c>
      <c r="AC14" s="26">
        <v>4.4229741125175019E-2</v>
      </c>
      <c r="AD14" s="26">
        <v>0.9475555555555556</v>
      </c>
      <c r="AE14" s="26">
        <v>9.9508493495669911E-2</v>
      </c>
      <c r="AF14" s="26">
        <v>0.91912500000000008</v>
      </c>
      <c r="AG14" s="26">
        <v>1.6017111385729244E-2</v>
      </c>
      <c r="AH14" s="26">
        <v>0.77156666666666673</v>
      </c>
      <c r="AI14" s="26">
        <v>3.3176658461434409E-2</v>
      </c>
      <c r="AJ14" s="26">
        <v>0.73629999999999995</v>
      </c>
      <c r="AK14" s="26">
        <v>2.9507202510573594E-2</v>
      </c>
      <c r="AL14" s="26">
        <v>0.47559999999999997</v>
      </c>
      <c r="AM14" s="26">
        <v>5.6427121138686483E-2</v>
      </c>
      <c r="AN14" s="26">
        <v>0.70506666666666662</v>
      </c>
      <c r="AO14" s="26">
        <v>1.9100087259835526E-2</v>
      </c>
      <c r="AP14" s="26">
        <v>0.65090833333333331</v>
      </c>
      <c r="AQ14" s="26">
        <v>4.2263985492342872E-2</v>
      </c>
      <c r="AR14" s="26">
        <v>0.6942600000000001</v>
      </c>
      <c r="AS14" s="26">
        <v>1.6999941176368841E-2</v>
      </c>
      <c r="AT14" s="26">
        <v>0.67054000000000014</v>
      </c>
      <c r="AU14" s="26">
        <v>3.813073563413117E-2</v>
      </c>
      <c r="AV14" s="26">
        <v>0.50334999999999996</v>
      </c>
      <c r="AW14" s="26">
        <v>3.8187650708922466E-2</v>
      </c>
      <c r="AX14" s="26">
        <v>0.51999000000000006</v>
      </c>
      <c r="AY14" s="26">
        <v>3.8363913889081863E-2</v>
      </c>
      <c r="AZ14" s="26">
        <v>0.50605</v>
      </c>
      <c r="BA14" s="26">
        <v>3.1901036207482511E-2</v>
      </c>
      <c r="BB14" s="26">
        <v>0.128275</v>
      </c>
      <c r="BC14" s="26">
        <v>4.2436884507073169E-2</v>
      </c>
      <c r="BD14" s="26">
        <v>0.11135454545454547</v>
      </c>
      <c r="BE14" s="26">
        <v>2.2448445987923615E-2</v>
      </c>
      <c r="BF14" s="26">
        <v>0.13374166666666668</v>
      </c>
      <c r="BG14" s="26">
        <v>2.0787385087785402E-2</v>
      </c>
      <c r="BH14" s="26">
        <v>0.10776666666666668</v>
      </c>
      <c r="BI14" s="26">
        <v>1.1143308904151104E-2</v>
      </c>
      <c r="BJ14" s="26">
        <v>0.13838333333333333</v>
      </c>
      <c r="BK14" s="26">
        <v>4.08145766444621E-2</v>
      </c>
      <c r="BL14" s="26">
        <v>9.3458333333333324E-2</v>
      </c>
      <c r="BM14" s="26">
        <v>4.1176658399749932E-2</v>
      </c>
      <c r="BN14" s="26">
        <v>0.3221222222222222</v>
      </c>
      <c r="BO14" s="26">
        <v>0.10145184544622371</v>
      </c>
      <c r="BP14" s="26">
        <v>0.22774</v>
      </c>
      <c r="BQ14" s="26">
        <v>3.7433180468669724E-2</v>
      </c>
      <c r="BR14" s="26">
        <v>0.10843333333333333</v>
      </c>
      <c r="BS14" s="26">
        <v>3.722801364564058E-2</v>
      </c>
      <c r="BT14" s="26">
        <v>0.11188666666666668</v>
      </c>
      <c r="BU14" s="26">
        <v>2.7685268559977782E-2</v>
      </c>
      <c r="BV14" s="26">
        <v>5.0699999999999995E-2</v>
      </c>
      <c r="BW14" s="26">
        <v>2.6455245226608665E-2</v>
      </c>
      <c r="BX14" s="26">
        <v>3.7099999999999994E-2</v>
      </c>
      <c r="BY14" s="26">
        <v>1.9532741743032388E-2</v>
      </c>
      <c r="BZ14" s="26">
        <v>5.9949999999999996E-2</v>
      </c>
      <c r="CA14" s="26">
        <v>3.6219213527787016E-2</v>
      </c>
      <c r="CB14" s="26">
        <v>0.64010000000000011</v>
      </c>
      <c r="CC14" s="26">
        <v>0.43266391627271666</v>
      </c>
      <c r="CD14" s="26">
        <v>0.94354999999999989</v>
      </c>
      <c r="CE14" s="26">
        <v>2.5711364913483008E-2</v>
      </c>
      <c r="CF14" s="26">
        <v>0.97124999999999995</v>
      </c>
      <c r="CG14" s="26">
        <v>1.2020815280170769E-3</v>
      </c>
      <c r="CH14" s="26">
        <v>0.898675</v>
      </c>
      <c r="CI14" s="26">
        <v>5.2581199111469495E-2</v>
      </c>
      <c r="CJ14" s="26">
        <v>0.14917499999999997</v>
      </c>
      <c r="CK14" s="26">
        <v>3.9366345609754945E-2</v>
      </c>
      <c r="CL14" s="26">
        <v>0.14380000000000001</v>
      </c>
      <c r="CM14" s="26"/>
      <c r="CN14" s="26">
        <v>9.6000000000000002E-2</v>
      </c>
      <c r="CO14" s="26">
        <v>1.5447545651871855E-2</v>
      </c>
      <c r="CP14" s="26">
        <v>9.6766666666666667E-2</v>
      </c>
      <c r="CQ14" s="26">
        <v>2.6263345813763606E-2</v>
      </c>
      <c r="CR14" s="26">
        <v>0.12430000000000001</v>
      </c>
      <c r="CS14" s="26">
        <v>9.341910939417053E-2</v>
      </c>
      <c r="CT14" s="26">
        <v>0.37936666666666669</v>
      </c>
      <c r="CU14" s="26">
        <v>5.3757740527914918E-2</v>
      </c>
      <c r="CV14" s="26">
        <v>0.12270666666666667</v>
      </c>
      <c r="CW14" s="26">
        <v>3.76856825156009E-2</v>
      </c>
      <c r="CX14" s="26">
        <v>0.24890000000000001</v>
      </c>
      <c r="CY14" s="26">
        <v>1.2162236636408611E-2</v>
      </c>
      <c r="CZ14" s="26">
        <v>0.11890000000000001</v>
      </c>
      <c r="DA14" s="26"/>
      <c r="DB14" s="26">
        <v>0.11735000000000001</v>
      </c>
      <c r="DC14" s="26">
        <v>1.5768481220460012E-2</v>
      </c>
      <c r="DD14" s="26">
        <v>0.13146666666666668</v>
      </c>
      <c r="DE14" s="26">
        <v>1.5482355548602205E-2</v>
      </c>
      <c r="DF14" s="26">
        <v>6.1219999999999997E-2</v>
      </c>
      <c r="DG14" s="26">
        <v>3.3512042611574727E-2</v>
      </c>
      <c r="DH14" s="26">
        <v>5.6800000000000003E-2</v>
      </c>
      <c r="DI14" s="26">
        <v>1.2020815280171293E-2</v>
      </c>
    </row>
    <row r="15" spans="1:113" ht="13" customHeight="1" x14ac:dyDescent="0.15">
      <c r="A15" s="1" t="s">
        <v>107</v>
      </c>
      <c r="D15" s="26">
        <v>5.0325000000000002E-2</v>
      </c>
      <c r="E15" s="26">
        <v>5.4469726788039199E-2</v>
      </c>
      <c r="F15" s="26">
        <v>5.5472727272727278E-2</v>
      </c>
      <c r="G15" s="26">
        <v>3.1039590554937747E-2</v>
      </c>
      <c r="H15" s="26">
        <v>1.4225E-2</v>
      </c>
      <c r="I15" s="26">
        <v>2.0894078108401909E-2</v>
      </c>
      <c r="J15" s="26">
        <v>4.07E-2</v>
      </c>
      <c r="K15" s="26">
        <v>1.9137136671926659E-2</v>
      </c>
      <c r="L15" s="26">
        <v>5.9400000000000001E-2</v>
      </c>
      <c r="M15" s="26">
        <v>4.3385204851423706E-2</v>
      </c>
      <c r="N15" s="26">
        <v>1.21E-2</v>
      </c>
      <c r="O15" s="26">
        <v>3.2526911934581187E-3</v>
      </c>
      <c r="P15" s="26">
        <v>1.4033333333333333</v>
      </c>
      <c r="Q15" s="26">
        <v>7.6376261582597291E-2</v>
      </c>
      <c r="R15" s="26">
        <v>6.0425E-2</v>
      </c>
      <c r="S15" s="26">
        <v>5.8110318934477261E-2</v>
      </c>
      <c r="T15" s="26">
        <v>4.3733333333333332E-2</v>
      </c>
      <c r="U15" s="26">
        <v>2.9411264848693601E-2</v>
      </c>
      <c r="V15" s="26">
        <v>2.9622222222222223E-2</v>
      </c>
      <c r="W15" s="26">
        <v>2.3909475245934356E-2</v>
      </c>
      <c r="X15" s="26">
        <v>3.5924999999999999E-2</v>
      </c>
      <c r="Y15" s="26">
        <v>3.6001793936784134E-2</v>
      </c>
      <c r="Z15" s="26">
        <v>1.4312500000000001E-2</v>
      </c>
      <c r="AA15" s="26">
        <v>1.2997190630506052E-2</v>
      </c>
      <c r="AB15" s="26">
        <v>4.02E-2</v>
      </c>
      <c r="AC15" s="26">
        <v>5.3028577201354371E-2</v>
      </c>
      <c r="AD15" s="26">
        <v>8.277777777777777E-2</v>
      </c>
      <c r="AE15" s="26">
        <v>2.9919925542093957E-2</v>
      </c>
      <c r="AF15" s="26">
        <v>7.01875E-2</v>
      </c>
      <c r="AG15" s="26">
        <v>2.7021020256723954E-2</v>
      </c>
      <c r="AH15" s="26">
        <v>5.7500000000000002E-2</v>
      </c>
      <c r="AI15" s="26">
        <v>2.6373244017374869E-2</v>
      </c>
      <c r="AJ15" s="26">
        <v>0.11263999999999999</v>
      </c>
      <c r="AK15" s="26">
        <v>5.6695484829040903E-2</v>
      </c>
      <c r="AL15" s="27" t="s">
        <v>118</v>
      </c>
      <c r="AM15" s="26">
        <v>4.17193000900063E-3</v>
      </c>
      <c r="AN15" s="26">
        <v>7.7066666666666672E-2</v>
      </c>
      <c r="AO15" s="26">
        <v>3.8726777988019254E-2</v>
      </c>
      <c r="AP15" s="26">
        <v>7.5475E-2</v>
      </c>
      <c r="AQ15" s="26">
        <v>4.0323557856193938E-2</v>
      </c>
      <c r="AR15" s="26">
        <v>0.10100000000000001</v>
      </c>
      <c r="AS15" s="26">
        <v>2.8215864331967572E-2</v>
      </c>
      <c r="AT15" s="26">
        <v>7.9279999999999989E-2</v>
      </c>
      <c r="AU15" s="26">
        <v>2.9802634111769415E-2</v>
      </c>
      <c r="AV15" s="26">
        <v>0.26327500000000004</v>
      </c>
      <c r="AW15" s="26">
        <v>6.8650388442697802E-2</v>
      </c>
      <c r="AX15" s="26">
        <v>0.34357000000000004</v>
      </c>
      <c r="AY15" s="26">
        <v>8.1447679866006872E-2</v>
      </c>
      <c r="AZ15" s="26">
        <v>0.35692000000000002</v>
      </c>
      <c r="BA15" s="26">
        <v>4.1567583523702982E-2</v>
      </c>
      <c r="BB15" s="26">
        <v>0.56677500000000003</v>
      </c>
      <c r="BC15" s="26">
        <v>0.13664277941650141</v>
      </c>
      <c r="BD15" s="26">
        <v>0.59282727272727276</v>
      </c>
      <c r="BE15" s="26">
        <v>2.7662324230226586E-2</v>
      </c>
      <c r="BF15" s="26">
        <v>0.22869999999999999</v>
      </c>
      <c r="BG15" s="26">
        <v>3.8317667418093886E-2</v>
      </c>
      <c r="BH15" s="26">
        <v>0.27579999999999999</v>
      </c>
      <c r="BI15" s="26">
        <v>2.2078949250360642E-2</v>
      </c>
      <c r="BJ15" s="26">
        <v>0.44031666666666669</v>
      </c>
      <c r="BK15" s="26">
        <v>4.7010739907670754E-2</v>
      </c>
      <c r="BL15" s="26">
        <v>0.41504999999999997</v>
      </c>
      <c r="BM15" s="26">
        <v>6.6546627535613426E-2</v>
      </c>
      <c r="BN15" s="26">
        <v>0.22087777777777776</v>
      </c>
      <c r="BO15" s="26">
        <v>5.2003816633440066E-2</v>
      </c>
      <c r="BP15" s="26">
        <v>0.25389999999999996</v>
      </c>
      <c r="BQ15" s="26">
        <v>5.1286791671930752E-2</v>
      </c>
      <c r="BR15" s="26">
        <v>0.50272222222222218</v>
      </c>
      <c r="BS15" s="26">
        <v>5.2755278830126984E-2</v>
      </c>
      <c r="BT15" s="26">
        <v>0.49225333333333327</v>
      </c>
      <c r="BU15" s="26">
        <v>5.977636736401902E-2</v>
      </c>
      <c r="BV15" s="26">
        <v>0.34515000000000001</v>
      </c>
      <c r="BW15" s="26">
        <v>9.3308466925568795E-2</v>
      </c>
      <c r="BX15" s="26">
        <v>0.54120000000000001</v>
      </c>
      <c r="BY15" s="26">
        <v>6.812457706290713E-2</v>
      </c>
      <c r="BZ15" s="26">
        <v>0.79489999999999994</v>
      </c>
      <c r="CA15" s="26">
        <v>0.13540601379343817</v>
      </c>
      <c r="CB15" s="26">
        <v>4.1370000000000004E-2</v>
      </c>
      <c r="CC15" s="26">
        <v>3.8354256608621684E-2</v>
      </c>
      <c r="CD15" s="26">
        <v>2.845E-2</v>
      </c>
      <c r="CE15" s="26">
        <v>3.4866193204469986E-2</v>
      </c>
      <c r="CF15" s="26">
        <v>2.2499999999999999E-2</v>
      </c>
      <c r="CG15" s="26">
        <v>1.0323759005323594E-2</v>
      </c>
      <c r="CH15" s="26">
        <v>1.8349999999999998E-2</v>
      </c>
      <c r="CI15" s="26">
        <v>2.9592059745816947E-2</v>
      </c>
      <c r="CJ15" s="26">
        <v>0.55264999999999997</v>
      </c>
      <c r="CK15" s="26">
        <v>0.41092765381106527</v>
      </c>
      <c r="CL15" s="26">
        <v>0.2051</v>
      </c>
      <c r="CM15" s="26"/>
      <c r="CN15" s="26">
        <v>0.164575</v>
      </c>
      <c r="CO15" s="26">
        <v>3.6196627375120638E-2</v>
      </c>
      <c r="CP15" s="26">
        <v>0.12496666666666667</v>
      </c>
      <c r="CQ15" s="26">
        <v>4.6214319570164961E-2</v>
      </c>
      <c r="CR15" s="26">
        <v>0.17586666666666664</v>
      </c>
      <c r="CS15" s="26">
        <v>3.3821935682827764E-2</v>
      </c>
      <c r="CT15" s="26">
        <v>0.18038333333333334</v>
      </c>
      <c r="CU15" s="26">
        <v>1.1304409169287294E-2</v>
      </c>
      <c r="CV15" s="26">
        <v>0.20057333333333335</v>
      </c>
      <c r="CW15" s="26">
        <v>5.1009249394688289E-2</v>
      </c>
      <c r="CX15" s="26">
        <v>0.43855</v>
      </c>
      <c r="CY15" s="26">
        <v>8.2236518651995577E-2</v>
      </c>
      <c r="CZ15" s="26">
        <v>0.48570000000000002</v>
      </c>
      <c r="DA15" s="26"/>
      <c r="DB15" s="26">
        <v>0.98019999999999996</v>
      </c>
      <c r="DC15" s="26">
        <v>2.5031580054003771E-2</v>
      </c>
      <c r="DD15" s="26">
        <v>0.51663333333333339</v>
      </c>
      <c r="DE15" s="26">
        <v>2.3295135400622467E-2</v>
      </c>
      <c r="DF15" s="26">
        <v>0.17761999999999997</v>
      </c>
      <c r="DG15" s="26">
        <v>8.6050549097608994E-2</v>
      </c>
      <c r="DH15" s="26">
        <v>0.12025</v>
      </c>
      <c r="DI15" s="26">
        <v>6.6538748109654142E-2</v>
      </c>
    </row>
    <row r="16" spans="1:113" ht="13" customHeight="1" x14ac:dyDescent="0.15">
      <c r="A16" s="1" t="s">
        <v>35</v>
      </c>
      <c r="D16" s="26">
        <v>93.494383333333346</v>
      </c>
      <c r="E16" s="26">
        <v>0.57635077361136877</v>
      </c>
      <c r="F16" s="26">
        <v>94.147072727272729</v>
      </c>
      <c r="G16" s="26">
        <v>0.61068614212361028</v>
      </c>
      <c r="H16" s="26">
        <v>93.811049999999994</v>
      </c>
      <c r="I16" s="26">
        <v>0.46544614081545488</v>
      </c>
      <c r="J16" s="26">
        <v>95.069342857142857</v>
      </c>
      <c r="K16" s="26">
        <v>0.9687356568523422</v>
      </c>
      <c r="L16" s="26">
        <v>95.754450000000006</v>
      </c>
      <c r="M16" s="26">
        <v>0.19911184545375249</v>
      </c>
      <c r="N16" s="26">
        <v>95.11760000000001</v>
      </c>
      <c r="O16" s="26">
        <v>4.3840620433564258E-2</v>
      </c>
      <c r="P16" s="26">
        <v>103.62686666666666</v>
      </c>
      <c r="Q16" s="26">
        <v>2.057755576674094</v>
      </c>
      <c r="R16" s="26">
        <v>93.201899999999995</v>
      </c>
      <c r="S16" s="26">
        <v>0.16160167078344231</v>
      </c>
      <c r="T16" s="26">
        <v>93.251377777777776</v>
      </c>
      <c r="U16" s="26">
        <v>0.59278510182395905</v>
      </c>
      <c r="V16" s="26">
        <v>93.731722222222217</v>
      </c>
      <c r="W16" s="26">
        <v>0.69358976734052058</v>
      </c>
      <c r="X16" s="26">
        <v>94.329274999999996</v>
      </c>
      <c r="Y16" s="26">
        <v>0.41813540370714003</v>
      </c>
      <c r="Z16" s="26">
        <v>94.277437499999991</v>
      </c>
      <c r="AA16" s="26">
        <v>0.36282620765910384</v>
      </c>
      <c r="AB16" s="26">
        <v>93.77266666666668</v>
      </c>
      <c r="AC16" s="26">
        <v>0.21437726869547782</v>
      </c>
      <c r="AD16" s="26">
        <v>95.561633333333333</v>
      </c>
      <c r="AE16" s="26">
        <v>0.68472905225351743</v>
      </c>
      <c r="AF16" s="26">
        <v>96.015337500000001</v>
      </c>
      <c r="AG16" s="26">
        <v>0.54202526282057217</v>
      </c>
      <c r="AH16" s="26">
        <v>92.711066666666667</v>
      </c>
      <c r="AI16" s="26">
        <v>0.76901444893231041</v>
      </c>
      <c r="AJ16" s="26">
        <v>93.793500000000009</v>
      </c>
      <c r="AK16" s="26">
        <v>0.204793517963827</v>
      </c>
      <c r="AL16" s="26">
        <v>92.567450000000008</v>
      </c>
      <c r="AM16" s="26">
        <v>6.710443353461025E-2</v>
      </c>
      <c r="AN16" s="26">
        <v>93.680066666666676</v>
      </c>
      <c r="AO16" s="26">
        <v>0.15149898789540789</v>
      </c>
      <c r="AP16" s="26">
        <v>93.159541666666655</v>
      </c>
      <c r="AQ16" s="26">
        <v>0.43283927829314639</v>
      </c>
      <c r="AR16" s="26">
        <v>94.42692000000001</v>
      </c>
      <c r="AS16" s="26">
        <v>0.19150576231539368</v>
      </c>
      <c r="AT16" s="26">
        <v>94.221259999999987</v>
      </c>
      <c r="AU16" s="26">
        <v>0.4516365718141056</v>
      </c>
      <c r="AV16" s="26">
        <v>94.845475000000008</v>
      </c>
      <c r="AW16" s="26">
        <v>0.85985601653222499</v>
      </c>
      <c r="AX16" s="26">
        <v>95.423230000000004</v>
      </c>
      <c r="AY16" s="26">
        <v>0.41641655439929087</v>
      </c>
      <c r="AZ16" s="26">
        <v>96.078940000000017</v>
      </c>
      <c r="BA16" s="26">
        <v>0.46502877617053517</v>
      </c>
      <c r="BB16" s="26">
        <v>99.480549999999994</v>
      </c>
      <c r="BC16" s="26">
        <v>0.60766289722729683</v>
      </c>
      <c r="BD16" s="26">
        <v>99.377390909090906</v>
      </c>
      <c r="BE16" s="26">
        <v>0.754120139572662</v>
      </c>
      <c r="BF16" s="26">
        <v>99.699233333333339</v>
      </c>
      <c r="BG16" s="26">
        <v>0.37845229393924767</v>
      </c>
      <c r="BH16" s="26">
        <v>100.66313333333335</v>
      </c>
      <c r="BI16" s="26">
        <v>0.14711972448768812</v>
      </c>
      <c r="BJ16" s="26">
        <v>98.43901666666666</v>
      </c>
      <c r="BK16" s="26">
        <v>0.86714183480366536</v>
      </c>
      <c r="BL16" s="26">
        <v>100.25757499999999</v>
      </c>
      <c r="BM16" s="26">
        <v>0.29785456831084034</v>
      </c>
      <c r="BN16" s="26">
        <v>96.648922222222225</v>
      </c>
      <c r="BO16" s="26">
        <v>0.89565533099761452</v>
      </c>
      <c r="BP16" s="26">
        <v>98.239139999999992</v>
      </c>
      <c r="BQ16" s="26">
        <v>0.2966901633017161</v>
      </c>
      <c r="BR16" s="26">
        <v>100.06009999999999</v>
      </c>
      <c r="BS16" s="26">
        <v>0.10185046637104898</v>
      </c>
      <c r="BT16" s="26">
        <v>99.303266666666687</v>
      </c>
      <c r="BU16" s="26">
        <v>0.90681787718425055</v>
      </c>
      <c r="BV16" s="26">
        <v>98.500799999999998</v>
      </c>
      <c r="BW16" s="26">
        <v>0.6198564188584329</v>
      </c>
      <c r="BX16" s="26">
        <v>99.58957272727271</v>
      </c>
      <c r="BY16" s="26">
        <v>0.40983072381389324</v>
      </c>
      <c r="BZ16" s="26">
        <v>99.27673750000001</v>
      </c>
      <c r="CA16" s="26">
        <v>0.12916328467154398</v>
      </c>
      <c r="CB16" s="26">
        <v>93.448360000000008</v>
      </c>
      <c r="CC16" s="26">
        <v>1.0400278620199437</v>
      </c>
      <c r="CD16" s="26">
        <v>93.59163749999999</v>
      </c>
      <c r="CE16" s="26">
        <v>0.62674614805928164</v>
      </c>
      <c r="CF16" s="26">
        <v>93.1584</v>
      </c>
      <c r="CG16" s="26">
        <v>5.8831284194724325E-2</v>
      </c>
      <c r="CH16" s="26">
        <v>92.821674999999999</v>
      </c>
      <c r="CI16" s="26">
        <v>0.30228603865654752</v>
      </c>
      <c r="CJ16" s="26">
        <v>98.923100000000005</v>
      </c>
      <c r="CK16" s="26">
        <v>2.0579220215223568</v>
      </c>
      <c r="CL16" s="26">
        <v>99.091099999999997</v>
      </c>
      <c r="CM16" s="26"/>
      <c r="CN16" s="26">
        <v>99.603624999999994</v>
      </c>
      <c r="CO16" s="26">
        <v>0.59444517198813063</v>
      </c>
      <c r="CP16" s="26">
        <v>99.869133333333323</v>
      </c>
      <c r="CQ16" s="26">
        <v>0.41108253834641245</v>
      </c>
      <c r="CR16" s="26">
        <v>100.60566666666666</v>
      </c>
      <c r="CS16" s="26">
        <v>0.70559255476041283</v>
      </c>
      <c r="CT16" s="26">
        <v>99.288499999999999</v>
      </c>
      <c r="CU16" s="26">
        <v>3.3445280426391975</v>
      </c>
      <c r="CV16" s="26">
        <v>99.621226666666672</v>
      </c>
      <c r="CW16" s="26">
        <v>0.37109861120475074</v>
      </c>
      <c r="CX16" s="26">
        <v>100.61234999999999</v>
      </c>
      <c r="CY16" s="26">
        <v>0.28220631637154403</v>
      </c>
      <c r="CZ16" s="26">
        <v>99.089500000000001</v>
      </c>
      <c r="DA16" s="26"/>
      <c r="DB16" s="26">
        <v>98.83</v>
      </c>
      <c r="DC16" s="26">
        <v>0.20166685399440565</v>
      </c>
      <c r="DD16" s="26">
        <v>100.50260000000002</v>
      </c>
      <c r="DE16" s="26">
        <v>0.47534247653665468</v>
      </c>
      <c r="DF16" s="26">
        <v>98.96220000000001</v>
      </c>
      <c r="DG16" s="26">
        <v>0.22131511471203286</v>
      </c>
      <c r="DH16" s="26">
        <v>99.565650000000005</v>
      </c>
      <c r="DI16" s="26">
        <v>0.43932544315120559</v>
      </c>
    </row>
    <row r="17" spans="1:113" s="16" customFormat="1" ht="10" customHeight="1" x14ac:dyDescent="0.2">
      <c r="A17" s="129" t="s">
        <v>115</v>
      </c>
      <c r="B17" s="129"/>
      <c r="C17" s="129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</row>
    <row r="18" spans="1:113" ht="13" customHeight="1" x14ac:dyDescent="0.15">
      <c r="A18" s="1" t="s">
        <v>66</v>
      </c>
      <c r="D18" s="26">
        <v>4.9843942431875383E-3</v>
      </c>
      <c r="E18" s="26">
        <v>1.4404912111371652E-2</v>
      </c>
      <c r="F18" s="26">
        <v>1.201078360969584E-3</v>
      </c>
      <c r="G18" s="26">
        <v>4.1345190461119943E-4</v>
      </c>
      <c r="H18" s="26">
        <v>8.5025442630315834E-3</v>
      </c>
      <c r="I18" s="26">
        <v>2.1511180350211713E-3</v>
      </c>
      <c r="J18" s="26">
        <v>1.0593436610338234E-2</v>
      </c>
      <c r="K18" s="26">
        <v>6.5282915455507529E-4</v>
      </c>
      <c r="L18" s="26">
        <v>1.1694343985209764E-2</v>
      </c>
      <c r="M18" s="26">
        <v>5.7086616879571791E-4</v>
      </c>
      <c r="N18" s="26">
        <v>1.0840538904490571E-2</v>
      </c>
      <c r="O18" s="26">
        <v>6.8544891984066009E-4</v>
      </c>
      <c r="P18" s="26">
        <v>2.5840124195154559E-3</v>
      </c>
      <c r="Q18" s="26">
        <v>1.6319914323429734E-3</v>
      </c>
      <c r="R18" s="26">
        <v>1.9427633758829478E-2</v>
      </c>
      <c r="S18" s="26">
        <v>7.2634478813125511E-4</v>
      </c>
      <c r="T18" s="26">
        <v>1.9649796403872009E-2</v>
      </c>
      <c r="U18" s="26">
        <v>5.5421243245875912E-4</v>
      </c>
      <c r="V18" s="26">
        <v>8.957360485819894E-3</v>
      </c>
      <c r="W18" s="26">
        <v>4.376986598158893E-4</v>
      </c>
      <c r="X18" s="26">
        <v>9.7675687595344049E-3</v>
      </c>
      <c r="Y18" s="26">
        <v>5.1021024101239026E-4</v>
      </c>
      <c r="Z18" s="26">
        <v>9.2177972687418671E-3</v>
      </c>
      <c r="AA18" s="26">
        <v>5.3684490259767192E-4</v>
      </c>
      <c r="AB18" s="26">
        <v>8.6150916604878849E-3</v>
      </c>
      <c r="AC18" s="26">
        <v>2.5810700500459227E-4</v>
      </c>
      <c r="AD18" s="26">
        <v>1.3796530933010018E-2</v>
      </c>
      <c r="AE18" s="26">
        <v>9.367695349316059E-4</v>
      </c>
      <c r="AF18" s="26">
        <v>1.3489611957497073E-2</v>
      </c>
      <c r="AG18" s="26">
        <v>2.3940521354865396E-4</v>
      </c>
      <c r="AH18" s="26">
        <v>1.132152605457787E-2</v>
      </c>
      <c r="AI18" s="26">
        <v>6.4539471690485154E-4</v>
      </c>
      <c r="AJ18" s="26">
        <v>1.1563632960267831E-2</v>
      </c>
      <c r="AK18" s="26">
        <v>2.6711129484808513E-4</v>
      </c>
      <c r="AL18" s="26">
        <v>1.2707712807162215E-2</v>
      </c>
      <c r="AM18" s="26">
        <v>1.5185672616721759E-3</v>
      </c>
      <c r="AN18" s="26">
        <v>1.4695253225816994E-2</v>
      </c>
      <c r="AO18" s="26">
        <v>1.6366130922186239E-4</v>
      </c>
      <c r="AP18" s="26">
        <v>7.1861432172088437E-3</v>
      </c>
      <c r="AQ18" s="26">
        <v>2.9677557164324124E-3</v>
      </c>
      <c r="AR18" s="26">
        <v>1.0576366387494091E-2</v>
      </c>
      <c r="AS18" s="26">
        <v>3.2331194023223393E-4</v>
      </c>
      <c r="AT18" s="26">
        <v>1.1147146889529584E-2</v>
      </c>
      <c r="AU18" s="26">
        <v>1.9140708050886156E-4</v>
      </c>
      <c r="AV18" s="26">
        <v>6.0634201102960472E-2</v>
      </c>
      <c r="AW18" s="26">
        <v>8.7556325927137992E-3</v>
      </c>
      <c r="AX18" s="26">
        <v>5.654719468137509E-2</v>
      </c>
      <c r="AY18" s="26">
        <v>6.6969998188317779E-3</v>
      </c>
      <c r="AZ18" s="26">
        <v>4.9964482623739287E-2</v>
      </c>
      <c r="BA18" s="26">
        <v>5.2898006389477401E-3</v>
      </c>
      <c r="BB18" s="26">
        <v>2.2047341524364085E-2</v>
      </c>
      <c r="BC18" s="26">
        <v>3.3979036199989761E-3</v>
      </c>
      <c r="BD18" s="26">
        <v>1.6178670068542036E-2</v>
      </c>
      <c r="BE18" s="26">
        <v>9.5917495961386117E-4</v>
      </c>
      <c r="BF18" s="26">
        <v>1.2048968359711941E-2</v>
      </c>
      <c r="BG18" s="26">
        <v>3.9597605172317528E-3</v>
      </c>
      <c r="BH18" s="26">
        <v>3.2098612001658488E-3</v>
      </c>
      <c r="BI18" s="26">
        <v>2.5767453255518626E-4</v>
      </c>
      <c r="BJ18" s="26">
        <v>3.4236660267317775E-3</v>
      </c>
      <c r="BK18" s="26">
        <v>7.2966412824972549E-4</v>
      </c>
      <c r="BL18" s="26">
        <v>2.9317540717354045E-3</v>
      </c>
      <c r="BM18" s="26">
        <v>1.0197694187558898E-3</v>
      </c>
      <c r="BN18" s="26">
        <v>1.6317067967273034E-2</v>
      </c>
      <c r="BO18" s="26">
        <v>4.1108509614639788E-3</v>
      </c>
      <c r="BP18" s="26">
        <v>1.2769930510225045E-2</v>
      </c>
      <c r="BQ18" s="26">
        <v>3.4609616663861046E-4</v>
      </c>
      <c r="BR18" s="26">
        <v>4.7691532414338355E-3</v>
      </c>
      <c r="BS18" s="26">
        <v>1.4846862571128109E-3</v>
      </c>
      <c r="BT18" s="26">
        <v>4.3690153386429396E-3</v>
      </c>
      <c r="BU18" s="26">
        <v>8.1875263440669901E-4</v>
      </c>
      <c r="BV18" s="26">
        <v>8.354657153458454E-3</v>
      </c>
      <c r="BW18" s="26">
        <v>3.7666972634008678E-3</v>
      </c>
      <c r="BX18" s="26">
        <v>6.0437703550986314E-3</v>
      </c>
      <c r="BY18" s="26">
        <v>1.9190790675486001E-3</v>
      </c>
      <c r="BZ18" s="26">
        <v>1.9931995037425491E-2</v>
      </c>
      <c r="CA18" s="26">
        <v>1.2332049461977685E-2</v>
      </c>
      <c r="CB18" s="26">
        <v>6.3786878317882739E-2</v>
      </c>
      <c r="CC18" s="26">
        <v>9.5617891753735806E-2</v>
      </c>
      <c r="CD18" s="26">
        <v>3.3207300689934239E-3</v>
      </c>
      <c r="CE18" s="26">
        <v>6.5983899172785939E-4</v>
      </c>
      <c r="CF18" s="26">
        <v>2.7552740691212264E-3</v>
      </c>
      <c r="CG18" s="26">
        <v>4.4006326525264784E-4</v>
      </c>
      <c r="CH18" s="26">
        <v>2.464015353105697E-3</v>
      </c>
      <c r="CI18" s="26">
        <v>1.3375993117436299E-3</v>
      </c>
      <c r="CJ18" s="26">
        <v>3.3117335092536422E-4</v>
      </c>
      <c r="CK18" s="26">
        <v>3.4309109348027356E-4</v>
      </c>
      <c r="CL18" s="26">
        <v>2.0847322994068489E-2</v>
      </c>
      <c r="CM18" s="26"/>
      <c r="CN18" s="26">
        <v>9.931930602728031E-3</v>
      </c>
      <c r="CO18" s="26">
        <v>4.2790228768725637E-3</v>
      </c>
      <c r="CP18" s="26">
        <v>3.4409584921588905E-3</v>
      </c>
      <c r="CQ18" s="26">
        <v>4.0103885628798696E-4</v>
      </c>
      <c r="CR18" s="26">
        <v>1.0129160702169622E-3</v>
      </c>
      <c r="CS18" s="26">
        <v>4.7776560477745853E-4</v>
      </c>
      <c r="CT18" s="26">
        <v>3.7816509544914611E-4</v>
      </c>
      <c r="CU18" s="26">
        <v>3.4546623777032145E-4</v>
      </c>
      <c r="CV18" s="26">
        <v>1.7543722417838539E-2</v>
      </c>
      <c r="CW18" s="26">
        <v>6.4301019184417572E-3</v>
      </c>
      <c r="CX18" s="26">
        <v>3.287294724335563E-4</v>
      </c>
      <c r="CY18" s="26">
        <v>8.7709367470827228E-5</v>
      </c>
      <c r="CZ18" s="26">
        <v>1.1131281916502041E-2</v>
      </c>
      <c r="DA18" s="26"/>
      <c r="DB18" s="26">
        <v>2.6760864303198805E-2</v>
      </c>
      <c r="DC18" s="26">
        <v>5.4299102421022007E-3</v>
      </c>
      <c r="DD18" s="26">
        <v>1.0667281540358807E-3</v>
      </c>
      <c r="DE18" s="26">
        <v>1.4331273157989889E-4</v>
      </c>
      <c r="DF18" s="26">
        <v>8.9694005416020815E-3</v>
      </c>
      <c r="DG18" s="26">
        <v>3.2339288378120099E-3</v>
      </c>
      <c r="DH18" s="26">
        <v>1.0004751359097046E-2</v>
      </c>
      <c r="DI18" s="26">
        <v>2.8407175371932434E-3</v>
      </c>
    </row>
    <row r="19" spans="1:113" ht="13" customHeight="1" x14ac:dyDescent="0.15">
      <c r="A19" s="1" t="s">
        <v>39</v>
      </c>
      <c r="D19" s="26">
        <v>0.1570698335284467</v>
      </c>
      <c r="E19" s="26">
        <v>5.1223680956662992E-2</v>
      </c>
      <c r="F19" s="26">
        <v>0.20206116885173345</v>
      </c>
      <c r="G19" s="26">
        <v>5.300432361226559E-3</v>
      </c>
      <c r="H19" s="26">
        <v>0.13494905440545837</v>
      </c>
      <c r="I19" s="26">
        <v>6.5899039346076799E-2</v>
      </c>
      <c r="J19" s="26">
        <v>0.23529130688315461</v>
      </c>
      <c r="K19" s="26">
        <v>4.3621318005105918E-3</v>
      </c>
      <c r="L19" s="26">
        <v>0.23717356869335768</v>
      </c>
      <c r="M19" s="26">
        <v>2.0195090202491206E-3</v>
      </c>
      <c r="N19" s="26">
        <v>0.23899667050715004</v>
      </c>
      <c r="O19" s="26">
        <v>8.8734110275850969E-3</v>
      </c>
      <c r="P19" s="26">
        <v>0.23374033372767875</v>
      </c>
      <c r="Q19" s="26">
        <v>5.3480951559214784E-2</v>
      </c>
      <c r="R19" s="26">
        <v>0.17471202643886469</v>
      </c>
      <c r="S19" s="26">
        <v>6.9248276197562432E-4</v>
      </c>
      <c r="T19" s="26">
        <v>0.17728391865646931</v>
      </c>
      <c r="U19" s="26">
        <v>2.0776537460355095E-3</v>
      </c>
      <c r="V19" s="26">
        <v>0.20254640087511441</v>
      </c>
      <c r="W19" s="26">
        <v>3.3598123204418885E-2</v>
      </c>
      <c r="X19" s="26">
        <v>0.1698356164199889</v>
      </c>
      <c r="Y19" s="26">
        <v>1.3442006357849915E-3</v>
      </c>
      <c r="Z19" s="26">
        <v>0.22251691874463639</v>
      </c>
      <c r="AA19" s="26">
        <v>4.5204225599524882E-2</v>
      </c>
      <c r="AB19" s="26">
        <v>0.17420269873794533</v>
      </c>
      <c r="AC19" s="26">
        <v>7.6427528497472986E-3</v>
      </c>
      <c r="AD19" s="26">
        <v>0.42063588383784833</v>
      </c>
      <c r="AE19" s="26">
        <v>6.4403342395494265E-2</v>
      </c>
      <c r="AF19" s="26">
        <v>0.40909869279769723</v>
      </c>
      <c r="AG19" s="26">
        <v>6.1110712118939252E-2</v>
      </c>
      <c r="AH19" s="26">
        <v>0.35778766408456675</v>
      </c>
      <c r="AI19" s="26">
        <v>2.1289637953424107E-2</v>
      </c>
      <c r="AJ19" s="26">
        <v>0.39872523948185656</v>
      </c>
      <c r="AK19" s="26">
        <v>1.8125469049230705E-2</v>
      </c>
      <c r="AL19" s="26">
        <v>8.0080824140805223E-2</v>
      </c>
      <c r="AM19" s="26">
        <v>2.4383475780070902E-2</v>
      </c>
      <c r="AN19" s="26">
        <v>0.15267101448457518</v>
      </c>
      <c r="AO19" s="26">
        <v>2.0947035266235025E-3</v>
      </c>
      <c r="AP19" s="26">
        <v>0.30363584348223172</v>
      </c>
      <c r="AQ19" s="26">
        <v>0.15403656682849806</v>
      </c>
      <c r="AR19" s="26">
        <v>0.42386496168463728</v>
      </c>
      <c r="AS19" s="26">
        <v>5.4379299406943898E-3</v>
      </c>
      <c r="AT19" s="26">
        <v>0.48910490900573844</v>
      </c>
      <c r="AU19" s="26">
        <v>1.1235134250672187E-2</v>
      </c>
      <c r="AV19" s="26">
        <v>0.65268588118105642</v>
      </c>
      <c r="AW19" s="26">
        <v>0.15543851758921182</v>
      </c>
      <c r="AX19" s="26">
        <v>0.72375159724753235</v>
      </c>
      <c r="AY19" s="26">
        <v>1.9278057724829739E-2</v>
      </c>
      <c r="AZ19" s="26">
        <v>0.74749027787700129</v>
      </c>
      <c r="BA19" s="26">
        <v>1.4297418733011836E-2</v>
      </c>
      <c r="BB19" s="26">
        <v>1.4424784519022169</v>
      </c>
      <c r="BC19" s="26">
        <v>3.0246663987994298E-2</v>
      </c>
      <c r="BD19" s="26">
        <v>1.4198546662598188</v>
      </c>
      <c r="BE19" s="26">
        <v>1.1859772709955446E-2</v>
      </c>
      <c r="BF19" s="26">
        <v>0.99426423546434428</v>
      </c>
      <c r="BG19" s="26">
        <v>0.12805277861678332</v>
      </c>
      <c r="BH19" s="26">
        <v>0.77433776079297412</v>
      </c>
      <c r="BI19" s="26">
        <v>8.057865620121318E-3</v>
      </c>
      <c r="BJ19" s="26">
        <v>1.1925542884464788</v>
      </c>
      <c r="BK19" s="26">
        <v>8.1562356095818564E-2</v>
      </c>
      <c r="BL19" s="26">
        <v>1.3265515031755022</v>
      </c>
      <c r="BM19" s="26">
        <v>2.6548189273693897E-2</v>
      </c>
      <c r="BN19" s="26">
        <v>0.95379016160273189</v>
      </c>
      <c r="BO19" s="26">
        <v>6.8249428228987843E-2</v>
      </c>
      <c r="BP19" s="26">
        <v>1.0019731532452758</v>
      </c>
      <c r="BQ19" s="26">
        <v>4.3635817386496346E-3</v>
      </c>
      <c r="BR19" s="26">
        <v>1.3062155682473275</v>
      </c>
      <c r="BS19" s="26">
        <v>1.7674759385630217E-2</v>
      </c>
      <c r="BT19" s="26">
        <v>1.3166464770231934</v>
      </c>
      <c r="BU19" s="26">
        <v>2.7187448198199054E-2</v>
      </c>
      <c r="BV19" s="26">
        <v>1.1599522530139079</v>
      </c>
      <c r="BW19" s="26">
        <v>1.9105680148578243E-2</v>
      </c>
      <c r="BX19" s="26">
        <v>1.2422630384577786</v>
      </c>
      <c r="BY19" s="26">
        <v>8.9516146976999694E-2</v>
      </c>
      <c r="BZ19" s="26">
        <v>1.402087623257894</v>
      </c>
      <c r="CA19" s="26">
        <v>7.3603415365349437E-2</v>
      </c>
      <c r="CB19" s="26">
        <v>0.13176051160307978</v>
      </c>
      <c r="CC19" s="26">
        <v>4.4267591165895182E-2</v>
      </c>
      <c r="CD19" s="26">
        <v>0.13152290246477874</v>
      </c>
      <c r="CE19" s="26">
        <v>2.2521336861263338E-2</v>
      </c>
      <c r="CF19" s="26">
        <v>0.10240998476168284</v>
      </c>
      <c r="CG19" s="26">
        <v>1.5973762364180921E-2</v>
      </c>
      <c r="CH19" s="26">
        <v>6.9553327354257413E-2</v>
      </c>
      <c r="CI19" s="26">
        <v>2.2201939358936847E-3</v>
      </c>
      <c r="CJ19" s="26">
        <v>0.15226336208073804</v>
      </c>
      <c r="CK19" s="26">
        <v>3.1060532688865029E-2</v>
      </c>
      <c r="CL19" s="26">
        <v>1.0128506299466724</v>
      </c>
      <c r="CM19" s="26"/>
      <c r="CN19" s="26">
        <v>0.98186717433867221</v>
      </c>
      <c r="CO19" s="26">
        <v>2.0008562361212567E-2</v>
      </c>
      <c r="CP19" s="26">
        <v>0.87304877910059175</v>
      </c>
      <c r="CQ19" s="26">
        <v>1.8275675744217342E-2</v>
      </c>
      <c r="CR19" s="26">
        <v>0.50830145475407618</v>
      </c>
      <c r="CS19" s="26">
        <v>0.23680638391707085</v>
      </c>
      <c r="CT19" s="26">
        <v>8.2887461444883445E-2</v>
      </c>
      <c r="CU19" s="26">
        <v>5.5931981941932446E-3</v>
      </c>
      <c r="CV19" s="26">
        <v>1.1506335594033839</v>
      </c>
      <c r="CW19" s="26">
        <v>2.1851063889797313E-2</v>
      </c>
      <c r="CX19" s="26">
        <v>0.24881539740719555</v>
      </c>
      <c r="CY19" s="26">
        <v>6.0538444665981161E-3</v>
      </c>
      <c r="CZ19" s="26">
        <v>1.268811689268154</v>
      </c>
      <c r="DA19" s="26"/>
      <c r="DB19" s="26">
        <v>1.2974247606411842</v>
      </c>
      <c r="DC19" s="26">
        <v>2.8030515051806024E-2</v>
      </c>
      <c r="DD19" s="26">
        <v>0.54285663939889661</v>
      </c>
      <c r="DE19" s="26">
        <v>5.5420002607043918E-2</v>
      </c>
      <c r="DF19" s="26">
        <v>1.1327711468401112</v>
      </c>
      <c r="DG19" s="26">
        <v>1.9465640017922222E-2</v>
      </c>
      <c r="DH19" s="26">
        <v>1.1056084516686493</v>
      </c>
      <c r="DI19" s="26">
        <v>2.8476456439934165E-3</v>
      </c>
    </row>
    <row r="20" spans="1:113" ht="13" customHeight="1" x14ac:dyDescent="0.15">
      <c r="A20" s="1" t="s">
        <v>191</v>
      </c>
      <c r="D20" s="26">
        <v>1.8097151497750819</v>
      </c>
      <c r="E20" s="26">
        <v>5.2557679216996736E-2</v>
      </c>
      <c r="F20" s="26">
        <v>1.768599081933776</v>
      </c>
      <c r="G20" s="26">
        <v>6.3111218665207495E-3</v>
      </c>
      <c r="H20" s="26">
        <v>1.8162761043532998</v>
      </c>
      <c r="I20" s="26">
        <v>9.9446320884946482E-2</v>
      </c>
      <c r="J20" s="26">
        <v>1.6731170038704568</v>
      </c>
      <c r="K20" s="26">
        <v>6.973465230319313E-3</v>
      </c>
      <c r="L20" s="26">
        <v>1.6574900820834095</v>
      </c>
      <c r="M20" s="26">
        <v>4.0799681250000188E-3</v>
      </c>
      <c r="N20" s="26">
        <v>1.6678417728908959</v>
      </c>
      <c r="O20" s="26">
        <v>1.6753907916194286E-2</v>
      </c>
      <c r="P20" s="26">
        <v>0.10616281251819792</v>
      </c>
      <c r="Q20" s="26">
        <v>0.11877145689494376</v>
      </c>
      <c r="R20" s="26">
        <v>1.7578842037490114</v>
      </c>
      <c r="S20" s="26">
        <v>2.1211636953892684E-3</v>
      </c>
      <c r="T20" s="26">
        <v>1.7559321742770113</v>
      </c>
      <c r="U20" s="26">
        <v>2.870773317526274E-3</v>
      </c>
      <c r="V20" s="26">
        <v>1.7168640928777186</v>
      </c>
      <c r="W20" s="26">
        <v>4.8311791533267319E-2</v>
      </c>
      <c r="X20" s="26">
        <v>1.7643692844852494</v>
      </c>
      <c r="Y20" s="26">
        <v>5.1343548485099262E-3</v>
      </c>
      <c r="Z20" s="26">
        <v>1.6829248198461406</v>
      </c>
      <c r="AA20" s="26">
        <v>6.4350206821935027E-2</v>
      </c>
      <c r="AB20" s="26">
        <v>1.7626500950043573</v>
      </c>
      <c r="AC20" s="26">
        <v>9.7402079904263649E-3</v>
      </c>
      <c r="AD20" s="26">
        <v>1.4290572478514167</v>
      </c>
      <c r="AE20" s="26">
        <v>7.310813683257518E-2</v>
      </c>
      <c r="AF20" s="26">
        <v>1.4335714848639223</v>
      </c>
      <c r="AG20" s="26">
        <v>6.3996787918705875E-2</v>
      </c>
      <c r="AH20" s="26">
        <v>1.4947349096146407</v>
      </c>
      <c r="AI20" s="26">
        <v>5.2643215672922246E-2</v>
      </c>
      <c r="AJ20" s="26">
        <v>1.4363748414690829</v>
      </c>
      <c r="AK20" s="26">
        <v>1.9699955382278724E-2</v>
      </c>
      <c r="AL20" s="26">
        <v>1.8903075034132071</v>
      </c>
      <c r="AM20" s="26">
        <v>2.0567007081097273E-2</v>
      </c>
      <c r="AN20" s="26">
        <v>1.8058190104732226</v>
      </c>
      <c r="AO20" s="26">
        <v>9.8120641789458968E-4</v>
      </c>
      <c r="AP20" s="26">
        <v>1.6674329184110659</v>
      </c>
      <c r="AQ20" s="26">
        <v>0.16842902350195085</v>
      </c>
      <c r="AR20" s="26">
        <v>1.5287925878754036</v>
      </c>
      <c r="AS20" s="26">
        <v>5.9716873667759462E-3</v>
      </c>
      <c r="AT20" s="26">
        <v>1.4557482228233467</v>
      </c>
      <c r="AU20" s="26">
        <v>1.2737997115762194E-2</v>
      </c>
      <c r="AV20" s="26">
        <v>1.1490018370420749</v>
      </c>
      <c r="AW20" s="26">
        <v>0.15236758244739507</v>
      </c>
      <c r="AX20" s="26">
        <v>1.1060880292107416</v>
      </c>
      <c r="AY20" s="26">
        <v>1.9582152657625616E-2</v>
      </c>
      <c r="AZ20" s="26">
        <v>1.1037137839584481</v>
      </c>
      <c r="BA20" s="26">
        <v>2.0034647308700894E-2</v>
      </c>
      <c r="BB20" s="26">
        <v>0.35077678510917543</v>
      </c>
      <c r="BC20" s="26">
        <v>1.8295679652127247E-2</v>
      </c>
      <c r="BD20" s="26">
        <v>0.33490591061947228</v>
      </c>
      <c r="BE20" s="26">
        <v>1.164758232041454E-2</v>
      </c>
      <c r="BF20" s="26">
        <v>0.17244751845047088</v>
      </c>
      <c r="BG20" s="26">
        <v>3.0114705096476457E-2</v>
      </c>
      <c r="BH20" s="26">
        <v>0.1084225795985212</v>
      </c>
      <c r="BI20" s="26">
        <v>5.0677357922394627E-3</v>
      </c>
      <c r="BJ20" s="26">
        <v>0.35873961506873231</v>
      </c>
      <c r="BK20" s="26">
        <v>2.6446500764852172E-2</v>
      </c>
      <c r="BL20" s="26">
        <v>0.31093800952504996</v>
      </c>
      <c r="BM20" s="26">
        <v>4.2407910958035096E-2</v>
      </c>
      <c r="BN20" s="26">
        <v>0.56144687954399641</v>
      </c>
      <c r="BO20" s="26">
        <v>0.13317163824589351</v>
      </c>
      <c r="BP20" s="26">
        <v>0.41581995374699493</v>
      </c>
      <c r="BQ20" s="26">
        <v>5.6883927455299325E-3</v>
      </c>
      <c r="BR20" s="26">
        <v>0.27661727564257571</v>
      </c>
      <c r="BS20" s="26">
        <v>2.5767681637862899E-2</v>
      </c>
      <c r="BT20" s="26">
        <v>0.30472841084226787</v>
      </c>
      <c r="BU20" s="26">
        <v>2.0302860028461631E-2</v>
      </c>
      <c r="BV20" s="26">
        <v>8.1360753799651242E-2</v>
      </c>
      <c r="BW20" s="26">
        <v>3.0990999781254688E-2</v>
      </c>
      <c r="BX20" s="26">
        <v>8.2338648366034425E-2</v>
      </c>
      <c r="BY20" s="26">
        <v>1.9139819613023593E-2</v>
      </c>
      <c r="BZ20" s="26">
        <v>0.15415331710310798</v>
      </c>
      <c r="CA20" s="26">
        <v>2.8506402771934454E-2</v>
      </c>
      <c r="CB20" s="26">
        <v>1.7087518626144558</v>
      </c>
      <c r="CC20" s="26">
        <v>0.19051635119561933</v>
      </c>
      <c r="CD20" s="26">
        <v>1.8409911897341811</v>
      </c>
      <c r="CE20" s="26">
        <v>3.2734498422831083E-2</v>
      </c>
      <c r="CF20" s="26">
        <v>1.8788882291805273</v>
      </c>
      <c r="CG20" s="26">
        <v>1.7526596010544817E-2</v>
      </c>
      <c r="CH20" s="26">
        <v>1.9122795528693153</v>
      </c>
      <c r="CI20" s="26">
        <v>2.4005328667736979E-3</v>
      </c>
      <c r="CJ20" s="26">
        <v>7.6788082421699988E-2</v>
      </c>
      <c r="CK20" s="26">
        <v>2.424669577391525E-2</v>
      </c>
      <c r="CL20" s="26">
        <v>0.16800609972236291</v>
      </c>
      <c r="CM20" s="26"/>
      <c r="CN20" s="26">
        <v>8.6935354314233049E-2</v>
      </c>
      <c r="CO20" s="26">
        <v>1.6734960418623553E-2</v>
      </c>
      <c r="CP20" s="26">
        <v>3.8564156150559192E-2</v>
      </c>
      <c r="CQ20" s="26">
        <v>2.0324756408609989E-2</v>
      </c>
      <c r="CR20" s="26">
        <v>2.1157661880897887E-2</v>
      </c>
      <c r="CS20" s="26">
        <v>9.1790530993445356E-3</v>
      </c>
      <c r="CT20" s="26">
        <v>9.1976583007887436E-4</v>
      </c>
      <c r="CU20" s="26">
        <v>1.9664918758967556E-3</v>
      </c>
      <c r="CV20" s="26">
        <v>0.14016198747788741</v>
      </c>
      <c r="CW20" s="26">
        <v>4.1115828621812768E-2</v>
      </c>
      <c r="CX20" s="26">
        <v>2.4151836085720024E-2</v>
      </c>
      <c r="CY20" s="26">
        <v>5.9360505685398081E-3</v>
      </c>
      <c r="CZ20" s="26">
        <v>0.15288419387863872</v>
      </c>
      <c r="DA20" s="26"/>
      <c r="DB20" s="26">
        <v>0.13566701137420623</v>
      </c>
      <c r="DC20" s="26">
        <v>5.6510396872743156E-3</v>
      </c>
      <c r="DD20" s="26">
        <v>8.2279931474351642E-3</v>
      </c>
      <c r="DE20" s="26">
        <v>1.3873087235701551E-2</v>
      </c>
      <c r="DF20" s="26">
        <v>8.4833121951279719E-2</v>
      </c>
      <c r="DG20" s="26">
        <v>3.1678362587245004E-2</v>
      </c>
      <c r="DH20" s="26">
        <v>6.3392510892769316E-2</v>
      </c>
      <c r="DI20" s="26">
        <v>7.039143204599049E-3</v>
      </c>
    </row>
    <row r="21" spans="1:113" ht="13" customHeight="1" x14ac:dyDescent="0.15">
      <c r="A21" s="1" t="s">
        <v>192</v>
      </c>
      <c r="D21" s="26">
        <v>0.73922739610347421</v>
      </c>
      <c r="E21" s="26">
        <v>0.10316249150448259</v>
      </c>
      <c r="F21" s="26">
        <v>0.7088702880932346</v>
      </c>
      <c r="G21" s="26">
        <v>2.0581451387630706E-2</v>
      </c>
      <c r="H21" s="26">
        <v>0.84011840364622192</v>
      </c>
      <c r="I21" s="26">
        <v>3.2946219945318739E-2</v>
      </c>
      <c r="J21" s="26">
        <v>0.73871406248065441</v>
      </c>
      <c r="K21" s="26">
        <v>2.7932104819764166E-3</v>
      </c>
      <c r="L21" s="26">
        <v>0.73704941023465598</v>
      </c>
      <c r="M21" s="26">
        <v>5.849523690366753E-3</v>
      </c>
      <c r="N21" s="26">
        <v>0.73576563236642811</v>
      </c>
      <c r="O21" s="26">
        <v>5.0339883412949754E-5</v>
      </c>
      <c r="P21" s="26">
        <v>0.11519164089832921</v>
      </c>
      <c r="Q21" s="26">
        <v>2.2702639464811779E-2</v>
      </c>
      <c r="R21" s="26">
        <v>0.84597795033671763</v>
      </c>
      <c r="S21" s="26">
        <v>3.853762894867759E-3</v>
      </c>
      <c r="T21" s="26">
        <v>0.84636620352302139</v>
      </c>
      <c r="U21" s="26">
        <v>4.7193553010642843E-3</v>
      </c>
      <c r="V21" s="26">
        <v>0.81884366849947332</v>
      </c>
      <c r="W21" s="26">
        <v>3.6115259989915938E-2</v>
      </c>
      <c r="X21" s="26">
        <v>0.81127796007081876</v>
      </c>
      <c r="Y21" s="26">
        <v>2.9694162996079221E-3</v>
      </c>
      <c r="Z21" s="26">
        <v>0.80113297081616808</v>
      </c>
      <c r="AA21" s="26">
        <v>8.1012582859214515E-3</v>
      </c>
      <c r="AB21" s="26">
        <v>0.86150633515448272</v>
      </c>
      <c r="AC21" s="26">
        <v>9.1271431615367882E-3</v>
      </c>
      <c r="AD21" s="26">
        <v>0.76642578994063915</v>
      </c>
      <c r="AE21" s="26">
        <v>4.4752091448571125E-2</v>
      </c>
      <c r="AF21" s="26">
        <v>0.76915215375659152</v>
      </c>
      <c r="AG21" s="26">
        <v>1.6355143983519931E-2</v>
      </c>
      <c r="AH21" s="26">
        <v>0.75633865726216698</v>
      </c>
      <c r="AI21" s="26">
        <v>2.764565251553008E-2</v>
      </c>
      <c r="AJ21" s="26">
        <v>0.7716111414896305</v>
      </c>
      <c r="AK21" s="26">
        <v>4.0567921996228599E-3</v>
      </c>
      <c r="AL21" s="26">
        <v>0.95818093521070269</v>
      </c>
      <c r="AM21" s="26">
        <v>6.829682629618512E-3</v>
      </c>
      <c r="AN21" s="26">
        <v>0.90500163914681009</v>
      </c>
      <c r="AO21" s="26">
        <v>3.3364272653384134E-3</v>
      </c>
      <c r="AP21" s="26">
        <v>0.868174737782752</v>
      </c>
      <c r="AQ21" s="26">
        <v>3.4776903499372451E-2</v>
      </c>
      <c r="AR21" s="26">
        <v>0.84271319654539956</v>
      </c>
      <c r="AS21" s="26">
        <v>4.4030705746805256E-3</v>
      </c>
      <c r="AT21" s="26">
        <v>0.83009448852882328</v>
      </c>
      <c r="AU21" s="26">
        <v>2.4313143937637273E-3</v>
      </c>
      <c r="AV21" s="26">
        <v>0.90969341190451103</v>
      </c>
      <c r="AW21" s="26">
        <v>4.0274134630614161E-3</v>
      </c>
      <c r="AX21" s="26">
        <v>0.90856284753450234</v>
      </c>
      <c r="AY21" s="26">
        <v>8.52755890924063E-3</v>
      </c>
      <c r="AZ21" s="26">
        <v>0.9058378968736408</v>
      </c>
      <c r="BA21" s="26">
        <v>1.2696691700674138E-2</v>
      </c>
      <c r="BB21" s="26">
        <v>0.72904912745308925</v>
      </c>
      <c r="BC21" s="26">
        <v>3.4485222191528664E-2</v>
      </c>
      <c r="BD21" s="26">
        <v>0.739171337805691</v>
      </c>
      <c r="BE21" s="26">
        <v>6.4530173680165401E-3</v>
      </c>
      <c r="BF21" s="26">
        <v>0.53795060274187378</v>
      </c>
      <c r="BG21" s="26">
        <v>3.5228448606971954E-2</v>
      </c>
      <c r="BH21" s="26">
        <v>0.43549129827901956</v>
      </c>
      <c r="BI21" s="26">
        <v>2.2990592683494273E-3</v>
      </c>
      <c r="BJ21" s="26">
        <v>0.66215463422446574</v>
      </c>
      <c r="BK21" s="26">
        <v>2.3810164858452471E-2</v>
      </c>
      <c r="BL21" s="26">
        <v>0.68230549765675186</v>
      </c>
      <c r="BM21" s="26">
        <v>4.1005254627927744E-3</v>
      </c>
      <c r="BN21" s="26">
        <v>0.61467745502124138</v>
      </c>
      <c r="BO21" s="26">
        <v>5.4233442714829126E-2</v>
      </c>
      <c r="BP21" s="26">
        <v>0.56205751568973616</v>
      </c>
      <c r="BQ21" s="26">
        <v>4.5285981727404435E-3</v>
      </c>
      <c r="BR21" s="26">
        <v>0.65000207170287583</v>
      </c>
      <c r="BS21" s="26">
        <v>9.3476330642438387E-3</v>
      </c>
      <c r="BT21" s="26">
        <v>0.6862935951993403</v>
      </c>
      <c r="BU21" s="26">
        <v>1.0266358211483841E-2</v>
      </c>
      <c r="BV21" s="26">
        <v>0.552063719804474</v>
      </c>
      <c r="BW21" s="26">
        <v>5.9079613671030505E-2</v>
      </c>
      <c r="BX21" s="26">
        <v>0.58930821178103387</v>
      </c>
      <c r="BY21" s="26">
        <v>3.907181358926521E-2</v>
      </c>
      <c r="BZ21" s="26">
        <v>0.68143247102402815</v>
      </c>
      <c r="CA21" s="26">
        <v>1.7203682255017217E-2</v>
      </c>
      <c r="CB21" s="26">
        <v>0.88037341888116605</v>
      </c>
      <c r="CC21" s="26">
        <v>0.19877879865382125</v>
      </c>
      <c r="CD21" s="26">
        <v>0.82903801362710539</v>
      </c>
      <c r="CE21" s="26">
        <v>1.2186567540311733E-2</v>
      </c>
      <c r="CF21" s="26">
        <v>0.84555106543870329</v>
      </c>
      <c r="CG21" s="26">
        <v>1.5453824319799112E-2</v>
      </c>
      <c r="CH21" s="26">
        <v>0.86655568658106907</v>
      </c>
      <c r="CI21" s="26">
        <v>3.9619225385456496E-3</v>
      </c>
      <c r="CJ21" s="26">
        <v>8.1117548817592533E-2</v>
      </c>
      <c r="CK21" s="26">
        <v>1.892896497586025E-2</v>
      </c>
      <c r="CL21" s="26">
        <v>0.65462480274840673</v>
      </c>
      <c r="CM21" s="26"/>
      <c r="CN21" s="26">
        <v>0.53051484473318211</v>
      </c>
      <c r="CO21" s="26">
        <v>1.4324800763715189E-2</v>
      </c>
      <c r="CP21" s="26">
        <v>0.46571329795564331</v>
      </c>
      <c r="CQ21" s="26">
        <v>9.0017975126214164E-3</v>
      </c>
      <c r="CR21" s="26">
        <v>0.33343941515138936</v>
      </c>
      <c r="CS21" s="26">
        <v>9.17584324743312E-2</v>
      </c>
      <c r="CT21" s="26">
        <v>0.1854847054234072</v>
      </c>
      <c r="CU21" s="26">
        <v>1.4445813166328685E-2</v>
      </c>
      <c r="CV21" s="26">
        <v>0.5720523753007547</v>
      </c>
      <c r="CW21" s="26">
        <v>2.8640275144495086E-2</v>
      </c>
      <c r="CX21" s="26">
        <v>0.26847890213443021</v>
      </c>
      <c r="CY21" s="26">
        <v>7.9773522966313948E-3</v>
      </c>
      <c r="CZ21" s="26">
        <v>0.56239936836693027</v>
      </c>
      <c r="DA21" s="26"/>
      <c r="DB21" s="26">
        <v>0.62605403130679371</v>
      </c>
      <c r="DC21" s="26">
        <v>2.3622738584199512E-3</v>
      </c>
      <c r="DD21" s="26">
        <v>0.3861902787493941</v>
      </c>
      <c r="DE21" s="26">
        <v>1.6475185385852839E-2</v>
      </c>
      <c r="DF21" s="26">
        <v>0.55447912830514601</v>
      </c>
      <c r="DG21" s="26">
        <v>2.5696320589344658E-2</v>
      </c>
      <c r="DH21" s="26">
        <v>0.55960031692252188</v>
      </c>
      <c r="DI21" s="26">
        <v>2.3409746946000252E-2</v>
      </c>
    </row>
    <row r="22" spans="1:113" ht="13" customHeight="1" x14ac:dyDescent="0.15">
      <c r="A22" s="1" t="s">
        <v>70</v>
      </c>
      <c r="D22" s="26">
        <v>8.3532237041750394E-3</v>
      </c>
      <c r="E22" s="26">
        <v>3.0052855505870936E-3</v>
      </c>
      <c r="F22" s="26">
        <v>8.3992732687929068E-3</v>
      </c>
      <c r="G22" s="26">
        <v>4.2417176483648981E-4</v>
      </c>
      <c r="H22" s="26">
        <v>8.4417833533221957E-3</v>
      </c>
      <c r="I22" s="26">
        <v>2.0321755987842993E-3</v>
      </c>
      <c r="J22" s="26">
        <v>1.103990073338804E-2</v>
      </c>
      <c r="K22" s="26">
        <v>4.1024273428286759E-4</v>
      </c>
      <c r="L22" s="26">
        <v>1.1025615161003454E-2</v>
      </c>
      <c r="M22" s="26">
        <v>3.3624283949350531E-4</v>
      </c>
      <c r="N22" s="26">
        <v>1.1024217271248995E-2</v>
      </c>
      <c r="O22" s="26">
        <v>3.2501611317177319E-4</v>
      </c>
      <c r="P22" s="26">
        <v>2.9270505175891348E-3</v>
      </c>
      <c r="Q22" s="26">
        <v>3.7881850035782777E-4</v>
      </c>
      <c r="R22" s="26">
        <v>7.9487878264452097E-3</v>
      </c>
      <c r="S22" s="26">
        <v>3.359516383656974E-4</v>
      </c>
      <c r="T22" s="26">
        <v>8.1875842407880955E-3</v>
      </c>
      <c r="U22" s="26">
        <v>4.3797773375287675E-4</v>
      </c>
      <c r="V22" s="26">
        <v>1.0233298612705138E-2</v>
      </c>
      <c r="W22" s="26">
        <v>6.1604262015220912E-4</v>
      </c>
      <c r="X22" s="26">
        <v>9.5489563864391402E-3</v>
      </c>
      <c r="Y22" s="26">
        <v>4.7771139706521292E-4</v>
      </c>
      <c r="Z22" s="26">
        <v>1.0535206329907978E-2</v>
      </c>
      <c r="AA22" s="26">
        <v>7.0460414221911176E-4</v>
      </c>
      <c r="AB22" s="26">
        <v>8.8852871481666425E-3</v>
      </c>
      <c r="AC22" s="26">
        <v>7.232750050427517E-4</v>
      </c>
      <c r="AD22" s="26">
        <v>1.4859006334510039E-2</v>
      </c>
      <c r="AE22" s="26">
        <v>1.6622654824835447E-3</v>
      </c>
      <c r="AF22" s="26">
        <v>1.5043651195924022E-2</v>
      </c>
      <c r="AG22" s="26">
        <v>8.2315882045062968E-4</v>
      </c>
      <c r="AH22" s="26">
        <v>8.9317015043310528E-3</v>
      </c>
      <c r="AI22" s="26">
        <v>1.0573388144995309E-3</v>
      </c>
      <c r="AJ22" s="26">
        <v>9.8483873545221132E-3</v>
      </c>
      <c r="AK22" s="26">
        <v>3.5042172709223002E-4</v>
      </c>
      <c r="AL22" s="26">
        <v>2.0920825827271078E-3</v>
      </c>
      <c r="AM22" s="26">
        <v>1.020501629040345E-3</v>
      </c>
      <c r="AN22" s="26">
        <v>6.5915749888870558E-3</v>
      </c>
      <c r="AO22" s="26">
        <v>2.9130788766879728E-4</v>
      </c>
      <c r="AP22" s="26">
        <v>7.9352237203139681E-3</v>
      </c>
      <c r="AQ22" s="26">
        <v>3.154447884899735E-3</v>
      </c>
      <c r="AR22" s="26">
        <v>1.0000064490148518E-2</v>
      </c>
      <c r="AS22" s="26">
        <v>4.3608652026163051E-4</v>
      </c>
      <c r="AT22" s="26">
        <v>1.1614845740849372E-2</v>
      </c>
      <c r="AU22" s="26">
        <v>6.5919528289388205E-4</v>
      </c>
      <c r="AV22" s="26">
        <v>1.5026580056012314E-2</v>
      </c>
      <c r="AW22" s="26">
        <v>2.3705151357779237E-3</v>
      </c>
      <c r="AX22" s="26">
        <v>1.5957880650145462E-2</v>
      </c>
      <c r="AY22" s="26">
        <v>1.5454117281070389E-3</v>
      </c>
      <c r="AZ22" s="26">
        <v>1.7354544811044086E-2</v>
      </c>
      <c r="BA22" s="26">
        <v>1.6206173397337483E-3</v>
      </c>
      <c r="BB22" s="26">
        <v>1.6556560469805658E-2</v>
      </c>
      <c r="BC22" s="26">
        <v>1.4358886644457957E-3</v>
      </c>
      <c r="BD22" s="26">
        <v>1.8020768695762416E-2</v>
      </c>
      <c r="BE22" s="26">
        <v>2.2343148983285641E-3</v>
      </c>
      <c r="BF22" s="26">
        <v>1.3378684246918094E-2</v>
      </c>
      <c r="BG22" s="26">
        <v>1.308659959489472E-3</v>
      </c>
      <c r="BH22" s="26">
        <v>1.0543116860523056E-2</v>
      </c>
      <c r="BI22" s="26">
        <v>1.0475216916053236E-3</v>
      </c>
      <c r="BJ22" s="26">
        <v>1.6181056320878767E-2</v>
      </c>
      <c r="BK22" s="26">
        <v>1.5058777147709567E-3</v>
      </c>
      <c r="BL22" s="26">
        <v>1.7073619585208803E-2</v>
      </c>
      <c r="BM22" s="26">
        <v>1.2245583045927455E-3</v>
      </c>
      <c r="BN22" s="26">
        <v>1.4840335603546424E-2</v>
      </c>
      <c r="BO22" s="26">
        <v>1.2687377266239282E-3</v>
      </c>
      <c r="BP22" s="26">
        <v>1.2575334988914699E-2</v>
      </c>
      <c r="BQ22" s="26">
        <v>3.9147567407887775E-4</v>
      </c>
      <c r="BR22" s="26">
        <v>2.0697389454133013E-2</v>
      </c>
      <c r="BS22" s="26">
        <v>8.4632735865401384E-4</v>
      </c>
      <c r="BT22" s="26">
        <v>2.0079660698718638E-2</v>
      </c>
      <c r="BU22" s="26">
        <v>6.5074656001462181E-4</v>
      </c>
      <c r="BV22" s="26">
        <v>1.2846477661882634E-2</v>
      </c>
      <c r="BW22" s="26">
        <v>1.019692674570001E-3</v>
      </c>
      <c r="BX22" s="26">
        <v>1.702665435688153E-2</v>
      </c>
      <c r="BY22" s="26">
        <v>1.7566957682557127E-3</v>
      </c>
      <c r="BZ22" s="26">
        <v>2.7849138980826492E-2</v>
      </c>
      <c r="CA22" s="26">
        <v>3.0709955701962045E-3</v>
      </c>
      <c r="CB22" s="26">
        <v>5.9810977220820473E-3</v>
      </c>
      <c r="CC22" s="26">
        <v>4.4401615621184436E-3</v>
      </c>
      <c r="CD22" s="26">
        <v>8.5175946790991258E-3</v>
      </c>
      <c r="CE22" s="26">
        <v>9.3325544264240929E-4</v>
      </c>
      <c r="CF22" s="26">
        <v>6.4350991668276044E-3</v>
      </c>
      <c r="CG22" s="26">
        <v>1.0450795653247579E-3</v>
      </c>
      <c r="CH22" s="26">
        <v>5.61676310282488E-3</v>
      </c>
      <c r="CI22" s="26">
        <v>3.5403776373974134E-4</v>
      </c>
      <c r="CJ22" s="26">
        <v>2.7340612396336656E-3</v>
      </c>
      <c r="CK22" s="26">
        <v>1.0844029355080512E-3</v>
      </c>
      <c r="CL22" s="26">
        <v>1.2711214310552367E-2</v>
      </c>
      <c r="CM22" s="26"/>
      <c r="CN22" s="26">
        <v>1.3718000945631709E-2</v>
      </c>
      <c r="CO22" s="26">
        <v>1.318057198656315E-3</v>
      </c>
      <c r="CP22" s="26">
        <v>1.0817690143802653E-2</v>
      </c>
      <c r="CQ22" s="26">
        <v>2.7899506623067484E-4</v>
      </c>
      <c r="CR22" s="26">
        <v>6.7199618508474723E-3</v>
      </c>
      <c r="CS22" s="26">
        <v>3.0538531028353687E-3</v>
      </c>
      <c r="CT22" s="26">
        <v>1.982511276978577E-3</v>
      </c>
      <c r="CU22" s="26">
        <v>3.1313256870181468E-4</v>
      </c>
      <c r="CV22" s="26">
        <v>1.9824731241657158E-2</v>
      </c>
      <c r="CW22" s="26">
        <v>1.9896173379623672E-3</v>
      </c>
      <c r="CX22" s="26">
        <v>4.8725412222112505E-3</v>
      </c>
      <c r="CY22" s="26">
        <v>3.4097084567994161E-4</v>
      </c>
      <c r="CZ22" s="26">
        <v>1.3835514587429317E-2</v>
      </c>
      <c r="DA22" s="26"/>
      <c r="DB22" s="26">
        <v>1.5150462268058704E-2</v>
      </c>
      <c r="DC22" s="26">
        <v>3.5933627337464993E-4</v>
      </c>
      <c r="DD22" s="26">
        <v>5.7008598811967804E-3</v>
      </c>
      <c r="DE22" s="26">
        <v>3.8806296913034216E-4</v>
      </c>
      <c r="DF22" s="26">
        <v>1.1551748670096387E-2</v>
      </c>
      <c r="DG22" s="26">
        <v>6.4877986028091686E-4</v>
      </c>
      <c r="DH22" s="26">
        <v>1.3518396931585771E-2</v>
      </c>
      <c r="DI22" s="26">
        <v>9.2261905583093597E-4</v>
      </c>
    </row>
    <row r="23" spans="1:113" ht="13" customHeight="1" x14ac:dyDescent="0.15">
      <c r="A23" s="1" t="s">
        <v>69</v>
      </c>
      <c r="D23" s="26">
        <v>0.22492521398846443</v>
      </c>
      <c r="E23" s="26">
        <v>8.0316706552317735E-2</v>
      </c>
      <c r="F23" s="26">
        <v>0.25057439003292692</v>
      </c>
      <c r="G23" s="26">
        <v>2.036447556499978E-2</v>
      </c>
      <c r="H23" s="26">
        <v>0.13646286840442412</v>
      </c>
      <c r="I23" s="26">
        <v>3.5176074005046382E-2</v>
      </c>
      <c r="J23" s="26">
        <v>0.23741863399452598</v>
      </c>
      <c r="K23" s="26">
        <v>2.8648740593616739E-3</v>
      </c>
      <c r="L23" s="26">
        <v>0.2401129877497904</v>
      </c>
      <c r="M23" s="26">
        <v>5.2884388987933205E-3</v>
      </c>
      <c r="N23" s="26">
        <v>0.24250783186195304</v>
      </c>
      <c r="O23" s="26">
        <v>1.265518954836425E-3</v>
      </c>
      <c r="P23" s="26">
        <v>0.856385603639087</v>
      </c>
      <c r="Q23" s="26">
        <v>2.0947526490774856E-2</v>
      </c>
      <c r="R23" s="26">
        <v>0.13936792735737719</v>
      </c>
      <c r="S23" s="26">
        <v>3.015814920284703E-3</v>
      </c>
      <c r="T23" s="26">
        <v>0.1400851933083532</v>
      </c>
      <c r="U23" s="26">
        <v>3.9260565524312065E-3</v>
      </c>
      <c r="V23" s="26">
        <v>0.15431401964870384</v>
      </c>
      <c r="W23" s="26">
        <v>3.586541377366443E-2</v>
      </c>
      <c r="X23" s="26">
        <v>0.16667880554002265</v>
      </c>
      <c r="Y23" s="26">
        <v>3.1007592580968198E-3</v>
      </c>
      <c r="Z23" s="26">
        <v>0.17281568366445985</v>
      </c>
      <c r="AA23" s="26">
        <v>5.1235368924109452E-3</v>
      </c>
      <c r="AB23" s="26">
        <v>0.11489824080521231</v>
      </c>
      <c r="AC23" s="26">
        <v>7.8698216752897242E-3</v>
      </c>
      <c r="AD23" s="26">
        <v>0.20251927289620711</v>
      </c>
      <c r="AE23" s="26">
        <v>4.2616179826392063E-2</v>
      </c>
      <c r="AF23" s="26">
        <v>0.20054420721446853</v>
      </c>
      <c r="AG23" s="26">
        <v>1.5639454036032147E-2</v>
      </c>
      <c r="AH23" s="26">
        <v>0.22132475366400109</v>
      </c>
      <c r="AI23" s="26">
        <v>2.8064018203429266E-2</v>
      </c>
      <c r="AJ23" s="26">
        <v>0.2051799691652989</v>
      </c>
      <c r="AK23" s="26">
        <v>3.2194399288731678E-3</v>
      </c>
      <c r="AL23" s="26">
        <v>3.7563563039815416E-2</v>
      </c>
      <c r="AM23" s="26">
        <v>8.9973367882658743E-3</v>
      </c>
      <c r="AN23" s="26">
        <v>7.9410835031580099E-2</v>
      </c>
      <c r="AO23" s="26">
        <v>4.05571635924502E-3</v>
      </c>
      <c r="AP23" s="26">
        <v>0.10901164201675471</v>
      </c>
      <c r="AQ23" s="26">
        <v>3.303741147253008E-2</v>
      </c>
      <c r="AR23" s="26">
        <v>0.13412930855961427</v>
      </c>
      <c r="AS23" s="26">
        <v>4.7697587762487838E-3</v>
      </c>
      <c r="AT23" s="26">
        <v>0.14700676485802971</v>
      </c>
      <c r="AU23" s="26">
        <v>2.1125596788497958E-3</v>
      </c>
      <c r="AV23" s="26">
        <v>0.11344899333867228</v>
      </c>
      <c r="AW23" s="26">
        <v>8.0578955986558565E-3</v>
      </c>
      <c r="AX23" s="26">
        <v>0.10688106740022221</v>
      </c>
      <c r="AY23" s="26">
        <v>7.0723057015524473E-3</v>
      </c>
      <c r="AZ23" s="26">
        <v>0.10167129975123648</v>
      </c>
      <c r="BA23" s="26">
        <v>8.4451574580724012E-3</v>
      </c>
      <c r="BB23" s="26">
        <v>0.25810106301373392</v>
      </c>
      <c r="BC23" s="26">
        <v>3.5460671990014923E-2</v>
      </c>
      <c r="BD23" s="26">
        <v>0.24047084974421165</v>
      </c>
      <c r="BE23" s="26">
        <v>4.4462382351062582E-3</v>
      </c>
      <c r="BF23" s="26">
        <v>0.45189431485990433</v>
      </c>
      <c r="BG23" s="26">
        <v>3.2786618703435279E-2</v>
      </c>
      <c r="BH23" s="26">
        <v>0.54836919084821101</v>
      </c>
      <c r="BI23" s="26">
        <v>1.7075025721269039E-3</v>
      </c>
      <c r="BJ23" s="26">
        <v>0.31022030048498994</v>
      </c>
      <c r="BK23" s="26">
        <v>2.4462726499248057E-2</v>
      </c>
      <c r="BL23" s="26">
        <v>0.29059572533578115</v>
      </c>
      <c r="BM23" s="26">
        <v>3.859379469789607E-3</v>
      </c>
      <c r="BN23" s="26">
        <v>0.37231493188595483</v>
      </c>
      <c r="BO23" s="26">
        <v>5.3264900934468958E-2</v>
      </c>
      <c r="BP23" s="26">
        <v>0.42590601961399599</v>
      </c>
      <c r="BQ23" s="26">
        <v>3.4930226051352324E-3</v>
      </c>
      <c r="BR23" s="26">
        <v>0.31862720308207637</v>
      </c>
      <c r="BS23" s="26">
        <v>7.3831743517378499E-3</v>
      </c>
      <c r="BT23" s="26">
        <v>0.28245126266199289</v>
      </c>
      <c r="BU23" s="26">
        <v>1.0846062063824954E-2</v>
      </c>
      <c r="BV23" s="26">
        <v>0.43387735639043173</v>
      </c>
      <c r="BW23" s="26">
        <v>6.013440643153916E-2</v>
      </c>
      <c r="BX23" s="26">
        <v>0.38523512308234109</v>
      </c>
      <c r="BY23" s="26">
        <v>3.878986998095782E-2</v>
      </c>
      <c r="BZ23" s="26">
        <v>0.28869866867065758</v>
      </c>
      <c r="CA23" s="26">
        <v>3.3569661908500921E-2</v>
      </c>
      <c r="CB23" s="26">
        <v>0.15729183566467614</v>
      </c>
      <c r="CC23" s="26">
        <v>9.1872240566325203E-2</v>
      </c>
      <c r="CD23" s="26">
        <v>0.13663036663279612</v>
      </c>
      <c r="CE23" s="26">
        <v>1.1899550954722796E-2</v>
      </c>
      <c r="CF23" s="26">
        <v>0.12054672824141299</v>
      </c>
      <c r="CG23" s="26">
        <v>1.4632104084081044E-2</v>
      </c>
      <c r="CH23" s="26">
        <v>0.10312606556680362</v>
      </c>
      <c r="CI23" s="26">
        <v>2.8453988332486141E-3</v>
      </c>
      <c r="CJ23" s="26">
        <v>0.9030412775031863</v>
      </c>
      <c r="CK23" s="26">
        <v>1.292684621669943E-2</v>
      </c>
      <c r="CL23" s="26">
        <v>0.34485736726790184</v>
      </c>
      <c r="CM23" s="26"/>
      <c r="CN23" s="26">
        <v>0.45950661555578792</v>
      </c>
      <c r="CO23" s="26">
        <v>1.5625941456892865E-2</v>
      </c>
      <c r="CP23" s="26">
        <v>0.52180184682036856</v>
      </c>
      <c r="CQ23" s="26">
        <v>9.2334297387807688E-3</v>
      </c>
      <c r="CR23" s="26">
        <v>0.6557340545851047</v>
      </c>
      <c r="CS23" s="26">
        <v>9.1112874984797976E-2</v>
      </c>
      <c r="CT23" s="26">
        <v>0.79304948098541195</v>
      </c>
      <c r="CU23" s="26">
        <v>3.934785077152652E-3</v>
      </c>
      <c r="CV23" s="26">
        <v>0.41744985280164276</v>
      </c>
      <c r="CW23" s="26">
        <v>2.5529920867836436E-2</v>
      </c>
      <c r="CX23" s="26">
        <v>0.70796429646768755</v>
      </c>
      <c r="CY23" s="26">
        <v>6.3173579523053691E-3</v>
      </c>
      <c r="CZ23" s="26">
        <v>0.41993078636813552</v>
      </c>
      <c r="DA23" s="26"/>
      <c r="DB23" s="26">
        <v>0.35809129972192388</v>
      </c>
      <c r="DC23" s="26">
        <v>2.5110938663362339E-3</v>
      </c>
      <c r="DD23" s="26">
        <v>0.59386473906829107</v>
      </c>
      <c r="DE23" s="26">
        <v>1.4888080229593795E-2</v>
      </c>
      <c r="DF23" s="26">
        <v>0.43715318911702433</v>
      </c>
      <c r="DG23" s="26">
        <v>2.4618560975943875E-2</v>
      </c>
      <c r="DH23" s="26">
        <v>0.43262804728382764</v>
      </c>
      <c r="DI23" s="26">
        <v>1.843436931658253E-2</v>
      </c>
    </row>
    <row r="24" spans="1:113" ht="13" customHeight="1" x14ac:dyDescent="0.15">
      <c r="A24" s="1" t="s">
        <v>71</v>
      </c>
      <c r="D24" s="26">
        <v>2.3246228210096573E-2</v>
      </c>
      <c r="E24" s="26">
        <v>8.6288406957050756E-3</v>
      </c>
      <c r="F24" s="26">
        <v>2.6937592492551243E-2</v>
      </c>
      <c r="G24" s="26">
        <v>1.281247196744622E-3</v>
      </c>
      <c r="H24" s="26">
        <v>3.1769752715178672E-2</v>
      </c>
      <c r="I24" s="26">
        <v>3.02037162389702E-2</v>
      </c>
      <c r="J24" s="26">
        <v>7.0404816025712649E-2</v>
      </c>
      <c r="K24" s="26">
        <v>3.0978880804535952E-3</v>
      </c>
      <c r="L24" s="26">
        <v>8.1947661252813164E-2</v>
      </c>
      <c r="M24" s="26">
        <v>3.544801402224075E-3</v>
      </c>
      <c r="N24" s="26">
        <v>7.1480478792971841E-2</v>
      </c>
      <c r="O24" s="26">
        <v>6.5095990489280799E-3</v>
      </c>
      <c r="P24" s="26">
        <v>1.6549288289150936</v>
      </c>
      <c r="Q24" s="26">
        <v>6.8659196885289805E-2</v>
      </c>
      <c r="R24" s="26">
        <v>2.8548502294464689E-2</v>
      </c>
      <c r="S24" s="26">
        <v>9.5102960417029489E-4</v>
      </c>
      <c r="T24" s="26">
        <v>2.7484314258775382E-2</v>
      </c>
      <c r="U24" s="26">
        <v>9.4019343771185187E-4</v>
      </c>
      <c r="V24" s="26">
        <v>6.2520030096001544E-2</v>
      </c>
      <c r="W24" s="26">
        <v>1.5106199091057006E-2</v>
      </c>
      <c r="X24" s="26">
        <v>4.6259961575693599E-2</v>
      </c>
      <c r="Y24" s="26">
        <v>3.5561560917369435E-3</v>
      </c>
      <c r="Z24" s="26">
        <v>7.6122666871738909E-2</v>
      </c>
      <c r="AA24" s="26">
        <v>2.0868122115817123E-2</v>
      </c>
      <c r="AB24" s="26">
        <v>4.4963000944135613E-2</v>
      </c>
      <c r="AC24" s="26">
        <v>5.0564395445784277E-3</v>
      </c>
      <c r="AD24" s="26">
        <v>0.1227138064447147</v>
      </c>
      <c r="AE24" s="26">
        <v>2.7086862098357031E-2</v>
      </c>
      <c r="AF24" s="26">
        <v>0.130350598423387</v>
      </c>
      <c r="AG24" s="26">
        <v>4.6889740499698549E-3</v>
      </c>
      <c r="AH24" s="26">
        <v>0.12483437419163711</v>
      </c>
      <c r="AI24" s="26">
        <v>3.5895592361490376E-2</v>
      </c>
      <c r="AJ24" s="26">
        <v>0.14177265312852502</v>
      </c>
      <c r="AK24" s="26">
        <v>5.0103674377412009E-3</v>
      </c>
      <c r="AL24" s="26">
        <v>4.1962468316631358E-3</v>
      </c>
      <c r="AM24" s="26">
        <v>7.7933417562965753E-4</v>
      </c>
      <c r="AN24" s="26">
        <v>1.2119468590567844E-2</v>
      </c>
      <c r="AO24" s="26">
        <v>1.7561989181108561E-3</v>
      </c>
      <c r="AP24" s="26">
        <v>1.4558951672284555E-2</v>
      </c>
      <c r="AQ24" s="26">
        <v>1.3549182231614665E-2</v>
      </c>
      <c r="AR24" s="26">
        <v>2.6189717664971118E-2</v>
      </c>
      <c r="AS24" s="26">
        <v>1.1471829742721231E-3</v>
      </c>
      <c r="AT24" s="26">
        <v>3.285257439185587E-2</v>
      </c>
      <c r="AU24" s="26">
        <v>1.6967128115543367E-3</v>
      </c>
      <c r="AV24" s="26">
        <v>7.7043879570947313E-2</v>
      </c>
      <c r="AW24" s="26">
        <v>1.0165223654488912E-2</v>
      </c>
      <c r="AX24" s="26">
        <v>5.7065984178976202E-2</v>
      </c>
      <c r="AY24" s="26">
        <v>1.1272178293129584E-2</v>
      </c>
      <c r="AZ24" s="26">
        <v>4.8866972917071719E-2</v>
      </c>
      <c r="BA24" s="26">
        <v>5.9970381650918505E-3</v>
      </c>
      <c r="BB24" s="26">
        <v>0.16265007993987995</v>
      </c>
      <c r="BC24" s="26">
        <v>4.213133333581616E-2</v>
      </c>
      <c r="BD24" s="26">
        <v>0.21288208298362496</v>
      </c>
      <c r="BE24" s="26">
        <v>1.6319127035567399E-2</v>
      </c>
      <c r="BF24" s="26">
        <v>0.80896353698288381</v>
      </c>
      <c r="BG24" s="26">
        <v>0.16531136792936041</v>
      </c>
      <c r="BH24" s="26">
        <v>1.1108199372081728</v>
      </c>
      <c r="BI24" s="26">
        <v>1.2772754116915393E-2</v>
      </c>
      <c r="BJ24" s="26">
        <v>0.44185876443132538</v>
      </c>
      <c r="BK24" s="26">
        <v>9.2904506174951954E-2</v>
      </c>
      <c r="BL24" s="26">
        <v>0.35664697915597748</v>
      </c>
      <c r="BM24" s="26">
        <v>3.2183680264522514E-2</v>
      </c>
      <c r="BN24" s="26">
        <v>0.45212882291872547</v>
      </c>
      <c r="BO24" s="26">
        <v>8.6518529541736333E-2</v>
      </c>
      <c r="BP24" s="26">
        <v>0.55666703198727929</v>
      </c>
      <c r="BQ24" s="26">
        <v>3.5767611063835408E-3</v>
      </c>
      <c r="BR24" s="26">
        <v>0.40762884962722873</v>
      </c>
      <c r="BS24" s="26">
        <v>1.4161784819222306E-2</v>
      </c>
      <c r="BT24" s="26">
        <v>0.3698870814572528</v>
      </c>
      <c r="BU24" s="26">
        <v>3.3787591186616429E-2</v>
      </c>
      <c r="BV24" s="26">
        <v>0.74197767887952304</v>
      </c>
      <c r="BW24" s="26">
        <v>3.2982032783532393E-2</v>
      </c>
      <c r="BX24" s="26">
        <v>0.66308083060872747</v>
      </c>
      <c r="BY24" s="26">
        <v>0.1040169275447613</v>
      </c>
      <c r="BZ24" s="26">
        <v>0.403895069564147</v>
      </c>
      <c r="CA24" s="26">
        <v>3.1618619750222308E-2</v>
      </c>
      <c r="CB24" s="26">
        <v>3.161772613852748E-2</v>
      </c>
      <c r="CC24" s="26">
        <v>8.9352117879197279E-3</v>
      </c>
      <c r="CD24" s="26">
        <v>2.041429056674517E-2</v>
      </c>
      <c r="CE24" s="26">
        <v>1.0410441356865217E-2</v>
      </c>
      <c r="CF24" s="26">
        <v>1.3191237919546288E-2</v>
      </c>
      <c r="CG24" s="26">
        <v>6.72707115857995E-4</v>
      </c>
      <c r="CH24" s="26">
        <v>1.1354500685822382E-2</v>
      </c>
      <c r="CI24" s="26">
        <v>4.9820814830897945E-4</v>
      </c>
      <c r="CJ24" s="26">
        <v>1.7702862087957114</v>
      </c>
      <c r="CK24" s="26">
        <v>2.0841810657847275E-2</v>
      </c>
      <c r="CL24" s="26">
        <v>0.77744862434282724</v>
      </c>
      <c r="CM24" s="26"/>
      <c r="CN24" s="26">
        <v>0.91133361014163883</v>
      </c>
      <c r="CO24" s="26">
        <v>1.2737624134181214E-2</v>
      </c>
      <c r="CP24" s="26">
        <v>1.0815051477645303</v>
      </c>
      <c r="CQ24" s="26">
        <v>3.4333751579557474E-2</v>
      </c>
      <c r="CR24" s="26">
        <v>1.466306868259738</v>
      </c>
      <c r="CS24" s="26">
        <v>0.24858840128342508</v>
      </c>
      <c r="CT24" s="26">
        <v>1.9231542507108079</v>
      </c>
      <c r="CU24" s="26">
        <v>1.9181124029668047E-2</v>
      </c>
      <c r="CV24" s="26">
        <v>0.67411700828305132</v>
      </c>
      <c r="CW24" s="26">
        <v>5.8211933451412567E-2</v>
      </c>
      <c r="CX24" s="26">
        <v>1.7263753075622175</v>
      </c>
      <c r="CY24" s="26">
        <v>5.762483688398979E-5</v>
      </c>
      <c r="CZ24" s="26">
        <v>0.55604155302020286</v>
      </c>
      <c r="DA24" s="26"/>
      <c r="DB24" s="26">
        <v>0.51338649937821201</v>
      </c>
      <c r="DC24" s="26">
        <v>1.1519654880327572E-2</v>
      </c>
      <c r="DD24" s="26">
        <v>1.4484640733478866</v>
      </c>
      <c r="DE24" s="26">
        <v>7.113027586585631E-2</v>
      </c>
      <c r="DF24" s="26">
        <v>0.76445693012540417</v>
      </c>
      <c r="DG24" s="26">
        <v>3.1694390271635509E-2</v>
      </c>
      <c r="DH24" s="26">
        <v>0.81098953472038682</v>
      </c>
      <c r="DI24" s="26">
        <v>1.5568223922979369E-2</v>
      </c>
    </row>
    <row r="25" spans="1:113" ht="13" customHeight="1" x14ac:dyDescent="0.15">
      <c r="A25" s="1" t="s">
        <v>41</v>
      </c>
      <c r="D25" s="26">
        <v>3.1039535268451861E-2</v>
      </c>
      <c r="E25" s="26">
        <v>9.9981052484994261E-3</v>
      </c>
      <c r="F25" s="26">
        <v>3.1727981063420563E-2</v>
      </c>
      <c r="G25" s="26">
        <v>9.1989790893055271E-4</v>
      </c>
      <c r="H25" s="26">
        <v>2.2743010976397748E-2</v>
      </c>
      <c r="I25" s="26">
        <v>3.6478797780432164E-3</v>
      </c>
      <c r="J25" s="26">
        <v>2.2300595051146434E-2</v>
      </c>
      <c r="K25" s="26">
        <v>1.1686120036768647E-3</v>
      </c>
      <c r="L25" s="26">
        <v>2.1686645544407256E-2</v>
      </c>
      <c r="M25" s="26">
        <v>8.04436022830931E-4</v>
      </c>
      <c r="N25" s="26">
        <v>2.1023738814419608E-2</v>
      </c>
      <c r="O25" s="26">
        <v>4.9187072897061482E-4</v>
      </c>
      <c r="P25" s="26">
        <v>2.0839190013485129E-3</v>
      </c>
      <c r="Q25" s="26">
        <v>7.6261136509677048E-4</v>
      </c>
      <c r="R25" s="26">
        <v>2.4042401027761839E-2</v>
      </c>
      <c r="S25" s="26">
        <v>5.6996057177901313E-4</v>
      </c>
      <c r="T25" s="26">
        <v>2.3742757065759148E-2</v>
      </c>
      <c r="U25" s="26">
        <v>6.7857383688256718E-4</v>
      </c>
      <c r="V25" s="26">
        <v>2.4826485853829707E-2</v>
      </c>
      <c r="W25" s="26">
        <v>2.7186742448471512E-3</v>
      </c>
      <c r="X25" s="26">
        <v>2.1278642846900928E-2</v>
      </c>
      <c r="Y25" s="26">
        <v>7.2265042694008444E-4</v>
      </c>
      <c r="Z25" s="26">
        <v>2.4343382960492769E-2</v>
      </c>
      <c r="AA25" s="26">
        <v>2.0683249988672756E-3</v>
      </c>
      <c r="AB25" s="26">
        <v>2.2688079497083933E-2</v>
      </c>
      <c r="AC25" s="26">
        <v>1.3773850683370993E-3</v>
      </c>
      <c r="AD25" s="26">
        <v>2.7679486025276107E-2</v>
      </c>
      <c r="AE25" s="26">
        <v>2.8352865773443019E-3</v>
      </c>
      <c r="AF25" s="26">
        <v>2.6705474868071961E-2</v>
      </c>
      <c r="AG25" s="26">
        <v>4.5984944058399135E-4</v>
      </c>
      <c r="AH25" s="26">
        <v>2.313991543697624E-2</v>
      </c>
      <c r="AI25" s="26">
        <v>9.7220114046106944E-4</v>
      </c>
      <c r="AJ25" s="26">
        <v>2.1854924007742835E-2</v>
      </c>
      <c r="AK25" s="26">
        <v>8.5878446156277435E-4</v>
      </c>
      <c r="AL25" s="26">
        <v>1.4787098540742342E-2</v>
      </c>
      <c r="AM25" s="26">
        <v>1.7884297469050574E-3</v>
      </c>
      <c r="AN25" s="26">
        <v>2.1529787001613732E-2</v>
      </c>
      <c r="AO25" s="26">
        <v>5.4625115287302846E-4</v>
      </c>
      <c r="AP25" s="26">
        <v>1.9945058242953558E-2</v>
      </c>
      <c r="AQ25" s="26">
        <v>1.3077746544523999E-3</v>
      </c>
      <c r="AR25" s="26">
        <v>2.093808846668082E-2</v>
      </c>
      <c r="AS25" s="26">
        <v>5.3333257671368589E-4</v>
      </c>
      <c r="AT25" s="26">
        <v>2.0237041300783291E-2</v>
      </c>
      <c r="AU25" s="26">
        <v>1.0918806983850314E-3</v>
      </c>
      <c r="AV25" s="26">
        <v>1.5184281226814799E-2</v>
      </c>
      <c r="AW25" s="26">
        <v>1.2299891737800426E-3</v>
      </c>
      <c r="AX25" s="26">
        <v>1.5652864802901657E-2</v>
      </c>
      <c r="AY25" s="26">
        <v>1.1544063479208976E-3</v>
      </c>
      <c r="AZ25" s="26">
        <v>1.5156710308936417E-2</v>
      </c>
      <c r="BA25" s="26">
        <v>9.6437347947347864E-4</v>
      </c>
      <c r="BB25" s="26">
        <v>3.6345065028541381E-3</v>
      </c>
      <c r="BC25" s="26">
        <v>1.2069547652355957E-3</v>
      </c>
      <c r="BD25" s="26">
        <v>3.1455022680437748E-3</v>
      </c>
      <c r="BE25" s="26">
        <v>6.383735599682183E-4</v>
      </c>
      <c r="BF25" s="26">
        <v>3.394134458290348E-3</v>
      </c>
      <c r="BG25" s="26">
        <v>5.6964108063984296E-4</v>
      </c>
      <c r="BH25" s="26">
        <v>2.5563156838383921E-3</v>
      </c>
      <c r="BI25" s="26">
        <v>2.6169552667045041E-4</v>
      </c>
      <c r="BJ25" s="26">
        <v>3.798092983798703E-3</v>
      </c>
      <c r="BK25" s="26">
        <v>1.1452193007365689E-3</v>
      </c>
      <c r="BL25" s="26">
        <v>2.5542868905578083E-3</v>
      </c>
      <c r="BM25" s="26">
        <v>1.1294169536996107E-3</v>
      </c>
      <c r="BN25" s="26">
        <v>8.9135934546210778E-3</v>
      </c>
      <c r="BO25" s="26">
        <v>3.0429668934062138E-3</v>
      </c>
      <c r="BP25" s="26">
        <v>6.045831229738001E-3</v>
      </c>
      <c r="BQ25" s="26">
        <v>9.8754919991174872E-4</v>
      </c>
      <c r="BR25" s="26">
        <v>2.9385796066881804E-3</v>
      </c>
      <c r="BS25" s="26">
        <v>1.0079365019441942E-3</v>
      </c>
      <c r="BT25" s="26">
        <v>3.082011883344228E-3</v>
      </c>
      <c r="BU25" s="26">
        <v>7.498889829409542E-4</v>
      </c>
      <c r="BV25" s="26">
        <v>1.3192850503790507E-3</v>
      </c>
      <c r="BW25" s="26">
        <v>6.8921313863414154E-4</v>
      </c>
      <c r="BX25" s="26">
        <v>9.7197776515093096E-4</v>
      </c>
      <c r="BY25" s="26">
        <v>5.1144880726782264E-4</v>
      </c>
      <c r="BZ25" s="26">
        <v>1.6437154308629773E-3</v>
      </c>
      <c r="CA25" s="26">
        <v>9.8335646220188409E-4</v>
      </c>
      <c r="CB25" s="26">
        <v>1.9137683901481007E-2</v>
      </c>
      <c r="CC25" s="26">
        <v>1.2908392254908554E-2</v>
      </c>
      <c r="CD25" s="26">
        <v>2.8556362215753816E-2</v>
      </c>
      <c r="CE25" s="26">
        <v>7.5190186504709756E-4</v>
      </c>
      <c r="CF25" s="26">
        <v>2.9593325173720514E-2</v>
      </c>
      <c r="CG25" s="26">
        <v>7.1269151004870525E-5</v>
      </c>
      <c r="CH25" s="26">
        <v>2.7588598941089445E-2</v>
      </c>
      <c r="CI25" s="26">
        <v>1.5212886889073992E-3</v>
      </c>
      <c r="CJ25" s="26">
        <v>3.0400717400072374E-3</v>
      </c>
      <c r="CK25" s="26">
        <v>7.6299377808937495E-4</v>
      </c>
      <c r="CL25" s="26">
        <v>3.7477783914254084E-3</v>
      </c>
      <c r="CM25" s="26"/>
      <c r="CN25" s="26">
        <v>2.4051499275002039E-3</v>
      </c>
      <c r="CO25" s="26">
        <v>4.0034511344602626E-4</v>
      </c>
      <c r="CP25" s="26">
        <v>2.3415621313137435E-3</v>
      </c>
      <c r="CQ25" s="26">
        <v>6.5143429888670867E-4</v>
      </c>
      <c r="CR25" s="26">
        <v>2.6737034228593733E-3</v>
      </c>
      <c r="CS25" s="26">
        <v>1.8819914037037455E-3</v>
      </c>
      <c r="CT25" s="26">
        <v>7.7096527619189325E-3</v>
      </c>
      <c r="CU25" s="26">
        <v>9.0546665172798056E-4</v>
      </c>
      <c r="CV25" s="26">
        <v>3.1939990198871135E-3</v>
      </c>
      <c r="CW25" s="26">
        <v>9.9965531633715277E-4</v>
      </c>
      <c r="CX25" s="26">
        <v>5.2413022217029457E-3</v>
      </c>
      <c r="CY25" s="26">
        <v>2.3343867161522457E-4</v>
      </c>
      <c r="CZ25" s="26">
        <v>3.1511362033733053E-3</v>
      </c>
      <c r="DA25" s="26"/>
      <c r="DB25" s="26">
        <v>3.1691153311680922E-3</v>
      </c>
      <c r="DC25" s="26">
        <v>4.2554143717938312E-4</v>
      </c>
      <c r="DD25" s="26">
        <v>2.9565619403372021E-3</v>
      </c>
      <c r="DE25" s="26">
        <v>3.1800809132090342E-4</v>
      </c>
      <c r="DF25" s="26">
        <v>1.5820854546948521E-3</v>
      </c>
      <c r="DG25" s="26">
        <v>8.7879226894658276E-4</v>
      </c>
      <c r="DH25" s="26">
        <v>1.4501116281101897E-3</v>
      </c>
      <c r="DI25" s="26">
        <v>3.1985019505617368E-4</v>
      </c>
    </row>
    <row r="26" spans="1:113" ht="13" customHeight="1" x14ac:dyDescent="0.15">
      <c r="A26" s="1" t="s">
        <v>43</v>
      </c>
      <c r="D26" s="26">
        <v>1.3774397181977411E-3</v>
      </c>
      <c r="E26" s="26">
        <v>1.4826432727593286E-3</v>
      </c>
      <c r="F26" s="26">
        <v>1.5046127026453874E-3</v>
      </c>
      <c r="G26" s="26">
        <v>8.4383211230240791E-4</v>
      </c>
      <c r="H26" s="26">
        <v>3.8887881994504806E-4</v>
      </c>
      <c r="I26" s="26">
        <v>5.6785085869951845E-4</v>
      </c>
      <c r="J26" s="26">
        <v>1.0891094931027004E-3</v>
      </c>
      <c r="K26" s="26">
        <v>5.07148578313875E-4</v>
      </c>
      <c r="L26" s="26">
        <v>1.582337885452469E-3</v>
      </c>
      <c r="M26" s="26">
        <v>1.1604805659891681E-3</v>
      </c>
      <c r="N26" s="26">
        <v>3.2443919499396427E-4</v>
      </c>
      <c r="O26" s="26">
        <v>8.7557294426494648E-5</v>
      </c>
      <c r="P26" s="26">
        <v>2.5841231423934612E-2</v>
      </c>
      <c r="Q26" s="26">
        <v>1.5713772982809016E-3</v>
      </c>
      <c r="R26" s="26">
        <v>1.6849216493157505E-3</v>
      </c>
      <c r="S26" s="26">
        <v>1.61993098987664E-3</v>
      </c>
      <c r="T26" s="26">
        <v>1.2176119766580057E-3</v>
      </c>
      <c r="U26" s="26">
        <v>8.1876562536654224E-4</v>
      </c>
      <c r="V26" s="26">
        <v>8.172654608700399E-4</v>
      </c>
      <c r="W26" s="26">
        <v>6.6123778773610493E-4</v>
      </c>
      <c r="X26" s="26">
        <v>9.83203915351844E-4</v>
      </c>
      <c r="Y26" s="26">
        <v>9.8772573910043066E-4</v>
      </c>
      <c r="Z26" s="26">
        <v>3.9055349771353659E-4</v>
      </c>
      <c r="AA26" s="26">
        <v>3.5471510889292909E-4</v>
      </c>
      <c r="AB26" s="26">
        <v>1.1141600518356162E-3</v>
      </c>
      <c r="AC26" s="26">
        <v>1.4700383491445294E-3</v>
      </c>
      <c r="AD26" s="26">
        <v>2.2198080850970377E-3</v>
      </c>
      <c r="AE26" s="26">
        <v>8.0184439159143215E-4</v>
      </c>
      <c r="AF26" s="26">
        <v>1.872093692977929E-3</v>
      </c>
      <c r="AG26" s="26">
        <v>7.1840873148023968E-4</v>
      </c>
      <c r="AH26" s="26">
        <v>1.5864981871018889E-3</v>
      </c>
      <c r="AI26" s="26">
        <v>7.3632947480434924E-4</v>
      </c>
      <c r="AJ26" s="26">
        <v>3.069210943073321E-3</v>
      </c>
      <c r="AK26" s="26">
        <v>1.5456456624390351E-3</v>
      </c>
      <c r="AL26" s="26">
        <v>8.4033433174790661E-5</v>
      </c>
      <c r="AM26" s="26">
        <v>1.1884122088856213E-4</v>
      </c>
      <c r="AN26" s="26">
        <v>2.1614170569267594E-3</v>
      </c>
      <c r="AO26" s="26">
        <v>1.0908561559738789E-3</v>
      </c>
      <c r="AP26" s="26">
        <v>2.1194814544347761E-3</v>
      </c>
      <c r="AQ26" s="26">
        <v>1.1261348523895814E-3</v>
      </c>
      <c r="AR26" s="26">
        <v>2.7957083256508692E-3</v>
      </c>
      <c r="AS26" s="26">
        <v>7.8147066960970474E-4</v>
      </c>
      <c r="AT26" s="26">
        <v>2.1940064610437237E-3</v>
      </c>
      <c r="AU26" s="26">
        <v>8.1963055208528646E-4</v>
      </c>
      <c r="AV26" s="26">
        <v>7.2809345769503878E-3</v>
      </c>
      <c r="AW26" s="26">
        <v>1.8726180208126031E-3</v>
      </c>
      <c r="AX26" s="26">
        <v>9.4925342936031838E-3</v>
      </c>
      <c r="AY26" s="26">
        <v>2.2488333407400924E-3</v>
      </c>
      <c r="AZ26" s="26">
        <v>9.8104020326474813E-3</v>
      </c>
      <c r="BA26" s="26">
        <v>1.1324741878986806E-3</v>
      </c>
      <c r="BB26" s="26">
        <v>1.4706084084880607E-2</v>
      </c>
      <c r="BC26" s="26">
        <v>3.4631166689502082E-3</v>
      </c>
      <c r="BD26" s="26">
        <v>1.5370211554833218E-2</v>
      </c>
      <c r="BE26" s="26">
        <v>7.2769669104004399E-4</v>
      </c>
      <c r="BF26" s="26">
        <v>5.3123845292476317E-3</v>
      </c>
      <c r="BG26" s="26">
        <v>8.5221625991559625E-4</v>
      </c>
      <c r="BH26" s="26">
        <v>6.0055465473880269E-3</v>
      </c>
      <c r="BI26" s="26">
        <v>4.8974272515305884E-4</v>
      </c>
      <c r="BJ26" s="26">
        <v>1.1069582012598424E-2</v>
      </c>
      <c r="BK26" s="26">
        <v>1.0575747988713689E-3</v>
      </c>
      <c r="BL26" s="26">
        <v>1.0402624603435634E-2</v>
      </c>
      <c r="BM26" s="26">
        <v>1.6475148409012819E-3</v>
      </c>
      <c r="BN26" s="26">
        <v>5.5707520019093624E-3</v>
      </c>
      <c r="BO26" s="26">
        <v>1.2909168025761765E-3</v>
      </c>
      <c r="BP26" s="26">
        <v>6.1852289878399193E-3</v>
      </c>
      <c r="BQ26" s="26">
        <v>1.2341851910423532E-3</v>
      </c>
      <c r="BR26" s="26">
        <v>1.2503909395660647E-2</v>
      </c>
      <c r="BS26" s="26">
        <v>1.3037766178788544E-3</v>
      </c>
      <c r="BT26" s="26">
        <v>1.246248489524694E-2</v>
      </c>
      <c r="BU26" s="26">
        <v>1.5523993495718481E-3</v>
      </c>
      <c r="BV26" s="26">
        <v>8.247818246292303E-3</v>
      </c>
      <c r="BW26" s="26">
        <v>2.2619952421557075E-3</v>
      </c>
      <c r="BX26" s="26">
        <v>1.2989546775897821E-2</v>
      </c>
      <c r="BY26" s="26">
        <v>1.4638532432921898E-3</v>
      </c>
      <c r="BZ26" s="26">
        <v>2.0107198648819137E-2</v>
      </c>
      <c r="CA26" s="26">
        <v>3.5772212759300624E-3</v>
      </c>
      <c r="CB26" s="26">
        <v>1.1509136525633987E-3</v>
      </c>
      <c r="CC26" s="26">
        <v>1.0640347288406534E-3</v>
      </c>
      <c r="CD26" s="26">
        <v>7.9347146239355446E-4</v>
      </c>
      <c r="CE26" s="26">
        <v>9.7684430252392642E-4</v>
      </c>
      <c r="CF26" s="26">
        <v>6.2905604845815396E-4</v>
      </c>
      <c r="CG26" s="26">
        <v>2.879730866521128E-4</v>
      </c>
      <c r="CH26" s="26">
        <v>5.1919535351621204E-4</v>
      </c>
      <c r="CI26" s="26">
        <v>8.386368164810435E-4</v>
      </c>
      <c r="CJ26" s="26">
        <v>1.039821405050507E-2</v>
      </c>
      <c r="CK26" s="26">
        <v>7.7741423094289828E-3</v>
      </c>
      <c r="CL26" s="26">
        <v>4.9061602757826273E-3</v>
      </c>
      <c r="CM26" s="26"/>
      <c r="CN26" s="26">
        <v>3.7873194406261995E-3</v>
      </c>
      <c r="CO26" s="26">
        <v>8.6198597306833382E-4</v>
      </c>
      <c r="CP26" s="26">
        <v>2.7665614410316238E-3</v>
      </c>
      <c r="CQ26" s="26">
        <v>1.0033701514792239E-3</v>
      </c>
      <c r="CR26" s="26">
        <v>3.5498725424427655E-3</v>
      </c>
      <c r="CS26" s="26">
        <v>4.7057395420607262E-4</v>
      </c>
      <c r="CT26" s="26">
        <v>3.3763904181318759E-3</v>
      </c>
      <c r="CU26" s="26">
        <v>2.4503016264647683E-4</v>
      </c>
      <c r="CV26" s="26">
        <v>4.7802687722322606E-3</v>
      </c>
      <c r="CW26" s="26">
        <v>1.2092782258310132E-3</v>
      </c>
      <c r="CX26" s="26">
        <v>8.4735239499453378E-3</v>
      </c>
      <c r="CY26" s="26">
        <v>1.5528849712192797E-3</v>
      </c>
      <c r="CZ26" s="26">
        <v>1.1814476390634033E-2</v>
      </c>
      <c r="DA26" s="26"/>
      <c r="DB26" s="26">
        <v>2.4295955675254256E-2</v>
      </c>
      <c r="DC26" s="26">
        <v>6.2274768115048312E-4</v>
      </c>
      <c r="DD26" s="26">
        <v>1.0672126312526738E-2</v>
      </c>
      <c r="DE26" s="26">
        <v>5.0327218866212957E-4</v>
      </c>
      <c r="DF26" s="26">
        <v>4.2032489946414644E-3</v>
      </c>
      <c r="DG26" s="26">
        <v>2.030230400001394E-3</v>
      </c>
      <c r="DH26" s="26">
        <v>2.8078785930518821E-3</v>
      </c>
      <c r="DI26" s="26">
        <v>1.531891231448997E-3</v>
      </c>
    </row>
    <row r="27" spans="1:113" ht="13" customHeight="1" x14ac:dyDescent="0.15">
      <c r="A27" s="1" t="s">
        <v>108</v>
      </c>
      <c r="D27" s="26">
        <v>3</v>
      </c>
      <c r="E27" s="26">
        <v>7.0852127295625564E-16</v>
      </c>
      <c r="F27" s="26">
        <v>3</v>
      </c>
      <c r="G27" s="26">
        <v>5.0633960362273547E-16</v>
      </c>
      <c r="H27" s="26">
        <v>3</v>
      </c>
      <c r="I27" s="26">
        <v>2.5639502485114184E-16</v>
      </c>
      <c r="J27" s="26">
        <v>3</v>
      </c>
      <c r="K27" s="26">
        <v>6.2803698347351007E-16</v>
      </c>
      <c r="L27" s="26">
        <v>3</v>
      </c>
      <c r="M27" s="26">
        <v>8.1886004264334456E-16</v>
      </c>
      <c r="N27" s="26">
        <v>3</v>
      </c>
      <c r="O27" s="26">
        <v>0</v>
      </c>
      <c r="P27" s="26">
        <v>3</v>
      </c>
      <c r="Q27" s="26">
        <v>7.0216669371534024E-16</v>
      </c>
      <c r="R27" s="26">
        <v>3</v>
      </c>
      <c r="S27" s="26">
        <v>5.7331670465990108E-16</v>
      </c>
      <c r="T27" s="26">
        <v>3</v>
      </c>
      <c r="U27" s="26">
        <v>5.6610488670036757E-16</v>
      </c>
      <c r="V27" s="26">
        <v>2.9999999999999996</v>
      </c>
      <c r="W27" s="26">
        <v>7.1445042463466612E-16</v>
      </c>
      <c r="X27" s="26">
        <v>2.9999999999999991</v>
      </c>
      <c r="Y27" s="26">
        <v>5.7331670465990108E-16</v>
      </c>
      <c r="Z27" s="26">
        <v>3</v>
      </c>
      <c r="AA27" s="26">
        <v>5.3078812870950001E-16</v>
      </c>
      <c r="AB27" s="26">
        <v>3</v>
      </c>
      <c r="AC27" s="26">
        <v>4.4408920985006262E-16</v>
      </c>
      <c r="AD27" s="26">
        <v>3</v>
      </c>
      <c r="AE27" s="26">
        <v>6.6613381477509392E-16</v>
      </c>
      <c r="AF27" s="26">
        <v>3</v>
      </c>
      <c r="AG27" s="26">
        <v>5.8144926270029725E-16</v>
      </c>
      <c r="AH27" s="26">
        <v>3</v>
      </c>
      <c r="AI27" s="26">
        <v>5.6173335497227218E-16</v>
      </c>
      <c r="AJ27" s="26">
        <v>3</v>
      </c>
      <c r="AK27" s="26">
        <v>5.4389598220420729E-16</v>
      </c>
      <c r="AL27" s="26">
        <v>3</v>
      </c>
      <c r="AM27" s="26">
        <v>4.4408920985006262E-16</v>
      </c>
      <c r="AN27" s="26">
        <v>3</v>
      </c>
      <c r="AO27" s="26">
        <v>6.2803698347351007E-16</v>
      </c>
      <c r="AP27" s="26">
        <v>3</v>
      </c>
      <c r="AQ27" s="26">
        <v>5.988097684046441E-16</v>
      </c>
      <c r="AR27" s="26">
        <v>3.0000000000000004</v>
      </c>
      <c r="AS27" s="26">
        <v>8.3081483621104487E-16</v>
      </c>
      <c r="AT27" s="26">
        <v>3</v>
      </c>
      <c r="AU27" s="26">
        <v>5.8747480459522066E-16</v>
      </c>
      <c r="AV27" s="26"/>
      <c r="AW27" s="26"/>
      <c r="AX27" s="26">
        <v>3</v>
      </c>
      <c r="AY27" s="26">
        <v>4.6811112914356016E-16</v>
      </c>
      <c r="AZ27" s="26">
        <v>3</v>
      </c>
      <c r="BA27" s="26">
        <v>6.1034223980296499E-16</v>
      </c>
      <c r="BB27" s="26">
        <v>3</v>
      </c>
      <c r="BC27" s="26">
        <v>6.1672007485694804E-16</v>
      </c>
      <c r="BD27" s="26">
        <v>3</v>
      </c>
      <c r="BE27" s="26">
        <v>4.6576469266763693E-16</v>
      </c>
      <c r="BF27" s="26">
        <v>3</v>
      </c>
      <c r="BG27" s="26">
        <v>4.4408920985006262E-16</v>
      </c>
      <c r="BH27" s="26">
        <v>3</v>
      </c>
      <c r="BI27" s="26">
        <v>4.4408920985006262E-16</v>
      </c>
      <c r="BJ27" s="26">
        <v>3</v>
      </c>
      <c r="BK27" s="26">
        <v>3.4399002279594067E-16</v>
      </c>
      <c r="BL27" s="26">
        <v>3</v>
      </c>
      <c r="BM27" s="26">
        <v>6.559632356193358E-16</v>
      </c>
      <c r="BN27" s="26">
        <v>3</v>
      </c>
      <c r="BO27" s="26">
        <v>3.1401849173675503E-16</v>
      </c>
      <c r="BP27" s="26">
        <v>3</v>
      </c>
      <c r="BQ27" s="26">
        <v>4.9650683064945462E-16</v>
      </c>
      <c r="BR27" s="26">
        <v>3</v>
      </c>
      <c r="BS27" s="26">
        <v>5.6610488670036757E-16</v>
      </c>
      <c r="BT27" s="26">
        <v>3</v>
      </c>
      <c r="BU27" s="26">
        <v>6.1672007485694774E-16</v>
      </c>
      <c r="BV27" s="26"/>
      <c r="BW27" s="26"/>
      <c r="BX27" s="26">
        <v>3</v>
      </c>
      <c r="BY27" s="26">
        <v>5.0633960362273547E-16</v>
      </c>
      <c r="BZ27" s="26"/>
      <c r="CA27" s="26"/>
      <c r="CB27" s="26">
        <v>3</v>
      </c>
      <c r="CC27" s="26">
        <v>6.6200910753260613E-16</v>
      </c>
      <c r="CD27" s="26">
        <v>3</v>
      </c>
      <c r="CE27" s="26">
        <v>7.6918507455342553E-16</v>
      </c>
      <c r="CF27" s="26">
        <v>3.0000000000000004</v>
      </c>
      <c r="CG27" s="26">
        <v>6.2803698347351007E-16</v>
      </c>
      <c r="CH27" s="26"/>
      <c r="CI27" s="26"/>
      <c r="CJ27" s="26"/>
      <c r="CK27" s="26"/>
      <c r="CL27" s="26">
        <v>2.9999999999999996</v>
      </c>
      <c r="CM27" s="26"/>
      <c r="CN27" s="26"/>
      <c r="CO27" s="26"/>
      <c r="CP27" s="26">
        <v>3</v>
      </c>
      <c r="CQ27" s="26">
        <v>6.2803698347351007E-16</v>
      </c>
      <c r="CR27" s="26">
        <v>3</v>
      </c>
      <c r="CS27" s="26">
        <v>4.4408920985006262E-16</v>
      </c>
      <c r="CT27" s="26">
        <v>3</v>
      </c>
      <c r="CU27" s="26">
        <v>8.1886004264334456E-16</v>
      </c>
      <c r="CV27" s="26">
        <v>3</v>
      </c>
      <c r="CW27" s="26">
        <v>0</v>
      </c>
      <c r="CX27" s="26">
        <v>3</v>
      </c>
      <c r="CY27" s="26">
        <v>0</v>
      </c>
      <c r="CZ27" s="26">
        <v>3</v>
      </c>
      <c r="DA27" s="26"/>
      <c r="DB27" s="26">
        <v>3</v>
      </c>
      <c r="DC27" s="26">
        <v>4.4408920985006262E-16</v>
      </c>
      <c r="DD27" s="26">
        <v>3</v>
      </c>
      <c r="DE27" s="26">
        <v>0</v>
      </c>
      <c r="DF27" s="26">
        <v>3</v>
      </c>
      <c r="DG27" s="26">
        <v>5.4389598220420729E-16</v>
      </c>
      <c r="DH27" s="26">
        <v>3</v>
      </c>
      <c r="DI27" s="26">
        <v>4.4408920985006262E-16</v>
      </c>
    </row>
    <row r="28" spans="1:113" ht="6" customHeight="1" x14ac:dyDescent="0.15">
      <c r="A28" s="1"/>
    </row>
    <row r="29" spans="1:113" ht="12" customHeight="1" x14ac:dyDescent="0.15">
      <c r="A29" s="1" t="s">
        <v>170</v>
      </c>
      <c r="B29" s="1" t="s">
        <v>27</v>
      </c>
      <c r="C29" s="1" t="s">
        <v>172</v>
      </c>
      <c r="D29" s="152" t="s">
        <v>97</v>
      </c>
      <c r="E29" s="152"/>
      <c r="F29" s="152" t="s">
        <v>93</v>
      </c>
      <c r="G29" s="152"/>
      <c r="H29" s="152" t="s">
        <v>96</v>
      </c>
      <c r="I29" s="152"/>
      <c r="J29" s="152" t="s">
        <v>100</v>
      </c>
      <c r="K29" s="152"/>
      <c r="L29" s="152" t="s">
        <v>93</v>
      </c>
      <c r="M29" s="152"/>
      <c r="V29" s="1" t="s">
        <v>171</v>
      </c>
      <c r="X29" s="1" t="s">
        <v>93</v>
      </c>
      <c r="AB29" s="1" t="s">
        <v>104</v>
      </c>
      <c r="AH29" s="1" t="s">
        <v>147</v>
      </c>
      <c r="AJ29" s="1" t="s">
        <v>147</v>
      </c>
      <c r="AV29" s="1" t="s">
        <v>104</v>
      </c>
      <c r="AX29" s="1" t="s">
        <v>104</v>
      </c>
      <c r="BB29" s="1" t="s">
        <v>104</v>
      </c>
      <c r="BD29" s="1" t="s">
        <v>104</v>
      </c>
      <c r="BF29" s="1" t="s">
        <v>98</v>
      </c>
      <c r="BH29" s="1" t="s">
        <v>147</v>
      </c>
      <c r="BJ29" s="1" t="s">
        <v>101</v>
      </c>
      <c r="BL29" s="1" t="s">
        <v>149</v>
      </c>
      <c r="BN29" s="1" t="s">
        <v>96</v>
      </c>
      <c r="BP29" s="1" t="s">
        <v>93</v>
      </c>
      <c r="BR29" s="1" t="s">
        <v>104</v>
      </c>
      <c r="BT29" s="1" t="s">
        <v>94</v>
      </c>
      <c r="BX29" s="1" t="s">
        <v>94</v>
      </c>
      <c r="BZ29" s="1" t="s">
        <v>147</v>
      </c>
      <c r="CB29" s="1" t="s">
        <v>100</v>
      </c>
      <c r="CD29" s="1" t="s">
        <v>150</v>
      </c>
      <c r="CJ29" s="1" t="s">
        <v>104</v>
      </c>
      <c r="CL29" s="1" t="s">
        <v>100</v>
      </c>
      <c r="CN29" s="1" t="s">
        <v>103</v>
      </c>
      <c r="CP29" s="1" t="s">
        <v>103</v>
      </c>
      <c r="CR29" s="1" t="s">
        <v>103</v>
      </c>
      <c r="CV29" s="1" t="s">
        <v>103</v>
      </c>
      <c r="DD29" s="1" t="s">
        <v>104</v>
      </c>
    </row>
    <row r="30" spans="1:113" x14ac:dyDescent="0.15">
      <c r="A30" s="1" t="s">
        <v>175</v>
      </c>
      <c r="B30" s="21">
        <v>49</v>
      </c>
      <c r="C30" s="1">
        <v>0.63</v>
      </c>
      <c r="D30" s="26">
        <v>3.6840217476476568E-2</v>
      </c>
      <c r="E30" s="26">
        <v>1.9687534010381012E-2</v>
      </c>
      <c r="F30" s="26">
        <v>4.5277973681516398E-2</v>
      </c>
      <c r="G30" s="26">
        <v>1.140986415593198E-3</v>
      </c>
      <c r="H30" s="26">
        <v>0.26491238048817767</v>
      </c>
      <c r="I30" s="26">
        <v>0.14390703381508352</v>
      </c>
      <c r="J30" s="26">
        <v>0.36718282725294732</v>
      </c>
      <c r="K30" s="26">
        <v>3.2221835172188467E-3</v>
      </c>
      <c r="L30" s="26">
        <v>0.3707480391512577</v>
      </c>
      <c r="M30" s="26">
        <v>4.0428544058103647E-3</v>
      </c>
      <c r="V30" s="26">
        <v>0.28813068358078514</v>
      </c>
      <c r="W30" s="26">
        <v>5.6138207996358856E-3</v>
      </c>
      <c r="X30" s="26">
        <v>0.28622775439915671</v>
      </c>
      <c r="Y30" s="26">
        <v>1.9173585919952528E-3</v>
      </c>
      <c r="Z30" s="26"/>
      <c r="AA30" s="26"/>
      <c r="AB30" s="26">
        <v>0.28890230643036202</v>
      </c>
      <c r="AH30" s="26">
        <v>0.3743041795129084</v>
      </c>
      <c r="AI30" s="26">
        <v>2.3365663599123804E-2</v>
      </c>
      <c r="AJ30" s="26">
        <v>0.36294662742825362</v>
      </c>
      <c r="AK30" s="26">
        <v>1.2369046806723559E-2</v>
      </c>
      <c r="AV30" s="26">
        <v>2.3612117248086699</v>
      </c>
      <c r="AW30" s="26"/>
      <c r="AX30" s="26">
        <v>1.4854649457795499</v>
      </c>
      <c r="AY30" s="26"/>
      <c r="AZ30" s="26"/>
      <c r="BA30" s="26"/>
      <c r="BB30" s="26">
        <v>0.68902166968878897</v>
      </c>
      <c r="BC30" s="26"/>
      <c r="BD30" s="26">
        <v>0.54889090887236602</v>
      </c>
      <c r="BE30" s="26"/>
      <c r="BF30" s="26">
        <v>0.41010336173117978</v>
      </c>
      <c r="BG30" s="26">
        <v>0.13071147575943501</v>
      </c>
      <c r="BH30" s="26">
        <v>0.14829010185931743</v>
      </c>
      <c r="BI30" s="26">
        <v>1.6003136901644552E-2</v>
      </c>
      <c r="BJ30" s="26">
        <v>0.1115466945140505</v>
      </c>
      <c r="BK30" s="26">
        <v>1.0192520801941388E-2</v>
      </c>
      <c r="BL30" s="26">
        <v>9.0171712196753795E-2</v>
      </c>
      <c r="BM30" s="26">
        <v>2.4230423373855971E-2</v>
      </c>
      <c r="BN30" s="26">
        <v>0.47239413954602749</v>
      </c>
      <c r="BO30" s="26">
        <v>8.1610929293847959E-2</v>
      </c>
      <c r="BP30" s="26">
        <v>0.4309904984236132</v>
      </c>
      <c r="BQ30" s="26">
        <v>6.3267157381617515E-3</v>
      </c>
      <c r="BR30" s="26">
        <v>0.112106447387504</v>
      </c>
      <c r="BT30" s="26">
        <v>0.13227841062671519</v>
      </c>
      <c r="BU30" s="26">
        <v>1.8965336070675298E-2</v>
      </c>
      <c r="BV30" s="26"/>
      <c r="BW30" s="26"/>
      <c r="BX30" s="26">
        <v>0.14469741668150099</v>
      </c>
      <c r="BY30" s="26">
        <v>3.8027724921260511E-2</v>
      </c>
      <c r="BZ30" s="26">
        <v>0.77179755315668275</v>
      </c>
      <c r="CA30" s="26">
        <v>0.35765199063326003</v>
      </c>
      <c r="CB30" s="26">
        <v>5.6900408880184861</v>
      </c>
      <c r="CC30" s="26">
        <v>4.8027506806053495</v>
      </c>
      <c r="CD30" s="26">
        <v>5.0941384544727191</v>
      </c>
      <c r="CE30" s="26">
        <v>8.1187222409824802</v>
      </c>
      <c r="CF30" s="26"/>
      <c r="CG30" s="26"/>
      <c r="CJ30" s="26">
        <v>1.1406998442938601E-2</v>
      </c>
      <c r="CK30" s="26"/>
      <c r="CL30" s="26">
        <v>0.13234085676215734</v>
      </c>
      <c r="CM30" s="26">
        <v>2.6933686812813031E-2</v>
      </c>
      <c r="CN30" s="26">
        <v>0.15574252883433348</v>
      </c>
      <c r="CO30" s="26">
        <v>7.2845517131005632E-3</v>
      </c>
      <c r="CP30" s="26">
        <v>0.15570193666945351</v>
      </c>
      <c r="CQ30" s="26">
        <v>1.0472953978545986E-2</v>
      </c>
      <c r="CR30" s="26">
        <v>0.1166775481265304</v>
      </c>
      <c r="CS30" s="26">
        <v>2.9850516146815269E-2</v>
      </c>
      <c r="CT30" s="26"/>
      <c r="CV30" s="26">
        <v>0.207023096098362</v>
      </c>
      <c r="CW30" s="26">
        <v>9.077068441985145E-2</v>
      </c>
      <c r="CX30" s="26"/>
      <c r="CY30" s="26"/>
      <c r="CZ30" s="26"/>
      <c r="DA30" s="26"/>
      <c r="DB30" s="26"/>
      <c r="DC30" s="26"/>
      <c r="DD30" s="26">
        <v>1.54528239645607E-2</v>
      </c>
      <c r="DE30" s="26"/>
    </row>
    <row r="31" spans="1:113" x14ac:dyDescent="0.15">
      <c r="A31" s="1" t="s">
        <v>183</v>
      </c>
      <c r="B31" s="21">
        <v>53</v>
      </c>
      <c r="C31" s="1">
        <v>1.1000000000000001</v>
      </c>
      <c r="D31" s="26">
        <v>7.2571058444615453</v>
      </c>
      <c r="E31" s="26">
        <v>2.329415558021624</v>
      </c>
      <c r="F31" s="26">
        <v>8.2652480578090834</v>
      </c>
      <c r="G31" s="26">
        <v>4.5008731834049361E-2</v>
      </c>
      <c r="H31" s="26">
        <v>6.36283655186784</v>
      </c>
      <c r="I31" s="26">
        <v>2.134131174449331</v>
      </c>
      <c r="J31" s="26">
        <v>8.1418284455123207</v>
      </c>
      <c r="K31" s="26">
        <v>4.7305638836179047E-2</v>
      </c>
      <c r="L31" s="26">
        <v>8.1095474236737193</v>
      </c>
      <c r="M31" s="26">
        <v>0.43166353978798905</v>
      </c>
      <c r="V31" s="26">
        <v>10.290774370275241</v>
      </c>
      <c r="W31" s="26">
        <v>0.71664183365308376</v>
      </c>
      <c r="X31" s="26">
        <v>10.3143655063185</v>
      </c>
      <c r="Y31" s="26">
        <v>0.26582282444827515</v>
      </c>
      <c r="Z31" s="26"/>
      <c r="AA31" s="26"/>
      <c r="AB31" s="26">
        <v>10.7326730400098</v>
      </c>
      <c r="AH31" s="26">
        <v>12.045221898200548</v>
      </c>
      <c r="AI31" s="26">
        <v>2.0768308138865255</v>
      </c>
      <c r="AJ31" s="26">
        <v>13.782874493287617</v>
      </c>
      <c r="AK31" s="26">
        <v>0.25926374584003142</v>
      </c>
      <c r="AV31" s="26">
        <v>26.162286373927</v>
      </c>
      <c r="AW31" s="26"/>
      <c r="AX31" s="26">
        <v>25.707903859040499</v>
      </c>
      <c r="AY31" s="26"/>
      <c r="AZ31" s="26"/>
      <c r="BA31" s="26"/>
      <c r="BB31" s="26">
        <v>46.079809915522901</v>
      </c>
      <c r="BC31" s="26"/>
      <c r="BD31" s="26">
        <v>45.3342045438025</v>
      </c>
      <c r="BE31" s="26"/>
      <c r="BF31" s="26">
        <v>44.090674063948278</v>
      </c>
      <c r="BG31" s="26">
        <v>3.0017201425727498</v>
      </c>
      <c r="BH31" s="26">
        <v>36.586281844009122</v>
      </c>
      <c r="BI31" s="26">
        <v>0.97311585208747786</v>
      </c>
      <c r="BJ31" s="26">
        <v>45.629533801352281</v>
      </c>
      <c r="BK31" s="26">
        <v>0.63084768674440406</v>
      </c>
      <c r="BL31" s="26">
        <v>50.957381752432589</v>
      </c>
      <c r="BM31" s="26">
        <v>0.66542632630999099</v>
      </c>
      <c r="BN31" s="26">
        <v>42.390629416680298</v>
      </c>
      <c r="BO31" s="26">
        <v>3.1787331746891323</v>
      </c>
      <c r="BP31" s="26">
        <v>42.007842204557768</v>
      </c>
      <c r="BQ31" s="26">
        <v>0.36442314173739293</v>
      </c>
      <c r="BR31" s="26">
        <v>50.638485726520202</v>
      </c>
      <c r="BT31" s="26">
        <v>50.438706862941359</v>
      </c>
      <c r="BU31" s="26">
        <v>0.52786815401230869</v>
      </c>
      <c r="BV31" s="26"/>
      <c r="BW31" s="26"/>
      <c r="BX31" s="26">
        <v>50.379921233397255</v>
      </c>
      <c r="BY31" s="26">
        <v>1.4238674906279671</v>
      </c>
      <c r="BZ31" s="26">
        <v>55.701570883852817</v>
      </c>
      <c r="CA31" s="26">
        <v>1.7214209933473414</v>
      </c>
      <c r="CB31" s="26">
        <v>5.4977891890962907</v>
      </c>
      <c r="CC31" s="26">
        <v>1.387216138099739</v>
      </c>
      <c r="CD31" s="26">
        <v>4.0206332574661632</v>
      </c>
      <c r="CE31" s="26">
        <v>1.3155826115579081</v>
      </c>
      <c r="CF31" s="26"/>
      <c r="CG31" s="26"/>
      <c r="CJ31" s="26">
        <v>10.603438807063601</v>
      </c>
      <c r="CK31" s="26"/>
      <c r="CL31" s="26">
        <v>43.778663785222733</v>
      </c>
      <c r="CM31" s="26">
        <v>1.0088717182570273</v>
      </c>
      <c r="CN31" s="26">
        <v>45.118400355790051</v>
      </c>
      <c r="CO31" s="26">
        <v>1.2679107431087193</v>
      </c>
      <c r="CP31" s="26">
        <v>41.950855478734049</v>
      </c>
      <c r="CQ31" s="26">
        <v>0.88086351308038979</v>
      </c>
      <c r="CR31" s="26">
        <v>40.747504825391353</v>
      </c>
      <c r="CS31" s="26">
        <v>0.58237766958312998</v>
      </c>
      <c r="CT31" s="26"/>
      <c r="CV31" s="26">
        <v>47.531542902295698</v>
      </c>
      <c r="CW31" s="26">
        <v>1.4384687715938551</v>
      </c>
      <c r="CX31" s="26"/>
      <c r="CY31" s="26"/>
      <c r="CZ31" s="26"/>
      <c r="DA31" s="26"/>
      <c r="DB31" s="26"/>
      <c r="DC31" s="26"/>
      <c r="DD31" s="26">
        <v>7.9312440655132797</v>
      </c>
      <c r="DE31" s="26"/>
    </row>
    <row r="32" spans="1:113" x14ac:dyDescent="0.15">
      <c r="A32" s="1" t="s">
        <v>31</v>
      </c>
      <c r="B32" s="21">
        <v>57</v>
      </c>
      <c r="C32" s="1">
        <v>6.3</v>
      </c>
      <c r="D32" s="26">
        <v>23.427811407756369</v>
      </c>
      <c r="E32" s="26">
        <v>0.56096909605534839</v>
      </c>
      <c r="F32" s="26">
        <v>23.705628171787115</v>
      </c>
      <c r="G32" s="26">
        <v>4.5569851492413022E-2</v>
      </c>
      <c r="H32" s="26">
        <v>26.754255563998374</v>
      </c>
      <c r="I32" s="26">
        <v>0.28356414921074063</v>
      </c>
      <c r="J32" s="26">
        <v>24.566041910378733</v>
      </c>
      <c r="K32" s="26">
        <v>0.65718785150052472</v>
      </c>
      <c r="L32" s="26">
        <v>24.779729394353268</v>
      </c>
      <c r="M32" s="26">
        <v>0.13948918226419038</v>
      </c>
      <c r="V32" s="26">
        <v>26.196776295084128</v>
      </c>
      <c r="W32" s="26">
        <v>0.7229809134421642</v>
      </c>
      <c r="X32" s="26">
        <v>26.472931283162264</v>
      </c>
      <c r="Y32" s="26">
        <v>0.17166447579536692</v>
      </c>
      <c r="Z32" s="26"/>
      <c r="AA32" s="26"/>
      <c r="AB32" s="26">
        <v>27.257625337185601</v>
      </c>
      <c r="AH32" s="26">
        <v>25.737291393261184</v>
      </c>
      <c r="AI32" s="26">
        <v>1.5917649070144164</v>
      </c>
      <c r="AJ32" s="26">
        <v>26.268207651895299</v>
      </c>
      <c r="AK32" s="26">
        <v>9.9869203075446153E-2</v>
      </c>
      <c r="AV32" s="26">
        <v>32.159304710147701</v>
      </c>
      <c r="AW32" s="26"/>
      <c r="AX32" s="26">
        <v>31.841643151707999</v>
      </c>
      <c r="AY32" s="26"/>
      <c r="AZ32" s="26"/>
      <c r="BA32" s="26"/>
      <c r="BB32" s="26">
        <v>26.681021315157398</v>
      </c>
      <c r="BC32" s="26"/>
      <c r="BD32" s="26">
        <v>25.986198892520701</v>
      </c>
      <c r="BE32" s="26"/>
      <c r="BF32" s="26">
        <v>21.522856537488021</v>
      </c>
      <c r="BG32" s="26">
        <v>1.5953053431182644</v>
      </c>
      <c r="BH32" s="26">
        <v>18.063400655624985</v>
      </c>
      <c r="BI32" s="26">
        <v>0.37533371471395333</v>
      </c>
      <c r="BJ32" s="26">
        <v>24.698268812132941</v>
      </c>
      <c r="BK32" s="26">
        <v>0.14394778606330361</v>
      </c>
      <c r="BL32" s="26">
        <v>25.737825123236505</v>
      </c>
      <c r="BM32" s="26">
        <v>0.19564077592766158</v>
      </c>
      <c r="BN32" s="26">
        <v>21.255371608349176</v>
      </c>
      <c r="BO32" s="26">
        <v>0.83230132130385626</v>
      </c>
      <c r="BP32" s="26">
        <v>21.594816865636755</v>
      </c>
      <c r="BQ32" s="26">
        <v>0.1132124459368961</v>
      </c>
      <c r="BR32" s="26">
        <v>24.866844804408299</v>
      </c>
      <c r="BT32" s="26">
        <v>25.577717453580807</v>
      </c>
      <c r="BU32" s="26">
        <v>0.37594855141949612</v>
      </c>
      <c r="BV32" s="26"/>
      <c r="BW32" s="26"/>
      <c r="BX32" s="26">
        <v>21.903679715054</v>
      </c>
      <c r="BY32" s="26">
        <v>0.57330285619964927</v>
      </c>
      <c r="BZ32" s="26">
        <v>25.177716603381729</v>
      </c>
      <c r="CA32" s="26">
        <v>0.39602272714151143</v>
      </c>
      <c r="CB32" s="26">
        <v>34.895625687120564</v>
      </c>
      <c r="CC32" s="26">
        <v>7.2902827366400853</v>
      </c>
      <c r="CD32" s="26">
        <v>31.708608435528532</v>
      </c>
      <c r="CE32" s="26">
        <v>7.6706974266091095</v>
      </c>
      <c r="CF32" s="26"/>
      <c r="CG32" s="26"/>
      <c r="CJ32" s="26">
        <v>0.19484702925893799</v>
      </c>
      <c r="CK32" s="26"/>
      <c r="CL32" s="26">
        <v>19.297320913168132</v>
      </c>
      <c r="CM32" s="26">
        <v>0.53402762952825411</v>
      </c>
      <c r="CN32" s="26">
        <v>20.293779003567298</v>
      </c>
      <c r="CO32" s="26">
        <v>0.13116025948948207</v>
      </c>
      <c r="CP32" s="26">
        <v>19.318601414658851</v>
      </c>
      <c r="CQ32" s="26">
        <v>7.2171960719869935E-2</v>
      </c>
      <c r="CR32" s="26">
        <v>17.450805526888402</v>
      </c>
      <c r="CS32" s="26">
        <v>0.57454943795952385</v>
      </c>
      <c r="CT32" s="26"/>
      <c r="CV32" s="26">
        <v>21.147923211180601</v>
      </c>
      <c r="CW32" s="26">
        <v>0.39126933231249839</v>
      </c>
      <c r="CX32" s="26"/>
      <c r="CY32" s="26"/>
      <c r="CZ32" s="26"/>
      <c r="DA32" s="26"/>
      <c r="DB32" s="26"/>
      <c r="DC32" s="26"/>
      <c r="DD32" s="26">
        <v>9.6522680454768306</v>
      </c>
      <c r="DE32" s="26"/>
    </row>
    <row r="33" spans="1:109" x14ac:dyDescent="0.15">
      <c r="A33" s="1" t="s">
        <v>196</v>
      </c>
      <c r="B33" s="21">
        <v>57</v>
      </c>
      <c r="C33" s="1">
        <v>6.3</v>
      </c>
      <c r="D33" s="26">
        <v>62.905585925136116</v>
      </c>
      <c r="E33" s="26">
        <v>2.6026979125823697</v>
      </c>
      <c r="F33" s="26">
        <v>61.72943684887457</v>
      </c>
      <c r="G33" s="26">
        <v>5.5921994392819828E-2</v>
      </c>
      <c r="H33" s="26">
        <v>61.643504455899645</v>
      </c>
      <c r="I33" s="26">
        <v>3.2055913113910783</v>
      </c>
      <c r="J33" s="26">
        <v>60.124295042780773</v>
      </c>
      <c r="K33" s="26">
        <v>0.20895639099428084</v>
      </c>
      <c r="L33" s="26">
        <v>59.844288556045605</v>
      </c>
      <c r="M33" s="26">
        <v>0.45170099293527072</v>
      </c>
      <c r="V33" s="26">
        <v>56.770193032516737</v>
      </c>
      <c r="W33" s="26">
        <v>0.89276742071036475</v>
      </c>
      <c r="X33" s="26">
        <v>56.274317799652543</v>
      </c>
      <c r="Y33" s="26">
        <v>0.49737641881802247</v>
      </c>
      <c r="Z33" s="26"/>
      <c r="AA33" s="26"/>
      <c r="AB33" s="26">
        <v>56.245468839565703</v>
      </c>
      <c r="AH33" s="26">
        <v>53.853417264299274</v>
      </c>
      <c r="AI33" s="26">
        <v>3.0044272589480685</v>
      </c>
      <c r="AJ33" s="26">
        <v>51.987649798637491</v>
      </c>
      <c r="AK33" s="26">
        <v>0.28103634397907246</v>
      </c>
      <c r="AV33" s="26">
        <v>32.6994355064258</v>
      </c>
      <c r="AW33" s="26"/>
      <c r="AX33" s="26">
        <v>35.980909624961598</v>
      </c>
      <c r="AY33" s="26"/>
      <c r="AZ33" s="26"/>
      <c r="BA33" s="26"/>
      <c r="BB33" s="26">
        <v>14.109263172769399</v>
      </c>
      <c r="BC33" s="26"/>
      <c r="BD33" s="26">
        <v>14.6383695314764</v>
      </c>
      <c r="BE33" s="26"/>
      <c r="BF33" s="26">
        <v>4.0427052748928052</v>
      </c>
      <c r="BG33" s="26">
        <v>0.65272624531125201</v>
      </c>
      <c r="BH33" s="26">
        <v>3.674576864956197</v>
      </c>
      <c r="BI33" s="26">
        <v>0.366452516879687</v>
      </c>
      <c r="BJ33" s="26">
        <v>13.754709798743781</v>
      </c>
      <c r="BK33" s="26">
        <v>0.55800876460751903</v>
      </c>
      <c r="BL33" s="26">
        <v>8.5030485689309234</v>
      </c>
      <c r="BM33" s="26">
        <v>0.89249446222556261</v>
      </c>
      <c r="BN33" s="26">
        <v>17.489743249461576</v>
      </c>
      <c r="BO33" s="26">
        <v>4.6066072668553089</v>
      </c>
      <c r="BP33" s="26">
        <v>15.048587467651815</v>
      </c>
      <c r="BQ33" s="26">
        <v>0.34467635025207405</v>
      </c>
      <c r="BR33" s="26">
        <v>7.4202793505556697</v>
      </c>
      <c r="BT33" s="26">
        <v>8.1838954550926726</v>
      </c>
      <c r="BU33" s="26">
        <v>1.1108241975385966</v>
      </c>
      <c r="BV33" s="26"/>
      <c r="BW33" s="26"/>
      <c r="BX33" s="26">
        <v>1.5823283217199886</v>
      </c>
      <c r="BY33" s="26">
        <v>0.36753423581607692</v>
      </c>
      <c r="BZ33" s="26">
        <v>2.5558733353908427</v>
      </c>
      <c r="CA33" s="26">
        <v>0.73827283461087279</v>
      </c>
      <c r="CB33" s="26">
        <v>51.195259492376799</v>
      </c>
      <c r="CC33" s="26">
        <v>8.9310740180841446</v>
      </c>
      <c r="CD33" s="26">
        <v>55.137403193584426</v>
      </c>
      <c r="CE33" s="26">
        <v>14.143265525257078</v>
      </c>
      <c r="CF33" s="26"/>
      <c r="CG33" s="26"/>
      <c r="CJ33" s="26">
        <v>9.0054059942108005</v>
      </c>
      <c r="CK33" s="26"/>
      <c r="CL33" s="26">
        <v>0.171831512094301</v>
      </c>
      <c r="CM33" s="26">
        <v>0.20147991834249732</v>
      </c>
      <c r="CN33" s="26">
        <v>0.44334828602513998</v>
      </c>
      <c r="CO33" s="26">
        <v>5.253741115563601E-2</v>
      </c>
      <c r="CP33" s="26">
        <v>1.1658237535847999</v>
      </c>
      <c r="CQ33" s="26">
        <v>0.15911553942042794</v>
      </c>
      <c r="CR33" s="26">
        <v>7.8692158208021501E-2</v>
      </c>
      <c r="CS33" s="26">
        <v>0.11128751739019328</v>
      </c>
      <c r="CT33" s="26"/>
      <c r="CV33" s="26">
        <v>2.2543983234073353</v>
      </c>
      <c r="CW33" s="26">
        <v>0.81814538034274797</v>
      </c>
      <c r="CX33" s="26"/>
      <c r="CY33" s="26"/>
      <c r="CZ33" s="26"/>
      <c r="DA33" s="26"/>
      <c r="DB33" s="26"/>
      <c r="DC33" s="26"/>
      <c r="DD33" s="26">
        <v>0.68910212067892895</v>
      </c>
      <c r="DE33" s="26"/>
    </row>
    <row r="34" spans="1:109" x14ac:dyDescent="0.15">
      <c r="A34" s="1" t="s">
        <v>32</v>
      </c>
      <c r="B34" s="21">
        <v>55</v>
      </c>
      <c r="C34" s="1">
        <v>1.9</v>
      </c>
      <c r="D34" s="26">
        <v>0.2885140042809119</v>
      </c>
      <c r="E34" s="26">
        <v>4.3678135782811787E-2</v>
      </c>
      <c r="F34" s="26">
        <v>0.261125436178195</v>
      </c>
      <c r="G34" s="26">
        <v>2.28931998572569E-3</v>
      </c>
      <c r="H34" s="26">
        <v>0.22159106489716451</v>
      </c>
      <c r="I34" s="26">
        <v>4.5180622600911408E-2</v>
      </c>
      <c r="J34" s="26">
        <v>0.23954771421912535</v>
      </c>
      <c r="K34" s="26">
        <v>2.7174937131192174E-3</v>
      </c>
      <c r="L34" s="26">
        <v>0.23644775051444233</v>
      </c>
      <c r="M34" s="26">
        <v>5.2271872934468167E-3</v>
      </c>
      <c r="V34" s="26">
        <v>0.37288872636089782</v>
      </c>
      <c r="W34" s="26">
        <v>1.4903723282978572E-2</v>
      </c>
      <c r="X34" s="26">
        <v>0.35851521260043878</v>
      </c>
      <c r="Y34" s="26">
        <v>8.9155413980888491E-3</v>
      </c>
      <c r="Z34" s="26"/>
      <c r="AA34" s="26"/>
      <c r="AB34" s="26">
        <v>0.33576388664575901</v>
      </c>
      <c r="AH34" s="26">
        <v>0.20966692872685572</v>
      </c>
      <c r="AI34" s="26">
        <v>2.0831693426051845E-2</v>
      </c>
      <c r="AJ34" s="26">
        <v>0.22743386471408128</v>
      </c>
      <c r="AK34" s="26">
        <v>7.3172539667047103E-3</v>
      </c>
      <c r="AV34" s="26">
        <v>0.51098876649534497</v>
      </c>
      <c r="AW34" s="26"/>
      <c r="AX34" s="26">
        <v>0.44676827353731002</v>
      </c>
      <c r="AY34" s="26"/>
      <c r="AZ34" s="26"/>
      <c r="BA34" s="26"/>
      <c r="BB34" s="26">
        <v>0.37094185968259702</v>
      </c>
      <c r="BC34" s="26"/>
      <c r="BD34" s="26">
        <v>0.36584771239397301</v>
      </c>
      <c r="BE34" s="26"/>
      <c r="BF34" s="26">
        <v>0.33926571189285143</v>
      </c>
      <c r="BG34" s="26">
        <v>2.9566539081669264E-2</v>
      </c>
      <c r="BH34" s="26">
        <v>0.26967749791175827</v>
      </c>
      <c r="BI34" s="26">
        <v>1.5899891800659302E-2</v>
      </c>
      <c r="BJ34" s="26">
        <v>0.41079862125146416</v>
      </c>
      <c r="BK34" s="26">
        <v>1.0048068241091914E-2</v>
      </c>
      <c r="BL34" s="26">
        <v>0.4801077692485276</v>
      </c>
      <c r="BM34" s="26">
        <v>5.5299186417173416E-3</v>
      </c>
      <c r="BN34" s="26">
        <v>0.38201906536833602</v>
      </c>
      <c r="BO34" s="26">
        <v>2.842191849256466E-2</v>
      </c>
      <c r="BP34" s="26">
        <v>0.37268840930482505</v>
      </c>
      <c r="BQ34" s="26">
        <v>3.577011072828578E-3</v>
      </c>
      <c r="BR34" s="26">
        <v>0.45505900651213399</v>
      </c>
      <c r="BT34" s="26">
        <v>0.47294634805561392</v>
      </c>
      <c r="BU34" s="26">
        <v>1.2344316268239886E-2</v>
      </c>
      <c r="BV34" s="26"/>
      <c r="BW34" s="26"/>
      <c r="BX34" s="26">
        <v>0.39721726213538605</v>
      </c>
      <c r="BY34" s="26">
        <v>1.4856783427615818E-2</v>
      </c>
      <c r="BZ34" s="26">
        <v>0.54198148008323288</v>
      </c>
      <c r="CA34" s="26">
        <v>2.3167141468983968E-2</v>
      </c>
      <c r="CB34" s="26">
        <v>0.13428722465555409</v>
      </c>
      <c r="CC34" s="26">
        <v>0.2206005499323217</v>
      </c>
      <c r="CD34" s="26">
        <v>0.26605090305484336</v>
      </c>
      <c r="CE34" s="26">
        <v>4.9249494281013252E-2</v>
      </c>
      <c r="CF34" s="26"/>
      <c r="CG34" s="26"/>
      <c r="CJ34" s="26">
        <v>0.12682164608378599</v>
      </c>
      <c r="CK34" s="26"/>
      <c r="CL34" s="26">
        <v>0.31666442228743569</v>
      </c>
      <c r="CM34" s="26">
        <v>2.125271504467607E-2</v>
      </c>
      <c r="CN34" s="26">
        <v>0.35368128555473749</v>
      </c>
      <c r="CO34" s="26">
        <v>2.0138766494082951E-2</v>
      </c>
      <c r="CP34" s="26">
        <v>0.33089140790760452</v>
      </c>
      <c r="CQ34" s="26">
        <v>2.6715735578996271E-3</v>
      </c>
      <c r="CR34" s="26">
        <v>0.26534131708344599</v>
      </c>
      <c r="CS34" s="26">
        <v>1.3718907504039006E-2</v>
      </c>
      <c r="CT34" s="26"/>
      <c r="CV34" s="26">
        <v>0.3253468257251495</v>
      </c>
      <c r="CW34" s="26">
        <v>1.7580633445442643E-2</v>
      </c>
      <c r="CX34" s="26"/>
      <c r="CY34" s="26"/>
      <c r="CZ34" s="26"/>
      <c r="DA34" s="26"/>
      <c r="DB34" s="26"/>
      <c r="DC34" s="26"/>
      <c r="DD34" s="26">
        <v>5.94876055364175E-2</v>
      </c>
      <c r="DE34" s="26"/>
    </row>
    <row r="35" spans="1:109" x14ac:dyDescent="0.15">
      <c r="A35" s="1" t="s">
        <v>33</v>
      </c>
      <c r="B35" s="21">
        <v>25</v>
      </c>
      <c r="C35" s="1">
        <v>0.32</v>
      </c>
      <c r="D35" s="26">
        <v>4.3418006821484258</v>
      </c>
      <c r="E35" s="26">
        <v>0.30794360492789891</v>
      </c>
      <c r="F35" s="26">
        <v>4.2469198799580363</v>
      </c>
      <c r="G35" s="26">
        <v>3.0780614687209554E-2</v>
      </c>
      <c r="H35" s="26">
        <v>2.6066732135054926</v>
      </c>
      <c r="I35" s="26">
        <v>0.30896262740500141</v>
      </c>
      <c r="J35" s="26">
        <v>4.2449526834726496</v>
      </c>
      <c r="K35" s="26">
        <v>0.41436287196246352</v>
      </c>
      <c r="L35" s="26">
        <v>4.1382278630182068</v>
      </c>
      <c r="M35" s="26">
        <v>8.0831842559627082E-2</v>
      </c>
      <c r="V35" s="26">
        <v>3.0309220829528303</v>
      </c>
      <c r="W35" s="26">
        <v>0.47537831321869484</v>
      </c>
      <c r="X35" s="26">
        <v>3.0145851285766816</v>
      </c>
      <c r="Y35" s="26">
        <v>0.1474760584870605</v>
      </c>
      <c r="Z35" s="26"/>
      <c r="AA35" s="26"/>
      <c r="AB35" s="26">
        <v>2.4336181571159599</v>
      </c>
      <c r="AH35" s="26">
        <v>3.7900575764168067</v>
      </c>
      <c r="AI35" s="26">
        <v>1.1618693597497181</v>
      </c>
      <c r="AJ35" s="26">
        <v>3.4028037059493412</v>
      </c>
      <c r="AK35" s="26">
        <v>6.8880233630865595E-2</v>
      </c>
      <c r="AV35" s="26">
        <v>1.6797489945983399</v>
      </c>
      <c r="AW35" s="26"/>
      <c r="AX35" s="26">
        <v>1.32320726431741</v>
      </c>
      <c r="AY35" s="26"/>
      <c r="AZ35" s="26"/>
      <c r="BA35" s="26"/>
      <c r="BB35" s="26">
        <v>4.3481808348949498</v>
      </c>
      <c r="BC35" s="26"/>
      <c r="BD35" s="26">
        <v>4.7639038761395902</v>
      </c>
      <c r="BE35" s="26"/>
      <c r="BF35" s="26">
        <v>9.103929177859456</v>
      </c>
      <c r="BG35" s="26">
        <v>1.2224306834326868</v>
      </c>
      <c r="BH35" s="26">
        <v>11.875360883517471</v>
      </c>
      <c r="BI35" s="26">
        <v>0.33201292023039342</v>
      </c>
      <c r="BJ35" s="26">
        <v>5.6125115224562476</v>
      </c>
      <c r="BK35" s="26">
        <v>8.2735880343037776E-2</v>
      </c>
      <c r="BL35" s="26">
        <v>4.8524941222928044</v>
      </c>
      <c r="BM35" s="26">
        <v>9.9252346732417368E-2</v>
      </c>
      <c r="BN35" s="26">
        <v>7.7188342555165175</v>
      </c>
      <c r="BO35" s="26">
        <v>0.61215526404895837</v>
      </c>
      <c r="BP35" s="26">
        <v>7.787022429315595</v>
      </c>
      <c r="BQ35" s="26">
        <v>5.9616400055705343E-2</v>
      </c>
      <c r="BR35" s="26">
        <v>5.5801866125566404</v>
      </c>
      <c r="BT35" s="26">
        <v>4.9431294796003353</v>
      </c>
      <c r="BU35" s="26">
        <v>0.30504142687225577</v>
      </c>
      <c r="BV35" s="26"/>
      <c r="BW35" s="26"/>
      <c r="BX35" s="26">
        <v>8.1629911195396669</v>
      </c>
      <c r="BY35" s="26">
        <v>0.53230891881388198</v>
      </c>
      <c r="BZ35" s="26">
        <v>5.1666857559610708</v>
      </c>
      <c r="CA35" s="26">
        <v>0.26584254666130658</v>
      </c>
      <c r="CB35" s="26">
        <v>1.2003904076577587</v>
      </c>
      <c r="CC35" s="26">
        <v>1.1236383029036809</v>
      </c>
      <c r="CD35" s="26">
        <v>2.3620614644631894</v>
      </c>
      <c r="CE35" s="26">
        <v>0.57201409524997948</v>
      </c>
      <c r="CF35" s="26"/>
      <c r="CG35" s="26"/>
      <c r="CJ35" s="26">
        <v>25.915589254556</v>
      </c>
      <c r="CK35" s="26"/>
      <c r="CL35" s="26">
        <v>10.905592311460632</v>
      </c>
      <c r="CM35" s="26">
        <v>0.36186115281251724</v>
      </c>
      <c r="CN35" s="26">
        <v>10.111101558794399</v>
      </c>
      <c r="CO35" s="26">
        <v>0.13897311392686904</v>
      </c>
      <c r="CP35" s="26">
        <v>11.192027757231749</v>
      </c>
      <c r="CQ35" s="26">
        <v>0.17125238940383339</v>
      </c>
      <c r="CR35" s="26">
        <v>12.49351350207365</v>
      </c>
      <c r="CS35" s="26">
        <v>0.24509382392647172</v>
      </c>
      <c r="CT35" s="26"/>
      <c r="CV35" s="26">
        <v>8.8994728122049551</v>
      </c>
      <c r="CW35" s="26">
        <v>0.18384604556948597</v>
      </c>
      <c r="CX35" s="26"/>
      <c r="CY35" s="26"/>
      <c r="CZ35" s="26"/>
      <c r="DA35" s="26"/>
      <c r="DB35" s="26"/>
      <c r="DC35" s="26"/>
      <c r="DD35" s="26">
        <v>20.5142607294929</v>
      </c>
      <c r="DE35" s="26"/>
    </row>
    <row r="36" spans="1:109" x14ac:dyDescent="0.15">
      <c r="A36" s="1" t="s">
        <v>176</v>
      </c>
      <c r="B36" s="21">
        <v>27</v>
      </c>
      <c r="C36" s="1">
        <v>0.17</v>
      </c>
      <c r="D36" s="26">
        <v>0.48608730189768895</v>
      </c>
      <c r="E36" s="26">
        <v>0.17123899678326282</v>
      </c>
      <c r="F36" s="26">
        <v>0.52932098826898211</v>
      </c>
      <c r="G36" s="26">
        <v>1.4295458964471789E-2</v>
      </c>
      <c r="H36" s="26">
        <v>1.1475643580624812</v>
      </c>
      <c r="I36" s="26">
        <v>0.77017701413901973</v>
      </c>
      <c r="J36" s="26">
        <v>1.4340320458998432</v>
      </c>
      <c r="K36" s="26">
        <v>7.6285126304726572E-2</v>
      </c>
      <c r="L36" s="26">
        <v>1.6440804160609934</v>
      </c>
      <c r="M36" s="26">
        <v>6.140621157717243E-2</v>
      </c>
      <c r="V36" s="26">
        <v>1.7691359988359698</v>
      </c>
      <c r="W36" s="26">
        <v>0.17092178244960754</v>
      </c>
      <c r="X36" s="26">
        <v>2.0808035448527114</v>
      </c>
      <c r="Y36" s="26">
        <v>0.36577020403766725</v>
      </c>
      <c r="Z36" s="26"/>
      <c r="AA36" s="26"/>
      <c r="AB36" s="26">
        <v>1.4552602408179001</v>
      </c>
      <c r="AH36" s="26">
        <v>2.916547615309891</v>
      </c>
      <c r="AI36" s="26">
        <v>1.4347999645671619</v>
      </c>
      <c r="AJ36" s="26">
        <v>2.8174533899526888</v>
      </c>
      <c r="AK36" s="26">
        <v>8.0041656751726725E-2</v>
      </c>
      <c r="AV36" s="26">
        <v>2.49002253480062</v>
      </c>
      <c r="AW36" s="26"/>
      <c r="AX36" s="26">
        <v>1.2000833656947201</v>
      </c>
      <c r="AY36" s="26"/>
      <c r="AZ36" s="26"/>
      <c r="BA36" s="26"/>
      <c r="BB36" s="26">
        <v>5.9607979492049399</v>
      </c>
      <c r="BC36" s="26"/>
      <c r="BD36" s="26">
        <v>6.7059733787207696</v>
      </c>
      <c r="BE36" s="26"/>
      <c r="BF36" s="26">
        <v>19.616497484897685</v>
      </c>
      <c r="BG36" s="26">
        <v>3.8815363243610417</v>
      </c>
      <c r="BH36" s="26">
        <v>28.681501776045586</v>
      </c>
      <c r="BI36" s="26">
        <v>1.0170474061944379</v>
      </c>
      <c r="BJ36" s="26">
        <v>8.7788689635407202</v>
      </c>
      <c r="BK36" s="26">
        <v>0.25845854285141245</v>
      </c>
      <c r="BL36" s="26">
        <v>8.2578469947126134</v>
      </c>
      <c r="BM36" s="26">
        <v>0.64870306523755283</v>
      </c>
      <c r="BN36" s="26">
        <v>9.5984212510617262</v>
      </c>
      <c r="BO36" s="26">
        <v>1.4731057807940575</v>
      </c>
      <c r="BP36" s="26">
        <v>12.079523946716483</v>
      </c>
      <c r="BQ36" s="26">
        <v>0.12270158191680523</v>
      </c>
      <c r="BR36" s="26">
        <v>9.9415329445572205</v>
      </c>
      <c r="BT36" s="26">
        <v>9.0593594263303299</v>
      </c>
      <c r="BU36" s="26">
        <v>0.94941285662595931</v>
      </c>
      <c r="BV36" s="26"/>
      <c r="BW36" s="26"/>
      <c r="BX36" s="26">
        <v>16.260733450952799</v>
      </c>
      <c r="BY36" s="26">
        <v>1.3997835977102742</v>
      </c>
      <c r="BZ36" s="26">
        <v>8.5957439668601356</v>
      </c>
      <c r="CA36" s="26">
        <v>0.90364244693144247</v>
      </c>
      <c r="CB36" s="26">
        <v>0.56605905591180405</v>
      </c>
      <c r="CC36" s="26">
        <v>1.0112582043636187E-2</v>
      </c>
      <c r="CD36" s="26">
        <v>0.45280417694283376</v>
      </c>
      <c r="CE36" s="26">
        <v>0.21211698182336791</v>
      </c>
      <c r="CF36" s="26"/>
      <c r="CG36" s="26"/>
      <c r="CJ36" s="26">
        <v>53.651575879587</v>
      </c>
      <c r="CK36" s="26"/>
      <c r="CL36" s="26">
        <v>24.767811237494133</v>
      </c>
      <c r="CM36" s="26">
        <v>1.4692188569095637</v>
      </c>
      <c r="CN36" s="26">
        <v>22.92113186331995</v>
      </c>
      <c r="CO36" s="26">
        <v>0.83764180398517429</v>
      </c>
      <c r="CP36" s="26">
        <v>25.10450708944385</v>
      </c>
      <c r="CQ36" s="26">
        <v>0.53579596260652806</v>
      </c>
      <c r="CR36" s="26">
        <v>28.209096534890548</v>
      </c>
      <c r="CS36" s="26">
        <v>1.1731829799321303</v>
      </c>
      <c r="CT36" s="26"/>
      <c r="CV36" s="26">
        <v>18.700426834007203</v>
      </c>
      <c r="CW36" s="26">
        <v>2.1495562759973108</v>
      </c>
      <c r="CX36" s="26"/>
      <c r="CY36" s="26"/>
      <c r="CZ36" s="26"/>
      <c r="DA36" s="26"/>
      <c r="DB36" s="26"/>
      <c r="DC36" s="26"/>
      <c r="DD36" s="26">
        <v>60.367935567561098</v>
      </c>
      <c r="DE36" s="26"/>
    </row>
    <row r="37" spans="1:109" x14ac:dyDescent="0.15">
      <c r="A37" s="1" t="s">
        <v>64</v>
      </c>
      <c r="B37" s="21">
        <v>62</v>
      </c>
      <c r="C37" s="1">
        <v>1.1000000000000001</v>
      </c>
      <c r="D37" s="26">
        <v>1.0651845180541308</v>
      </c>
      <c r="E37" s="26">
        <v>5.4780520713315954E-2</v>
      </c>
      <c r="F37" s="26">
        <v>1.0087506657462582</v>
      </c>
      <c r="G37" s="26">
        <v>1.9349727045839822E-2</v>
      </c>
      <c r="H37" s="26">
        <v>0.78974266223720502</v>
      </c>
      <c r="I37" s="26">
        <v>4.0885577844056775E-2</v>
      </c>
      <c r="J37" s="26">
        <v>0.66849676207661934</v>
      </c>
      <c r="K37" s="26">
        <v>2.3769084728568673E-2</v>
      </c>
      <c r="L37" s="26">
        <v>0.66116257305381521</v>
      </c>
      <c r="M37" s="26">
        <v>1.5060324323813018E-2</v>
      </c>
      <c r="V37" s="26">
        <v>0.95381459985302519</v>
      </c>
      <c r="W37" s="26">
        <v>4.8302352846610455E-2</v>
      </c>
      <c r="X37" s="26">
        <v>0.83096378279288885</v>
      </c>
      <c r="Y37" s="26">
        <v>7.6985798945591807E-3</v>
      </c>
      <c r="Z37" s="26"/>
      <c r="AA37" s="26"/>
      <c r="AB37" s="26">
        <v>0.86839144901120302</v>
      </c>
      <c r="AH37" s="26">
        <v>0.70456045935649081</v>
      </c>
      <c r="AI37" s="26">
        <v>7.1279962443177983E-2</v>
      </c>
      <c r="AJ37" s="26">
        <v>0.76724619690894613</v>
      </c>
      <c r="AK37" s="26">
        <v>7.7565048743957225E-3</v>
      </c>
      <c r="AV37" s="26">
        <v>0.41973956374430399</v>
      </c>
      <c r="AW37" s="26"/>
      <c r="AX37" s="26">
        <v>0.41454285812861302</v>
      </c>
      <c r="AY37" s="26"/>
      <c r="AZ37" s="26"/>
      <c r="BA37" s="26"/>
      <c r="BB37" s="26">
        <v>0.10149150202828</v>
      </c>
      <c r="BC37" s="26"/>
      <c r="BD37" s="26">
        <v>0.10399013981597199</v>
      </c>
      <c r="BE37" s="26"/>
      <c r="BF37" s="26">
        <v>0.12005674191881814</v>
      </c>
      <c r="BG37" s="26">
        <v>1.3572110884744757E-2</v>
      </c>
      <c r="BH37" s="26">
        <v>0.11718867835132174</v>
      </c>
      <c r="BI37" s="26">
        <v>5.4114223361953814E-3</v>
      </c>
      <c r="BJ37" s="26">
        <v>9.6204578177291528E-2</v>
      </c>
      <c r="BK37" s="26">
        <v>6.3034135658262009E-3</v>
      </c>
      <c r="BL37" s="26">
        <v>8.1378612306670081E-2</v>
      </c>
      <c r="BM37" s="26">
        <v>1.5900257820088332E-2</v>
      </c>
      <c r="BN37" s="26">
        <v>0.29494625681384901</v>
      </c>
      <c r="BO37" s="26">
        <v>5.11435557752596E-2</v>
      </c>
      <c r="BP37" s="26">
        <v>0.23463595745464785</v>
      </c>
      <c r="BQ37" s="26">
        <v>5.7442039794142292E-3</v>
      </c>
      <c r="BR37" s="26">
        <v>7.3523675013489304E-2</v>
      </c>
      <c r="BT37" s="26">
        <v>8.6086467532307531E-2</v>
      </c>
      <c r="BU37" s="26">
        <v>1.1527771878091149E-2</v>
      </c>
      <c r="BV37" s="26"/>
      <c r="BW37" s="26"/>
      <c r="BX37" s="26">
        <v>3.313578943618805E-2</v>
      </c>
      <c r="BY37" s="26">
        <v>3.116437366142135E-3</v>
      </c>
      <c r="BZ37" s="26">
        <v>6.4545354028534271E-2</v>
      </c>
      <c r="CA37" s="26">
        <v>2.1022032631126134E-2</v>
      </c>
      <c r="CB37" s="26">
        <v>0.36727908769261347</v>
      </c>
      <c r="CC37" s="26">
        <v>0.61178403459128994</v>
      </c>
      <c r="CD37" s="26">
        <v>0.71317416208987428</v>
      </c>
      <c r="CE37" s="26">
        <v>0.42128597668251594</v>
      </c>
      <c r="CF37" s="26"/>
      <c r="CG37" s="26"/>
      <c r="CJ37" s="26">
        <v>0.23016933392533601</v>
      </c>
      <c r="CK37" s="26"/>
      <c r="CL37" s="26">
        <v>6.9186948912216564E-2</v>
      </c>
      <c r="CM37" s="26">
        <v>6.863739748148699E-3</v>
      </c>
      <c r="CN37" s="26">
        <v>6.0806409196537098E-2</v>
      </c>
      <c r="CO37" s="26">
        <v>4.8473152929992104E-3</v>
      </c>
      <c r="CP37" s="26">
        <v>6.9083755055917198E-2</v>
      </c>
      <c r="CQ37" s="26">
        <v>7.0949367421738246E-3</v>
      </c>
      <c r="CR37" s="26">
        <v>6.8778683037337252E-2</v>
      </c>
      <c r="CS37" s="26">
        <v>4.4151243599516755E-3</v>
      </c>
      <c r="CT37" s="26"/>
      <c r="CV37" s="26">
        <v>6.7726800385369254E-2</v>
      </c>
      <c r="CW37" s="26">
        <v>2.0434911003256877E-2</v>
      </c>
      <c r="CX37" s="26"/>
      <c r="CY37" s="26"/>
      <c r="CZ37" s="26"/>
      <c r="DA37" s="26"/>
      <c r="DB37" s="26"/>
      <c r="DC37" s="26"/>
      <c r="DD37" s="26">
        <v>0.32772143078112298</v>
      </c>
      <c r="DE37" s="26"/>
    </row>
    <row r="38" spans="1:109" x14ac:dyDescent="0.15">
      <c r="A38" s="1" t="s">
        <v>107</v>
      </c>
      <c r="B38" s="21">
        <v>66</v>
      </c>
      <c r="C38" s="1">
        <v>0.22</v>
      </c>
      <c r="D38" s="26">
        <v>5.3134167118299581E-2</v>
      </c>
      <c r="E38" s="26">
        <v>1.1183961965389127E-2</v>
      </c>
      <c r="F38" s="26">
        <v>5.6920746352218554E-2</v>
      </c>
      <c r="G38" s="26">
        <v>9.4598271595925688E-4</v>
      </c>
      <c r="H38" s="26">
        <v>6.2528715784499228E-2</v>
      </c>
      <c r="I38" s="26">
        <v>1.5557759124414688E-2</v>
      </c>
      <c r="J38" s="26">
        <v>4.1258582784537097E-2</v>
      </c>
      <c r="K38" s="26">
        <v>2.5077312637922723E-3</v>
      </c>
      <c r="L38" s="26">
        <v>4.2855543493884089E-2</v>
      </c>
      <c r="M38" s="26">
        <v>2.947508061649741E-3</v>
      </c>
      <c r="V38" s="26">
        <v>5.1819501484652412E-2</v>
      </c>
      <c r="W38" s="26">
        <v>1.2011861499487804E-2</v>
      </c>
      <c r="X38" s="26">
        <v>5.1890004691066784E-2</v>
      </c>
      <c r="Y38" s="26">
        <v>1.1901453852313226E-2</v>
      </c>
      <c r="Z38" s="26"/>
      <c r="AA38" s="26"/>
      <c r="AB38" s="26">
        <v>5.9625469078668003E-2</v>
      </c>
      <c r="AH38" s="26">
        <v>8.1002841690109476E-2</v>
      </c>
      <c r="AI38" s="26">
        <v>1.9303439103540071E-2</v>
      </c>
      <c r="AJ38" s="26">
        <v>8.4423879113931927E-2</v>
      </c>
      <c r="AK38" s="26">
        <v>6.34726371202306E-3</v>
      </c>
      <c r="AV38" s="26">
        <v>0.33060831749752301</v>
      </c>
      <c r="AW38" s="26"/>
      <c r="AX38" s="26">
        <v>0.33831430887388603</v>
      </c>
      <c r="AY38" s="26"/>
      <c r="AZ38" s="26"/>
      <c r="BA38" s="26"/>
      <c r="BB38" s="26">
        <v>0.89214221526442905</v>
      </c>
      <c r="BC38" s="26"/>
      <c r="BD38" s="26">
        <v>0.84272519367852905</v>
      </c>
      <c r="BE38" s="26"/>
      <c r="BF38" s="26">
        <v>0.30027211190425618</v>
      </c>
      <c r="BG38" s="26">
        <v>2.9970626946743639E-2</v>
      </c>
      <c r="BH38" s="26">
        <v>0.3894888660965074</v>
      </c>
      <c r="BI38" s="26">
        <v>2.302298030645248E-2</v>
      </c>
      <c r="BJ38" s="26">
        <v>0.39569444517203078</v>
      </c>
      <c r="BK38" s="26">
        <v>3.8925133959899536E-2</v>
      </c>
      <c r="BL38" s="26">
        <v>0.49825331279624535</v>
      </c>
      <c r="BM38" s="26">
        <v>4.0194714844322257E-2</v>
      </c>
      <c r="BN38" s="26">
        <v>0.25670049601469547</v>
      </c>
      <c r="BO38" s="26">
        <v>3.7933062728931245E-2</v>
      </c>
      <c r="BP38" s="26">
        <v>0.29194104985376618</v>
      </c>
      <c r="BQ38" s="26">
        <v>1.2687574320163503E-2</v>
      </c>
      <c r="BR38" s="26">
        <v>0.45474775301818099</v>
      </c>
      <c r="BT38" s="26">
        <v>0.61773559445859916</v>
      </c>
      <c r="BU38" s="26">
        <v>8.6834512903887079E-2</v>
      </c>
      <c r="BV38" s="26"/>
      <c r="BW38" s="26"/>
      <c r="BX38" s="26">
        <v>0.68389415866373537</v>
      </c>
      <c r="BY38" s="26">
        <v>3.4117634025087593E-2</v>
      </c>
      <c r="BZ38" s="26">
        <v>1.0593310585282998</v>
      </c>
      <c r="CA38" s="26">
        <v>6.221143016346483E-2</v>
      </c>
      <c r="CB38" s="26">
        <v>9.5443301402343029E-4</v>
      </c>
      <c r="CC38" s="26">
        <v>8.5297040632056518E-4</v>
      </c>
      <c r="CD38" s="26">
        <v>5.7861953651141987E-4</v>
      </c>
      <c r="CE38" s="26">
        <v>2.2943998704761005E-4</v>
      </c>
      <c r="CF38" s="26"/>
      <c r="CG38" s="26"/>
      <c r="CJ38" s="26">
        <v>0.23871740378218401</v>
      </c>
      <c r="CK38" s="26"/>
      <c r="CL38" s="26">
        <v>0.21390316691530731</v>
      </c>
      <c r="CM38" s="26">
        <v>1.6767756326979962E-2</v>
      </c>
      <c r="CN38" s="26">
        <v>0.19803879855909851</v>
      </c>
      <c r="CO38" s="26">
        <v>4.344272064293892E-3</v>
      </c>
      <c r="CP38" s="26">
        <v>0.17096178031848702</v>
      </c>
      <c r="CQ38" s="26">
        <v>3.6787671624389797E-3</v>
      </c>
      <c r="CR38" s="26">
        <v>0.1913147301653135</v>
      </c>
      <c r="CS38" s="26">
        <v>8.7844808837136343E-3</v>
      </c>
      <c r="CT38" s="26"/>
      <c r="CV38" s="26">
        <v>0.55382178549384153</v>
      </c>
      <c r="CW38" s="26">
        <v>6.1087083656339358E-2</v>
      </c>
      <c r="CX38" s="26"/>
      <c r="CY38" s="26"/>
      <c r="CZ38" s="26"/>
      <c r="DA38" s="26"/>
      <c r="DB38" s="26"/>
      <c r="DC38" s="26"/>
      <c r="DD38" s="26">
        <v>0.343334959387878</v>
      </c>
      <c r="DE38" s="26"/>
    </row>
    <row r="39" spans="1:109" x14ac:dyDescent="0.15">
      <c r="A39" s="1" t="s">
        <v>37</v>
      </c>
      <c r="B39" s="21">
        <v>45</v>
      </c>
      <c r="C39" s="26">
        <v>7.5999999999999998E-2</v>
      </c>
      <c r="D39" s="132">
        <v>18.947851907928978</v>
      </c>
      <c r="E39" s="132">
        <v>2.6442975668143891</v>
      </c>
      <c r="F39" s="132">
        <v>21.973379944675969</v>
      </c>
      <c r="G39" s="31">
        <v>0.18866353133859065</v>
      </c>
      <c r="H39" s="132">
        <v>8.2286710044016562</v>
      </c>
      <c r="I39" s="132">
        <v>0.69869753077783681</v>
      </c>
      <c r="J39" s="132">
        <v>12.3199413290374</v>
      </c>
      <c r="K39" s="31">
        <v>0.13234255163683772</v>
      </c>
      <c r="L39" s="132">
        <v>13.042477370611516</v>
      </c>
      <c r="M39" s="31">
        <v>0.23374983791608175</v>
      </c>
      <c r="V39" s="132">
        <v>12.773637836219523</v>
      </c>
      <c r="W39" s="132">
        <v>0.80876881655885347</v>
      </c>
      <c r="X39" s="132">
        <v>13.975731911856366</v>
      </c>
      <c r="Y39" s="31">
        <v>0.27457190088648636</v>
      </c>
      <c r="Z39" s="132"/>
      <c r="AA39" s="132"/>
      <c r="AB39" s="132">
        <v>13.0536977356902</v>
      </c>
      <c r="AH39" s="132">
        <v>12.681987297293075</v>
      </c>
      <c r="AI39" s="132">
        <v>1.1467296259004818</v>
      </c>
      <c r="AJ39" s="132">
        <v>12.438060770958913</v>
      </c>
      <c r="AK39" s="31">
        <v>0.47496357430470354</v>
      </c>
      <c r="AV39" s="132">
        <v>6.1441351751464603</v>
      </c>
      <c r="AW39" s="132"/>
      <c r="AX39" s="132">
        <v>4.4238414518044804</v>
      </c>
      <c r="AY39" s="132"/>
      <c r="AZ39" s="132"/>
      <c r="BA39" s="132"/>
      <c r="BB39" s="132">
        <v>11.702159367031401</v>
      </c>
      <c r="BC39" s="132"/>
      <c r="BD39" s="132">
        <v>9.6930196090217606</v>
      </c>
      <c r="BE39" s="132"/>
      <c r="BF39" s="132">
        <v>1.6116983846717698</v>
      </c>
      <c r="BG39" s="132">
        <v>0.57556736336661796</v>
      </c>
      <c r="BH39" s="132">
        <v>0.58649811017541675</v>
      </c>
      <c r="BI39" s="31">
        <v>0.10925179340974418</v>
      </c>
      <c r="BJ39" s="132">
        <v>2.6129402935074504</v>
      </c>
      <c r="BK39" s="31">
        <v>0.18110302613878507</v>
      </c>
      <c r="BL39" s="132">
        <v>2.2537468460094008</v>
      </c>
      <c r="BM39" s="31">
        <v>0.24608485093263696</v>
      </c>
      <c r="BN39" s="132">
        <v>6.4189019042916904</v>
      </c>
      <c r="BO39" s="132">
        <v>1.2046752699783736</v>
      </c>
      <c r="BP39" s="132">
        <v>5.5818248818036116</v>
      </c>
      <c r="BQ39" s="31">
        <v>6.7699407069643391E-2</v>
      </c>
      <c r="BR39" s="132">
        <v>3.9908408244992</v>
      </c>
      <c r="BT39" s="132">
        <v>4.4173630128383143</v>
      </c>
      <c r="BU39" s="132">
        <v>1.6971444194098562</v>
      </c>
      <c r="BV39" s="132"/>
      <c r="BW39" s="132"/>
      <c r="BX39" s="132">
        <v>1.2162335383250757</v>
      </c>
      <c r="BY39" s="31">
        <v>0.1779998550583336</v>
      </c>
      <c r="BZ39" s="132">
        <v>3.1203554961880946</v>
      </c>
      <c r="CA39" s="132">
        <v>0.8444929956821281</v>
      </c>
      <c r="CB39" s="132">
        <v>16.14495968883055</v>
      </c>
      <c r="CC39" s="132">
        <v>9.7568620638988435</v>
      </c>
      <c r="CD39" s="132">
        <v>14.56339472271077</v>
      </c>
      <c r="CE39" s="132">
        <v>20.165757100452147</v>
      </c>
      <c r="CJ39" s="132">
        <v>0.555017593689075</v>
      </c>
      <c r="CK39" s="132"/>
      <c r="CL39" s="132">
        <v>0.53968263708764364</v>
      </c>
      <c r="CM39" s="31">
        <v>0.35536443012749219</v>
      </c>
      <c r="CN39" s="132">
        <v>0.74475549245233652</v>
      </c>
      <c r="CO39" s="26">
        <v>2.108288021155541E-2</v>
      </c>
      <c r="CP39" s="132">
        <v>0.98039724639300796</v>
      </c>
      <c r="CQ39" s="26">
        <v>3.0292203386409138E-2</v>
      </c>
      <c r="CR39" s="132">
        <v>0.62999585483422704</v>
      </c>
      <c r="CS39" s="31">
        <v>0.1980421087140963</v>
      </c>
      <c r="CV39" s="26">
        <v>0.25468979730893399</v>
      </c>
      <c r="CW39" s="26">
        <v>7.787834324885369E-2</v>
      </c>
      <c r="CX39" s="132"/>
      <c r="CY39" s="132"/>
      <c r="CZ39" s="132"/>
      <c r="DA39" s="132"/>
      <c r="DB39" s="132"/>
      <c r="DC39" s="132"/>
      <c r="DD39" s="132"/>
      <c r="DE39" s="132"/>
    </row>
    <row r="40" spans="1:109" x14ac:dyDescent="0.15">
      <c r="A40" s="1" t="s">
        <v>38</v>
      </c>
      <c r="B40" s="21">
        <v>51</v>
      </c>
      <c r="C40" s="26">
        <v>8.8999999999999996E-2</v>
      </c>
      <c r="D40" s="132">
        <v>772.67570843615329</v>
      </c>
      <c r="E40" s="132">
        <v>112.70734931800634</v>
      </c>
      <c r="F40" s="132">
        <v>847.93622661986046</v>
      </c>
      <c r="G40" s="132">
        <v>21.87709603605396</v>
      </c>
      <c r="H40" s="132">
        <v>820.038651007716</v>
      </c>
      <c r="I40" s="132">
        <v>39.656081779726236</v>
      </c>
      <c r="J40" s="132">
        <v>965.53133826118994</v>
      </c>
      <c r="K40" s="132">
        <v>16.517421487977192</v>
      </c>
      <c r="L40" s="132">
        <v>968.60361870421912</v>
      </c>
      <c r="M40" s="132">
        <v>36.356736168389304</v>
      </c>
      <c r="V40" s="132">
        <v>1543.5187967174306</v>
      </c>
      <c r="W40" s="132">
        <v>114.88013401112718</v>
      </c>
      <c r="X40" s="132">
        <v>1766.776084512135</v>
      </c>
      <c r="Y40" s="132">
        <v>9.5529431865636862</v>
      </c>
      <c r="Z40" s="132"/>
      <c r="AA40" s="132"/>
      <c r="AB40" s="132">
        <v>1807.50767634467</v>
      </c>
      <c r="AH40" s="132">
        <v>1612.8966027986542</v>
      </c>
      <c r="AI40" s="132">
        <v>216.12366210981708</v>
      </c>
      <c r="AJ40" s="132">
        <v>1674.6864284957931</v>
      </c>
      <c r="AK40" s="132">
        <v>42.103952515538509</v>
      </c>
      <c r="AV40" s="132">
        <v>6647.2769532686898</v>
      </c>
      <c r="AW40" s="132"/>
      <c r="AX40" s="132">
        <v>7064.6531245592196</v>
      </c>
      <c r="AY40" s="132"/>
      <c r="AZ40" s="132"/>
      <c r="BA40" s="132"/>
      <c r="BB40" s="132">
        <v>4298.3500286652697</v>
      </c>
      <c r="BC40" s="132"/>
      <c r="BD40" s="132">
        <v>3976.6234293422599</v>
      </c>
      <c r="BE40" s="132"/>
      <c r="BF40" s="132">
        <v>2541.1525746200227</v>
      </c>
      <c r="BG40" s="132">
        <v>755.32656713072117</v>
      </c>
      <c r="BH40" s="132">
        <v>1088.0340529289344</v>
      </c>
      <c r="BI40" s="132">
        <v>58.380778318267829</v>
      </c>
      <c r="BJ40" s="132">
        <v>2867.3016375880079</v>
      </c>
      <c r="BK40" s="132">
        <v>141.59024781255539</v>
      </c>
      <c r="BL40" s="132">
        <v>3033.2759147937927</v>
      </c>
      <c r="BM40" s="132">
        <v>455.04038362387814</v>
      </c>
      <c r="BN40" s="132">
        <v>789.50506109554658</v>
      </c>
      <c r="BO40" s="132">
        <v>55.07658134767501</v>
      </c>
      <c r="BP40" s="132">
        <v>851.18487506540987</v>
      </c>
      <c r="BQ40" s="132">
        <v>49.580822633352547</v>
      </c>
      <c r="BR40" s="132">
        <v>2561.28590229053</v>
      </c>
      <c r="BT40" s="132">
        <v>2734.4390556281287</v>
      </c>
      <c r="BU40" s="132">
        <v>168.46288847928727</v>
      </c>
      <c r="BV40" s="132"/>
      <c r="BW40" s="132"/>
      <c r="BX40" s="132">
        <v>2528.6159641541817</v>
      </c>
      <c r="BY40" s="132">
        <v>457.34056542891551</v>
      </c>
      <c r="BZ40" s="132">
        <v>2043.2425308521999</v>
      </c>
      <c r="CA40" s="132">
        <v>525.08787612094113</v>
      </c>
      <c r="CB40" s="132">
        <v>2533.7303276626803</v>
      </c>
      <c r="CC40" s="132">
        <v>1043.33863574565</v>
      </c>
      <c r="CD40" s="132">
        <v>1369.8807944869188</v>
      </c>
      <c r="CE40" s="132">
        <v>376.73487085978979</v>
      </c>
      <c r="CJ40" s="132">
        <v>123.392304311232</v>
      </c>
      <c r="CK40" s="132"/>
      <c r="CL40" s="132">
        <v>1942.024500062357</v>
      </c>
      <c r="CM40" s="132">
        <v>518.89807260901034</v>
      </c>
      <c r="CN40" s="132">
        <v>1926.8162468554301</v>
      </c>
      <c r="CO40" s="132">
        <v>671.920140035278</v>
      </c>
      <c r="CP40" s="132">
        <v>3033.57613537836</v>
      </c>
      <c r="CQ40" s="132">
        <v>382.57649309435976</v>
      </c>
      <c r="CR40" s="132">
        <v>2118.9840429543301</v>
      </c>
      <c r="CS40" s="132">
        <v>621.01629166230623</v>
      </c>
      <c r="CV40" s="132">
        <v>1749.5084311241749</v>
      </c>
      <c r="CW40" s="132">
        <v>379.94948870645544</v>
      </c>
      <c r="CX40" s="132"/>
      <c r="CY40" s="132"/>
      <c r="CZ40" s="132"/>
      <c r="DA40" s="132"/>
      <c r="DB40" s="132"/>
      <c r="DC40" s="132"/>
      <c r="DD40" s="132">
        <v>555.64747650663901</v>
      </c>
      <c r="DE40" s="132"/>
    </row>
    <row r="41" spans="1:109" x14ac:dyDescent="0.15">
      <c r="A41" s="1" t="s">
        <v>40</v>
      </c>
      <c r="B41" s="21">
        <v>59</v>
      </c>
      <c r="C41" s="1">
        <v>0.02</v>
      </c>
      <c r="D41" s="132">
        <v>381.54300251579599</v>
      </c>
      <c r="E41" s="132">
        <v>17.881517430661695</v>
      </c>
      <c r="F41" s="132">
        <v>387.09942338852085</v>
      </c>
      <c r="G41" s="132">
        <v>4.3142341514887912</v>
      </c>
      <c r="H41" s="132">
        <v>280.36948795182576</v>
      </c>
      <c r="I41" s="132">
        <v>10.49897699571684</v>
      </c>
      <c r="J41" s="132">
        <v>289.567494960896</v>
      </c>
      <c r="K41" s="132">
        <v>2.8945800014591709</v>
      </c>
      <c r="L41" s="132">
        <v>292.08419534780035</v>
      </c>
      <c r="M41" s="132">
        <v>12.060568267714604</v>
      </c>
      <c r="V41" s="132">
        <v>334.54297513945471</v>
      </c>
      <c r="W41" s="132">
        <v>10.856988506766022</v>
      </c>
      <c r="X41" s="132">
        <v>332.38744842429645</v>
      </c>
      <c r="Y41" s="132">
        <v>6.147463545351064</v>
      </c>
      <c r="Z41" s="132"/>
      <c r="AA41" s="132"/>
      <c r="AB41" s="132">
        <v>342.52978367910202</v>
      </c>
      <c r="AH41" s="132">
        <v>310.92853031923084</v>
      </c>
      <c r="AI41" s="132">
        <v>17.248212114429268</v>
      </c>
      <c r="AJ41" s="132">
        <v>326.71510891634205</v>
      </c>
      <c r="AK41" s="132">
        <v>8.0849788511410488</v>
      </c>
      <c r="AV41" s="132">
        <v>334.78279851979198</v>
      </c>
      <c r="AW41" s="132"/>
      <c r="AX41" s="132">
        <v>333.47475867632897</v>
      </c>
      <c r="AY41" s="132"/>
      <c r="AZ41" s="132"/>
      <c r="BA41" s="132"/>
      <c r="BB41" s="132">
        <v>542.22305407474698</v>
      </c>
      <c r="BC41" s="132"/>
      <c r="BD41" s="132">
        <v>530.87922781719203</v>
      </c>
      <c r="BE41" s="132"/>
      <c r="BF41" s="132">
        <v>444.17188470917449</v>
      </c>
      <c r="BG41" s="132">
        <v>17.165936366710184</v>
      </c>
      <c r="BH41" s="132">
        <v>484.9881891604108</v>
      </c>
      <c r="BI41" s="132">
        <v>8.5407757925092689</v>
      </c>
      <c r="BJ41" s="132">
        <v>533.98271225832673</v>
      </c>
      <c r="BK41" s="132">
        <v>18.184291595543222</v>
      </c>
      <c r="BL41" s="132">
        <v>511.48671442983539</v>
      </c>
      <c r="BM41" s="132">
        <v>14.887703736713764</v>
      </c>
      <c r="BN41" s="132">
        <v>468.37269867263797</v>
      </c>
      <c r="BO41" s="132">
        <v>48.61786709021095</v>
      </c>
      <c r="BP41" s="132">
        <v>519.80552896445874</v>
      </c>
      <c r="BQ41" s="132">
        <v>11.377444494239787</v>
      </c>
      <c r="BR41" s="132">
        <v>507.293448089327</v>
      </c>
      <c r="BT41" s="132">
        <v>568.15443130038159</v>
      </c>
      <c r="BU41" s="132">
        <v>27.412275803513346</v>
      </c>
      <c r="BV41" s="132"/>
      <c r="BW41" s="132"/>
      <c r="BX41" s="132">
        <v>622.44809065971924</v>
      </c>
      <c r="BY41" s="132">
        <v>17.229183476565844</v>
      </c>
      <c r="BZ41" s="132">
        <v>507.36869214575432</v>
      </c>
      <c r="CA41" s="132">
        <v>15.735647792950203</v>
      </c>
      <c r="CB41" s="132">
        <v>106.7990964563715</v>
      </c>
      <c r="CC41" s="132">
        <v>159.88770130101378</v>
      </c>
      <c r="CD41" s="132">
        <v>193.27056666495091</v>
      </c>
      <c r="CE41" s="132">
        <v>91.60557097341453</v>
      </c>
      <c r="CJ41" s="132">
        <v>724.49618033341699</v>
      </c>
      <c r="CK41" s="132"/>
      <c r="CL41" s="132">
        <v>566.13106273728727</v>
      </c>
      <c r="CM41" s="132">
        <v>37.531671044652235</v>
      </c>
      <c r="CN41" s="132">
        <v>559.817178395312</v>
      </c>
      <c r="CO41" s="132">
        <v>4.1484928599505508</v>
      </c>
      <c r="CP41" s="132">
        <v>484.80556867728046</v>
      </c>
      <c r="CQ41" s="132">
        <v>6.7491715230566438</v>
      </c>
      <c r="CR41" s="132">
        <v>520.48866698506299</v>
      </c>
      <c r="CS41" s="132">
        <v>13.388243432289268</v>
      </c>
      <c r="CV41" s="132">
        <v>513.89150974159952</v>
      </c>
      <c r="CW41" s="132">
        <v>74.481043432729521</v>
      </c>
      <c r="CX41" s="132"/>
      <c r="CY41" s="132"/>
      <c r="CZ41" s="132"/>
      <c r="DA41" s="132"/>
      <c r="DB41" s="132"/>
      <c r="DC41" s="132"/>
      <c r="DD41" s="132">
        <v>617.60816633291904</v>
      </c>
      <c r="DE41" s="132"/>
    </row>
    <row r="42" spans="1:109" x14ac:dyDescent="0.15">
      <c r="A42" s="1" t="s">
        <v>42</v>
      </c>
      <c r="B42" s="21">
        <v>65</v>
      </c>
      <c r="C42" s="26">
        <v>8.6999999999999994E-2</v>
      </c>
      <c r="D42" s="132">
        <v>11.184438226189139</v>
      </c>
      <c r="E42" s="132">
        <v>8.3387999903720456</v>
      </c>
      <c r="F42" s="132">
        <v>10.498898754226561</v>
      </c>
      <c r="G42" s="132">
        <v>1.6308162405162199</v>
      </c>
      <c r="H42" s="132">
        <v>27.862293076574346</v>
      </c>
      <c r="I42" s="132">
        <v>41.024778134914484</v>
      </c>
      <c r="J42" s="132">
        <v>8.5200961483507367</v>
      </c>
      <c r="K42" s="132">
        <v>1.8452891830726084</v>
      </c>
      <c r="L42" s="132">
        <v>56.782563860354848</v>
      </c>
      <c r="M42" s="132">
        <v>101.52912830680188</v>
      </c>
      <c r="V42" s="132">
        <v>8.1408767777939435</v>
      </c>
      <c r="W42" s="132">
        <v>7.2339123005376713</v>
      </c>
      <c r="X42" s="132">
        <v>9.8557544711434932</v>
      </c>
      <c r="Y42" s="132">
        <v>6.4446698100418915</v>
      </c>
      <c r="Z42" s="132"/>
      <c r="AA42" s="132"/>
      <c r="AB42" s="132">
        <v>7.04125705771866</v>
      </c>
      <c r="AH42" s="132">
        <v>10.710721860041028</v>
      </c>
      <c r="AI42" s="132">
        <v>19.369101860931565</v>
      </c>
      <c r="AJ42" s="132">
        <v>24.267587321651042</v>
      </c>
      <c r="AK42" s="132">
        <v>4.852539721652894</v>
      </c>
      <c r="AV42" s="26">
        <v>0.28059829933739799</v>
      </c>
      <c r="AW42" s="132"/>
      <c r="AX42" s="26">
        <v>0.327691959392924</v>
      </c>
      <c r="AY42" s="132"/>
      <c r="AZ42" s="132"/>
      <c r="BA42" s="132"/>
      <c r="BB42" s="132"/>
      <c r="BC42" s="132"/>
      <c r="BD42" s="26">
        <v>0.32807143292073698</v>
      </c>
      <c r="BE42" s="132"/>
      <c r="BF42" s="26">
        <v>0.29576175911291824</v>
      </c>
      <c r="BG42" s="31">
        <v>0.13698167018432836</v>
      </c>
      <c r="BH42" s="132"/>
      <c r="BI42" s="132"/>
      <c r="BJ42" s="26">
        <v>0.15660750817762259</v>
      </c>
      <c r="BK42" s="26">
        <v>3.7564558695781708E-2</v>
      </c>
      <c r="BL42" s="26">
        <v>0.13882737183142269</v>
      </c>
      <c r="BM42" s="26">
        <v>3.7574896892235102E-2</v>
      </c>
      <c r="BN42" s="132">
        <v>4.0984965730469378</v>
      </c>
      <c r="BO42" s="132">
        <v>4.9690719685218685</v>
      </c>
      <c r="BP42" s="132">
        <v>0.55345782315833081</v>
      </c>
      <c r="BQ42" s="31">
        <v>0.10773577516949995</v>
      </c>
      <c r="BR42" s="132"/>
      <c r="BT42" s="26">
        <v>0.28089377756591849</v>
      </c>
      <c r="BU42" s="26">
        <v>0.10525883027237615</v>
      </c>
      <c r="BV42" s="132"/>
      <c r="BW42" s="132"/>
      <c r="BX42" s="132"/>
      <c r="BY42" s="132"/>
      <c r="BZ42" s="26">
        <v>0.165016951354197</v>
      </c>
      <c r="CA42" s="26">
        <v>3.4334457325643657E-2</v>
      </c>
      <c r="CB42" s="132">
        <v>1.5790203993906049</v>
      </c>
      <c r="CC42" s="26">
        <v>6.0673900545058935E-3</v>
      </c>
      <c r="CD42" s="132">
        <v>1.2910391637759702</v>
      </c>
      <c r="CE42" s="26">
        <v>0.26833697159373332</v>
      </c>
      <c r="CJ42" s="31">
        <v>0.45590730910173999</v>
      </c>
      <c r="CK42" s="132"/>
      <c r="CL42" s="31">
        <v>0.499828695673873</v>
      </c>
      <c r="CM42" s="132"/>
      <c r="CN42" s="132">
        <v>1.164542502690973</v>
      </c>
      <c r="CO42" s="132">
        <v>0.93995259724740343</v>
      </c>
      <c r="CP42" s="132"/>
      <c r="CQ42" s="132"/>
      <c r="CR42" s="31">
        <v>0.48002042983882398</v>
      </c>
      <c r="CS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</row>
    <row r="43" spans="1:109" x14ac:dyDescent="0.15">
      <c r="A43" s="1" t="s">
        <v>44</v>
      </c>
      <c r="B43" s="21">
        <v>71</v>
      </c>
      <c r="C43" s="1">
        <v>2.1000000000000001E-2</v>
      </c>
      <c r="D43" s="132">
        <v>9.4833148640497935</v>
      </c>
      <c r="E43" s="132">
        <v>2.5918251928585501</v>
      </c>
      <c r="F43" s="132">
        <v>11.307343025614299</v>
      </c>
      <c r="G43" s="31">
        <v>0.12542690092801759</v>
      </c>
      <c r="H43" s="132">
        <v>13.771641860269712</v>
      </c>
      <c r="I43" s="132">
        <v>2.7480641410115418</v>
      </c>
      <c r="J43" s="132">
        <v>17.652225544035002</v>
      </c>
      <c r="K43" s="31">
        <v>0.35545026717658795</v>
      </c>
      <c r="L43" s="132">
        <v>17.33058357612779</v>
      </c>
      <c r="M43" s="132">
        <v>0.54121422402484243</v>
      </c>
      <c r="V43" s="132">
        <v>28.128520562645562</v>
      </c>
      <c r="W43" s="132">
        <v>1.3400739946019153</v>
      </c>
      <c r="X43" s="132">
        <v>27.814875555909605</v>
      </c>
      <c r="Y43" s="132">
        <v>1.0874669410613118</v>
      </c>
      <c r="Z43" s="132"/>
      <c r="AA43" s="132"/>
      <c r="AB43" s="132">
        <v>27.579829923128599</v>
      </c>
      <c r="AH43" s="132">
        <v>26.106342173381474</v>
      </c>
      <c r="AI43" s="132">
        <v>3.3140311594282581</v>
      </c>
      <c r="AJ43" s="132">
        <v>29.389219551626955</v>
      </c>
      <c r="AK43" s="132">
        <v>0.93903391248383672</v>
      </c>
      <c r="AV43" s="132">
        <v>41.509196695084</v>
      </c>
      <c r="AW43" s="132"/>
      <c r="AX43" s="132">
        <v>35.275075628767802</v>
      </c>
      <c r="AY43" s="132"/>
      <c r="AZ43" s="132"/>
      <c r="BA43" s="132"/>
      <c r="BB43" s="132">
        <v>32.7305552641484</v>
      </c>
      <c r="BC43" s="132"/>
      <c r="BD43" s="132">
        <v>31.812987434738101</v>
      </c>
      <c r="BE43" s="132"/>
      <c r="BF43" s="132">
        <v>92.854891996086835</v>
      </c>
      <c r="BG43" s="132">
        <v>7.0252560785869003</v>
      </c>
      <c r="BH43" s="132">
        <v>88.247806942963521</v>
      </c>
      <c r="BI43" s="132">
        <v>5.1721870156004828</v>
      </c>
      <c r="BJ43" s="132">
        <v>30.803855889006844</v>
      </c>
      <c r="BK43" s="132">
        <v>1.0133540819238065</v>
      </c>
      <c r="BL43" s="132">
        <v>30.055018303814293</v>
      </c>
      <c r="BM43" s="132">
        <v>2.5460133504179105</v>
      </c>
      <c r="BN43" s="132">
        <v>39.93524780092622</v>
      </c>
      <c r="BO43" s="132">
        <v>1.7702261686670262</v>
      </c>
      <c r="BP43" s="132">
        <v>42.687011546449668</v>
      </c>
      <c r="BQ43" s="132">
        <v>1.0963138507588419</v>
      </c>
      <c r="BR43" s="132">
        <v>28.193999854670999</v>
      </c>
      <c r="BT43" s="132">
        <v>30.178190952557259</v>
      </c>
      <c r="BU43" s="132">
        <v>2.2364634853579255</v>
      </c>
      <c r="BV43" s="132"/>
      <c r="BW43" s="132"/>
      <c r="BX43" s="132">
        <v>18.715586879269683</v>
      </c>
      <c r="BY43" s="132">
        <v>2.6859183834891383</v>
      </c>
      <c r="BZ43" s="132">
        <v>56.165434870620956</v>
      </c>
      <c r="CA43" s="132">
        <v>14.904814317054505</v>
      </c>
      <c r="CB43" s="132">
        <v>6.1691354217165824</v>
      </c>
      <c r="CC43" s="132">
        <v>2.74575771634054</v>
      </c>
      <c r="CD43" s="132">
        <v>5.6626606182594799</v>
      </c>
      <c r="CE43" s="132">
        <v>3.121348148836522</v>
      </c>
      <c r="CJ43" s="132">
        <v>37.5627978585999</v>
      </c>
      <c r="CK43" s="132"/>
      <c r="CL43" s="132">
        <v>28.483739143867535</v>
      </c>
      <c r="CM43" s="132">
        <v>3.8705864198089359</v>
      </c>
      <c r="CN43" s="132">
        <v>24.866704395993001</v>
      </c>
      <c r="CO43" s="132">
        <v>2.2932276214954062</v>
      </c>
      <c r="CP43" s="132">
        <v>30.116091630208949</v>
      </c>
      <c r="CQ43" s="132">
        <v>1.7633481432778151</v>
      </c>
      <c r="CR43" s="132">
        <v>23.749715614156898</v>
      </c>
      <c r="CS43" s="132">
        <v>4.5982214437556257</v>
      </c>
      <c r="CV43" s="132">
        <v>99.110491714607008</v>
      </c>
      <c r="CW43" s="132">
        <v>17.364140089087407</v>
      </c>
      <c r="CX43" s="132"/>
      <c r="CY43" s="132"/>
      <c r="CZ43" s="132"/>
      <c r="DA43" s="132"/>
      <c r="DB43" s="132"/>
      <c r="DC43" s="132"/>
      <c r="DD43" s="132">
        <v>31.480027895609901</v>
      </c>
      <c r="DE43" s="132"/>
    </row>
    <row r="44" spans="1:109" x14ac:dyDescent="0.15">
      <c r="A44" s="1" t="s">
        <v>45</v>
      </c>
      <c r="B44" s="21">
        <v>72</v>
      </c>
      <c r="C44" s="1">
        <v>0.31</v>
      </c>
      <c r="D44" s="132">
        <v>7.4361689510606146</v>
      </c>
      <c r="E44" s="26">
        <v>0.23408915376184858</v>
      </c>
      <c r="F44" s="132">
        <v>7.5001649881615435</v>
      </c>
      <c r="G44" s="31">
        <v>7.0687410593444189E-2</v>
      </c>
      <c r="H44" s="132">
        <v>5.1994657321377549</v>
      </c>
      <c r="I44" s="31">
        <v>0.20772343357557196</v>
      </c>
      <c r="J44" s="132">
        <v>5.7305414061873998</v>
      </c>
      <c r="K44" s="31">
        <v>0.10411206800547532</v>
      </c>
      <c r="L44" s="132">
        <v>5.4340403099531152</v>
      </c>
      <c r="M44" s="31">
        <v>0.13656647831945126</v>
      </c>
      <c r="V44" s="132">
        <v>6.1017909567066573</v>
      </c>
      <c r="W44" s="132">
        <v>0.60863689684411004</v>
      </c>
      <c r="X44" s="132">
        <v>6.4561395567452236</v>
      </c>
      <c r="Y44" s="31">
        <v>0.20963120897248308</v>
      </c>
      <c r="Z44" s="132"/>
      <c r="AA44" s="132"/>
      <c r="AB44" s="132">
        <v>5.93693121890756</v>
      </c>
      <c r="AH44" s="132">
        <v>4.7578208982870871</v>
      </c>
      <c r="AI44" s="31">
        <v>0.35442671152417216</v>
      </c>
      <c r="AJ44" s="132">
        <v>4.887372754821194</v>
      </c>
      <c r="AK44" s="31">
        <v>8.4549105501103602E-2</v>
      </c>
      <c r="AV44" s="132">
        <v>6.5214915087381398</v>
      </c>
      <c r="AW44" s="132"/>
      <c r="AX44" s="132">
        <v>6.7369611651663002</v>
      </c>
      <c r="AY44" s="132"/>
      <c r="AZ44" s="132"/>
      <c r="BA44" s="132"/>
      <c r="BB44" s="132">
        <v>2.6618222654578498</v>
      </c>
      <c r="BC44" s="132"/>
      <c r="BD44" s="132">
        <v>2.8134610762596499</v>
      </c>
      <c r="BE44" s="132"/>
      <c r="BF44" s="132">
        <v>2.3350678561398164</v>
      </c>
      <c r="BG44" s="31">
        <v>0.25523374847503805</v>
      </c>
      <c r="BH44" s="132">
        <v>1.5403376293194555</v>
      </c>
      <c r="BI44" s="31">
        <v>0.3091889033141349</v>
      </c>
      <c r="BJ44" s="132">
        <v>2.732689660770478</v>
      </c>
      <c r="BK44" s="31">
        <v>0.1237194873788936</v>
      </c>
      <c r="BL44" s="132">
        <v>3.4691905545421027</v>
      </c>
      <c r="BM44" s="31">
        <v>0.20037060693669467</v>
      </c>
      <c r="BN44" s="132">
        <v>2.8103619728286202</v>
      </c>
      <c r="BO44" s="132">
        <v>0.72513915596239042</v>
      </c>
      <c r="BP44" s="132">
        <v>2.8952220295604039</v>
      </c>
      <c r="BQ44" s="31">
        <v>0.11296235049805914</v>
      </c>
      <c r="BR44" s="132">
        <v>2.5315035080778499</v>
      </c>
      <c r="BT44" s="132">
        <v>2.7726657043045804</v>
      </c>
      <c r="BU44" s="132">
        <v>0.62566290125646873</v>
      </c>
      <c r="BV44" s="132"/>
      <c r="BW44" s="132"/>
      <c r="BX44" s="132">
        <v>2.1608925560411518</v>
      </c>
      <c r="BY44" s="31">
        <v>0.33119053100945534</v>
      </c>
      <c r="BZ44" s="132">
        <v>2.5535213401984471</v>
      </c>
      <c r="CA44" s="31">
        <v>0.21070495730484326</v>
      </c>
      <c r="CB44" s="132">
        <v>7.3633250746877836</v>
      </c>
      <c r="CC44" s="132">
        <v>0.164147882519358</v>
      </c>
      <c r="CD44" s="132">
        <v>7.260286084738901</v>
      </c>
      <c r="CE44" s="132">
        <v>0.70452397464691652</v>
      </c>
      <c r="CJ44" s="132"/>
      <c r="CK44" s="132"/>
      <c r="CL44" s="132">
        <v>2.4179027889251201</v>
      </c>
      <c r="CM44" s="132">
        <v>0.86083747268225408</v>
      </c>
      <c r="CN44" s="132">
        <v>2.4991736874796051</v>
      </c>
      <c r="CO44" s="31">
        <v>0.14096114427287479</v>
      </c>
      <c r="CP44" s="132">
        <v>1.5582458041427651</v>
      </c>
      <c r="CQ44" s="31">
        <v>8.4631601329951345E-2</v>
      </c>
      <c r="CR44" s="132">
        <v>2.4001021491941201</v>
      </c>
      <c r="CS44" s="132"/>
      <c r="CV44" s="132">
        <v>2.1221795576347651</v>
      </c>
      <c r="CW44" s="31">
        <v>5.1102549126497289E-2</v>
      </c>
      <c r="CX44" s="132"/>
      <c r="CY44" s="132"/>
      <c r="CZ44" s="132"/>
      <c r="DA44" s="132"/>
      <c r="DB44" s="132"/>
      <c r="DC44" s="132"/>
      <c r="DD44" s="132"/>
      <c r="DE44" s="132"/>
    </row>
    <row r="45" spans="1:109" x14ac:dyDescent="0.15">
      <c r="A45" s="1" t="s">
        <v>46</v>
      </c>
      <c r="B45" s="21">
        <v>75</v>
      </c>
      <c r="C45" s="26">
        <v>8.5999999999999993E-2</v>
      </c>
      <c r="D45" s="26">
        <v>0.48605296790389202</v>
      </c>
      <c r="BD45" s="31">
        <v>0.55672728010791706</v>
      </c>
      <c r="BN45" s="26">
        <v>0.19563808079377801</v>
      </c>
      <c r="BZ45" s="26">
        <v>0.180509782216248</v>
      </c>
      <c r="CA45" s="1">
        <v>2.6867943506395191E-2</v>
      </c>
    </row>
    <row r="46" spans="1:109" x14ac:dyDescent="0.15">
      <c r="A46" s="1" t="s">
        <v>47</v>
      </c>
      <c r="B46" s="21">
        <v>89</v>
      </c>
      <c r="C46" s="1">
        <v>3.8999999999999998E-3</v>
      </c>
      <c r="D46" s="26">
        <v>8.4124552137212094E-2</v>
      </c>
      <c r="F46" s="32">
        <v>1.3419167492696929E-2</v>
      </c>
      <c r="G46" s="32">
        <v>1.0394290934109096E-2</v>
      </c>
      <c r="X46" s="32">
        <v>2.4561287193906298E-2</v>
      </c>
      <c r="AH46" s="32">
        <v>1.98829312986878E-2</v>
      </c>
      <c r="BB46" s="26">
        <v>5.9151605899063299E-2</v>
      </c>
      <c r="BF46" s="32">
        <v>3.539571939730405E-2</v>
      </c>
      <c r="BG46" s="1">
        <v>1.19767366396529E-2</v>
      </c>
      <c r="BH46" s="32">
        <v>2.59017061751333E-2</v>
      </c>
      <c r="BT46" s="32">
        <v>7.3318728038432503E-3</v>
      </c>
      <c r="BU46" s="32">
        <v>1.4030227940942334E-3</v>
      </c>
      <c r="BZ46" s="32">
        <v>1.3366868799164201E-2</v>
      </c>
      <c r="CB46" s="32">
        <v>5.8181898924444201E-3</v>
      </c>
    </row>
    <row r="47" spans="1:109" x14ac:dyDescent="0.15">
      <c r="A47" s="1" t="s">
        <v>48</v>
      </c>
      <c r="B47" s="21">
        <v>90</v>
      </c>
      <c r="C47" s="1">
        <v>7.1000000000000004E-3</v>
      </c>
      <c r="D47" s="26">
        <v>5.2063964014306532E-2</v>
      </c>
      <c r="E47" s="26">
        <v>2.0600955022543686E-2</v>
      </c>
      <c r="F47" s="26">
        <v>6.3188225126725062E-2</v>
      </c>
      <c r="G47" s="26">
        <v>4.582570068159704E-2</v>
      </c>
      <c r="H47" s="26">
        <v>0.113848955046933</v>
      </c>
      <c r="I47" s="26">
        <v>9.3723039901974545E-2</v>
      </c>
      <c r="J47" s="26">
        <v>0.13104336235713168</v>
      </c>
      <c r="K47" s="26">
        <v>2.4098179504176677E-2</v>
      </c>
      <c r="L47" s="26">
        <v>9.3908593405383489E-2</v>
      </c>
      <c r="M47" s="26">
        <v>4.6034070952276102E-2</v>
      </c>
      <c r="V47" s="26">
        <v>0.10363056752898109</v>
      </c>
      <c r="W47" s="1">
        <v>7.93573347938E-2</v>
      </c>
      <c r="X47" s="26">
        <v>0.15784212095741632</v>
      </c>
      <c r="Y47" s="1">
        <v>0.17551389290160729</v>
      </c>
      <c r="AB47" s="26">
        <v>6.4183040204406003E-2</v>
      </c>
      <c r="AH47" s="26">
        <v>0.2535544950310164</v>
      </c>
      <c r="AI47" s="1">
        <v>0.26972862952368454</v>
      </c>
      <c r="AJ47" s="26">
        <v>0.10985689112547226</v>
      </c>
      <c r="AK47" s="1">
        <v>1.5842830947266E-2</v>
      </c>
      <c r="AV47" s="26">
        <v>0.198353970221264</v>
      </c>
      <c r="AX47" s="26">
        <v>0.181194377546676</v>
      </c>
      <c r="BB47" s="26">
        <v>0.394344039327089</v>
      </c>
      <c r="BD47" s="26">
        <v>0.47023572051972201</v>
      </c>
      <c r="BF47" s="26">
        <v>0.29024717882089485</v>
      </c>
      <c r="BG47" s="1">
        <v>0.15417563145525157</v>
      </c>
      <c r="BH47" s="26">
        <v>0.1822159569028807</v>
      </c>
      <c r="BI47" s="1">
        <v>6.599747222058773E-2</v>
      </c>
      <c r="BJ47" s="26">
        <v>0.34790816237599004</v>
      </c>
      <c r="BK47" s="1">
        <v>2.081077658136855E-2</v>
      </c>
      <c r="BL47" s="26">
        <v>0.2504811100131325</v>
      </c>
      <c r="BM47" s="1">
        <v>2.345090921402421E-2</v>
      </c>
      <c r="BN47" s="26">
        <v>0.2123567308621</v>
      </c>
      <c r="BO47" s="1">
        <v>3.5889463643061441E-2</v>
      </c>
      <c r="BP47" s="26">
        <v>0.22481571534914815</v>
      </c>
      <c r="BQ47" s="1">
        <v>1.7437300669687725E-2</v>
      </c>
      <c r="BR47" s="26">
        <v>0.235280914280177</v>
      </c>
      <c r="BT47" s="26">
        <v>0.2529997381454423</v>
      </c>
      <c r="BU47" s="1">
        <v>2.5509327204657983E-2</v>
      </c>
      <c r="BX47" s="26">
        <v>0.26140797532568277</v>
      </c>
      <c r="BY47" s="1">
        <v>3.1763895891698722E-2</v>
      </c>
      <c r="BZ47" s="26">
        <v>0.31962445501127273</v>
      </c>
      <c r="CA47" s="1">
        <v>3.9518723528117493E-2</v>
      </c>
      <c r="CB47" s="132">
        <v>18.839442080362019</v>
      </c>
      <c r="CC47" s="132">
        <v>16.300220762010959</v>
      </c>
      <c r="CD47" s="132">
        <v>6.3049357358026876</v>
      </c>
      <c r="CE47" s="132">
        <v>8.1986487991286356</v>
      </c>
      <c r="CJ47" s="132">
        <v>1.99211672020543</v>
      </c>
      <c r="CL47" s="26">
        <v>0.24255327013656533</v>
      </c>
      <c r="CM47" s="26">
        <v>4.6024892831851599E-2</v>
      </c>
      <c r="CN47" s="26">
        <v>0.27391001713247654</v>
      </c>
      <c r="CO47" s="26">
        <v>8.4371277449064065E-3</v>
      </c>
      <c r="CP47" s="26">
        <v>0.211262207762794</v>
      </c>
      <c r="CQ47" s="26">
        <v>1.0577617652663641E-2</v>
      </c>
      <c r="CR47" s="26">
        <v>0.20199943612301202</v>
      </c>
      <c r="CS47" s="26">
        <v>8.062656022312889E-2</v>
      </c>
      <c r="CV47" s="1">
        <v>0.41000283712357699</v>
      </c>
      <c r="CW47" s="1">
        <v>0.13096277140905146</v>
      </c>
      <c r="DD47" s="26">
        <v>0.66957519650979902</v>
      </c>
    </row>
    <row r="48" spans="1:109" x14ac:dyDescent="0.15">
      <c r="A48" s="1" t="s">
        <v>49</v>
      </c>
      <c r="B48" s="21">
        <v>93</v>
      </c>
      <c r="C48" s="1">
        <v>4.1999999999999997E-3</v>
      </c>
      <c r="D48" s="32">
        <v>4.1666812429701036E-2</v>
      </c>
      <c r="E48" s="32">
        <v>1.0272419073836981E-2</v>
      </c>
      <c r="F48" s="32">
        <v>4.714374045497615E-2</v>
      </c>
      <c r="G48" s="1">
        <v>8.6372428147764493E-3</v>
      </c>
      <c r="H48" s="32">
        <v>6.4829972991856583E-2</v>
      </c>
      <c r="I48" s="26">
        <v>4.4124176270542527E-2</v>
      </c>
      <c r="J48" s="26">
        <v>7.5858249340174141E-2</v>
      </c>
      <c r="K48" s="1">
        <v>1.0342927148224166E-2</v>
      </c>
      <c r="L48" s="26">
        <v>6.5842845125560059E-2</v>
      </c>
      <c r="M48" s="26">
        <v>1.432460653959676E-2</v>
      </c>
      <c r="V48" s="26">
        <v>6.4050639002935478E-2</v>
      </c>
      <c r="W48" s="1">
        <v>1.2005757322725071E-2</v>
      </c>
      <c r="X48" s="26">
        <v>8.2130188111301947E-2</v>
      </c>
      <c r="Y48" s="1">
        <v>3.3674422644801097E-2</v>
      </c>
      <c r="AB48" s="26">
        <v>7.3621722587406901E-2</v>
      </c>
      <c r="AH48" s="26">
        <v>8.7932723881852512E-2</v>
      </c>
      <c r="AI48" s="1">
        <v>1.9738718808023921E-2</v>
      </c>
      <c r="AJ48" s="26">
        <v>0.10552596234509212</v>
      </c>
      <c r="AK48" s="1">
        <v>8.5828553525301495E-3</v>
      </c>
      <c r="AV48" s="26">
        <v>0.174164461657695</v>
      </c>
      <c r="AX48" s="26">
        <v>0.140714782562844</v>
      </c>
      <c r="BB48" s="26">
        <v>0.43082086296484501</v>
      </c>
      <c r="BD48" s="26">
        <v>0.39467987536221899</v>
      </c>
      <c r="BF48" s="26">
        <v>0.29815573014401542</v>
      </c>
      <c r="BG48" s="1">
        <v>4.9546193075187525E-2</v>
      </c>
      <c r="BH48" s="26">
        <v>0.23317662159620986</v>
      </c>
      <c r="BI48" s="1">
        <v>3.7554997607553819E-2</v>
      </c>
      <c r="BJ48" s="26">
        <v>0.39513350425738381</v>
      </c>
      <c r="BK48" s="1">
        <v>3.7262493669596691E-2</v>
      </c>
      <c r="BL48" s="26">
        <v>0.2918422423162777</v>
      </c>
      <c r="BM48" s="1">
        <v>1.3422362759178191E-2</v>
      </c>
      <c r="BN48" s="26">
        <v>0.24889036980038398</v>
      </c>
      <c r="BO48" s="1">
        <v>2.5215108732057546E-2</v>
      </c>
      <c r="BP48" s="26">
        <v>0.24616576225426154</v>
      </c>
      <c r="BQ48" s="1">
        <v>1.8749672745722399E-2</v>
      </c>
      <c r="BR48" s="26">
        <v>0.29583844917929403</v>
      </c>
      <c r="BT48" s="26">
        <v>0.29476246709348175</v>
      </c>
      <c r="BU48" s="1">
        <v>2.3798893226279913E-2</v>
      </c>
      <c r="BX48" s="26">
        <v>0.30070101022340484</v>
      </c>
      <c r="BY48" s="1">
        <v>2.0583649229542089E-2</v>
      </c>
      <c r="BZ48" s="26">
        <v>0.37349466108165214</v>
      </c>
      <c r="CA48" s="1">
        <v>2.6856638728831529E-2</v>
      </c>
      <c r="CB48" s="132">
        <v>2.0889689826836033</v>
      </c>
      <c r="CC48" s="132">
        <v>1.7828500793281392</v>
      </c>
      <c r="CD48" s="132">
        <v>1.4636614722260584</v>
      </c>
      <c r="CE48" s="132">
        <v>2.0130823406265779</v>
      </c>
      <c r="CJ48" s="26">
        <v>0.10604800450844799</v>
      </c>
      <c r="CL48" s="26">
        <v>0.25288089053841994</v>
      </c>
      <c r="CM48" s="26">
        <v>1.5426286422823924E-2</v>
      </c>
      <c r="CN48" s="26">
        <v>0.25141693855549652</v>
      </c>
      <c r="CO48" s="26">
        <v>1.3388989570757353E-2</v>
      </c>
      <c r="CP48" s="26">
        <v>0.22524666704263852</v>
      </c>
      <c r="CQ48" s="26">
        <v>6.3386078134782574E-3</v>
      </c>
      <c r="CR48" s="26">
        <v>0.20049570770610151</v>
      </c>
      <c r="CS48" s="1">
        <v>3.5175456716915721E-3</v>
      </c>
      <c r="CV48" s="26">
        <v>0.25367556265276497</v>
      </c>
      <c r="CW48" s="1">
        <v>3.8332496831698787E-2</v>
      </c>
    </row>
    <row r="49" spans="1:113" x14ac:dyDescent="0.15">
      <c r="A49" s="1" t="s">
        <v>50</v>
      </c>
      <c r="B49" s="21">
        <v>95</v>
      </c>
      <c r="C49" s="1">
        <v>1.0999999999999999E-2</v>
      </c>
      <c r="D49" s="32">
        <v>3.5112979473510234E-2</v>
      </c>
      <c r="E49" s="1">
        <v>4.5593162975660576E-3</v>
      </c>
      <c r="F49" s="32">
        <v>2.9088188766356798E-2</v>
      </c>
      <c r="G49" s="1">
        <v>7.9568411240823304E-3</v>
      </c>
      <c r="J49" s="32">
        <v>3.1976466111927636E-2</v>
      </c>
      <c r="K49" s="1">
        <v>4.3181215669716522E-3</v>
      </c>
      <c r="L49" s="32">
        <v>3.9324798413023776E-2</v>
      </c>
      <c r="M49" s="1">
        <v>6.6013126348465857E-3</v>
      </c>
      <c r="V49" s="26">
        <v>7.2610501480304304E-2</v>
      </c>
      <c r="W49" s="1">
        <v>2.0008793295237422E-2</v>
      </c>
      <c r="X49" s="26">
        <v>5.0341433496344345E-2</v>
      </c>
      <c r="Y49" s="1">
        <v>8.9797507123213181E-3</v>
      </c>
      <c r="AH49" s="26">
        <v>6.15424064007003E-2</v>
      </c>
      <c r="AJ49" s="32">
        <v>2.93998873962515E-2</v>
      </c>
      <c r="AK49" s="1">
        <v>6.3248169047039693E-3</v>
      </c>
      <c r="AV49" s="26">
        <v>0.152877694121755</v>
      </c>
      <c r="AX49" s="26">
        <v>0.15999078017419299</v>
      </c>
      <c r="BF49" s="32">
        <v>4.8868136646582849E-2</v>
      </c>
      <c r="BG49" s="1">
        <v>1.4102678280428507E-2</v>
      </c>
      <c r="BJ49" s="26">
        <v>7.167293394741979E-2</v>
      </c>
      <c r="BK49" s="1">
        <v>9.4810197166326805E-3</v>
      </c>
      <c r="BL49" s="26">
        <v>5.1122429334615291E-2</v>
      </c>
      <c r="BM49" s="1">
        <v>1.0287877065514359E-2</v>
      </c>
      <c r="BN49" s="26">
        <v>0.215201888873155</v>
      </c>
      <c r="BP49" s="32">
        <v>3.8912432760834677E-2</v>
      </c>
      <c r="BQ49" s="1">
        <v>1.0936680082944704E-2</v>
      </c>
      <c r="BT49" s="26">
        <v>7.0085743658380661E-2</v>
      </c>
      <c r="BU49" s="1">
        <v>2.1478020335901762E-2</v>
      </c>
      <c r="BZ49" s="26">
        <v>7.5589345568375793E-2</v>
      </c>
      <c r="CA49" s="1">
        <v>2.4490806724728188E-2</v>
      </c>
      <c r="CD49" s="26">
        <v>0.19090743537605098</v>
      </c>
      <c r="CE49" s="1">
        <v>2.1839003106408163E-2</v>
      </c>
      <c r="CL49" s="26">
        <v>5.8855821194188598E-2</v>
      </c>
    </row>
    <row r="50" spans="1:113" x14ac:dyDescent="0.15">
      <c r="A50" s="1" t="s">
        <v>52</v>
      </c>
      <c r="B50" s="21">
        <v>118</v>
      </c>
      <c r="C50" s="26">
        <v>9.9000000000000005E-2</v>
      </c>
      <c r="D50" s="26">
        <v>0.20488403144756864</v>
      </c>
      <c r="E50" s="26">
        <v>7.3605496167404999E-2</v>
      </c>
      <c r="F50" s="26">
        <v>0.19739547073062602</v>
      </c>
      <c r="G50" s="26">
        <v>3.5170110931662495E-2</v>
      </c>
      <c r="J50" s="31">
        <v>0.56649585598592267</v>
      </c>
      <c r="K50" s="26">
        <v>5.180571861686932E-2</v>
      </c>
      <c r="L50" s="26">
        <v>0.61584442078381052</v>
      </c>
      <c r="M50" s="1">
        <v>4.2475300872150443E-2</v>
      </c>
      <c r="V50" s="31">
        <v>0.53370310509727092</v>
      </c>
      <c r="W50" s="1">
        <v>0.11810143121630737</v>
      </c>
      <c r="X50" s="26">
        <v>0.44616644606940747</v>
      </c>
      <c r="Y50" s="1">
        <v>8.3502259285337152E-2</v>
      </c>
      <c r="AB50" s="26">
        <v>0.49081148391604601</v>
      </c>
      <c r="AH50" s="26">
        <v>0.35757325558424635</v>
      </c>
      <c r="AI50" s="1">
        <v>0.16179018124563621</v>
      </c>
      <c r="AJ50" s="26">
        <v>0.3026119536503355</v>
      </c>
      <c r="AK50" s="1">
        <v>4.7937190029816355E-2</v>
      </c>
      <c r="AV50" s="132">
        <v>2.6414943351417102</v>
      </c>
      <c r="AX50" s="132">
        <v>2.6600876703660901</v>
      </c>
      <c r="BB50" s="31">
        <v>0.80840528062053196</v>
      </c>
      <c r="BF50" s="26">
        <v>0.39385876637406902</v>
      </c>
      <c r="BG50" s="1">
        <v>0.10675882468064313</v>
      </c>
      <c r="BH50" s="31">
        <v>0.52308316474557348</v>
      </c>
      <c r="BI50" s="31">
        <v>0.27463819705691472</v>
      </c>
      <c r="BJ50" s="26">
        <v>0.23673729643275077</v>
      </c>
      <c r="BK50" s="1">
        <v>3.4285695125167902E-2</v>
      </c>
      <c r="BL50" s="26">
        <v>0.29036289279450683</v>
      </c>
      <c r="BM50" s="1">
        <v>8.5384116913139657E-2</v>
      </c>
      <c r="BN50" s="132">
        <v>1.55160869892187</v>
      </c>
      <c r="BO50" s="31">
        <v>0.28863066923202757</v>
      </c>
      <c r="BP50" s="132">
        <v>1.312116590791625</v>
      </c>
      <c r="BQ50" s="31">
        <v>0.15207687389241775</v>
      </c>
      <c r="BT50" s="26">
        <v>0.19047930241899411</v>
      </c>
      <c r="BU50" s="1">
        <v>4.2763246015968606E-2</v>
      </c>
      <c r="BZ50" s="132">
        <v>11.486093664885585</v>
      </c>
      <c r="CA50" s="1">
        <v>4.6190543052751529</v>
      </c>
      <c r="CB50" s="132">
        <v>1.7793941739009549</v>
      </c>
      <c r="CC50" s="1">
        <v>6.1483249123707027E-2</v>
      </c>
      <c r="CD50" s="31">
        <v>0.66000124487996881</v>
      </c>
      <c r="CE50" s="31">
        <v>0.24265807058456407</v>
      </c>
      <c r="CJ50" s="31">
        <v>0.51537347985414095</v>
      </c>
      <c r="CP50" s="26">
        <v>0.29964618210108401</v>
      </c>
      <c r="CV50" s="26">
        <v>0.32937546293865799</v>
      </c>
    </row>
    <row r="51" spans="1:113" x14ac:dyDescent="0.15">
      <c r="A51" s="1" t="s">
        <v>53</v>
      </c>
      <c r="B51" s="21">
        <v>121</v>
      </c>
      <c r="C51" s="1">
        <v>3.6999999999999998E-2</v>
      </c>
      <c r="D51" s="26">
        <v>0.117774372992097</v>
      </c>
      <c r="CB51" s="26">
        <v>0.13448602866142001</v>
      </c>
      <c r="CD51" s="26">
        <v>0.38784156654483348</v>
      </c>
      <c r="CE51" s="1">
        <v>0.1554931709919615</v>
      </c>
    </row>
    <row r="52" spans="1:113" x14ac:dyDescent="0.15">
      <c r="A52" s="1" t="s">
        <v>54</v>
      </c>
      <c r="B52" s="21">
        <v>182</v>
      </c>
      <c r="C52" s="1">
        <v>1.7999999999999999E-2</v>
      </c>
      <c r="D52" s="26">
        <v>0.106557766040469</v>
      </c>
      <c r="BF52" s="26">
        <v>5.7833271855775935E-2</v>
      </c>
      <c r="BG52" s="1">
        <v>2.298476102011069E-2</v>
      </c>
      <c r="BH52" s="26">
        <v>7.1727801715753894E-2</v>
      </c>
      <c r="BL52" s="32">
        <v>2.0820296547155767E-2</v>
      </c>
      <c r="BM52" s="1">
        <v>5.9480047389242714E-3</v>
      </c>
      <c r="BX52" s="26">
        <v>0.26009047154604598</v>
      </c>
      <c r="BZ52" s="26">
        <v>0.17354803393254331</v>
      </c>
      <c r="CA52" s="1">
        <v>0.12188149579328282</v>
      </c>
      <c r="CD52" s="26">
        <v>0.18530531484044746</v>
      </c>
      <c r="CE52" s="1">
        <v>9.7146296002324758E-2</v>
      </c>
      <c r="CP52" s="32">
        <v>1.5981129712057798E-2</v>
      </c>
      <c r="CV52" s="32">
        <v>4.2966446396432899E-2</v>
      </c>
    </row>
    <row r="53" spans="1:113" x14ac:dyDescent="0.15">
      <c r="A53" s="1" t="s">
        <v>55</v>
      </c>
      <c r="B53" s="21">
        <v>208</v>
      </c>
      <c r="C53" s="1">
        <v>2.5000000000000001E-2</v>
      </c>
      <c r="D53" s="26">
        <v>0.12243626034278249</v>
      </c>
      <c r="E53" s="26">
        <v>2.6272348988948483E-3</v>
      </c>
      <c r="BF53" s="26">
        <v>0.121624437117862</v>
      </c>
      <c r="BL53" s="32">
        <v>4.4643830350011703E-2</v>
      </c>
      <c r="BN53" s="26">
        <v>8.9993517165137704E-2</v>
      </c>
      <c r="BT53" s="26">
        <v>7.1490051073923394E-2</v>
      </c>
      <c r="BZ53" s="26">
        <v>0.13907066057140341</v>
      </c>
      <c r="CA53" s="1">
        <v>8.7427492636640888E-2</v>
      </c>
      <c r="CD53" s="26">
        <v>0.39617939177977601</v>
      </c>
      <c r="CV53" s="26">
        <v>0.23681506502220001</v>
      </c>
    </row>
    <row r="54" spans="1:113" x14ac:dyDescent="0.15">
      <c r="A54" s="1" t="s">
        <v>56</v>
      </c>
      <c r="B54" s="21">
        <v>238</v>
      </c>
      <c r="C54" s="1">
        <v>5.5999999999999999E-3</v>
      </c>
      <c r="D54" s="32">
        <v>4.3976936316349476E-2</v>
      </c>
      <c r="E54" s="32">
        <v>4.3110322564170155E-2</v>
      </c>
      <c r="F54" s="32">
        <v>2.3361937149791501E-2</v>
      </c>
      <c r="L54" s="32">
        <v>1.5184590797108169E-2</v>
      </c>
      <c r="M54" s="1">
        <v>9.1087118161322263E-3</v>
      </c>
      <c r="BF54" s="26">
        <v>0.21802649782353303</v>
      </c>
      <c r="BG54" s="31">
        <v>0.18319766508047644</v>
      </c>
      <c r="BH54" s="26">
        <v>8.5674874271594897E-2</v>
      </c>
      <c r="BJ54" s="32">
        <v>9.7698228912910298E-3</v>
      </c>
      <c r="BK54" s="1">
        <v>7.825501691870294E-3</v>
      </c>
      <c r="BL54" s="32">
        <v>2.9281206662289741E-2</v>
      </c>
      <c r="BM54" s="1">
        <v>2.2566140115656764E-2</v>
      </c>
      <c r="BN54" s="32">
        <v>2.4454760099222199E-2</v>
      </c>
      <c r="BP54" s="32">
        <v>6.99207749726147E-3</v>
      </c>
      <c r="BQ54" s="32">
        <v>1.5294510641738486E-3</v>
      </c>
      <c r="BZ54" s="32">
        <v>2.165309969227916E-2</v>
      </c>
      <c r="CA54" s="1">
        <v>6.3719947614055842E-3</v>
      </c>
      <c r="CJ54" s="32">
        <v>1.88309540715936E-2</v>
      </c>
    </row>
    <row r="55" spans="1:113" ht="5" customHeight="1" x14ac:dyDescent="0.15">
      <c r="A55" s="1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</row>
    <row r="56" spans="1:113" ht="12" customHeight="1" x14ac:dyDescent="0.15">
      <c r="A56" s="1" t="s">
        <v>110</v>
      </c>
      <c r="D56" s="26">
        <v>0.90955982630477505</v>
      </c>
      <c r="E56" s="26">
        <v>2.9238208697658842E-2</v>
      </c>
      <c r="F56" s="26">
        <v>0.88536221463577147</v>
      </c>
      <c r="G56" s="26">
        <v>2.9070319744796806E-3</v>
      </c>
      <c r="H56" s="26">
        <v>0.91585156966181125</v>
      </c>
      <c r="I56" s="26">
        <v>4.837337123958791E-2</v>
      </c>
      <c r="J56" s="26">
        <v>0.84551508774049267</v>
      </c>
      <c r="K56" s="26">
        <v>3.3850192678148219E-3</v>
      </c>
      <c r="L56" s="26">
        <v>0.83855190319737449</v>
      </c>
      <c r="M56" s="26">
        <v>2.2671582996924549E-3</v>
      </c>
      <c r="N56" s="26">
        <v>0.84305738054849033</v>
      </c>
      <c r="O56" s="26">
        <v>7.8845540016359156E-3</v>
      </c>
      <c r="P56" s="26">
        <v>5.326814449321756E-2</v>
      </c>
      <c r="Q56" s="26">
        <v>5.964281781273173E-2</v>
      </c>
      <c r="R56" s="26">
        <v>0.89635606365985276</v>
      </c>
      <c r="S56" s="26">
        <v>6.6871452212125026E-4</v>
      </c>
      <c r="T56" s="26">
        <v>0.89556363989859855</v>
      </c>
      <c r="U56" s="26">
        <v>1.3044892062349482E-3</v>
      </c>
      <c r="V56" s="26">
        <v>0.86626043939089126</v>
      </c>
      <c r="W56" s="26">
        <v>2.4449973957487763E-2</v>
      </c>
      <c r="X56" s="26">
        <v>0.89088596911955875</v>
      </c>
      <c r="Y56" s="26">
        <v>2.3244440079469675E-3</v>
      </c>
      <c r="Z56" s="26">
        <v>0.84930501594931351</v>
      </c>
      <c r="AA56" s="26">
        <v>3.2895217546756769E-2</v>
      </c>
      <c r="AB56" s="26">
        <v>0.88941517682637006</v>
      </c>
      <c r="AC56" s="26">
        <v>5.7301403890425056E-3</v>
      </c>
      <c r="AD56" s="26">
        <v>0.72453132246960739</v>
      </c>
      <c r="AE56" s="26">
        <v>3.7216554135240006E-2</v>
      </c>
      <c r="AF56" s="26">
        <v>0.72659042331562385</v>
      </c>
      <c r="AG56" s="26">
        <v>3.2520717237246088E-2</v>
      </c>
      <c r="AH56" s="26">
        <v>0.75592220022447931</v>
      </c>
      <c r="AI56" s="26">
        <v>2.6492985839917937E-2</v>
      </c>
      <c r="AJ56" s="26">
        <v>0.7265909114475142</v>
      </c>
      <c r="AK56" s="26">
        <v>1.0097014926790826E-2</v>
      </c>
      <c r="AL56" s="26">
        <v>0.95732823054798655</v>
      </c>
      <c r="AM56" s="26">
        <v>1.1888344518020804E-2</v>
      </c>
      <c r="AN56" s="26">
        <v>0.91637594724931171</v>
      </c>
      <c r="AO56" s="26">
        <v>6.3822128215365527E-4</v>
      </c>
      <c r="AP56" s="26">
        <v>0.83954537928272632</v>
      </c>
      <c r="AQ56" s="26">
        <v>8.2376945095634438E-2</v>
      </c>
      <c r="AR56" s="26">
        <v>0.77256682139168853</v>
      </c>
      <c r="AS56" s="26">
        <v>2.8669659486835661E-3</v>
      </c>
      <c r="AT56" s="26">
        <v>0.73607979182584626</v>
      </c>
      <c r="AU56" s="26">
        <v>6.5091800277384702E-3</v>
      </c>
      <c r="AV56" s="26">
        <v>0.61138776457396249</v>
      </c>
      <c r="AW56" s="26">
        <v>7.8600999596539559E-2</v>
      </c>
      <c r="AX56" s="26">
        <v>0.58620472577261362</v>
      </c>
      <c r="AY56" s="26">
        <v>1.0358113428091861E-2</v>
      </c>
      <c r="AZ56" s="26">
        <v>0.58087658795521957</v>
      </c>
      <c r="BA56" s="26">
        <v>9.8281901339098161E-3</v>
      </c>
      <c r="BB56" s="26">
        <v>0.17935640359269364</v>
      </c>
      <c r="BC56" s="26">
        <v>9.6621351481231601E-3</v>
      </c>
      <c r="BD56" s="26">
        <v>0.17020850787719818</v>
      </c>
      <c r="BE56" s="26">
        <v>5.9754592271337847E-3</v>
      </c>
      <c r="BF56" s="26">
        <v>8.7341988373151477E-2</v>
      </c>
      <c r="BG56" s="26">
        <v>1.5490197828517642E-2</v>
      </c>
      <c r="BH56" s="26">
        <v>5.4386230052858107E-2</v>
      </c>
      <c r="BI56" s="26">
        <v>2.5535161643759708E-3</v>
      </c>
      <c r="BJ56" s="26">
        <v>0.179991596272015</v>
      </c>
      <c r="BK56" s="26">
        <v>1.3370144918386007E-2</v>
      </c>
      <c r="BL56" s="26">
        <v>0.15594579780202414</v>
      </c>
      <c r="BM56" s="26">
        <v>2.1442373966664725E-2</v>
      </c>
      <c r="BN56" s="26">
        <v>0.28560033864023882</v>
      </c>
      <c r="BO56" s="26">
        <v>6.9059900419367298E-2</v>
      </c>
      <c r="BP56" s="26">
        <v>0.21059868570695267</v>
      </c>
      <c r="BQ56" s="26">
        <v>2.8220892021972198E-3</v>
      </c>
      <c r="BR56" s="26">
        <v>0.13898802145016442</v>
      </c>
      <c r="BS56" s="26">
        <v>1.3147703383070884E-2</v>
      </c>
      <c r="BT56" s="26">
        <v>0.15303950662777702</v>
      </c>
      <c r="BU56" s="26">
        <v>1.029780365404785E-2</v>
      </c>
      <c r="BV56" s="26">
        <v>4.1055823850966872E-2</v>
      </c>
      <c r="BW56" s="26">
        <v>1.579267811059247E-2</v>
      </c>
      <c r="BX56" s="26">
        <v>4.1438609412491591E-2</v>
      </c>
      <c r="BY56" s="26">
        <v>9.7066797471821106E-3</v>
      </c>
      <c r="BZ56" s="26">
        <v>7.8805066774573052E-2</v>
      </c>
      <c r="CA56" s="26">
        <v>1.5443885783735716E-2</v>
      </c>
      <c r="CB56" s="26">
        <v>0.91222103206284189</v>
      </c>
      <c r="CC56" s="26">
        <v>2.5542309147713153E-2</v>
      </c>
      <c r="CD56" s="26">
        <v>0.92376077074507246</v>
      </c>
      <c r="CE56" s="26">
        <v>1.6346643530404912E-2</v>
      </c>
      <c r="CF56" s="26">
        <v>0.94203784497398557</v>
      </c>
      <c r="CG56" s="26">
        <v>8.3718083817672529E-3</v>
      </c>
      <c r="CH56" s="26">
        <v>0.95940806182576133</v>
      </c>
      <c r="CI56" s="26">
        <v>1.2440635260254377E-3</v>
      </c>
      <c r="CJ56" s="26">
        <v>3.8409821836546773E-2</v>
      </c>
      <c r="CK56" s="26">
        <v>1.2143571198638041E-2</v>
      </c>
      <c r="CL56" s="26">
        <v>8.579157452548393E-2</v>
      </c>
      <c r="CM56" s="26"/>
      <c r="CN56" s="26">
        <v>4.3918357281694069E-2</v>
      </c>
      <c r="CO56" s="26">
        <v>8.5466969514413817E-3</v>
      </c>
      <c r="CP56" s="26">
        <v>1.9351053722453843E-2</v>
      </c>
      <c r="CQ56" s="26">
        <v>1.0206548483020925E-2</v>
      </c>
      <c r="CR56" s="26">
        <v>1.0605439066366443E-2</v>
      </c>
      <c r="CS56" s="26">
        <v>4.6111956522300809E-3</v>
      </c>
      <c r="CT56" s="26">
        <v>4.6023589123833495E-4</v>
      </c>
      <c r="CU56" s="26">
        <v>9.8384196247834187E-4</v>
      </c>
      <c r="CV56" s="26">
        <v>7.1445885071602142E-2</v>
      </c>
      <c r="CW56" s="26">
        <v>2.1377441734494244E-2</v>
      </c>
      <c r="CX56" s="26">
        <v>1.2080019352341619E-2</v>
      </c>
      <c r="CY56" s="26">
        <v>2.9700611617651373E-3</v>
      </c>
      <c r="CZ56" s="26">
        <v>7.7302573679820616E-2</v>
      </c>
      <c r="DA56" s="26"/>
      <c r="DB56" s="26">
        <v>6.9707886969832836E-2</v>
      </c>
      <c r="DC56" s="26">
        <v>3.2921275928305053E-3</v>
      </c>
      <c r="DD56" s="26">
        <v>4.1187363494309473E-3</v>
      </c>
      <c r="DE56" s="26">
        <v>6.9445357840511122E-3</v>
      </c>
      <c r="DF56" s="26">
        <v>4.2823099391129431E-2</v>
      </c>
      <c r="DG56" s="26">
        <v>1.6100882638539062E-2</v>
      </c>
      <c r="DH56" s="26">
        <v>3.2021805733443418E-2</v>
      </c>
      <c r="DI56" s="26">
        <v>3.647024076505195E-3</v>
      </c>
    </row>
    <row r="57" spans="1:113" ht="12" customHeight="1" x14ac:dyDescent="0.15">
      <c r="A57" s="1" t="s">
        <v>109</v>
      </c>
      <c r="D57" s="26">
        <v>7.8783943837093112E-2</v>
      </c>
      <c r="E57" s="26">
        <v>2.5379661552139755E-2</v>
      </c>
      <c r="F57" s="26">
        <v>0.10115275137106211</v>
      </c>
      <c r="G57" s="26">
        <v>2.6811331244489356E-3</v>
      </c>
      <c r="H57" s="26">
        <v>6.8103840360720869E-2</v>
      </c>
      <c r="I57" s="26">
        <v>3.3439894260918299E-2</v>
      </c>
      <c r="J57" s="26">
        <v>0.11890573288316383</v>
      </c>
      <c r="K57" s="26">
        <v>2.2321175253681314E-3</v>
      </c>
      <c r="L57" s="26">
        <v>0.11998973580916143</v>
      </c>
      <c r="M57" s="26">
        <v>9.8287327935047612E-4</v>
      </c>
      <c r="N57" s="26">
        <v>0.12080954171410765</v>
      </c>
      <c r="O57" s="26">
        <v>4.5690451958691099E-3</v>
      </c>
      <c r="P57" s="26">
        <v>0.11715344863497523</v>
      </c>
      <c r="Q57" s="26">
        <v>2.6701847607096513E-2</v>
      </c>
      <c r="R57" s="26">
        <v>8.9086925311927551E-2</v>
      </c>
      <c r="S57" s="26">
        <v>4.0004728810994118E-4</v>
      </c>
      <c r="T57" s="26">
        <v>9.0418735856527002E-2</v>
      </c>
      <c r="U57" s="26">
        <v>1.0649927429131698E-3</v>
      </c>
      <c r="V57" s="26">
        <v>0.10219540750436151</v>
      </c>
      <c r="W57" s="26">
        <v>1.694678130216944E-2</v>
      </c>
      <c r="X57" s="26">
        <v>8.5755621641309329E-2</v>
      </c>
      <c r="Y57" s="26">
        <v>7.0912305845142109E-4</v>
      </c>
      <c r="Z57" s="26">
        <v>0.11228373128207367</v>
      </c>
      <c r="AA57" s="26">
        <v>2.2762058758865358E-2</v>
      </c>
      <c r="AB57" s="26">
        <v>8.7898182204970629E-2</v>
      </c>
      <c r="AC57" s="26">
        <v>3.7748276872211581E-3</v>
      </c>
      <c r="AD57" s="26">
        <v>0.21326277144374337</v>
      </c>
      <c r="AE57" s="26">
        <v>3.2681754429254403E-2</v>
      </c>
      <c r="AF57" s="26">
        <v>0.20734305192751254</v>
      </c>
      <c r="AG57" s="26">
        <v>3.0948799064886828E-2</v>
      </c>
      <c r="AH57" s="26">
        <v>0.1809436726219491</v>
      </c>
      <c r="AI57" s="26">
        <v>1.0789947449508563E-2</v>
      </c>
      <c r="AJ57" s="26">
        <v>0.2016937866712544</v>
      </c>
      <c r="AK57" s="26">
        <v>9.1369709766062849E-3</v>
      </c>
      <c r="AL57" s="26">
        <v>4.0546334460461422E-2</v>
      </c>
      <c r="AM57" s="26">
        <v>1.2286296278514092E-2</v>
      </c>
      <c r="AN57" s="26">
        <v>7.7473914921913231E-2</v>
      </c>
      <c r="AO57" s="26">
        <v>1.0527529196200096E-3</v>
      </c>
      <c r="AP57" s="26">
        <v>0.15310790794731191</v>
      </c>
      <c r="AQ57" s="26">
        <v>7.7828626808417567E-2</v>
      </c>
      <c r="AR57" s="26">
        <v>0.21419828815902467</v>
      </c>
      <c r="AS57" s="26">
        <v>2.7830279789971932E-3</v>
      </c>
      <c r="AT57" s="26">
        <v>0.24730882148901939</v>
      </c>
      <c r="AU57" s="26">
        <v>5.6569678825609121E-3</v>
      </c>
      <c r="AV57" s="26">
        <v>0.34762164176156657</v>
      </c>
      <c r="AW57" s="26">
        <v>8.3526722349916385E-2</v>
      </c>
      <c r="AX57" s="26">
        <v>0.38354289722405299</v>
      </c>
      <c r="AY57" s="26">
        <v>8.8208857512687561E-3</v>
      </c>
      <c r="AZ57" s="26">
        <v>0.39341428129776573</v>
      </c>
      <c r="BA57" s="26">
        <v>7.9736842348901976E-3</v>
      </c>
      <c r="BB57" s="26">
        <v>0.73753802399914759</v>
      </c>
      <c r="BC57" s="26">
        <v>1.7579249524606096E-2</v>
      </c>
      <c r="BD57" s="26">
        <v>0.72160238187204095</v>
      </c>
      <c r="BE57" s="26">
        <v>6.0544683782535183E-3</v>
      </c>
      <c r="BF57" s="26">
        <v>0.50349833749169981</v>
      </c>
      <c r="BG57" s="26">
        <v>6.6400233293152366E-2</v>
      </c>
      <c r="BH57" s="26">
        <v>0.38841634414219128</v>
      </c>
      <c r="BI57" s="26">
        <v>4.140431263313228E-3</v>
      </c>
      <c r="BJ57" s="26">
        <v>0.598335868374264</v>
      </c>
      <c r="BK57" s="26">
        <v>4.1107672427006955E-2</v>
      </c>
      <c r="BL57" s="26">
        <v>0.66521895696258648</v>
      </c>
      <c r="BM57" s="26">
        <v>1.2905758549498209E-2</v>
      </c>
      <c r="BN57" s="26">
        <v>0.48469527542370383</v>
      </c>
      <c r="BO57" s="26">
        <v>3.3081750796114112E-2</v>
      </c>
      <c r="BP57" s="26">
        <v>0.50746730926075156</v>
      </c>
      <c r="BQ57" s="26">
        <v>2.3200124699666968E-3</v>
      </c>
      <c r="BR57" s="26">
        <v>0.65622820861113396</v>
      </c>
      <c r="BS57" s="26">
        <v>8.0111743036778652E-3</v>
      </c>
      <c r="BT57" s="26">
        <v>0.66121340291187047</v>
      </c>
      <c r="BU57" s="26">
        <v>1.3713857972794124E-2</v>
      </c>
      <c r="BV57" s="26">
        <v>0.58486366679465962</v>
      </c>
      <c r="BW57" s="26">
        <v>9.4731220574410593E-3</v>
      </c>
      <c r="BX57" s="26">
        <v>0.62504096632444961</v>
      </c>
      <c r="BY57" s="26">
        <v>4.6006307440849582E-2</v>
      </c>
      <c r="BZ57" s="26">
        <v>0.71501180744491644</v>
      </c>
      <c r="CA57" s="26">
        <v>2.9339319558091069E-2</v>
      </c>
      <c r="CB57" s="26">
        <v>7.0794565164427364E-2</v>
      </c>
      <c r="CC57" s="26">
        <v>2.2525673503631473E-2</v>
      </c>
      <c r="CD57" s="26">
        <v>6.5995283342354744E-2</v>
      </c>
      <c r="CE57" s="26">
        <v>1.1304553363550388E-2</v>
      </c>
      <c r="CF57" s="26">
        <v>5.1348238057241868E-2</v>
      </c>
      <c r="CG57" s="26">
        <v>8.0316069337127739E-3</v>
      </c>
      <c r="CH57" s="26">
        <v>3.4895269605240128E-2</v>
      </c>
      <c r="CI57" s="26">
        <v>1.1021948596513296E-3</v>
      </c>
      <c r="CJ57" s="26">
        <v>7.6153840033303014E-2</v>
      </c>
      <c r="CK57" s="26">
        <v>1.5516340182892427E-2</v>
      </c>
      <c r="CL57" s="26">
        <v>0.51720771118339948</v>
      </c>
      <c r="CM57" s="26"/>
      <c r="CN57" s="26">
        <v>0.49585258305257895</v>
      </c>
      <c r="CO57" s="26">
        <v>9.4915085464970274E-3</v>
      </c>
      <c r="CP57" s="26">
        <v>0.43803184643619741</v>
      </c>
      <c r="CQ57" s="26">
        <v>9.1823728419168343E-3</v>
      </c>
      <c r="CR57" s="26">
        <v>0.25479588766925981</v>
      </c>
      <c r="CS57" s="26">
        <v>0.11895066063493613</v>
      </c>
      <c r="CT57" s="26">
        <v>4.1315127911454259E-2</v>
      </c>
      <c r="CU57" s="26">
        <v>3.0220275246555777E-3</v>
      </c>
      <c r="CV57" s="26">
        <v>0.58562876906415429</v>
      </c>
      <c r="CW57" s="26">
        <v>1.2532294106626584E-2</v>
      </c>
      <c r="CX57" s="26">
        <v>0.12444847627602476</v>
      </c>
      <c r="CY57" s="26">
        <v>3.0169987125572627E-3</v>
      </c>
      <c r="CZ57" s="26">
        <v>0.64154708611230349</v>
      </c>
      <c r="DA57" s="26"/>
      <c r="DB57" s="26">
        <v>0.66652003135951166</v>
      </c>
      <c r="DC57" s="26">
        <v>1.0681972394805719E-2</v>
      </c>
      <c r="DD57" s="26">
        <v>0.27150733782816011</v>
      </c>
      <c r="DE57" s="26">
        <v>2.7980439777070418E-2</v>
      </c>
      <c r="DF57" s="26">
        <v>0.57149408541501634</v>
      </c>
      <c r="DG57" s="26">
        <v>8.2238302653922235E-3</v>
      </c>
      <c r="DH57" s="26">
        <v>0.55839514904014365</v>
      </c>
      <c r="DI57" s="26">
        <v>3.0404850111059667E-3</v>
      </c>
    </row>
    <row r="58" spans="1:113" ht="12" customHeight="1" thickBot="1" x14ac:dyDescent="0.2">
      <c r="A58" s="133" t="s">
        <v>111</v>
      </c>
      <c r="B58" s="133"/>
      <c r="C58" s="133"/>
      <c r="D58" s="3">
        <v>1.1656229858131792E-2</v>
      </c>
      <c r="E58" s="3">
        <v>4.2833576975789562E-3</v>
      </c>
      <c r="F58" s="3">
        <v>1.3485033993166433E-2</v>
      </c>
      <c r="G58" s="3">
        <v>6.4226736224925064E-4</v>
      </c>
      <c r="H58" s="3">
        <v>1.604458997746798E-2</v>
      </c>
      <c r="I58" s="3">
        <v>1.5293664980015664E-2</v>
      </c>
      <c r="J58" s="3">
        <v>3.5579179376343521E-2</v>
      </c>
      <c r="K58" s="3">
        <v>1.5615709874670326E-3</v>
      </c>
      <c r="L58" s="3">
        <v>4.1458360993464213E-2</v>
      </c>
      <c r="M58" s="3">
        <v>1.7848574455325849E-3</v>
      </c>
      <c r="N58" s="3">
        <v>3.6133077737402056E-2</v>
      </c>
      <c r="O58" s="3">
        <v>3.3155088057667515E-3</v>
      </c>
      <c r="P58" s="3">
        <v>0.82957840687180717</v>
      </c>
      <c r="Q58" s="3">
        <v>3.3314485478533232E-2</v>
      </c>
      <c r="R58" s="3">
        <v>1.455701102821965E-2</v>
      </c>
      <c r="S58" s="3">
        <v>4.8264210074668663E-4</v>
      </c>
      <c r="T58" s="3">
        <v>1.4017624244874349E-2</v>
      </c>
      <c r="U58" s="3">
        <v>4.801871747905222E-4</v>
      </c>
      <c r="V58" s="3">
        <v>3.1544153104747202E-2</v>
      </c>
      <c r="W58" s="3">
        <v>7.6190964814931662E-3</v>
      </c>
      <c r="X58" s="3">
        <v>2.3358409239131989E-2</v>
      </c>
      <c r="Y58" s="3">
        <v>1.8005865592900701E-3</v>
      </c>
      <c r="Z58" s="3">
        <v>3.8411252768612798E-2</v>
      </c>
      <c r="AA58" s="3">
        <v>1.0516154313706528E-2</v>
      </c>
      <c r="AB58" s="3">
        <v>2.2686640968659289E-2</v>
      </c>
      <c r="AC58" s="3">
        <v>2.5371025504476816E-3</v>
      </c>
      <c r="AD58" s="3">
        <v>6.2205906086649304E-2</v>
      </c>
      <c r="AE58" s="3">
        <v>1.3675097578740313E-2</v>
      </c>
      <c r="AF58" s="3">
        <v>6.6066524756863504E-2</v>
      </c>
      <c r="AG58" s="3">
        <v>2.3768661430624283E-3</v>
      </c>
      <c r="AH58" s="3">
        <v>6.313412715357157E-2</v>
      </c>
      <c r="AI58" s="3">
        <v>1.8157403511285697E-2</v>
      </c>
      <c r="AJ58" s="3">
        <v>7.1715301881231458E-2</v>
      </c>
      <c r="AK58" s="3">
        <v>2.5233371715682193E-3</v>
      </c>
      <c r="AL58" s="3">
        <v>2.1254349915521102E-3</v>
      </c>
      <c r="AM58" s="3">
        <v>3.97951760493265E-4</v>
      </c>
      <c r="AN58" s="3">
        <v>6.1501378287751795E-3</v>
      </c>
      <c r="AO58" s="3">
        <v>8.9138793234703345E-4</v>
      </c>
      <c r="AP58" s="3">
        <v>7.346712769961951E-3</v>
      </c>
      <c r="AQ58" s="3">
        <v>6.8474832077194238E-3</v>
      </c>
      <c r="AR58" s="3">
        <v>1.3234890449286815E-2</v>
      </c>
      <c r="AS58" s="3">
        <v>5.8132996642635464E-4</v>
      </c>
      <c r="AT58" s="3">
        <v>1.6611386685134434E-2</v>
      </c>
      <c r="AU58" s="3">
        <v>8.5611209601447438E-4</v>
      </c>
      <c r="AV58" s="3">
        <v>4.0990593664470887E-2</v>
      </c>
      <c r="AW58" s="3">
        <v>5.2032141876587473E-3</v>
      </c>
      <c r="AX58" s="3">
        <v>3.0252377003333476E-2</v>
      </c>
      <c r="AY58" s="3">
        <v>6.0058785511505923E-3</v>
      </c>
      <c r="AZ58" s="3">
        <v>2.5709130747014815E-2</v>
      </c>
      <c r="BA58" s="3">
        <v>3.0744173968811975E-3</v>
      </c>
      <c r="BB58" s="3">
        <v>8.3105572408158787E-2</v>
      </c>
      <c r="BC58" s="3">
        <v>2.1262640531696728E-2</v>
      </c>
      <c r="BD58" s="3">
        <v>0.10818911025076085</v>
      </c>
      <c r="BE58" s="3">
        <v>8.2630026151859926E-3</v>
      </c>
      <c r="BF58" s="3">
        <v>0.40915967413514848</v>
      </c>
      <c r="BG58" s="3">
        <v>8.1471489884769696E-2</v>
      </c>
      <c r="BH58" s="3">
        <v>0.55719742580495069</v>
      </c>
      <c r="BI58" s="3">
        <v>6.2628693849469327E-3</v>
      </c>
      <c r="BJ58" s="3">
        <v>0.22167253535372092</v>
      </c>
      <c r="BK58" s="3">
        <v>4.6542012308811574E-2</v>
      </c>
      <c r="BL58" s="3">
        <v>0.17883524523538941</v>
      </c>
      <c r="BM58" s="3">
        <v>1.5993733138487478E-2</v>
      </c>
      <c r="BN58" s="3">
        <v>0.22970438593605735</v>
      </c>
      <c r="BO58" s="3">
        <v>4.3391566202215556E-2</v>
      </c>
      <c r="BP58" s="3">
        <v>0.28193400503229582</v>
      </c>
      <c r="BQ58" s="3">
        <v>1.8498043301857102E-3</v>
      </c>
      <c r="BR58" s="3">
        <v>0.20478376993870151</v>
      </c>
      <c r="BS58" s="3">
        <v>6.8739210584409334E-3</v>
      </c>
      <c r="BT58" s="3">
        <v>0.18574709046035262</v>
      </c>
      <c r="BU58" s="3">
        <v>1.6867691590519946E-2</v>
      </c>
      <c r="BV58" s="3">
        <v>0.37408050935437359</v>
      </c>
      <c r="BW58" s="3">
        <v>1.5557881735267051E-2</v>
      </c>
      <c r="BX58" s="3">
        <v>0.33352042426305872</v>
      </c>
      <c r="BY58" s="3">
        <v>5.1887357563265381E-2</v>
      </c>
      <c r="BZ58" s="3">
        <v>0.20618312578051051</v>
      </c>
      <c r="CA58" s="3">
        <v>1.7827717904598354E-2</v>
      </c>
      <c r="CB58" s="3">
        <v>1.6984402772730688E-2</v>
      </c>
      <c r="CC58" s="3">
        <v>4.7724971315051051E-3</v>
      </c>
      <c r="CD58" s="3">
        <v>1.024394591257274E-2</v>
      </c>
      <c r="CE58" s="3">
        <v>5.2248103453625674E-3</v>
      </c>
      <c r="CF58" s="3">
        <v>6.6139169687725648E-3</v>
      </c>
      <c r="CG58" s="3">
        <v>3.4020144805448961E-4</v>
      </c>
      <c r="CH58" s="3">
        <v>5.6966685689984961E-3</v>
      </c>
      <c r="CI58" s="3">
        <v>2.5033170023370122E-4</v>
      </c>
      <c r="CJ58" s="3">
        <v>0.88543633813015021</v>
      </c>
      <c r="CK58" s="3">
        <v>1.041854047325522E-2</v>
      </c>
      <c r="CL58" s="3">
        <v>0.3970007142911165</v>
      </c>
      <c r="CM58" s="3"/>
      <c r="CN58" s="3">
        <v>0.46022905966572702</v>
      </c>
      <c r="CO58" s="3">
        <v>5.1560296123343407E-3</v>
      </c>
      <c r="CP58" s="3">
        <v>0.54261709984134887</v>
      </c>
      <c r="CQ58" s="3">
        <v>1.7104462313322719E-2</v>
      </c>
      <c r="CR58" s="3">
        <v>0.73459867326437378</v>
      </c>
      <c r="CS58" s="3">
        <v>0.12352840297969495</v>
      </c>
      <c r="CT58" s="3">
        <v>0.95822463619730736</v>
      </c>
      <c r="CU58" s="3">
        <v>3.7082472602963717E-3</v>
      </c>
      <c r="CV58" s="3">
        <v>0.34292534586424356</v>
      </c>
      <c r="CW58" s="3">
        <v>2.7547634614277214E-2</v>
      </c>
      <c r="CX58" s="3">
        <v>0.86347150437163367</v>
      </c>
      <c r="CY58" s="3">
        <v>4.6937550792070496E-5</v>
      </c>
      <c r="CZ58" s="3">
        <v>0.28115034020787599</v>
      </c>
      <c r="DA58" s="3"/>
      <c r="DB58" s="3">
        <v>0.26377208167065558</v>
      </c>
      <c r="DC58" s="3">
        <v>7.389844801975195E-3</v>
      </c>
      <c r="DD58" s="3">
        <v>0.72437392582240889</v>
      </c>
      <c r="DE58" s="3">
        <v>3.4898948560412223E-2</v>
      </c>
      <c r="DF58" s="3">
        <v>0.38568281519385411</v>
      </c>
      <c r="DG58" s="3">
        <v>1.5827777827084513E-2</v>
      </c>
      <c r="DH58" s="3">
        <v>0.40958304522641287</v>
      </c>
      <c r="DI58" s="3">
        <v>6.6875090876111739E-3</v>
      </c>
    </row>
    <row r="105" spans="4:13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4:13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4:13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4:13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4:13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4:13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4:13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4:13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4:13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</sheetData>
  <mergeCells count="175">
    <mergeCell ref="BX6:BY6"/>
    <mergeCell ref="BZ5:CA5"/>
    <mergeCell ref="BT5:BU5"/>
    <mergeCell ref="CB5:CC5"/>
    <mergeCell ref="AF5:AG5"/>
    <mergeCell ref="AP5:AQ5"/>
    <mergeCell ref="AZ6:BA6"/>
    <mergeCell ref="AJ5:AK5"/>
    <mergeCell ref="AL6:AM6"/>
    <mergeCell ref="AN6:AO6"/>
    <mergeCell ref="AP6:AQ6"/>
    <mergeCell ref="AR6:AS6"/>
    <mergeCell ref="AT6:AU6"/>
    <mergeCell ref="AV6:AW6"/>
    <mergeCell ref="AX6:AY6"/>
    <mergeCell ref="BV5:BW5"/>
    <mergeCell ref="BX5:BY5"/>
    <mergeCell ref="AL5:AM5"/>
    <mergeCell ref="AN5:AO5"/>
    <mergeCell ref="BN5:BO5"/>
    <mergeCell ref="BP5:BQ5"/>
    <mergeCell ref="BR5:BS5"/>
    <mergeCell ref="R3:U3"/>
    <mergeCell ref="P3:Q3"/>
    <mergeCell ref="CX6:CY6"/>
    <mergeCell ref="DB6:DC6"/>
    <mergeCell ref="T5:U5"/>
    <mergeCell ref="R5:S5"/>
    <mergeCell ref="P5:Q5"/>
    <mergeCell ref="P4:Q4"/>
    <mergeCell ref="R4:U4"/>
    <mergeCell ref="CB6:CC6"/>
    <mergeCell ref="CV6:CW6"/>
    <mergeCell ref="BB6:BC6"/>
    <mergeCell ref="BN6:BO6"/>
    <mergeCell ref="BP6:BQ6"/>
    <mergeCell ref="BR6:BS6"/>
    <mergeCell ref="BT6:BU6"/>
    <mergeCell ref="BZ6:CA6"/>
    <mergeCell ref="BZ4:CA4"/>
    <mergeCell ref="BZ3:CA3"/>
    <mergeCell ref="AD5:AE5"/>
    <mergeCell ref="AD6:AE6"/>
    <mergeCell ref="BJ6:BK6"/>
    <mergeCell ref="BL6:BM6"/>
    <mergeCell ref="BV6:BW6"/>
    <mergeCell ref="A2:C2"/>
    <mergeCell ref="A3:C3"/>
    <mergeCell ref="A4:C4"/>
    <mergeCell ref="A5:C5"/>
    <mergeCell ref="D3:G3"/>
    <mergeCell ref="D2:G2"/>
    <mergeCell ref="H3:O3"/>
    <mergeCell ref="H4:O4"/>
    <mergeCell ref="H5:I5"/>
    <mergeCell ref="J5:K5"/>
    <mergeCell ref="L5:M5"/>
    <mergeCell ref="D4:G4"/>
    <mergeCell ref="D5:E5"/>
    <mergeCell ref="F5:G5"/>
    <mergeCell ref="N5:O5"/>
    <mergeCell ref="D29:E29"/>
    <mergeCell ref="F29:G29"/>
    <mergeCell ref="H29:I29"/>
    <mergeCell ref="J29:K29"/>
    <mergeCell ref="L29:M29"/>
    <mergeCell ref="DF6:DG6"/>
    <mergeCell ref="DH6:DI6"/>
    <mergeCell ref="CT6:CU6"/>
    <mergeCell ref="D6:E6"/>
    <mergeCell ref="F6:G6"/>
    <mergeCell ref="AF6:AG6"/>
    <mergeCell ref="AH6:AI6"/>
    <mergeCell ref="AJ6:AK6"/>
    <mergeCell ref="Z6:AA6"/>
    <mergeCell ref="AB6:AC6"/>
    <mergeCell ref="H6:I6"/>
    <mergeCell ref="J6:K6"/>
    <mergeCell ref="L6:M6"/>
    <mergeCell ref="N6:O6"/>
    <mergeCell ref="R6:S6"/>
    <mergeCell ref="T6:U6"/>
    <mergeCell ref="V6:W6"/>
    <mergeCell ref="X6:Y6"/>
    <mergeCell ref="P6:Q6"/>
    <mergeCell ref="BV4:BY4"/>
    <mergeCell ref="BV3:BY3"/>
    <mergeCell ref="BT3:BU3"/>
    <mergeCell ref="BT4:BU4"/>
    <mergeCell ref="BJ2:CA2"/>
    <mergeCell ref="DD4:DG4"/>
    <mergeCell ref="DH5:DI5"/>
    <mergeCell ref="DD5:DE5"/>
    <mergeCell ref="DF5:DG5"/>
    <mergeCell ref="CV3:CY3"/>
    <mergeCell ref="CZ3:DC3"/>
    <mergeCell ref="CZ4:DC4"/>
    <mergeCell ref="CZ5:DA5"/>
    <mergeCell ref="DB5:DC5"/>
    <mergeCell ref="CX5:CY5"/>
    <mergeCell ref="CV5:CW5"/>
    <mergeCell ref="CV4:CY4"/>
    <mergeCell ref="DF3:DG3"/>
    <mergeCell ref="DD3:DE3"/>
    <mergeCell ref="DH3:DI3"/>
    <mergeCell ref="DH4:DI4"/>
    <mergeCell ref="BR3:BS3"/>
    <mergeCell ref="BR4:BS4"/>
    <mergeCell ref="BN4:BQ4"/>
    <mergeCell ref="AB5:AC5"/>
    <mergeCell ref="AH3:AK3"/>
    <mergeCell ref="AH4:AK4"/>
    <mergeCell ref="AD4:AG4"/>
    <mergeCell ref="AD3:AG3"/>
    <mergeCell ref="BB5:BC5"/>
    <mergeCell ref="AP3:AQ3"/>
    <mergeCell ref="AP4:AQ4"/>
    <mergeCell ref="AL4:AO4"/>
    <mergeCell ref="AL3:AO3"/>
    <mergeCell ref="AV5:AW5"/>
    <mergeCell ref="AV4:BA4"/>
    <mergeCell ref="AV3:BA3"/>
    <mergeCell ref="AR3:AU3"/>
    <mergeCell ref="AR4:AU4"/>
    <mergeCell ref="AZ5:BA5"/>
    <mergeCell ref="AX5:AY5"/>
    <mergeCell ref="AH5:AI5"/>
    <mergeCell ref="BJ3:BM3"/>
    <mergeCell ref="BN3:BQ3"/>
    <mergeCell ref="CR6:CS6"/>
    <mergeCell ref="CB2:DI2"/>
    <mergeCell ref="CB3:CI3"/>
    <mergeCell ref="CJ3:CK3"/>
    <mergeCell ref="CL3:CU3"/>
    <mergeCell ref="CB4:CI4"/>
    <mergeCell ref="CJ4:CK4"/>
    <mergeCell ref="CL4:CO4"/>
    <mergeCell ref="CP4:CU4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DD6:DE6"/>
    <mergeCell ref="BJ4:BM4"/>
    <mergeCell ref="BJ5:BK5"/>
    <mergeCell ref="BL5:BM5"/>
    <mergeCell ref="BB2:BI2"/>
    <mergeCell ref="H2:BA2"/>
    <mergeCell ref="CD6:CE6"/>
    <mergeCell ref="CF6:CG6"/>
    <mergeCell ref="CH6:CI6"/>
    <mergeCell ref="CJ6:CK6"/>
    <mergeCell ref="CL6:CM6"/>
    <mergeCell ref="CN6:CO6"/>
    <mergeCell ref="CP6:CQ6"/>
    <mergeCell ref="BB3:BE3"/>
    <mergeCell ref="BB4:BE4"/>
    <mergeCell ref="BD5:BE5"/>
    <mergeCell ref="BD6:BE6"/>
    <mergeCell ref="BF3:BI3"/>
    <mergeCell ref="BF4:BI4"/>
    <mergeCell ref="BF5:BG5"/>
    <mergeCell ref="BH5:BI5"/>
    <mergeCell ref="BF6:BG6"/>
    <mergeCell ref="BH6:BI6"/>
    <mergeCell ref="V3:AC3"/>
    <mergeCell ref="V4:AC4"/>
    <mergeCell ref="V5:W5"/>
    <mergeCell ref="X5:Y5"/>
    <mergeCell ref="Z5:AA5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06A0F-8DF3-8C4C-8187-8F5CB1229CA9}">
  <dimension ref="A1:AH93"/>
  <sheetViews>
    <sheetView topLeftCell="A3" zoomScale="120" zoomScaleNormal="120" zoomScalePageLayoutView="132" workbookViewId="0">
      <selection activeCell="W34" sqref="W34:W35"/>
    </sheetView>
  </sheetViews>
  <sheetFormatPr baseColWidth="10" defaultRowHeight="12" x14ac:dyDescent="0.15"/>
  <cols>
    <col min="1" max="1" width="7.85546875" style="1" customWidth="1"/>
    <col min="2" max="2" width="3.85546875" style="1" customWidth="1"/>
    <col min="3" max="3" width="4.140625" style="1" customWidth="1"/>
    <col min="4" max="5" width="6" style="1" customWidth="1"/>
    <col min="6" max="14" width="5.28515625" style="1" customWidth="1"/>
    <col min="15" max="15" width="4.85546875" style="1" customWidth="1"/>
    <col min="16" max="16" width="5.28515625" style="1" customWidth="1"/>
    <col min="17" max="17" width="5" style="1" customWidth="1"/>
    <col min="18" max="18" width="5.28515625" style="1" customWidth="1"/>
    <col min="19" max="19" width="5.42578125" style="1" customWidth="1"/>
    <col min="20" max="20" width="5.28515625" style="1" customWidth="1"/>
    <col min="21" max="21" width="4.42578125" style="1" customWidth="1"/>
    <col min="22" max="22" width="5.28515625" style="1" customWidth="1"/>
    <col min="23" max="23" width="4.42578125" style="1" customWidth="1"/>
    <col min="24" max="24" width="5.28515625" style="1" customWidth="1"/>
    <col min="25" max="25" width="3.85546875" style="1" customWidth="1"/>
    <col min="26" max="26" width="5" style="1" customWidth="1"/>
    <col min="27" max="27" width="4.42578125" style="1" customWidth="1"/>
    <col min="28" max="28" width="5.28515625" style="1" customWidth="1"/>
    <col min="29" max="29" width="4.85546875" style="1" customWidth="1"/>
    <col min="30" max="31" width="5.28515625" style="1" customWidth="1"/>
    <col min="32" max="16384" width="10.7109375" style="1"/>
  </cols>
  <sheetData>
    <row r="1" spans="1:34" ht="13" x14ac:dyDescent="0.15">
      <c r="A1" s="117" t="s">
        <v>206</v>
      </c>
    </row>
    <row r="2" spans="1:34" s="25" customFormat="1" x14ac:dyDescent="0.15">
      <c r="A2" s="134" t="s">
        <v>134</v>
      </c>
      <c r="B2" s="134"/>
      <c r="C2" s="134"/>
      <c r="D2" s="153" t="s">
        <v>112</v>
      </c>
      <c r="E2" s="153"/>
      <c r="F2" s="153" t="s">
        <v>3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 t="s">
        <v>21</v>
      </c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</row>
    <row r="3" spans="1:34" s="25" customFormat="1" x14ac:dyDescent="0.15">
      <c r="A3" s="25" t="s">
        <v>0</v>
      </c>
      <c r="D3" s="158" t="s">
        <v>2</v>
      </c>
      <c r="E3" s="158"/>
      <c r="F3" s="158" t="s">
        <v>9</v>
      </c>
      <c r="G3" s="158"/>
      <c r="H3" s="158"/>
      <c r="I3" s="158"/>
      <c r="J3" s="158"/>
      <c r="K3" s="158"/>
      <c r="L3" s="158" t="s">
        <v>11</v>
      </c>
      <c r="M3" s="158"/>
      <c r="N3" s="158"/>
      <c r="O3" s="158"/>
      <c r="P3" s="158"/>
      <c r="Q3" s="158"/>
      <c r="R3" s="158" t="s">
        <v>25</v>
      </c>
      <c r="S3" s="158"/>
      <c r="T3" s="158"/>
      <c r="U3" s="158"/>
      <c r="V3" s="158"/>
      <c r="W3" s="158"/>
      <c r="X3" s="158" t="s">
        <v>26</v>
      </c>
      <c r="Y3" s="158"/>
      <c r="Z3" s="158"/>
      <c r="AA3" s="158"/>
      <c r="AB3" s="158" t="s">
        <v>23</v>
      </c>
      <c r="AC3" s="158"/>
      <c r="AD3" s="158"/>
      <c r="AE3" s="158"/>
    </row>
    <row r="4" spans="1:34" s="25" customFormat="1" x14ac:dyDescent="0.15">
      <c r="A4" s="25" t="s">
        <v>86</v>
      </c>
      <c r="D4" s="158" t="s">
        <v>87</v>
      </c>
      <c r="E4" s="158"/>
      <c r="F4" s="158" t="s">
        <v>153</v>
      </c>
      <c r="G4" s="158"/>
      <c r="H4" s="158" t="s">
        <v>153</v>
      </c>
      <c r="I4" s="158"/>
      <c r="J4" s="158" t="s">
        <v>154</v>
      </c>
      <c r="K4" s="158"/>
      <c r="L4" s="158" t="s">
        <v>91</v>
      </c>
      <c r="M4" s="158"/>
      <c r="N4" s="158" t="s">
        <v>91</v>
      </c>
      <c r="O4" s="158"/>
      <c r="P4" s="158"/>
      <c r="Q4" s="158"/>
      <c r="R4" s="158" t="s">
        <v>153</v>
      </c>
      <c r="S4" s="158"/>
      <c r="T4" s="158" t="s">
        <v>154</v>
      </c>
      <c r="U4" s="158"/>
      <c r="V4" s="158" t="s">
        <v>153</v>
      </c>
      <c r="W4" s="158"/>
      <c r="X4" s="158" t="s">
        <v>91</v>
      </c>
      <c r="Y4" s="158"/>
      <c r="Z4" s="158"/>
      <c r="AA4" s="158"/>
      <c r="AB4" s="158" t="s">
        <v>91</v>
      </c>
      <c r="AC4" s="158"/>
      <c r="AD4" s="158"/>
      <c r="AE4" s="158"/>
    </row>
    <row r="5" spans="1:34" x14ac:dyDescent="0.15">
      <c r="D5" s="176" t="s">
        <v>123</v>
      </c>
      <c r="E5" s="176"/>
      <c r="F5" s="162" t="s">
        <v>123</v>
      </c>
      <c r="G5" s="162"/>
      <c r="H5" s="162" t="s">
        <v>152</v>
      </c>
      <c r="I5" s="162"/>
      <c r="J5" s="162"/>
      <c r="K5" s="162"/>
      <c r="L5" s="162" t="s">
        <v>123</v>
      </c>
      <c r="M5" s="162"/>
      <c r="N5" s="162" t="s">
        <v>74</v>
      </c>
      <c r="O5" s="162"/>
      <c r="P5" s="162" t="s">
        <v>75</v>
      </c>
      <c r="Q5" s="162"/>
      <c r="R5" s="176" t="s">
        <v>123</v>
      </c>
      <c r="S5" s="176"/>
      <c r="T5" s="176" t="s">
        <v>155</v>
      </c>
      <c r="U5" s="176"/>
      <c r="V5" s="176" t="s">
        <v>74</v>
      </c>
      <c r="W5" s="176"/>
      <c r="X5" s="176" t="s">
        <v>155</v>
      </c>
      <c r="Y5" s="176"/>
      <c r="Z5" s="176" t="s">
        <v>74</v>
      </c>
      <c r="AA5" s="176"/>
      <c r="AB5" s="176" t="s">
        <v>123</v>
      </c>
      <c r="AC5" s="176"/>
      <c r="AD5" s="176" t="s">
        <v>74</v>
      </c>
      <c r="AE5" s="176"/>
    </row>
    <row r="6" spans="1:34" x14ac:dyDescent="0.15">
      <c r="A6" s="135"/>
      <c r="B6" s="135"/>
      <c r="C6" s="135"/>
      <c r="D6" s="172" t="s">
        <v>93</v>
      </c>
      <c r="E6" s="172"/>
      <c r="F6" s="172" t="s">
        <v>104</v>
      </c>
      <c r="G6" s="172"/>
      <c r="H6" s="172" t="s">
        <v>104</v>
      </c>
      <c r="I6" s="172"/>
      <c r="J6" s="172" t="s">
        <v>103</v>
      </c>
      <c r="K6" s="172"/>
      <c r="L6" s="172" t="s">
        <v>100</v>
      </c>
      <c r="M6" s="172"/>
      <c r="N6" s="172" t="s">
        <v>98</v>
      </c>
      <c r="O6" s="172"/>
      <c r="P6" s="172" t="s">
        <v>93</v>
      </c>
      <c r="Q6" s="172"/>
      <c r="R6" s="172" t="s">
        <v>101</v>
      </c>
      <c r="S6" s="172"/>
      <c r="T6" s="172" t="s">
        <v>104</v>
      </c>
      <c r="U6" s="172"/>
      <c r="V6" s="172" t="s">
        <v>100</v>
      </c>
      <c r="W6" s="172"/>
      <c r="X6" s="172" t="s">
        <v>104</v>
      </c>
      <c r="Y6" s="172"/>
      <c r="Z6" s="172" t="s">
        <v>104</v>
      </c>
      <c r="AA6" s="172"/>
      <c r="AB6" s="172" t="s">
        <v>96</v>
      </c>
      <c r="AC6" s="172"/>
      <c r="AD6" s="172" t="s">
        <v>101</v>
      </c>
      <c r="AE6" s="172"/>
    </row>
    <row r="7" spans="1:34" x14ac:dyDescent="0.15">
      <c r="A7" s="131" t="s">
        <v>114</v>
      </c>
      <c r="B7" s="131"/>
      <c r="C7" s="131"/>
      <c r="D7" s="89" t="s">
        <v>105</v>
      </c>
      <c r="E7" s="89" t="s">
        <v>106</v>
      </c>
      <c r="F7" s="89" t="s">
        <v>105</v>
      </c>
      <c r="G7" s="89" t="s">
        <v>106</v>
      </c>
      <c r="H7" s="89" t="s">
        <v>105</v>
      </c>
      <c r="I7" s="89" t="s">
        <v>106</v>
      </c>
      <c r="J7" s="89" t="s">
        <v>105</v>
      </c>
      <c r="K7" s="89" t="s">
        <v>106</v>
      </c>
      <c r="L7" s="89" t="s">
        <v>105</v>
      </c>
      <c r="M7" s="89" t="s">
        <v>106</v>
      </c>
      <c r="N7" s="89" t="s">
        <v>105</v>
      </c>
      <c r="O7" s="89" t="s">
        <v>106</v>
      </c>
      <c r="P7" s="89" t="s">
        <v>105</v>
      </c>
      <c r="Q7" s="89" t="s">
        <v>106</v>
      </c>
      <c r="R7" s="89" t="s">
        <v>105</v>
      </c>
      <c r="S7" s="89" t="s">
        <v>106</v>
      </c>
      <c r="T7" s="89" t="s">
        <v>105</v>
      </c>
      <c r="U7" s="89" t="s">
        <v>106</v>
      </c>
      <c r="V7" s="89" t="s">
        <v>105</v>
      </c>
      <c r="W7" s="89" t="s">
        <v>106</v>
      </c>
      <c r="X7" s="89" t="s">
        <v>105</v>
      </c>
      <c r="Y7" s="89" t="s">
        <v>106</v>
      </c>
      <c r="Z7" s="89" t="s">
        <v>105</v>
      </c>
      <c r="AA7" s="89" t="s">
        <v>106</v>
      </c>
      <c r="AB7" s="89" t="s">
        <v>105</v>
      </c>
      <c r="AC7" s="89" t="s">
        <v>106</v>
      </c>
      <c r="AD7" s="89" t="s">
        <v>105</v>
      </c>
      <c r="AE7" s="89" t="s">
        <v>106</v>
      </c>
      <c r="AH7" s="2"/>
    </row>
    <row r="8" spans="1:34" x14ac:dyDescent="0.15">
      <c r="A8" s="1" t="s">
        <v>175</v>
      </c>
      <c r="D8" s="26">
        <v>0.92696666666666661</v>
      </c>
      <c r="E8" s="26">
        <v>0.76925385320235251</v>
      </c>
      <c r="F8" s="26">
        <v>17.48</v>
      </c>
      <c r="H8" s="26">
        <v>8.8699999999999992</v>
      </c>
      <c r="J8" s="26">
        <v>51.935000000000002</v>
      </c>
      <c r="K8" s="26">
        <v>0.10606601717798113</v>
      </c>
      <c r="L8" s="26">
        <v>53.373333333333335</v>
      </c>
      <c r="M8" s="26">
        <v>0.52785730394997066</v>
      </c>
      <c r="N8" s="26">
        <v>53.652499999999996</v>
      </c>
      <c r="O8" s="26">
        <v>0.42897718887072317</v>
      </c>
      <c r="P8" s="26">
        <v>52.694999999999993</v>
      </c>
      <c r="Q8" s="26">
        <v>0.90960980645549383</v>
      </c>
      <c r="R8" s="26">
        <v>11.1</v>
      </c>
      <c r="S8" s="26">
        <v>1.389874095017251</v>
      </c>
      <c r="T8" s="26">
        <v>57.95</v>
      </c>
      <c r="U8" s="26"/>
      <c r="V8" s="26">
        <v>11.839999999999998</v>
      </c>
      <c r="W8" s="26">
        <v>1.2854960132182436</v>
      </c>
      <c r="X8" s="26">
        <v>57.5</v>
      </c>
      <c r="Y8" s="26"/>
      <c r="Z8" s="26">
        <v>55.59</v>
      </c>
      <c r="AA8" s="26"/>
      <c r="AB8" s="26">
        <v>56.614999999999995</v>
      </c>
      <c r="AC8" s="26">
        <v>0.69711309460278281</v>
      </c>
      <c r="AD8" s="26">
        <v>56.910000000000004</v>
      </c>
      <c r="AE8" s="26">
        <v>0.12999999999999887</v>
      </c>
      <c r="AG8" s="26"/>
      <c r="AH8" s="26"/>
    </row>
    <row r="9" spans="1:34" x14ac:dyDescent="0.15">
      <c r="A9" s="1" t="s">
        <v>183</v>
      </c>
      <c r="D9" s="26">
        <v>2.8233333333333337</v>
      </c>
      <c r="E9" s="26">
        <v>7.0332543439482365E-2</v>
      </c>
      <c r="F9" s="26">
        <v>2.48</v>
      </c>
      <c r="H9" s="26">
        <v>1.4355</v>
      </c>
      <c r="J9" s="26">
        <v>0.26845000000000002</v>
      </c>
      <c r="K9" s="26">
        <v>6.6963012178365991E-2</v>
      </c>
      <c r="L9" s="26">
        <v>0.31719999999999998</v>
      </c>
      <c r="M9" s="26">
        <v>1.9686797606517911E-2</v>
      </c>
      <c r="N9" s="26">
        <v>0.34411249999999999</v>
      </c>
      <c r="O9" s="26">
        <v>5.2953765210795124E-2</v>
      </c>
      <c r="P9" s="26">
        <v>0.38493333333333335</v>
      </c>
      <c r="Q9" s="26">
        <v>4.1103657582588278E-2</v>
      </c>
      <c r="R9" s="26">
        <v>2.3920000000000003</v>
      </c>
      <c r="S9" s="26">
        <v>9.0388052307813285E-2</v>
      </c>
      <c r="T9" s="26">
        <v>0.40620000000000001</v>
      </c>
      <c r="U9" s="26"/>
      <c r="V9" s="26">
        <v>1.72</v>
      </c>
      <c r="W9" s="26">
        <v>4.0000000000000036E-2</v>
      </c>
      <c r="X9" s="26">
        <v>0.15140000000000001</v>
      </c>
      <c r="Y9" s="26"/>
      <c r="Z9" s="26">
        <v>0.14280000000000001</v>
      </c>
      <c r="AA9" s="26"/>
      <c r="AB9" s="26">
        <v>0.27800000000000002</v>
      </c>
      <c r="AC9" s="26">
        <v>2.5585542792757009E-2</v>
      </c>
      <c r="AD9" s="26">
        <v>0.30521999999999994</v>
      </c>
      <c r="AE9" s="26">
        <v>1.2875635906626128E-2</v>
      </c>
      <c r="AG9" s="26"/>
      <c r="AH9" s="26"/>
    </row>
    <row r="10" spans="1:34" x14ac:dyDescent="0.15">
      <c r="A10" s="1" t="s">
        <v>190</v>
      </c>
      <c r="D10" s="26">
        <v>85.21</v>
      </c>
      <c r="E10" s="26">
        <v>0.68506933955622162</v>
      </c>
      <c r="F10" s="26">
        <v>72.87</v>
      </c>
      <c r="H10" s="26">
        <v>83.71</v>
      </c>
      <c r="J10" s="26">
        <v>39.055</v>
      </c>
      <c r="K10" s="26">
        <v>0.23334523779155947</v>
      </c>
      <c r="L10" s="26">
        <v>39.773333333333333</v>
      </c>
      <c r="M10" s="26">
        <v>0.78640532382056694</v>
      </c>
      <c r="N10" s="26">
        <v>40.17</v>
      </c>
      <c r="O10" s="26">
        <v>0.37561378340752261</v>
      </c>
      <c r="P10" s="26">
        <v>40.49</v>
      </c>
      <c r="Q10" s="26">
        <v>0.91603493383167423</v>
      </c>
      <c r="R10" s="26">
        <v>77.018000000000001</v>
      </c>
      <c r="S10" s="26">
        <v>1.483027309256308</v>
      </c>
      <c r="T10" s="26">
        <v>22.01</v>
      </c>
      <c r="U10" s="26"/>
      <c r="V10" s="26">
        <v>79.24666666666667</v>
      </c>
      <c r="W10" s="26">
        <v>1.7150607375056257</v>
      </c>
      <c r="X10" s="26">
        <v>33.49</v>
      </c>
      <c r="Y10" s="26"/>
      <c r="Z10" s="26">
        <v>39.19</v>
      </c>
      <c r="AA10" s="26"/>
      <c r="AB10" s="26">
        <v>34.019999999999996</v>
      </c>
      <c r="AC10" s="26">
        <v>0.99321028320626226</v>
      </c>
      <c r="AD10" s="26">
        <v>32.986000000000004</v>
      </c>
      <c r="AE10" s="26">
        <v>0.28675773747189509</v>
      </c>
      <c r="AG10" s="26"/>
      <c r="AH10" s="26"/>
    </row>
    <row r="11" spans="1:34" x14ac:dyDescent="0.15">
      <c r="A11" s="1" t="s">
        <v>32</v>
      </c>
      <c r="D11" s="26">
        <v>2.4966666666666668E-2</v>
      </c>
      <c r="E11" s="26">
        <v>1.6122613518492167E-2</v>
      </c>
      <c r="F11" s="26">
        <v>0.38779999999999998</v>
      </c>
      <c r="H11" s="26">
        <v>0.26229999999999998</v>
      </c>
      <c r="J11" s="26">
        <v>1.5249999999999999</v>
      </c>
      <c r="K11" s="26">
        <v>0.14849242404917495</v>
      </c>
      <c r="L11" s="26">
        <v>0.71519999999999995</v>
      </c>
      <c r="M11" s="26">
        <v>3.2516611139539096E-2</v>
      </c>
      <c r="N11" s="26">
        <v>0.71053749999999993</v>
      </c>
      <c r="O11" s="26">
        <v>3.9697208879934415E-2</v>
      </c>
      <c r="P11" s="26">
        <v>0.70456666666666656</v>
      </c>
      <c r="Q11" s="26">
        <v>2.4471997602702269E-2</v>
      </c>
      <c r="R11" s="26">
        <v>7.1480000000000002E-2</v>
      </c>
      <c r="S11" s="26">
        <v>1.0405383222159554E-2</v>
      </c>
      <c r="T11" s="26">
        <v>1.95</v>
      </c>
      <c r="U11" s="26"/>
      <c r="V11" s="26">
        <v>9.5733333333333337E-2</v>
      </c>
      <c r="W11" s="26">
        <v>3.9024906576868745E-2</v>
      </c>
      <c r="X11" s="26">
        <v>0.59430000000000005</v>
      </c>
      <c r="Y11" s="26"/>
      <c r="Z11" s="26">
        <v>1.32</v>
      </c>
      <c r="AA11" s="26"/>
      <c r="AB11" s="26">
        <v>0.55020000000000002</v>
      </c>
      <c r="AC11" s="26">
        <v>6.5965748688239442E-2</v>
      </c>
      <c r="AD11" s="26">
        <v>0.46236000000000005</v>
      </c>
      <c r="AE11" s="26">
        <v>2.1151902987674651E-2</v>
      </c>
      <c r="AG11" s="26"/>
      <c r="AH11" s="26"/>
    </row>
    <row r="12" spans="1:34" x14ac:dyDescent="0.15">
      <c r="A12" s="1" t="s">
        <v>33</v>
      </c>
      <c r="D12" s="26">
        <v>8.4983333333333314E-2</v>
      </c>
      <c r="E12" s="26">
        <v>5.0268575339536617E-2</v>
      </c>
      <c r="F12" s="26">
        <v>0.65469999999999995</v>
      </c>
      <c r="H12" s="26">
        <v>1.1476999999999999</v>
      </c>
      <c r="J12" s="26">
        <v>6.7949999999999999</v>
      </c>
      <c r="K12" s="26">
        <v>0.40305086527633227</v>
      </c>
      <c r="L12" s="26">
        <v>5.9366666666666674</v>
      </c>
      <c r="M12" s="26">
        <v>0.50639246966491636</v>
      </c>
      <c r="N12" s="26">
        <v>5.8224999999999998</v>
      </c>
      <c r="O12" s="26">
        <v>0.2465041292033173</v>
      </c>
      <c r="P12" s="26">
        <v>5.6500000000000012</v>
      </c>
      <c r="Q12" s="26">
        <v>0.13928388277184112</v>
      </c>
      <c r="R12" s="26">
        <v>1.34832</v>
      </c>
      <c r="S12" s="26">
        <v>0.24704376535342812</v>
      </c>
      <c r="T12" s="26">
        <v>19.48</v>
      </c>
      <c r="U12" s="26"/>
      <c r="V12" s="26">
        <v>1.1658333333333333</v>
      </c>
      <c r="W12" s="26">
        <v>0.53719209165189097</v>
      </c>
      <c r="X12" s="26">
        <v>9.8699999999999992</v>
      </c>
      <c r="Y12" s="26"/>
      <c r="Z12" s="26">
        <v>4.8099999999999996</v>
      </c>
      <c r="AA12" s="26"/>
      <c r="AB12" s="26">
        <v>9.5</v>
      </c>
      <c r="AC12" s="26">
        <v>0.3291402943021921</v>
      </c>
      <c r="AD12" s="26">
        <v>9.2200000000000006</v>
      </c>
      <c r="AE12" s="26">
        <v>0.24155744658362377</v>
      </c>
      <c r="AG12" s="26"/>
      <c r="AH12" s="26"/>
    </row>
    <row r="13" spans="1:34" x14ac:dyDescent="0.15">
      <c r="A13" s="1" t="s">
        <v>176</v>
      </c>
      <c r="D13" s="26">
        <v>0.17169999999999999</v>
      </c>
      <c r="E13" s="26">
        <v>2.1228188806396184E-2</v>
      </c>
      <c r="F13" s="26">
        <v>0.112</v>
      </c>
      <c r="H13" s="26">
        <v>1.06E-2</v>
      </c>
      <c r="J13" s="26">
        <v>1.25E-3</v>
      </c>
      <c r="K13" s="26">
        <v>1.7677669529663688E-3</v>
      </c>
      <c r="L13" s="26">
        <v>7.9166666666666663E-2</v>
      </c>
      <c r="M13" s="26">
        <v>9.5038588653942775E-3</v>
      </c>
      <c r="N13" s="26">
        <v>6.2800000000000009E-2</v>
      </c>
      <c r="O13" s="26">
        <v>4.2035155354944093E-2</v>
      </c>
      <c r="P13" s="26">
        <v>5.1183333333333331E-2</v>
      </c>
      <c r="Q13" s="26">
        <v>3.2050673419862279E-2</v>
      </c>
      <c r="R13" s="26">
        <v>0.21104000000000003</v>
      </c>
      <c r="S13" s="26">
        <v>4.1076854796831569E-2</v>
      </c>
      <c r="T13" s="26">
        <v>5.04E-2</v>
      </c>
      <c r="U13" s="26"/>
      <c r="V13" s="26">
        <v>0.24299999999999999</v>
      </c>
      <c r="W13" s="26">
        <v>1.4756354563373706E-2</v>
      </c>
      <c r="X13" s="26">
        <v>0</v>
      </c>
      <c r="Y13" s="26"/>
      <c r="Z13" s="26">
        <v>5.5999999999999999E-3</v>
      </c>
      <c r="AA13" s="26"/>
      <c r="AB13" s="26">
        <v>3.6075000000000003E-2</v>
      </c>
      <c r="AC13" s="26">
        <v>4.347699583304563E-2</v>
      </c>
      <c r="AD13" s="26">
        <v>4.1279999999999997E-2</v>
      </c>
      <c r="AE13" s="26">
        <v>2.539846452051777E-2</v>
      </c>
      <c r="AG13" s="26"/>
      <c r="AH13" s="26"/>
    </row>
    <row r="14" spans="1:34" x14ac:dyDescent="0.15">
      <c r="A14" s="1" t="s">
        <v>64</v>
      </c>
      <c r="D14" s="26">
        <v>1.6783333333333334E-2</v>
      </c>
      <c r="E14" s="26">
        <v>1.3434793138216406E-2</v>
      </c>
      <c r="F14" s="26">
        <v>0.1072</v>
      </c>
      <c r="H14" s="26">
        <v>0.04</v>
      </c>
      <c r="J14" s="26">
        <v>0.12</v>
      </c>
      <c r="K14" s="26">
        <v>4.66690475583122E-3</v>
      </c>
      <c r="L14" s="26">
        <v>0.10336666666666668</v>
      </c>
      <c r="M14" s="26">
        <v>7.4096783555923224E-3</v>
      </c>
      <c r="N14" s="26">
        <v>0.12078750000000001</v>
      </c>
      <c r="O14" s="26">
        <v>3.0895512272358022E-2</v>
      </c>
      <c r="P14" s="26">
        <v>0.11466666666666668</v>
      </c>
      <c r="Q14" s="26">
        <v>2.9801588324561916E-2</v>
      </c>
      <c r="R14" s="26">
        <v>2.5180000000000001E-2</v>
      </c>
      <c r="S14" s="26">
        <v>8.5086426649613085E-3</v>
      </c>
      <c r="T14" s="26">
        <v>0.1484</v>
      </c>
      <c r="U14" s="26"/>
      <c r="V14" s="26">
        <v>6.9266666666666657E-2</v>
      </c>
      <c r="W14" s="26">
        <v>6.6643329248570159E-3</v>
      </c>
      <c r="X14" s="26">
        <v>0.21809999999999999</v>
      </c>
      <c r="Y14" s="26"/>
      <c r="Z14" s="26">
        <v>4.7100000000000003E-2</v>
      </c>
      <c r="AA14" s="26"/>
      <c r="AB14" s="26">
        <v>0.21290000000000001</v>
      </c>
      <c r="AC14" s="26">
        <v>2.7513390679206787E-2</v>
      </c>
      <c r="AD14" s="26">
        <v>0.20649999999999999</v>
      </c>
      <c r="AE14" s="26">
        <v>1.7830311270418141E-2</v>
      </c>
      <c r="AG14" s="26"/>
      <c r="AH14" s="26"/>
    </row>
    <row r="15" spans="1:34" x14ac:dyDescent="0.15">
      <c r="A15" s="1" t="s">
        <v>107</v>
      </c>
      <c r="D15" s="26">
        <v>1.7466666666666669E-2</v>
      </c>
      <c r="E15" s="26">
        <v>2.098014934805438E-2</v>
      </c>
      <c r="F15" s="26">
        <v>1.1299999999999999E-2</v>
      </c>
      <c r="H15" s="26">
        <v>0</v>
      </c>
      <c r="J15" s="26">
        <v>4.5600000000000002E-2</v>
      </c>
      <c r="K15" s="26">
        <v>4.8083261120685237E-3</v>
      </c>
      <c r="L15" s="26">
        <v>0</v>
      </c>
      <c r="M15" s="26">
        <v>0</v>
      </c>
      <c r="N15" s="26">
        <v>1.1800000000000001E-2</v>
      </c>
      <c r="O15" s="26">
        <v>1.6870684633410699E-2</v>
      </c>
      <c r="P15" s="26">
        <v>3.9050000000000001E-2</v>
      </c>
      <c r="Q15" s="26">
        <v>4.0189886787598689E-2</v>
      </c>
      <c r="R15" s="45" t="s">
        <v>118</v>
      </c>
      <c r="S15" s="26">
        <v>4.2988370520409356E-3</v>
      </c>
      <c r="T15" s="26">
        <v>1.55E-2</v>
      </c>
      <c r="U15" s="26"/>
      <c r="V15" s="26">
        <v>2.7300000000000001E-2</v>
      </c>
      <c r="W15" s="26">
        <v>3.0614865670128295E-2</v>
      </c>
      <c r="X15" s="26">
        <v>0</v>
      </c>
      <c r="Y15" s="26"/>
      <c r="Z15" s="45" t="s">
        <v>118</v>
      </c>
      <c r="AA15" s="26"/>
      <c r="AB15" s="26">
        <v>3.1774999999999998E-2</v>
      </c>
      <c r="AC15" s="26">
        <v>4.312279946076477E-2</v>
      </c>
      <c r="AD15" s="26">
        <v>3.2279999999999996E-2</v>
      </c>
      <c r="AE15" s="26">
        <v>3.3198298149152171E-2</v>
      </c>
      <c r="AG15" s="26"/>
      <c r="AH15" s="26"/>
    </row>
    <row r="16" spans="1:34" x14ac:dyDescent="0.15">
      <c r="A16" s="1" t="s">
        <v>35</v>
      </c>
      <c r="D16" s="26">
        <v>89.28861666666667</v>
      </c>
      <c r="E16" s="26">
        <v>0.14156272696817424</v>
      </c>
      <c r="F16" s="26">
        <v>94.202799999999996</v>
      </c>
      <c r="H16" s="26">
        <v>95.537800000000004</v>
      </c>
      <c r="J16" s="26">
        <v>99.755850000000009</v>
      </c>
      <c r="K16" s="26">
        <v>0.28432763671511385</v>
      </c>
      <c r="L16" s="26">
        <v>100.29820000000001</v>
      </c>
      <c r="M16" s="26">
        <v>0.32932676781579834</v>
      </c>
      <c r="N16" s="26">
        <v>100.8949375</v>
      </c>
      <c r="O16" s="26">
        <v>0.32856728790092948</v>
      </c>
      <c r="P16" s="26">
        <v>100.12936666666667</v>
      </c>
      <c r="Q16" s="26">
        <v>1.3501167233490079</v>
      </c>
      <c r="R16" s="26">
        <v>92.19850000000001</v>
      </c>
      <c r="S16" s="26">
        <v>0.45367536300751377</v>
      </c>
      <c r="T16" s="26">
        <v>102.0622</v>
      </c>
      <c r="U16" s="26"/>
      <c r="V16" s="26">
        <v>94.42976666666668</v>
      </c>
      <c r="W16" s="26">
        <v>0.4500309470840127</v>
      </c>
      <c r="X16" s="26">
        <v>101.8526</v>
      </c>
      <c r="Y16" s="26"/>
      <c r="Z16" s="26">
        <v>101.1454</v>
      </c>
      <c r="AA16" s="26"/>
      <c r="AB16" s="26">
        <v>101.24390000000001</v>
      </c>
      <c r="AC16" s="26">
        <v>0.11074628661945793</v>
      </c>
      <c r="AD16" s="26">
        <v>100.16368</v>
      </c>
      <c r="AE16" s="26">
        <v>0.54984523004205632</v>
      </c>
      <c r="AG16" s="26"/>
      <c r="AH16" s="26"/>
    </row>
    <row r="17" spans="1:31" x14ac:dyDescent="0.15">
      <c r="A17" s="135" t="s">
        <v>115</v>
      </c>
      <c r="B17" s="135"/>
      <c r="C17" s="135"/>
      <c r="D17" s="26"/>
      <c r="E17" s="26"/>
      <c r="F17" s="26"/>
      <c r="H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x14ac:dyDescent="0.15">
      <c r="A18" s="1" t="s">
        <v>66</v>
      </c>
      <c r="D18" s="26">
        <v>1.8693527925146291E-2</v>
      </c>
      <c r="E18" s="26">
        <v>1.5503074013422808E-2</v>
      </c>
      <c r="F18" s="26">
        <v>0.33899617611454469</v>
      </c>
      <c r="H18" s="26">
        <v>0.16725671478492526</v>
      </c>
      <c r="J18" s="26">
        <v>0.93587573096402166</v>
      </c>
      <c r="K18" s="26">
        <v>7.5882869953252732E-3</v>
      </c>
      <c r="L18" s="26">
        <v>0.96405840034901269</v>
      </c>
      <c r="M18" s="26">
        <v>3.9717602444319438E-3</v>
      </c>
      <c r="N18" s="26">
        <v>0.96456372423455006</v>
      </c>
      <c r="O18" s="26">
        <v>5.5408829208443361E-3</v>
      </c>
      <c r="P18" s="26">
        <v>0.95513911241719018</v>
      </c>
      <c r="Q18" s="26">
        <v>1.022142083891168E-2</v>
      </c>
      <c r="R18" s="26">
        <v>0.21682673848510275</v>
      </c>
      <c r="S18" s="26">
        <v>2.6482127521084257E-2</v>
      </c>
      <c r="T18" s="26">
        <v>0.93461181286063988</v>
      </c>
      <c r="U18" s="26"/>
      <c r="V18" s="26">
        <v>0.22598550052891761</v>
      </c>
      <c r="W18" s="26">
        <v>2.34427398812646E-2</v>
      </c>
      <c r="X18" s="26">
        <v>0.99600073914319154</v>
      </c>
      <c r="Y18" s="26"/>
      <c r="Z18" s="26">
        <v>1.0071927281567592</v>
      </c>
      <c r="AA18" s="26"/>
      <c r="AB18" s="26">
        <v>0.98885413267507638</v>
      </c>
      <c r="AC18" s="26">
        <v>1.1021495821005867E-2</v>
      </c>
      <c r="AD18" s="26">
        <v>1.0071604057994932</v>
      </c>
      <c r="AE18" s="26">
        <v>6.4407023268886433E-3</v>
      </c>
    </row>
    <row r="19" spans="1:31" x14ac:dyDescent="0.15">
      <c r="A19" s="1" t="s">
        <v>39</v>
      </c>
      <c r="D19" s="26">
        <v>6.0246625547877741E-2</v>
      </c>
      <c r="E19" s="26">
        <v>1.395423791505257E-3</v>
      </c>
      <c r="F19" s="26">
        <v>5.0545438247607877E-2</v>
      </c>
      <c r="H19" s="26">
        <v>2.8447234558932569E-2</v>
      </c>
      <c r="J19" s="26">
        <v>5.0800383179470075E-3</v>
      </c>
      <c r="K19" s="26">
        <v>1.2373013785924763E-3</v>
      </c>
      <c r="L19" s="26">
        <v>6.0219144474308985E-3</v>
      </c>
      <c r="M19" s="26">
        <v>3.8530222746054993E-4</v>
      </c>
      <c r="N19" s="26">
        <v>6.5034286099117803E-3</v>
      </c>
      <c r="O19" s="26">
        <v>1.0105083041881246E-3</v>
      </c>
      <c r="P19" s="26">
        <v>7.3118250466290046E-3</v>
      </c>
      <c r="Q19" s="26">
        <v>7.8276332373536459E-4</v>
      </c>
      <c r="R19" s="26">
        <v>4.9118514991502424E-2</v>
      </c>
      <c r="S19" s="26">
        <v>1.7790332831890286E-3</v>
      </c>
      <c r="T19" s="26">
        <v>6.8848527969106316E-3</v>
      </c>
      <c r="U19" s="26"/>
      <c r="V19" s="26">
        <v>3.451016724458221E-2</v>
      </c>
      <c r="W19" s="26">
        <v>5.9358493766648729E-4</v>
      </c>
      <c r="X19" s="26">
        <v>2.7560976810046185E-3</v>
      </c>
      <c r="Y19" s="26"/>
      <c r="Z19" s="26">
        <v>2.7190740143516155E-3</v>
      </c>
      <c r="AA19" s="26"/>
      <c r="AB19" s="26">
        <v>5.1027009359548925E-3</v>
      </c>
      <c r="AC19" s="26">
        <v>4.6440214571076874E-4</v>
      </c>
      <c r="AD19" s="26">
        <v>5.6762078383701363E-3</v>
      </c>
      <c r="AE19" s="26">
        <v>2.2601269975020563E-4</v>
      </c>
    </row>
    <row r="20" spans="1:31" x14ac:dyDescent="0.15">
      <c r="A20" s="1" t="s">
        <v>191</v>
      </c>
      <c r="D20" s="26">
        <v>1.8969408602170112</v>
      </c>
      <c r="E20" s="26">
        <v>3.0856009283046937E-2</v>
      </c>
      <c r="F20" s="26">
        <v>1.2680594324624206</v>
      </c>
      <c r="H20" s="26">
        <v>1.6367262035406576</v>
      </c>
      <c r="J20" s="26">
        <v>0.12313336308004175</v>
      </c>
      <c r="K20" s="26">
        <v>1.3889581851196707E-2</v>
      </c>
      <c r="L20" s="26">
        <v>6.3619935847934642E-2</v>
      </c>
      <c r="M20" s="26">
        <v>7.8179887711126994E-3</v>
      </c>
      <c r="N20" s="26">
        <v>6.2598717865918641E-2</v>
      </c>
      <c r="O20" s="26">
        <v>1.0686220355874564E-2</v>
      </c>
      <c r="P20" s="26">
        <v>8.0949025025303392E-2</v>
      </c>
      <c r="Q20" s="26">
        <v>1.9499619912574932E-2</v>
      </c>
      <c r="R20" s="26">
        <v>1.5107697452791689</v>
      </c>
      <c r="S20" s="26">
        <v>5.3635569796706917E-2</v>
      </c>
      <c r="T20" s="26">
        <v>0.12261810500553416</v>
      </c>
      <c r="U20" s="26"/>
      <c r="V20" s="26">
        <v>1.5062500861724926</v>
      </c>
      <c r="W20" s="26">
        <v>4.7790989249573278E-2</v>
      </c>
      <c r="X20" s="26">
        <v>5.2424240326125471E-3</v>
      </c>
      <c r="Y20" s="26"/>
      <c r="Z20" s="26">
        <v>0</v>
      </c>
      <c r="AA20" s="26"/>
      <c r="AB20" s="26">
        <v>1.6376626342062384E-2</v>
      </c>
      <c r="AC20" s="26">
        <v>2.2426818974624192E-2</v>
      </c>
      <c r="AD20" s="26">
        <v>9.8050691439155455E-5</v>
      </c>
      <c r="AE20" s="26">
        <v>2.1924801129880828E-4</v>
      </c>
    </row>
    <row r="21" spans="1:31" x14ac:dyDescent="0.15">
      <c r="A21" s="1" t="s">
        <v>192</v>
      </c>
      <c r="D21" s="26">
        <v>1.402433788331651E-2</v>
      </c>
      <c r="E21" s="26">
        <v>1.4753533631700951E-2</v>
      </c>
      <c r="F21" s="26">
        <v>0.30293110885726149</v>
      </c>
      <c r="H21" s="26">
        <v>0.1179973836258823</v>
      </c>
      <c r="J21" s="26">
        <v>0.65923503714876064</v>
      </c>
      <c r="K21" s="26">
        <v>2.3309730857672243E-2</v>
      </c>
      <c r="L21" s="26">
        <v>0.73508952910478953</v>
      </c>
      <c r="M21" s="26">
        <v>1.2406659078373065E-2</v>
      </c>
      <c r="N21" s="26">
        <v>0.74024344745979054</v>
      </c>
      <c r="O21" s="26">
        <v>8.3912399754961196E-3</v>
      </c>
      <c r="P21" s="26">
        <v>0.73489024580792817</v>
      </c>
      <c r="Q21" s="26">
        <v>7.0601583670714787E-3</v>
      </c>
      <c r="R21" s="26">
        <v>0.16227812832995925</v>
      </c>
      <c r="S21" s="26">
        <v>1.7195836284361093E-2</v>
      </c>
      <c r="T21" s="26">
        <v>0.27199299540449345</v>
      </c>
      <c r="U21" s="26"/>
      <c r="V21" s="26">
        <v>0.175897543207999</v>
      </c>
      <c r="W21" s="26">
        <v>8.6056728171632051E-3</v>
      </c>
      <c r="X21" s="26">
        <v>0.63963681132404571</v>
      </c>
      <c r="Y21" s="26"/>
      <c r="Z21" s="26">
        <v>0.78933725421110768</v>
      </c>
      <c r="AA21" s="26"/>
      <c r="AB21" s="26">
        <v>0.64419947165492264</v>
      </c>
      <c r="AC21" s="26">
        <v>2.9425076443556713E-3</v>
      </c>
      <c r="AD21" s="26">
        <v>0.6488269741010102</v>
      </c>
      <c r="AE21" s="26">
        <v>2.5088014326673362E-3</v>
      </c>
    </row>
    <row r="22" spans="1:31" x14ac:dyDescent="0.15">
      <c r="A22" s="1" t="s">
        <v>70</v>
      </c>
      <c r="D22" s="26">
        <v>5.6699654301860518E-4</v>
      </c>
      <c r="E22" s="26">
        <v>3.661665998802431E-4</v>
      </c>
      <c r="F22" s="26">
        <v>8.4673564569204864E-3</v>
      </c>
      <c r="H22" s="26">
        <v>5.5685856019861198E-3</v>
      </c>
      <c r="J22" s="26">
        <v>3.0930261479287017E-2</v>
      </c>
      <c r="K22" s="26">
        <v>2.8249556639693423E-3</v>
      </c>
      <c r="L22" s="26">
        <v>1.4545356426548028E-2</v>
      </c>
      <c r="M22" s="26">
        <v>6.8477907522703364E-4</v>
      </c>
      <c r="N22" s="26">
        <v>1.4382991393805061E-2</v>
      </c>
      <c r="O22" s="26">
        <v>8.2175111873904552E-4</v>
      </c>
      <c r="P22" s="26">
        <v>1.4382220727604577E-2</v>
      </c>
      <c r="Q22" s="26">
        <v>5.931989580667354E-4</v>
      </c>
      <c r="R22" s="26">
        <v>1.5723408262135416E-3</v>
      </c>
      <c r="S22" s="26">
        <v>2.2694010875097721E-4</v>
      </c>
      <c r="T22" s="26">
        <v>3.5407813097959734E-2</v>
      </c>
      <c r="U22" s="26"/>
      <c r="V22" s="26">
        <v>2.0552484558220858E-3</v>
      </c>
      <c r="W22" s="26">
        <v>8.2865851691625624E-4</v>
      </c>
      <c r="X22" s="26">
        <v>1.1590020748915386E-2</v>
      </c>
      <c r="Y22" s="26"/>
      <c r="Z22" s="26">
        <v>2.6926289192973164E-2</v>
      </c>
      <c r="AA22" s="26"/>
      <c r="AB22" s="26">
        <v>1.0820760791677299E-2</v>
      </c>
      <c r="AC22" s="26">
        <v>1.3117322267345592E-3</v>
      </c>
      <c r="AD22" s="26">
        <v>9.2107730030906165E-3</v>
      </c>
      <c r="AE22" s="26">
        <v>3.7402637420492585E-4</v>
      </c>
    </row>
    <row r="23" spans="1:31" x14ac:dyDescent="0.15">
      <c r="A23" s="1" t="s">
        <v>69</v>
      </c>
      <c r="D23" s="26">
        <v>3.3944369221448468E-3</v>
      </c>
      <c r="E23" s="26">
        <v>2.0046733697457989E-3</v>
      </c>
      <c r="F23" s="26">
        <v>2.5159684193226756E-2</v>
      </c>
      <c r="H23" s="26">
        <v>4.2884247867706005E-2</v>
      </c>
      <c r="J23" s="26">
        <v>0.24259182144517644</v>
      </c>
      <c r="K23" s="26">
        <v>1.29202937000624E-2</v>
      </c>
      <c r="L23" s="26">
        <v>0.21242655424688636</v>
      </c>
      <c r="M23" s="26">
        <v>1.6924588169245691E-2</v>
      </c>
      <c r="N23" s="26">
        <v>0.20740043289253471</v>
      </c>
      <c r="O23" s="26">
        <v>8.0227576065654387E-3</v>
      </c>
      <c r="P23" s="26">
        <v>0.20294576557402588</v>
      </c>
      <c r="Q23" s="26">
        <v>4.7864733008667728E-3</v>
      </c>
      <c r="R23" s="26">
        <v>5.2182667041371714E-2</v>
      </c>
      <c r="S23" s="26">
        <v>9.3988463256129279E-3</v>
      </c>
      <c r="T23" s="26">
        <v>0.62255288730529212</v>
      </c>
      <c r="U23" s="26"/>
      <c r="V23" s="26">
        <v>4.4022768519997792E-2</v>
      </c>
      <c r="W23" s="26">
        <v>2.0085164498018119E-2</v>
      </c>
      <c r="X23" s="26">
        <v>0.33878052928944985</v>
      </c>
      <c r="Y23" s="26"/>
      <c r="Z23" s="26">
        <v>0.1726912994208491</v>
      </c>
      <c r="AA23" s="26"/>
      <c r="AB23" s="26">
        <v>0.3287930839286044</v>
      </c>
      <c r="AC23" s="26">
        <v>1.0942299766781688E-2</v>
      </c>
      <c r="AD23" s="26">
        <v>0.32328721701711127</v>
      </c>
      <c r="AE23" s="26">
        <v>6.1170031385509305E-3</v>
      </c>
    </row>
    <row r="24" spans="1:31" x14ac:dyDescent="0.15">
      <c r="A24" s="1" t="s">
        <v>71</v>
      </c>
      <c r="D24" s="26">
        <v>5.4254583848185331E-3</v>
      </c>
      <c r="E24" s="26">
        <v>6.6073659276504862E-4</v>
      </c>
      <c r="F24" s="26">
        <v>3.4027770608826649E-3</v>
      </c>
      <c r="H24" s="26">
        <v>3.1313233055989004E-4</v>
      </c>
      <c r="J24" s="26">
        <v>3.5136673967675496E-5</v>
      </c>
      <c r="K24" s="26">
        <v>4.9690760861768352E-5</v>
      </c>
      <c r="L24" s="26">
        <v>2.2413490066090949E-3</v>
      </c>
      <c r="M24" s="26">
        <v>2.8151290602623758E-4</v>
      </c>
      <c r="N24" s="26">
        <v>1.7704050550692301E-3</v>
      </c>
      <c r="O24" s="26">
        <v>1.1882140416457536E-3</v>
      </c>
      <c r="P24" s="26">
        <v>1.4609250936871963E-3</v>
      </c>
      <c r="Q24" s="26">
        <v>9.2856792726543288E-4</v>
      </c>
      <c r="R24" s="26">
        <v>6.4582627591233373E-3</v>
      </c>
      <c r="S24" s="26">
        <v>1.2415243606627019E-3</v>
      </c>
      <c r="T24" s="26">
        <v>1.2734164762762926E-3</v>
      </c>
      <c r="U24" s="26"/>
      <c r="V24" s="26">
        <v>7.2687455250897747E-3</v>
      </c>
      <c r="W24" s="26">
        <v>4.4500055053158319E-4</v>
      </c>
      <c r="X24" s="26">
        <v>0</v>
      </c>
      <c r="Y24" s="26"/>
      <c r="Z24" s="26">
        <v>1.5895201480061466E-4</v>
      </c>
      <c r="AA24" s="26"/>
      <c r="AB24" s="26">
        <v>9.8610329767612171E-4</v>
      </c>
      <c r="AC24" s="26">
        <v>1.1878041474711006E-3</v>
      </c>
      <c r="AD24" s="26">
        <v>1.1457304151035353E-3</v>
      </c>
      <c r="AE24" s="26">
        <v>7.0802175817662476E-4</v>
      </c>
    </row>
    <row r="25" spans="1:31" x14ac:dyDescent="0.15">
      <c r="A25" s="1" t="s">
        <v>41</v>
      </c>
      <c r="D25" s="26">
        <v>3.6178688484946514E-4</v>
      </c>
      <c r="E25" s="26">
        <v>2.8893341398698587E-4</v>
      </c>
      <c r="F25" s="26">
        <v>2.2229584752048162E-3</v>
      </c>
      <c r="H25" s="26">
        <v>8.0649768935033082E-4</v>
      </c>
      <c r="J25" s="26">
        <v>2.3124429310959448E-3</v>
      </c>
      <c r="K25" s="26">
        <v>1.0394791175706412E-4</v>
      </c>
      <c r="L25" s="26">
        <v>1.9969605707888939E-3</v>
      </c>
      <c r="M25" s="26">
        <v>1.5381724397680972E-4</v>
      </c>
      <c r="N25" s="26">
        <v>2.3224448079625765E-3</v>
      </c>
      <c r="O25" s="26">
        <v>5.953132941857582E-4</v>
      </c>
      <c r="P25" s="26">
        <v>2.2259933392566231E-3</v>
      </c>
      <c r="Q25" s="26">
        <v>5.9273175793304368E-4</v>
      </c>
      <c r="R25" s="26">
        <v>5.2642837447152368E-4</v>
      </c>
      <c r="S25" s="26">
        <v>1.7862394727167239E-4</v>
      </c>
      <c r="T25" s="26">
        <v>2.5591451577587471E-3</v>
      </c>
      <c r="U25" s="26"/>
      <c r="V25" s="26">
        <v>1.4148334148791891E-3</v>
      </c>
      <c r="W25" s="26">
        <v>1.47263567181568E-4</v>
      </c>
      <c r="X25" s="26">
        <v>4.0395284887638659E-3</v>
      </c>
      <c r="Y25" s="26"/>
      <c r="Z25" s="26">
        <v>9.1247297012997202E-4</v>
      </c>
      <c r="AA25" s="26"/>
      <c r="AB25" s="26">
        <v>3.9764900677240304E-3</v>
      </c>
      <c r="AC25" s="26">
        <v>5.1641281584823722E-4</v>
      </c>
      <c r="AD25" s="26">
        <v>3.9085184069294534E-3</v>
      </c>
      <c r="AE25" s="26">
        <v>3.5139913472585852E-4</v>
      </c>
    </row>
    <row r="26" spans="1:31" x14ac:dyDescent="0.15">
      <c r="A26" s="1" t="s">
        <v>43</v>
      </c>
      <c r="D26" s="26">
        <v>3.4596969181721512E-4</v>
      </c>
      <c r="E26" s="26">
        <v>4.1507886125634715E-4</v>
      </c>
      <c r="F26" s="26">
        <v>2.1506813193077008E-4</v>
      </c>
      <c r="H26" s="26">
        <v>0</v>
      </c>
      <c r="J26" s="26">
        <v>8.061679597020973E-4</v>
      </c>
      <c r="K26" s="26">
        <v>8.0142410071771603E-5</v>
      </c>
      <c r="L26" s="26">
        <v>0</v>
      </c>
      <c r="M26" s="26">
        <v>0</v>
      </c>
      <c r="N26" s="26">
        <v>2.0765662491208526E-4</v>
      </c>
      <c r="O26" s="26">
        <v>2.9648021530181929E-4</v>
      </c>
      <c r="P26" s="26">
        <v>6.9488696837497561E-4</v>
      </c>
      <c r="Q26" s="26">
        <v>7.1231995027266762E-4</v>
      </c>
      <c r="R26" s="26">
        <v>5.7862928922587976E-5</v>
      </c>
      <c r="S26" s="26">
        <v>8.317424742743008E-5</v>
      </c>
      <c r="T26" s="26">
        <v>2.4533175865837218E-4</v>
      </c>
      <c r="U26" s="26"/>
      <c r="V26" s="26">
        <v>5.108709171992023E-4</v>
      </c>
      <c r="W26" s="26">
        <v>5.7020969210666702E-4</v>
      </c>
      <c r="X26" s="26">
        <v>0</v>
      </c>
      <c r="Y26" s="26"/>
      <c r="Z26" s="26">
        <v>0</v>
      </c>
      <c r="AA26" s="26"/>
      <c r="AB26" s="26">
        <v>5.4562295867814615E-4</v>
      </c>
      <c r="AC26" s="26">
        <v>7.4075651355461167E-4</v>
      </c>
      <c r="AD26" s="26">
        <v>5.6210753110341499E-4</v>
      </c>
      <c r="AE26" s="26">
        <v>5.7799050997621101E-4</v>
      </c>
    </row>
    <row r="27" spans="1:31" x14ac:dyDescent="0.15">
      <c r="A27" s="1" t="s">
        <v>108</v>
      </c>
      <c r="D27" s="26">
        <v>1.9999999999999998</v>
      </c>
      <c r="E27" s="26">
        <v>0</v>
      </c>
      <c r="F27" s="26">
        <v>2</v>
      </c>
      <c r="H27" s="26">
        <v>2</v>
      </c>
      <c r="J27" s="26">
        <v>2.0000000000000004</v>
      </c>
      <c r="K27" s="26">
        <v>0</v>
      </c>
      <c r="L27" s="26">
        <v>2</v>
      </c>
      <c r="M27" s="26">
        <v>4.4408920985006262E-16</v>
      </c>
      <c r="N27" s="26">
        <v>2</v>
      </c>
      <c r="O27" s="26">
        <v>2.5177491625509456E-16</v>
      </c>
      <c r="P27" s="26">
        <v>2</v>
      </c>
      <c r="Q27" s="26">
        <v>2.2204460492503131E-16</v>
      </c>
      <c r="R27" s="26">
        <v>2</v>
      </c>
      <c r="S27" s="26">
        <v>1.1102230246251565E-16</v>
      </c>
      <c r="T27" s="26">
        <v>1.9999999999999996</v>
      </c>
      <c r="U27" s="26"/>
      <c r="V27" s="26">
        <v>2.0000000000000004</v>
      </c>
      <c r="W27" s="26">
        <v>5.4389598220420729E-16</v>
      </c>
      <c r="X27" s="26">
        <v>1.9999999999999998</v>
      </c>
      <c r="Y27" s="26"/>
      <c r="Z27" s="26">
        <v>2.0000000000000004</v>
      </c>
      <c r="AA27" s="26"/>
      <c r="AB27" s="26">
        <v>2</v>
      </c>
      <c r="AC27" s="26">
        <v>2.2204460492503131E-16</v>
      </c>
      <c r="AD27" s="26">
        <v>2</v>
      </c>
      <c r="AE27" s="26">
        <v>4.002966042486721E-16</v>
      </c>
    </row>
    <row r="28" spans="1:31" ht="8" customHeight="1" x14ac:dyDescent="0.15">
      <c r="D28" s="26"/>
      <c r="E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x14ac:dyDescent="0.15">
      <c r="A29" s="1" t="s">
        <v>170</v>
      </c>
      <c r="B29" s="1" t="s">
        <v>27</v>
      </c>
      <c r="C29" s="1" t="s">
        <v>172</v>
      </c>
      <c r="D29" s="177" t="s">
        <v>100</v>
      </c>
      <c r="E29" s="177"/>
      <c r="N29" s="152" t="s">
        <v>100</v>
      </c>
      <c r="O29" s="152"/>
      <c r="P29" s="152" t="s">
        <v>98</v>
      </c>
      <c r="Q29" s="152"/>
      <c r="R29" s="177" t="s">
        <v>104</v>
      </c>
      <c r="S29" s="177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x14ac:dyDescent="0.15">
      <c r="A30" s="1" t="s">
        <v>175</v>
      </c>
      <c r="B30" s="21">
        <v>49</v>
      </c>
      <c r="C30" s="1">
        <v>0.63</v>
      </c>
      <c r="D30" s="26">
        <v>0.89324695900644435</v>
      </c>
      <c r="E30" s="26">
        <v>0.52436394249241369</v>
      </c>
      <c r="N30" s="26">
        <v>59.047355508754606</v>
      </c>
      <c r="O30" s="26">
        <v>0.42461070452517241</v>
      </c>
      <c r="P30" s="26">
        <v>58.685750438949412</v>
      </c>
      <c r="Q30" s="26">
        <v>0.33702724830879388</v>
      </c>
      <c r="R30" s="26">
        <v>15.941197731542401</v>
      </c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x14ac:dyDescent="0.15">
      <c r="A31" s="1" t="s">
        <v>183</v>
      </c>
      <c r="B31" s="21">
        <v>53</v>
      </c>
      <c r="C31" s="1">
        <v>1.1000000000000001</v>
      </c>
      <c r="D31" s="26">
        <v>3.25175685059153</v>
      </c>
      <c r="E31" s="26">
        <v>8.2237102884359162E-2</v>
      </c>
      <c r="N31" s="26">
        <v>0.289167734405124</v>
      </c>
      <c r="O31" s="26">
        <v>1.707289259367669E-2</v>
      </c>
      <c r="P31" s="26">
        <v>0.40769711629046523</v>
      </c>
      <c r="Q31" s="26">
        <v>8.4991416186775512E-2</v>
      </c>
      <c r="R31" s="26">
        <v>2.5666733530979799</v>
      </c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x14ac:dyDescent="0.15">
      <c r="A32" s="1" t="s">
        <v>31</v>
      </c>
      <c r="B32" s="21">
        <v>57</v>
      </c>
      <c r="C32" s="1">
        <v>6.3</v>
      </c>
      <c r="D32" s="26">
        <v>1.1449751196398965</v>
      </c>
      <c r="E32" s="26">
        <v>0.48989867614796523</v>
      </c>
      <c r="N32" s="26">
        <v>34.330466384524364</v>
      </c>
      <c r="O32" s="26">
        <v>0.58867516231820716</v>
      </c>
      <c r="P32" s="26">
        <v>34.821472731732001</v>
      </c>
      <c r="Q32" s="26">
        <v>0.38049821738088635</v>
      </c>
      <c r="R32" s="26">
        <v>43.130518742198298</v>
      </c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x14ac:dyDescent="0.15">
      <c r="A33" s="1" t="s">
        <v>196</v>
      </c>
      <c r="B33" s="21">
        <v>57</v>
      </c>
      <c r="C33" s="1">
        <v>6.3</v>
      </c>
      <c r="D33" s="26">
        <v>94.259020201011808</v>
      </c>
      <c r="E33" s="26">
        <v>1.0082985198412178</v>
      </c>
      <c r="N33" s="26">
        <v>0</v>
      </c>
      <c r="O33" s="26">
        <v>0</v>
      </c>
      <c r="P33" s="26">
        <v>0</v>
      </c>
      <c r="Q33" s="26">
        <v>0</v>
      </c>
      <c r="R33" s="26">
        <v>35.6383439807434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x14ac:dyDescent="0.15">
      <c r="A34" s="1" t="s">
        <v>32</v>
      </c>
      <c r="B34" s="21">
        <v>55</v>
      </c>
      <c r="C34" s="1">
        <v>1.9</v>
      </c>
      <c r="D34" s="26">
        <v>2.940602202129293E-3</v>
      </c>
      <c r="E34" s="26">
        <v>1.4415621995482835E-3</v>
      </c>
      <c r="N34" s="26">
        <v>0.82197349508659368</v>
      </c>
      <c r="O34" s="26">
        <v>4.0457114812943833E-2</v>
      </c>
      <c r="P34" s="26">
        <v>0.7927902814776564</v>
      </c>
      <c r="Q34" s="26">
        <v>7.682395119778391E-3</v>
      </c>
      <c r="R34" s="26">
        <v>0.14569028597828301</v>
      </c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x14ac:dyDescent="0.15">
      <c r="A35" s="1" t="s">
        <v>33</v>
      </c>
      <c r="B35" s="21">
        <v>25</v>
      </c>
      <c r="C35" s="1">
        <v>0.32</v>
      </c>
      <c r="D35" s="26">
        <v>6.5774242720934004E-2</v>
      </c>
      <c r="E35" s="26">
        <v>3.57626147757589E-2</v>
      </c>
      <c r="N35" s="26">
        <v>5.3140880604616791</v>
      </c>
      <c r="O35" s="26">
        <v>0.21946962892712205</v>
      </c>
      <c r="P35" s="26">
        <v>5.0484762480621246</v>
      </c>
      <c r="Q35" s="26">
        <v>0.12379818712519705</v>
      </c>
      <c r="R35" s="26">
        <v>2.02755970191396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x14ac:dyDescent="0.15">
      <c r="A36" s="1" t="s">
        <v>176</v>
      </c>
      <c r="B36" s="21">
        <v>27</v>
      </c>
      <c r="C36" s="1">
        <v>0.17</v>
      </c>
      <c r="D36" s="26">
        <v>0.13072802332464031</v>
      </c>
      <c r="E36" s="26">
        <v>2.4747340712192652E-2</v>
      </c>
      <c r="N36" s="26">
        <v>2.7184906408237435E-3</v>
      </c>
      <c r="O36" s="26">
        <v>5.9167438932130733E-4</v>
      </c>
      <c r="P36" s="26">
        <v>2.5441446876201652E-3</v>
      </c>
      <c r="Q36" s="26">
        <v>5.9296549772526398E-4</v>
      </c>
      <c r="R36" s="26">
        <v>0.15014472225425099</v>
      </c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x14ac:dyDescent="0.15">
      <c r="A37" s="1" t="s">
        <v>64</v>
      </c>
      <c r="B37" s="21">
        <v>62</v>
      </c>
      <c r="C37" s="1">
        <v>1.1000000000000001</v>
      </c>
      <c r="D37" s="26">
        <v>9.3823536253386033E-3</v>
      </c>
      <c r="E37" s="26">
        <v>4.3314216082484206E-3</v>
      </c>
      <c r="N37" s="26">
        <v>8.4162427178353719E-2</v>
      </c>
      <c r="O37" s="26">
        <v>9.4700388564535696E-3</v>
      </c>
      <c r="P37" s="26">
        <v>9.103993205992171E-2</v>
      </c>
      <c r="Q37" s="26">
        <v>2.8799411334559772E-3</v>
      </c>
      <c r="R37" s="26">
        <v>6.7249669345655502E-2</v>
      </c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x14ac:dyDescent="0.15">
      <c r="A38" s="1" t="s">
        <v>107</v>
      </c>
      <c r="B38" s="21">
        <v>66</v>
      </c>
      <c r="C38" s="1">
        <v>0.22</v>
      </c>
      <c r="D38" s="26">
        <v>1.6656521599761877E-4</v>
      </c>
      <c r="E38" s="26">
        <v>9.208709889183095E-5</v>
      </c>
      <c r="N38" s="26">
        <v>4.3361782467087797E-3</v>
      </c>
      <c r="O38" s="26">
        <v>1.09067081563081E-3</v>
      </c>
      <c r="P38" s="26">
        <v>9.9479004655717417E-3</v>
      </c>
      <c r="Q38" s="26">
        <v>1.1392249026326313E-3</v>
      </c>
      <c r="R38" s="26">
        <v>1.8726331807053E-4</v>
      </c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x14ac:dyDescent="0.15">
      <c r="A39" s="1" t="s">
        <v>37</v>
      </c>
      <c r="B39" s="21">
        <v>45</v>
      </c>
      <c r="C39" s="26">
        <v>7.5999999999999998E-2</v>
      </c>
      <c r="D39" s="132">
        <v>96.879528078453191</v>
      </c>
      <c r="E39" s="132">
        <v>13.038388353701782</v>
      </c>
      <c r="N39" s="132">
        <v>76.929670606121491</v>
      </c>
      <c r="O39" s="132">
        <v>5.4246056157226645</v>
      </c>
      <c r="P39" s="132">
        <v>70.830566830224953</v>
      </c>
      <c r="Q39" s="132">
        <v>1.046636200085971</v>
      </c>
      <c r="R39" s="132">
        <v>75.799487964692801</v>
      </c>
      <c r="AB39" s="132"/>
      <c r="AC39" s="132"/>
      <c r="AD39" s="132"/>
      <c r="AE39" s="132"/>
    </row>
    <row r="40" spans="1:31" x14ac:dyDescent="0.15">
      <c r="A40" s="1" t="s">
        <v>38</v>
      </c>
      <c r="B40" s="21">
        <v>51</v>
      </c>
      <c r="C40" s="26">
        <v>8.8999999999999996E-2</v>
      </c>
      <c r="D40" s="132">
        <v>1355.6622783438133</v>
      </c>
      <c r="E40" s="132">
        <v>215.53585338242243</v>
      </c>
      <c r="N40" s="132">
        <v>592.27737985479837</v>
      </c>
      <c r="O40" s="132">
        <v>54.351125187476846</v>
      </c>
      <c r="P40" s="132">
        <v>785.81323319199078</v>
      </c>
      <c r="Q40" s="132">
        <v>53.871462707044962</v>
      </c>
      <c r="R40" s="132">
        <v>1862.19861653717</v>
      </c>
      <c r="AB40" s="132"/>
      <c r="AC40" s="132"/>
      <c r="AD40" s="132"/>
      <c r="AE40" s="132"/>
    </row>
    <row r="41" spans="1:31" x14ac:dyDescent="0.15">
      <c r="A41" s="1" t="s">
        <v>40</v>
      </c>
      <c r="B41" s="21">
        <v>59</v>
      </c>
      <c r="C41" s="1">
        <v>0.02</v>
      </c>
      <c r="D41" s="132">
        <v>4.7271684417964002</v>
      </c>
      <c r="E41" s="132">
        <v>2.2766720592599592</v>
      </c>
      <c r="N41" s="132">
        <v>110.74147136256634</v>
      </c>
      <c r="O41" s="132">
        <v>10.094404555154512</v>
      </c>
      <c r="P41" s="132">
        <v>130.34734534491088</v>
      </c>
      <c r="Q41" s="132">
        <v>3.7817765131500001</v>
      </c>
      <c r="R41" s="132">
        <v>50.147243946107203</v>
      </c>
      <c r="AB41" s="132"/>
      <c r="AC41" s="132"/>
      <c r="AD41" s="132"/>
      <c r="AE41" s="132"/>
    </row>
    <row r="42" spans="1:31" x14ac:dyDescent="0.15">
      <c r="A42" s="1" t="s">
        <v>42</v>
      </c>
      <c r="B42" s="21">
        <v>65</v>
      </c>
      <c r="C42" s="26">
        <v>8.6999999999999994E-2</v>
      </c>
      <c r="D42" s="132"/>
      <c r="E42" s="132"/>
      <c r="N42" s="132">
        <v>6.74385898443406</v>
      </c>
      <c r="O42" s="31">
        <v>0.36443956278867651</v>
      </c>
      <c r="P42" s="132">
        <v>5.8454656993868488</v>
      </c>
      <c r="Q42" s="31">
        <v>0.23370557171388592</v>
      </c>
      <c r="R42" s="132">
        <v>1.09938188651081</v>
      </c>
      <c r="AB42" s="132"/>
      <c r="AC42" s="132"/>
      <c r="AD42" s="132"/>
      <c r="AE42" s="132"/>
    </row>
    <row r="43" spans="1:31" x14ac:dyDescent="0.15">
      <c r="A43" s="1" t="s">
        <v>44</v>
      </c>
      <c r="B43" s="21">
        <v>71</v>
      </c>
      <c r="C43" s="1">
        <v>2.1000000000000001E-2</v>
      </c>
      <c r="D43" s="132">
        <v>1.5158087487118399</v>
      </c>
      <c r="E43" s="31">
        <v>0.14540366228246177</v>
      </c>
      <c r="N43" s="26">
        <v>0.24635260132744366</v>
      </c>
      <c r="O43" s="32">
        <v>3.4900258438061412E-3</v>
      </c>
      <c r="P43" s="26">
        <v>0.20876646306172136</v>
      </c>
      <c r="Q43" s="26">
        <v>2.030287749020741E-2</v>
      </c>
      <c r="R43" s="31">
        <v>0.86793306829800898</v>
      </c>
    </row>
    <row r="44" spans="1:31" x14ac:dyDescent="0.15">
      <c r="A44" s="1" t="s">
        <v>45</v>
      </c>
      <c r="B44" s="21"/>
      <c r="C44" s="1">
        <v>0.31</v>
      </c>
      <c r="D44" s="132">
        <v>8.008001272407224</v>
      </c>
      <c r="E44" s="31">
        <v>0.25082706418614487</v>
      </c>
      <c r="N44" s="132">
        <v>3.6002906527506298</v>
      </c>
      <c r="O44" s="26">
        <v>0.17456331307512296</v>
      </c>
      <c r="P44" s="132">
        <v>3.4552788746915186</v>
      </c>
      <c r="Q44" s="31">
        <v>0.19968174186784282</v>
      </c>
      <c r="R44" s="132">
        <v>6.8566712395542702</v>
      </c>
    </row>
    <row r="45" spans="1:31" x14ac:dyDescent="0.15">
      <c r="A45" s="1" t="s">
        <v>46</v>
      </c>
      <c r="B45" s="21">
        <v>75</v>
      </c>
      <c r="C45" s="26">
        <v>8.5999999999999993E-2</v>
      </c>
      <c r="D45" s="26">
        <v>0.19377197729357601</v>
      </c>
      <c r="P45" s="26">
        <v>0.25700299314262398</v>
      </c>
    </row>
    <row r="46" spans="1:31" x14ac:dyDescent="0.15">
      <c r="A46" s="1" t="s">
        <v>47</v>
      </c>
      <c r="B46" s="21">
        <v>89</v>
      </c>
      <c r="C46" s="1">
        <v>3.8999999999999998E-3</v>
      </c>
      <c r="N46" s="32">
        <v>2.2034732085895802E-2</v>
      </c>
      <c r="O46" s="32">
        <v>6.6093625219440719E-3</v>
      </c>
      <c r="P46" s="32">
        <v>4.4326978412338167E-2</v>
      </c>
      <c r="Q46" s="26">
        <v>5.1061159246990076E-2</v>
      </c>
    </row>
    <row r="47" spans="1:31" x14ac:dyDescent="0.15">
      <c r="A47" s="1" t="s">
        <v>48</v>
      </c>
      <c r="B47" s="21">
        <v>90</v>
      </c>
      <c r="C47" s="1">
        <v>7.1000000000000004E-3</v>
      </c>
      <c r="D47" s="132">
        <v>26.008228453453569</v>
      </c>
      <c r="E47" s="132">
        <v>8.3117272155490554</v>
      </c>
      <c r="N47" s="132">
        <v>20.094650949809964</v>
      </c>
      <c r="O47" s="132">
        <v>4.3936841094922645</v>
      </c>
      <c r="P47" s="132">
        <v>28.027235939536247</v>
      </c>
      <c r="Q47" s="132">
        <v>1.2882885445678092</v>
      </c>
      <c r="R47" s="132">
        <v>21.283647574819</v>
      </c>
    </row>
    <row r="48" spans="1:31" x14ac:dyDescent="0.15">
      <c r="A48" s="1" t="s">
        <v>49</v>
      </c>
      <c r="B48" s="21">
        <v>93</v>
      </c>
      <c r="C48" s="1">
        <v>4.1999999999999997E-3</v>
      </c>
      <c r="D48" s="132">
        <v>3.2830943027654933</v>
      </c>
      <c r="E48" s="132">
        <v>1.0126442999340017</v>
      </c>
      <c r="N48" s="132">
        <v>17.648064665917801</v>
      </c>
      <c r="O48" s="26">
        <v>4.6668864032749294E-2</v>
      </c>
      <c r="P48" s="132">
        <v>17.646332136740476</v>
      </c>
      <c r="Q48" s="31">
        <v>0.3899295338563753</v>
      </c>
      <c r="R48" s="132">
        <v>3.8478366027878401</v>
      </c>
    </row>
    <row r="49" spans="1:31" x14ac:dyDescent="0.15">
      <c r="A49" s="1" t="s">
        <v>50</v>
      </c>
      <c r="B49" s="21">
        <v>95</v>
      </c>
      <c r="C49" s="1">
        <v>1.0999999999999999E-2</v>
      </c>
      <c r="N49" s="26">
        <v>0.226018545510552</v>
      </c>
      <c r="O49" s="26">
        <v>1.1156618184392527E-2</v>
      </c>
      <c r="P49" s="26">
        <v>0.20576726542257689</v>
      </c>
      <c r="Q49" s="26">
        <v>2.6476266350698496E-2</v>
      </c>
      <c r="R49" s="26">
        <v>0.111866928802855</v>
      </c>
    </row>
    <row r="50" spans="1:31" x14ac:dyDescent="0.15">
      <c r="A50" s="1" t="s">
        <v>52</v>
      </c>
      <c r="B50" s="21">
        <v>118</v>
      </c>
      <c r="C50" s="26">
        <v>9.9000000000000005E-2</v>
      </c>
      <c r="D50" s="31">
        <v>0.54670055340189772</v>
      </c>
      <c r="E50" s="31">
        <v>0.20251823261093943</v>
      </c>
      <c r="N50" s="132">
        <v>4.6203631298536196</v>
      </c>
      <c r="O50" s="26">
        <v>0.10135468137174258</v>
      </c>
      <c r="P50" s="132">
        <v>4.7165944427547135</v>
      </c>
      <c r="Q50" s="26">
        <v>0.23556710576285231</v>
      </c>
      <c r="R50" s="132">
        <v>1.2729685001704101</v>
      </c>
    </row>
    <row r="51" spans="1:31" x14ac:dyDescent="0.15">
      <c r="A51" s="1" t="s">
        <v>53</v>
      </c>
      <c r="B51" s="21"/>
      <c r="C51" s="1">
        <v>3.6999999999999998E-2</v>
      </c>
      <c r="D51" s="132">
        <v>7.4471034198243871</v>
      </c>
      <c r="E51" s="132">
        <v>1.6039679233127488</v>
      </c>
      <c r="N51" s="26">
        <v>8.4007620548417872E-2</v>
      </c>
      <c r="O51" s="32">
        <v>3.2703485720533818E-2</v>
      </c>
      <c r="P51" s="26">
        <v>0.14826149128225075</v>
      </c>
      <c r="Q51" s="26">
        <v>1.6868837028730238E-2</v>
      </c>
      <c r="R51" s="26">
        <v>0.40407106179651803</v>
      </c>
    </row>
    <row r="52" spans="1:31" x14ac:dyDescent="0.15">
      <c r="A52" s="1" t="s">
        <v>54</v>
      </c>
      <c r="B52" s="21">
        <v>182</v>
      </c>
      <c r="C52" s="1">
        <v>1.7999999999999999E-2</v>
      </c>
      <c r="D52" s="26">
        <v>0.34624481236777066</v>
      </c>
      <c r="E52" s="26">
        <v>0.16865650362533269</v>
      </c>
      <c r="N52" s="132">
        <v>5.3304304148697428</v>
      </c>
      <c r="O52" s="26">
        <v>0.1478027540848893</v>
      </c>
      <c r="P52" s="132">
        <v>5.74423039110206</v>
      </c>
      <c r="Q52" s="31">
        <v>0.58822262700389683</v>
      </c>
    </row>
    <row r="53" spans="1:31" x14ac:dyDescent="0.15">
      <c r="A53" s="1" t="s">
        <v>55</v>
      </c>
      <c r="B53" s="21">
        <v>208</v>
      </c>
      <c r="C53" s="1">
        <v>2.5000000000000001E-2</v>
      </c>
      <c r="P53" s="26">
        <v>4.9000570676998402E-2</v>
      </c>
    </row>
    <row r="54" spans="1:31" ht="13" thickBot="1" x14ac:dyDescent="0.2">
      <c r="A54" s="133" t="s">
        <v>56</v>
      </c>
      <c r="B54" s="136">
        <v>238</v>
      </c>
      <c r="C54" s="133">
        <v>5.5999999999999999E-3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3">
        <v>0.31299717877185324</v>
      </c>
      <c r="Q54" s="30">
        <v>0.34508127315951131</v>
      </c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</row>
    <row r="55" spans="1:31" x14ac:dyDescent="0.15">
      <c r="A55" s="2"/>
      <c r="B55" s="21"/>
    </row>
    <row r="56" spans="1:31" x14ac:dyDescent="0.15">
      <c r="A56" s="2"/>
      <c r="B56" s="21"/>
    </row>
    <row r="59" spans="1:31" x14ac:dyDescent="0.15">
      <c r="A59" s="1" t="s">
        <v>29</v>
      </c>
      <c r="D59" s="1">
        <v>0.89324695900644435</v>
      </c>
      <c r="E59" s="1">
        <v>0.52436394249241369</v>
      </c>
      <c r="N59" s="1">
        <v>59.047355508754606</v>
      </c>
      <c r="O59" s="1">
        <v>0.42461070452517241</v>
      </c>
      <c r="P59" s="1">
        <v>58.685750438949412</v>
      </c>
      <c r="Q59" s="1">
        <v>0.33702724830879388</v>
      </c>
      <c r="R59" s="1">
        <v>15.941197731542401</v>
      </c>
    </row>
    <row r="60" spans="1:31" x14ac:dyDescent="0.15">
      <c r="A60" s="1" t="s">
        <v>63</v>
      </c>
      <c r="D60" s="1">
        <v>3.25175685059153</v>
      </c>
      <c r="E60" s="1">
        <v>8.2237102884359162E-2</v>
      </c>
      <c r="N60" s="1">
        <v>0.289167734405124</v>
      </c>
      <c r="O60" s="1">
        <v>1.707289259367669E-2</v>
      </c>
      <c r="P60" s="1">
        <v>0.40769711629046523</v>
      </c>
      <c r="Q60" s="1">
        <v>8.4991416186775512E-2</v>
      </c>
      <c r="R60" s="1">
        <v>2.5666733530979799</v>
      </c>
    </row>
    <row r="61" spans="1:31" x14ac:dyDescent="0.15">
      <c r="A61" s="1" t="s">
        <v>31</v>
      </c>
      <c r="D61" s="1">
        <v>1.1449751196398965</v>
      </c>
      <c r="E61" s="1">
        <v>0.48989867614796523</v>
      </c>
      <c r="N61" s="1">
        <v>34.330466384524364</v>
      </c>
      <c r="O61" s="1">
        <v>0.58867516231820716</v>
      </c>
      <c r="P61" s="1">
        <v>34.821472731732001</v>
      </c>
      <c r="Q61" s="1">
        <v>0.38049821738088635</v>
      </c>
      <c r="R61" s="1">
        <v>43.130518742198298</v>
      </c>
    </row>
    <row r="62" spans="1:31" x14ac:dyDescent="0.15">
      <c r="A62" s="1" t="s">
        <v>157</v>
      </c>
      <c r="D62" s="1">
        <v>94.259020201011808</v>
      </c>
      <c r="E62" s="1">
        <v>1.0082985198412178</v>
      </c>
      <c r="N62" s="1">
        <v>0</v>
      </c>
      <c r="O62" s="1">
        <v>0</v>
      </c>
      <c r="P62" s="1">
        <v>0</v>
      </c>
      <c r="Q62" s="1">
        <v>0</v>
      </c>
      <c r="R62" s="1">
        <v>35.6383439807434</v>
      </c>
    </row>
    <row r="63" spans="1:31" x14ac:dyDescent="0.15">
      <c r="A63" s="1" t="s">
        <v>32</v>
      </c>
      <c r="D63" s="1">
        <v>2.940602202129293E-3</v>
      </c>
      <c r="E63" s="1">
        <v>1.4415621995482835E-3</v>
      </c>
      <c r="N63" s="1">
        <v>0.82197349508659368</v>
      </c>
      <c r="O63" s="1">
        <v>4.0457114812943833E-2</v>
      </c>
      <c r="P63" s="1">
        <v>0.7927902814776564</v>
      </c>
      <c r="Q63" s="1">
        <v>7.682395119778391E-3</v>
      </c>
      <c r="R63" s="1">
        <v>0.14569028597828301</v>
      </c>
    </row>
    <row r="64" spans="1:31" x14ac:dyDescent="0.15">
      <c r="A64" s="1" t="s">
        <v>33</v>
      </c>
      <c r="D64" s="1">
        <v>6.5774242720934004E-2</v>
      </c>
      <c r="E64" s="1">
        <v>3.57626147757589E-2</v>
      </c>
      <c r="N64" s="1">
        <v>5.3140880604616791</v>
      </c>
      <c r="O64" s="1">
        <v>0.21946962892712205</v>
      </c>
      <c r="P64" s="1">
        <v>5.0484762480621246</v>
      </c>
      <c r="Q64" s="1">
        <v>0.12379818712519705</v>
      </c>
      <c r="R64" s="1">
        <v>2.02755970191396</v>
      </c>
    </row>
    <row r="65" spans="1:18" x14ac:dyDescent="0.15">
      <c r="A65" s="1" t="s">
        <v>30</v>
      </c>
      <c r="D65" s="1">
        <v>0.13072802332464031</v>
      </c>
      <c r="E65" s="1">
        <v>2.4747340712192652E-2</v>
      </c>
      <c r="N65" s="1">
        <v>2.7184906408237435E-3</v>
      </c>
      <c r="O65" s="1">
        <v>5.9167438932130733E-4</v>
      </c>
      <c r="P65" s="1">
        <v>2.5441446876201652E-3</v>
      </c>
      <c r="Q65" s="1">
        <v>5.9296549772526398E-4</v>
      </c>
      <c r="R65" s="1">
        <v>0.15014472225425099</v>
      </c>
    </row>
    <row r="66" spans="1:18" x14ac:dyDescent="0.15">
      <c r="A66" s="1" t="s">
        <v>64</v>
      </c>
      <c r="D66" s="1">
        <v>9.3823536253386033E-3</v>
      </c>
      <c r="E66" s="1">
        <v>4.3314216082484206E-3</v>
      </c>
      <c r="N66" s="1">
        <v>8.4162427178353719E-2</v>
      </c>
      <c r="O66" s="1">
        <v>9.4700388564535696E-3</v>
      </c>
      <c r="P66" s="1">
        <v>9.103993205992171E-2</v>
      </c>
      <c r="Q66" s="1">
        <v>2.8799411334559772E-3</v>
      </c>
      <c r="R66" s="1">
        <v>6.7249669345655502E-2</v>
      </c>
    </row>
    <row r="67" spans="1:18" x14ac:dyDescent="0.15">
      <c r="A67" s="1" t="s">
        <v>107</v>
      </c>
      <c r="D67" s="1">
        <v>1.6656521599761877E-4</v>
      </c>
      <c r="E67" s="1">
        <v>9.208709889183095E-5</v>
      </c>
      <c r="N67" s="1">
        <v>4.3361782467087797E-3</v>
      </c>
      <c r="O67" s="1">
        <v>1.09067081563081E-3</v>
      </c>
      <c r="P67" s="1">
        <v>9.9479004655717417E-3</v>
      </c>
      <c r="Q67" s="1">
        <v>1.1392249026326313E-3</v>
      </c>
      <c r="R67" s="1">
        <v>1.8726331807053E-4</v>
      </c>
    </row>
    <row r="68" spans="1:18" x14ac:dyDescent="0.15">
      <c r="A68" s="1" t="s">
        <v>35</v>
      </c>
      <c r="D68" s="1">
        <v>100</v>
      </c>
      <c r="E68" s="1">
        <v>0</v>
      </c>
      <c r="N68" s="1">
        <v>100</v>
      </c>
      <c r="O68" s="1">
        <v>0</v>
      </c>
      <c r="P68" s="1">
        <v>100</v>
      </c>
      <c r="Q68" s="1">
        <v>0</v>
      </c>
      <c r="R68" s="1">
        <v>100</v>
      </c>
    </row>
    <row r="70" spans="1:18" x14ac:dyDescent="0.15">
      <c r="A70" s="1" t="s">
        <v>158</v>
      </c>
      <c r="D70" s="1">
        <v>0.98666666666666669</v>
      </c>
      <c r="E70" s="1">
        <v>5.7735026918962623E-3</v>
      </c>
      <c r="N70" s="1">
        <v>0</v>
      </c>
      <c r="O70" s="1">
        <v>0</v>
      </c>
      <c r="P70" s="1">
        <v>0</v>
      </c>
      <c r="Q70" s="1">
        <v>0</v>
      </c>
      <c r="R70" s="1">
        <v>0.42651867693322298</v>
      </c>
    </row>
    <row r="71" spans="1:18" x14ac:dyDescent="0.15">
      <c r="A71" s="1" t="s">
        <v>159</v>
      </c>
      <c r="D71" s="1">
        <v>2.5939901578347665E-3</v>
      </c>
      <c r="E71" s="1">
        <v>1.4084065485167841E-3</v>
      </c>
      <c r="N71" s="1">
        <v>0.19292067691421833</v>
      </c>
      <c r="O71" s="1">
        <v>7.6627578131247811E-3</v>
      </c>
      <c r="P71" s="1">
        <v>0.18363133669045989</v>
      </c>
      <c r="Q71" s="1">
        <v>4.3433897436009764E-3</v>
      </c>
      <c r="R71" s="1">
        <v>0.11262037462894101</v>
      </c>
    </row>
    <row r="72" spans="1:18" x14ac:dyDescent="0.15">
      <c r="A72" s="1" t="s">
        <v>160</v>
      </c>
      <c r="D72" s="1">
        <v>1.8796398311864433</v>
      </c>
      <c r="E72" s="1">
        <v>2.1757840817027311E-2</v>
      </c>
      <c r="N72" s="1">
        <v>0</v>
      </c>
      <c r="O72" s="1">
        <v>0</v>
      </c>
      <c r="P72" s="1">
        <v>0</v>
      </c>
      <c r="Q72" s="1">
        <v>0</v>
      </c>
      <c r="R72" s="1">
        <v>0.99955967972948501</v>
      </c>
    </row>
    <row r="73" spans="1:18" x14ac:dyDescent="0.15">
      <c r="A73" s="1" t="s">
        <v>161</v>
      </c>
      <c r="D73" s="1">
        <v>2.3376189980719369E-2</v>
      </c>
      <c r="E73" s="1">
        <v>1.0211506969398702E-2</v>
      </c>
      <c r="N73" s="1">
        <v>0.6992216365612407</v>
      </c>
      <c r="O73" s="1">
        <v>1.2678946776314719E-2</v>
      </c>
      <c r="P73" s="1">
        <v>0.71056662179792029</v>
      </c>
      <c r="Q73" s="1">
        <v>8.0277935721311255E-3</v>
      </c>
      <c r="R73" s="1">
        <v>1.3439711755113</v>
      </c>
    </row>
    <row r="74" spans="1:18" x14ac:dyDescent="0.15">
      <c r="A74" s="1" t="s">
        <v>162</v>
      </c>
      <c r="D74" s="1">
        <v>4.0768809076782266E-3</v>
      </c>
      <c r="E74" s="1">
        <v>7.6885567999438549E-4</v>
      </c>
      <c r="N74" s="1">
        <v>7.8037723153129133E-5</v>
      </c>
      <c r="O74" s="1">
        <v>1.7056605865918135E-5</v>
      </c>
      <c r="P74" s="1">
        <v>7.3152457825101608E-5</v>
      </c>
      <c r="Q74" s="1">
        <v>1.6996718953257342E-5</v>
      </c>
      <c r="R74" s="1">
        <v>6.5933482760046598E-3</v>
      </c>
    </row>
    <row r="75" spans="1:18" x14ac:dyDescent="0.15">
      <c r="A75" s="1" t="s">
        <v>163</v>
      </c>
      <c r="D75" s="1">
        <v>1.7777078725428327E-2</v>
      </c>
      <c r="E75" s="1">
        <v>1.0421178560504795E-2</v>
      </c>
      <c r="N75" s="1">
        <v>1.0818284648724232</v>
      </c>
      <c r="O75" s="1">
        <v>7.3844335783968731E-3</v>
      </c>
      <c r="P75" s="1">
        <v>1.0772508384861186</v>
      </c>
      <c r="Q75" s="1">
        <v>5.9516370765729035E-3</v>
      </c>
      <c r="R75" s="1">
        <v>0.44684282820882298</v>
      </c>
    </row>
    <row r="76" spans="1:18" x14ac:dyDescent="0.15">
      <c r="A76" s="1" t="s">
        <v>164</v>
      </c>
      <c r="D76" s="1">
        <v>6.8036238649613334E-2</v>
      </c>
      <c r="E76" s="1">
        <v>1.7788180823010346E-3</v>
      </c>
      <c r="N76" s="1">
        <v>5.5681756311859497E-3</v>
      </c>
      <c r="O76" s="1">
        <v>3.3726870662128123E-4</v>
      </c>
      <c r="P76" s="1">
        <v>7.8660059744804986E-3</v>
      </c>
      <c r="Q76" s="1">
        <v>1.6444418508597756E-3</v>
      </c>
      <c r="R76" s="1">
        <v>7.5610369345714107E-2</v>
      </c>
    </row>
    <row r="77" spans="1:18" x14ac:dyDescent="0.15">
      <c r="A77" s="1" t="s">
        <v>165</v>
      </c>
      <c r="D77" s="1">
        <v>1.9967636360840581E-4</v>
      </c>
      <c r="E77" s="1">
        <v>9.2049773464909931E-5</v>
      </c>
      <c r="N77" s="1">
        <v>1.6489636743695936E-3</v>
      </c>
      <c r="O77" s="1">
        <v>1.8792270453483009E-4</v>
      </c>
      <c r="P77" s="1">
        <v>1.7869252787982538E-3</v>
      </c>
      <c r="Q77" s="1">
        <v>5.7503904105744638E-5</v>
      </c>
      <c r="R77" s="1">
        <v>2.01561318350539E-3</v>
      </c>
    </row>
    <row r="78" spans="1:18" x14ac:dyDescent="0.15">
      <c r="A78" s="1" t="s">
        <v>166</v>
      </c>
      <c r="D78" s="1">
        <v>6.5896653223418574E-5</v>
      </c>
      <c r="E78" s="1">
        <v>3.2274817779958093E-5</v>
      </c>
      <c r="N78" s="1">
        <v>1.6954640829433498E-2</v>
      </c>
      <c r="O78" s="1">
        <v>8.1704669777136725E-4</v>
      </c>
      <c r="P78" s="1">
        <v>1.6384347799911613E-2</v>
      </c>
      <c r="Q78" s="1">
        <v>1.5669887883174605E-4</v>
      </c>
      <c r="R78" s="1">
        <v>4.5978109068878E-3</v>
      </c>
    </row>
    <row r="79" spans="1:18" x14ac:dyDescent="0.15">
      <c r="A79" s="1" t="s">
        <v>167</v>
      </c>
      <c r="D79" s="1">
        <v>3.2534403145595233E-6</v>
      </c>
      <c r="E79" s="1">
        <v>1.7968877624436146E-6</v>
      </c>
      <c r="N79" s="1">
        <v>7.7982711199181524E-5</v>
      </c>
      <c r="O79" s="1">
        <v>1.9701090305574416E-5</v>
      </c>
      <c r="P79" s="1">
        <v>1.7922194596617263E-4</v>
      </c>
      <c r="Q79" s="1">
        <v>2.0644661000405829E-5</v>
      </c>
      <c r="R79" s="1">
        <v>5.1514656202722601E-6</v>
      </c>
    </row>
    <row r="80" spans="1:18" x14ac:dyDescent="0.15">
      <c r="A80" s="1" t="s">
        <v>168</v>
      </c>
      <c r="D80" s="1">
        <v>4.2309639351361238E-3</v>
      </c>
      <c r="E80" s="1">
        <v>6.6919545489740201E-4</v>
      </c>
      <c r="N80" s="1">
        <v>1.7014210827773699E-3</v>
      </c>
      <c r="O80" s="1">
        <v>1.5858599794150275E-4</v>
      </c>
      <c r="P80" s="1">
        <v>2.2615495685172262E-3</v>
      </c>
      <c r="Q80" s="1">
        <v>1.5621821045510163E-4</v>
      </c>
      <c r="R80" s="1">
        <v>8.1836487437169699E-3</v>
      </c>
    </row>
    <row r="81" spans="1:18" x14ac:dyDescent="0.15">
      <c r="A81" s="1" t="s">
        <v>169</v>
      </c>
      <c r="D81" s="1">
        <v>2</v>
      </c>
      <c r="E81" s="1">
        <v>0</v>
      </c>
      <c r="N81" s="1">
        <v>2</v>
      </c>
      <c r="O81" s="1">
        <v>0</v>
      </c>
      <c r="P81" s="1">
        <v>2</v>
      </c>
      <c r="Q81" s="1">
        <v>0</v>
      </c>
      <c r="R81" s="1">
        <v>3</v>
      </c>
    </row>
    <row r="83" spans="1:18" x14ac:dyDescent="0.15">
      <c r="A83" s="1" t="s">
        <v>69</v>
      </c>
      <c r="D83" s="1">
        <v>396.68445784995305</v>
      </c>
      <c r="E83" s="1">
        <v>215.68432971260123</v>
      </c>
      <c r="N83" s="1">
        <v>32049.2650926444</v>
      </c>
      <c r="O83" s="1">
        <v>1323.6213320594973</v>
      </c>
      <c r="P83" s="1">
        <v>30447.360252062652</v>
      </c>
      <c r="Q83" s="1">
        <v>746.62686655206767</v>
      </c>
      <c r="R83" s="1">
        <v>12228.212562243099</v>
      </c>
    </row>
    <row r="84" spans="1:18" x14ac:dyDescent="0.15">
      <c r="A84" s="1" t="s">
        <v>71</v>
      </c>
      <c r="D84" s="1">
        <v>691.87806344565797</v>
      </c>
      <c r="E84" s="1">
        <v>130.97530071928037</v>
      </c>
      <c r="N84" s="1">
        <v>14.387611716559666</v>
      </c>
      <c r="O84" s="1">
        <v>3.1314367054829821</v>
      </c>
      <c r="P84" s="1">
        <v>13.464885759229727</v>
      </c>
      <c r="Q84" s="1">
        <v>3.1382698967109777</v>
      </c>
      <c r="R84" s="1">
        <v>794.64094253062206</v>
      </c>
    </row>
    <row r="85" spans="1:18" x14ac:dyDescent="0.15">
      <c r="A85" s="1" t="s">
        <v>68</v>
      </c>
      <c r="D85" s="1">
        <v>3016.613668175994</v>
      </c>
      <c r="E85" s="1">
        <v>415.26857663126208</v>
      </c>
      <c r="N85" s="1">
        <v>2753.5301194582603</v>
      </c>
      <c r="O85" s="1">
        <v>481.54394721508896</v>
      </c>
      <c r="P85" s="1">
        <v>2370.2678615417572</v>
      </c>
      <c r="Q85" s="1">
        <v>708.70922379335218</v>
      </c>
    </row>
    <row r="86" spans="1:18" x14ac:dyDescent="0.15">
      <c r="A86" s="1" t="s">
        <v>65</v>
      </c>
      <c r="D86" s="1" t="e">
        <v>#DIV/0!</v>
      </c>
      <c r="E86" s="1" t="e">
        <v>#DIV/0!</v>
      </c>
      <c r="N86" s="1" t="e">
        <v>#DIV/0!</v>
      </c>
      <c r="O86" s="1" t="e">
        <v>#DIV/0!</v>
      </c>
      <c r="P86" s="1" t="e">
        <v>#DIV/0!</v>
      </c>
      <c r="Q86" s="1" t="e">
        <v>#DIV/0!</v>
      </c>
    </row>
    <row r="87" spans="1:18" x14ac:dyDescent="0.15">
      <c r="A87" s="1" t="s">
        <v>66</v>
      </c>
      <c r="D87" s="1">
        <v>5355.1048439395336</v>
      </c>
      <c r="E87" s="1">
        <v>3143.6142716362756</v>
      </c>
      <c r="N87" s="1">
        <v>353994.80101053463</v>
      </c>
      <c r="O87" s="1">
        <v>2545.5836346986457</v>
      </c>
      <c r="P87" s="1">
        <v>351826.9424565456</v>
      </c>
      <c r="Q87" s="1">
        <v>2020.512056335996</v>
      </c>
      <c r="R87" s="1">
        <v>95569.074520369701</v>
      </c>
    </row>
    <row r="88" spans="1:18" x14ac:dyDescent="0.15">
      <c r="A88" s="1" t="s">
        <v>39</v>
      </c>
      <c r="D88" s="1">
        <v>22248.520371747265</v>
      </c>
      <c r="E88" s="1">
        <v>562.66625793481501</v>
      </c>
      <c r="N88" s="1">
        <v>1978.48563879986</v>
      </c>
      <c r="O88" s="1">
        <v>116.81273112593938</v>
      </c>
      <c r="P88" s="1">
        <v>2789.4636696593607</v>
      </c>
      <c r="Q88" s="1">
        <v>581.51126954991969</v>
      </c>
      <c r="R88" s="1">
        <v>17561.1790818964</v>
      </c>
    </row>
    <row r="89" spans="1:18" x14ac:dyDescent="0.15">
      <c r="A89" s="1" t="s">
        <v>70</v>
      </c>
      <c r="D89" s="1">
        <v>22.773787814610529</v>
      </c>
      <c r="E89" s="1">
        <v>11.164322610621598</v>
      </c>
      <c r="N89" s="1">
        <v>6365.8559300476336</v>
      </c>
      <c r="O89" s="1">
        <v>313.32417138032469</v>
      </c>
      <c r="P89" s="1">
        <v>6139.8436139318565</v>
      </c>
      <c r="Q89" s="1">
        <v>59.49707724463557</v>
      </c>
      <c r="R89" s="1">
        <v>1128.3129887874099</v>
      </c>
    </row>
    <row r="90" spans="1:18" x14ac:dyDescent="0.15">
      <c r="A90" s="1" t="s">
        <v>67</v>
      </c>
      <c r="D90" s="1">
        <v>668382.26526042458</v>
      </c>
      <c r="E90" s="1">
        <v>3472.134927593524</v>
      </c>
      <c r="N90" s="1">
        <v>266854.14825354668</v>
      </c>
      <c r="O90" s="1">
        <v>4575.8309042153978</v>
      </c>
      <c r="P90" s="1">
        <v>270670.78969102586</v>
      </c>
      <c r="Q90" s="1">
        <v>2957.650693523186</v>
      </c>
      <c r="R90" s="1">
        <v>584601.14000250399</v>
      </c>
    </row>
    <row r="91" spans="1:18" x14ac:dyDescent="0.15">
      <c r="A91" s="1" t="s">
        <v>41</v>
      </c>
      <c r="D91" s="1">
        <v>73.730287729360967</v>
      </c>
      <c r="E91" s="1">
        <v>34.038043566259404</v>
      </c>
      <c r="N91" s="1">
        <v>661.382017738375</v>
      </c>
      <c r="O91" s="1">
        <v>74.419353349554797</v>
      </c>
      <c r="P91" s="1">
        <v>715.42820209968886</v>
      </c>
      <c r="Q91" s="1">
        <v>22.631729403150402</v>
      </c>
      <c r="R91" s="1">
        <v>528.47480158589894</v>
      </c>
    </row>
    <row r="92" spans="1:18" x14ac:dyDescent="0.15">
      <c r="A92" s="1" t="s">
        <v>43</v>
      </c>
      <c r="D92" s="1">
        <v>1.3381349757600702</v>
      </c>
      <c r="E92" s="1">
        <v>0.73980012636730252</v>
      </c>
      <c r="N92" s="1">
        <v>34.835555180584329</v>
      </c>
      <c r="O92" s="1">
        <v>8.7621221315332249</v>
      </c>
      <c r="P92" s="1">
        <v>79.918447970263671</v>
      </c>
      <c r="Q92" s="1">
        <v>9.1521911002796781</v>
      </c>
      <c r="R92" s="1">
        <v>1.5044173183832199</v>
      </c>
    </row>
    <row r="93" spans="1:18" x14ac:dyDescent="0.15">
      <c r="A93" s="1" t="s">
        <v>156</v>
      </c>
      <c r="D93" s="1">
        <v>0.25353342823458502</v>
      </c>
      <c r="E93" s="1" t="e">
        <v>#DIV/0!</v>
      </c>
      <c r="N93" s="1">
        <v>0.17601506744980933</v>
      </c>
      <c r="O93" s="1">
        <v>3.894860450597331E-2</v>
      </c>
      <c r="P93" s="1">
        <v>0.1750164854108989</v>
      </c>
      <c r="Q93" s="1">
        <v>2.6207057665792961E-2</v>
      </c>
      <c r="R93" s="1">
        <v>0.20251771593620199</v>
      </c>
    </row>
  </sheetData>
  <mergeCells count="54">
    <mergeCell ref="T3:W3"/>
    <mergeCell ref="X3:AA3"/>
    <mergeCell ref="R4:S4"/>
    <mergeCell ref="R5:S5"/>
    <mergeCell ref="R6:S6"/>
    <mergeCell ref="X4:AA4"/>
    <mergeCell ref="V5:W5"/>
    <mergeCell ref="V6:W6"/>
    <mergeCell ref="X6:Y6"/>
    <mergeCell ref="T5:U5"/>
    <mergeCell ref="T6:U6"/>
    <mergeCell ref="D2:E2"/>
    <mergeCell ref="F5:G5"/>
    <mergeCell ref="H5:I5"/>
    <mergeCell ref="J5:K5"/>
    <mergeCell ref="L5:M5"/>
    <mergeCell ref="F4:G4"/>
    <mergeCell ref="D3:E3"/>
    <mergeCell ref="F3:K3"/>
    <mergeCell ref="J4:K4"/>
    <mergeCell ref="H4:I4"/>
    <mergeCell ref="D4:E4"/>
    <mergeCell ref="D5:E5"/>
    <mergeCell ref="D29:E29"/>
    <mergeCell ref="N29:O29"/>
    <mergeCell ref="P29:Q29"/>
    <mergeCell ref="R29:S29"/>
    <mergeCell ref="L3:M3"/>
    <mergeCell ref="L4:M4"/>
    <mergeCell ref="P5:Q5"/>
    <mergeCell ref="D6:E6"/>
    <mergeCell ref="F6:G6"/>
    <mergeCell ref="J6:K6"/>
    <mergeCell ref="L6:M6"/>
    <mergeCell ref="N6:O6"/>
    <mergeCell ref="P6:Q6"/>
    <mergeCell ref="H6:I6"/>
    <mergeCell ref="N5:O5"/>
    <mergeCell ref="AB6:AC6"/>
    <mergeCell ref="AD6:AE6"/>
    <mergeCell ref="R2:AE2"/>
    <mergeCell ref="F2:Q2"/>
    <mergeCell ref="AB3:AE3"/>
    <mergeCell ref="AB4:AE4"/>
    <mergeCell ref="AB5:AC5"/>
    <mergeCell ref="AD5:AE5"/>
    <mergeCell ref="N3:Q3"/>
    <mergeCell ref="N4:Q4"/>
    <mergeCell ref="R3:S3"/>
    <mergeCell ref="Z6:AA6"/>
    <mergeCell ref="X5:Y5"/>
    <mergeCell ref="Z5:AA5"/>
    <mergeCell ref="T4:U4"/>
    <mergeCell ref="V4:W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TableS2.Bulk-rock</vt:lpstr>
      <vt:lpstr>TableS3.Olivine</vt:lpstr>
      <vt:lpstr>TableS4.Opx</vt:lpstr>
      <vt:lpstr>TableS5.Cpx</vt:lpstr>
      <vt:lpstr>TableS6.Chl</vt:lpstr>
      <vt:lpstr>TableS7.Grt</vt:lpstr>
      <vt:lpstr>TableS8.Am</vt:lpstr>
      <vt:lpstr>TableS9.Mag-Chr-Spl</vt:lpstr>
      <vt:lpstr>TableS10.Ilm-Hem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Vieira Duarte</dc:creator>
  <cp:lastModifiedBy>Joana Vieira Duarte</cp:lastModifiedBy>
  <cp:lastPrinted>2022-04-08T10:57:50Z</cp:lastPrinted>
  <dcterms:created xsi:type="dcterms:W3CDTF">2022-02-09T08:33:40Z</dcterms:created>
  <dcterms:modified xsi:type="dcterms:W3CDTF">2023-08-10T20:29:55Z</dcterms:modified>
</cp:coreProperties>
</file>