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nathwani/Documents/PhD/Writing/Apatite/Revisions/Submission/"/>
    </mc:Choice>
  </mc:AlternateContent>
  <xr:revisionPtr revIDLastSave="0" documentId="13_ncr:1_{32F530CF-5281-A446-AF14-90D24EAFDAE7}" xr6:coauthVersionLast="47" xr6:coauthVersionMax="47" xr10:uidLastSave="{00000000-0000-0000-0000-000000000000}"/>
  <bookViews>
    <workbookView xWindow="0" yWindow="520" windowWidth="37720" windowHeight="16100" xr2:uid="{F9448657-D716-4CAE-9A1C-D4838CE71E58}"/>
  </bookViews>
  <sheets>
    <sheet name="Table S1" sheetId="5" r:id="rId1"/>
    <sheet name="Table S2" sheetId="4" r:id="rId2"/>
    <sheet name="Table S3" sheetId="1" r:id="rId3"/>
    <sheet name="Table S4" sheetId="3" r:id="rId4"/>
    <sheet name="Table S5" sheetId="2" r:id="rId5"/>
  </sheet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3" l="1"/>
  <c r="F27" i="3"/>
  <c r="H27" i="3"/>
  <c r="G26" i="3"/>
  <c r="F26" i="3"/>
  <c r="G25" i="3"/>
  <c r="H25" i="3"/>
  <c r="F25" i="3"/>
  <c r="G24" i="3"/>
  <c r="F24" i="3"/>
  <c r="H24" i="3"/>
  <c r="G23" i="3"/>
  <c r="F23" i="3"/>
  <c r="H23" i="3"/>
  <c r="H22" i="3"/>
  <c r="G22" i="3"/>
  <c r="F22" i="3"/>
  <c r="G21" i="3"/>
  <c r="F21" i="3"/>
  <c r="H21" i="3"/>
  <c r="G20" i="3"/>
  <c r="F20" i="3"/>
  <c r="G19" i="3"/>
  <c r="H19" i="3"/>
  <c r="F19" i="3"/>
  <c r="G18" i="3"/>
  <c r="F18" i="3"/>
  <c r="G17" i="3"/>
  <c r="F17" i="3"/>
  <c r="G16" i="3"/>
  <c r="F16" i="3"/>
  <c r="H16" i="3"/>
  <c r="G15" i="3"/>
  <c r="F15" i="3"/>
  <c r="G14" i="3"/>
  <c r="F14" i="3"/>
  <c r="H14" i="3"/>
  <c r="G13" i="3"/>
  <c r="F13" i="3"/>
  <c r="H13" i="3"/>
  <c r="G12" i="3"/>
  <c r="F12" i="3"/>
  <c r="G11" i="3"/>
  <c r="F11" i="3"/>
  <c r="H11" i="3"/>
  <c r="G10" i="3"/>
  <c r="F10" i="3"/>
  <c r="G9" i="3"/>
  <c r="F9" i="3"/>
  <c r="H8" i="3"/>
  <c r="G8" i="3"/>
  <c r="F8" i="3"/>
  <c r="G7" i="3"/>
  <c r="F7" i="3"/>
  <c r="H7" i="3"/>
  <c r="G6" i="3"/>
  <c r="F6" i="3"/>
  <c r="H6" i="3"/>
  <c r="G5" i="3"/>
  <c r="F5" i="3"/>
  <c r="G4" i="3"/>
  <c r="F4" i="3"/>
  <c r="H4" i="3"/>
  <c r="G3" i="3"/>
  <c r="H3" i="3"/>
  <c r="F3" i="3"/>
  <c r="H17" i="3"/>
  <c r="H9" i="3"/>
  <c r="H18" i="3"/>
  <c r="H5" i="3"/>
  <c r="H15" i="3"/>
  <c r="H12" i="3"/>
  <c r="H26" i="3"/>
  <c r="H10" i="3"/>
  <c r="H20" i="3"/>
  <c r="J19" i="2"/>
  <c r="I19" i="2"/>
  <c r="H19" i="2"/>
  <c r="A19" i="2"/>
  <c r="J18" i="2"/>
  <c r="H18" i="2"/>
  <c r="I18" i="2"/>
  <c r="A18" i="2"/>
  <c r="J17" i="2"/>
  <c r="I17" i="2"/>
  <c r="H17" i="2"/>
  <c r="A17" i="2"/>
  <c r="J16" i="2"/>
  <c r="I16" i="2"/>
  <c r="H16" i="2"/>
  <c r="A16" i="2"/>
  <c r="J15" i="2"/>
  <c r="I15" i="2"/>
  <c r="A15" i="2"/>
  <c r="J14" i="2"/>
  <c r="I14" i="2"/>
  <c r="H14" i="2"/>
  <c r="A14" i="2"/>
  <c r="J13" i="2"/>
  <c r="I13" i="2"/>
  <c r="A13" i="2"/>
  <c r="J12" i="2"/>
  <c r="I12" i="2"/>
  <c r="H12" i="2"/>
  <c r="A12" i="2"/>
  <c r="J11" i="2"/>
  <c r="I11" i="2"/>
  <c r="H11" i="2"/>
  <c r="A11" i="2"/>
  <c r="J10" i="2"/>
  <c r="I10" i="2"/>
  <c r="H10" i="2"/>
  <c r="A10" i="2"/>
  <c r="J9" i="2"/>
  <c r="I9" i="2"/>
  <c r="A9" i="2"/>
  <c r="J8" i="2"/>
  <c r="I8" i="2"/>
  <c r="H8" i="2"/>
  <c r="A8" i="2"/>
  <c r="J7" i="2"/>
  <c r="I7" i="2"/>
  <c r="H7" i="2"/>
  <c r="A7" i="2"/>
  <c r="J6" i="2"/>
  <c r="I6" i="2"/>
  <c r="H6" i="2"/>
  <c r="A6" i="2"/>
  <c r="J5" i="2"/>
  <c r="I5" i="2"/>
  <c r="A5" i="2"/>
  <c r="J4" i="2"/>
  <c r="I4" i="2"/>
  <c r="H4" i="2"/>
  <c r="A4" i="2"/>
  <c r="J3" i="2"/>
  <c r="I3" i="2"/>
  <c r="H3" i="2"/>
  <c r="A3" i="2"/>
  <c r="H9" i="2"/>
  <c r="H5" i="2"/>
  <c r="H15" i="2"/>
  <c r="H13" i="2"/>
  <c r="AG324" i="1"/>
  <c r="AI324" i="1" s="1"/>
  <c r="AD324" i="1"/>
  <c r="AG325" i="1"/>
  <c r="AI325" i="1" s="1"/>
  <c r="AD325" i="1"/>
  <c r="AG326" i="1"/>
  <c r="AI326" i="1" s="1"/>
  <c r="AD326" i="1"/>
  <c r="AG327" i="1"/>
  <c r="AI327" i="1" s="1"/>
  <c r="AD327" i="1"/>
  <c r="AG328" i="1"/>
  <c r="AI328" i="1"/>
  <c r="AD328" i="1"/>
  <c r="AG329" i="1"/>
  <c r="AI329" i="1"/>
  <c r="AD329" i="1"/>
  <c r="AG330" i="1"/>
  <c r="AI330" i="1" s="1"/>
  <c r="AD330" i="1"/>
  <c r="AG332" i="1"/>
  <c r="AI332" i="1" s="1"/>
  <c r="AD332" i="1"/>
  <c r="AG331" i="1"/>
  <c r="AI331" i="1" s="1"/>
  <c r="AD331" i="1"/>
  <c r="AG334" i="1"/>
  <c r="AI334" i="1"/>
  <c r="AD334" i="1"/>
  <c r="AG336" i="1"/>
  <c r="AI336" i="1"/>
  <c r="AD336" i="1"/>
  <c r="AG335" i="1"/>
  <c r="AI335" i="1" s="1"/>
  <c r="AD335" i="1"/>
  <c r="AG337" i="1"/>
  <c r="AI337" i="1" s="1"/>
  <c r="AD337" i="1"/>
  <c r="AG333" i="1"/>
  <c r="AI333" i="1"/>
  <c r="AD333" i="1"/>
  <c r="AG338" i="1"/>
  <c r="AI338" i="1" s="1"/>
  <c r="AD338" i="1"/>
  <c r="AG339" i="1"/>
  <c r="AI339" i="1" s="1"/>
  <c r="AD339" i="1"/>
  <c r="AG340" i="1"/>
  <c r="AI340" i="1" s="1"/>
  <c r="AD340" i="1"/>
  <c r="AG341" i="1"/>
  <c r="AI341" i="1"/>
  <c r="AD341" i="1"/>
  <c r="AG342" i="1"/>
  <c r="AI342" i="1"/>
  <c r="AD342" i="1"/>
  <c r="AG343" i="1"/>
  <c r="AI343" i="1"/>
  <c r="AD343" i="1"/>
  <c r="AG344" i="1"/>
  <c r="AI344" i="1" s="1"/>
  <c r="AD344" i="1"/>
  <c r="AG345" i="1"/>
  <c r="AI345" i="1" s="1"/>
  <c r="AD345" i="1"/>
  <c r="AG346" i="1"/>
  <c r="AI346" i="1" s="1"/>
  <c r="AD346" i="1"/>
  <c r="AG347" i="1"/>
  <c r="AI347" i="1" s="1"/>
  <c r="AD347" i="1"/>
  <c r="AG348" i="1"/>
  <c r="AI348" i="1" s="1"/>
  <c r="AD348" i="1"/>
  <c r="AG351" i="1"/>
  <c r="AI351" i="1" s="1"/>
  <c r="AD351" i="1"/>
  <c r="AG350" i="1"/>
  <c r="AI350" i="1"/>
  <c r="AD350" i="1"/>
  <c r="AG349" i="1"/>
  <c r="AI349" i="1" s="1"/>
  <c r="AD349" i="1"/>
  <c r="AG352" i="1"/>
  <c r="AI352" i="1"/>
  <c r="AD352" i="1"/>
  <c r="AG353" i="1"/>
  <c r="AI353" i="1" s="1"/>
  <c r="AD353" i="1"/>
  <c r="AG354" i="1"/>
  <c r="AI354" i="1" s="1"/>
  <c r="AD354" i="1"/>
  <c r="AG355" i="1"/>
  <c r="AI355" i="1" s="1"/>
  <c r="AD355" i="1"/>
  <c r="AG356" i="1"/>
  <c r="AI356" i="1" s="1"/>
  <c r="AD356" i="1"/>
  <c r="AG357" i="1"/>
  <c r="AI357" i="1" s="1"/>
  <c r="AD357" i="1"/>
  <c r="AG358" i="1"/>
  <c r="AI358" i="1" s="1"/>
  <c r="AD358" i="1"/>
  <c r="AG359" i="1"/>
  <c r="AI359" i="1"/>
  <c r="AD359" i="1"/>
  <c r="AG360" i="1"/>
  <c r="AI360" i="1"/>
  <c r="AD360" i="1"/>
  <c r="AG365" i="1"/>
  <c r="AI365" i="1"/>
  <c r="AD365" i="1"/>
  <c r="AG364" i="1"/>
  <c r="AI364" i="1" s="1"/>
  <c r="AD364" i="1"/>
  <c r="AG362" i="1"/>
  <c r="AI362" i="1" s="1"/>
  <c r="AD362" i="1"/>
  <c r="AG363" i="1"/>
  <c r="AI363" i="1" s="1"/>
  <c r="AD363" i="1"/>
  <c r="AG361" i="1"/>
  <c r="AI361" i="1"/>
  <c r="AD361" i="1"/>
  <c r="AG390" i="1"/>
  <c r="AI390" i="1" s="1"/>
  <c r="AD390" i="1"/>
  <c r="AG391" i="1"/>
  <c r="AI391" i="1" s="1"/>
  <c r="AD391" i="1"/>
  <c r="AG90" i="1"/>
  <c r="AI90" i="1"/>
  <c r="AD90" i="1"/>
  <c r="AG91" i="1"/>
  <c r="AI91" i="1"/>
  <c r="AD91" i="1"/>
  <c r="AG92" i="1"/>
  <c r="AI92" i="1" s="1"/>
  <c r="AD92" i="1"/>
  <c r="AG93" i="1"/>
  <c r="AI93" i="1" s="1"/>
  <c r="AD93" i="1"/>
  <c r="AG94" i="1"/>
  <c r="AI94" i="1" s="1"/>
  <c r="AD94" i="1"/>
  <c r="AG95" i="1"/>
  <c r="AI95" i="1" s="1"/>
  <c r="AD95" i="1"/>
  <c r="AG96" i="1"/>
  <c r="AI96" i="1"/>
  <c r="AD96" i="1"/>
  <c r="AG98" i="1"/>
  <c r="AI98" i="1" s="1"/>
  <c r="AD98" i="1"/>
  <c r="AG97" i="1"/>
  <c r="AI97" i="1" s="1"/>
  <c r="AD97" i="1"/>
  <c r="AG99" i="1"/>
  <c r="AI99" i="1"/>
  <c r="AD99" i="1"/>
  <c r="AG102" i="1"/>
  <c r="AI102" i="1" s="1"/>
  <c r="AD102" i="1"/>
  <c r="AG101" i="1"/>
  <c r="AI101" i="1" s="1"/>
  <c r="AD101" i="1"/>
  <c r="AG100" i="1"/>
  <c r="AI100" i="1" s="1"/>
  <c r="AD100" i="1"/>
  <c r="AG117" i="1"/>
  <c r="AI117" i="1" s="1"/>
  <c r="AD117" i="1"/>
  <c r="AG118" i="1"/>
  <c r="AI118" i="1" s="1"/>
  <c r="AD118" i="1"/>
  <c r="AG119" i="1"/>
  <c r="AI119" i="1"/>
  <c r="AD119" i="1"/>
  <c r="AG120" i="1"/>
  <c r="AI120" i="1" s="1"/>
  <c r="AD120" i="1"/>
  <c r="AG121" i="1"/>
  <c r="AI121" i="1" s="1"/>
  <c r="AD121" i="1"/>
  <c r="AG122" i="1"/>
  <c r="AI122" i="1" s="1"/>
  <c r="AD122" i="1"/>
  <c r="AG123" i="1"/>
  <c r="AI123" i="1" s="1"/>
  <c r="AD123" i="1"/>
  <c r="AG125" i="1"/>
  <c r="AI125" i="1" s="1"/>
  <c r="AD125" i="1"/>
  <c r="AG124" i="1"/>
  <c r="AI124" i="1"/>
  <c r="AD124" i="1"/>
  <c r="AG455" i="1"/>
  <c r="AI455" i="1" s="1"/>
  <c r="AD455" i="1"/>
  <c r="AG456" i="1"/>
  <c r="AI456" i="1" s="1"/>
  <c r="AD456" i="1"/>
  <c r="AG458" i="1"/>
  <c r="AI458" i="1" s="1"/>
  <c r="AD458" i="1"/>
  <c r="AG457" i="1"/>
  <c r="AI457" i="1" s="1"/>
  <c r="AD457" i="1"/>
  <c r="AG459" i="1"/>
  <c r="AI459" i="1" s="1"/>
  <c r="AD459" i="1"/>
  <c r="AG460" i="1"/>
  <c r="AI460" i="1" s="1"/>
  <c r="AD460" i="1"/>
  <c r="AG461" i="1"/>
  <c r="AI461" i="1" s="1"/>
  <c r="AD461" i="1"/>
  <c r="AG462" i="1"/>
  <c r="AI462" i="1"/>
  <c r="AD462" i="1"/>
  <c r="AG463" i="1"/>
  <c r="AI463" i="1"/>
  <c r="AD463" i="1"/>
  <c r="AG464" i="1"/>
  <c r="AI464" i="1" s="1"/>
  <c r="AD464" i="1"/>
  <c r="AG465" i="1"/>
  <c r="AI465" i="1" s="1"/>
  <c r="AD465" i="1"/>
  <c r="AG466" i="1"/>
  <c r="AI466" i="1" s="1"/>
  <c r="AD466" i="1"/>
  <c r="AG467" i="1"/>
  <c r="AI467" i="1" s="1"/>
  <c r="AD467" i="1"/>
  <c r="AG468" i="1"/>
  <c r="AI468" i="1" s="1"/>
  <c r="AD468" i="1"/>
  <c r="AG469" i="1"/>
  <c r="AI469" i="1" s="1"/>
  <c r="AD469" i="1"/>
  <c r="AG471" i="1"/>
  <c r="AI471" i="1"/>
  <c r="AD471" i="1"/>
  <c r="AG470" i="1"/>
  <c r="AI470" i="1"/>
  <c r="AD470" i="1"/>
  <c r="AG472" i="1"/>
  <c r="AI472" i="1"/>
  <c r="AD472" i="1"/>
  <c r="AG473" i="1"/>
  <c r="AI473" i="1" s="1"/>
  <c r="AD473" i="1"/>
  <c r="AG474" i="1"/>
  <c r="AI474" i="1" s="1"/>
  <c r="AD474" i="1"/>
  <c r="AG475" i="1"/>
  <c r="AI475" i="1" s="1"/>
  <c r="AD475" i="1"/>
  <c r="AG477" i="1"/>
  <c r="AI477" i="1" s="1"/>
  <c r="AD477" i="1"/>
  <c r="AG476" i="1"/>
  <c r="AI476" i="1" s="1"/>
  <c r="AD476" i="1"/>
  <c r="AG478" i="1"/>
  <c r="AI478" i="1" s="1"/>
  <c r="AD478" i="1"/>
  <c r="AG479" i="1"/>
  <c r="AI479" i="1"/>
  <c r="AD479" i="1"/>
  <c r="AG481" i="1"/>
  <c r="AI481" i="1"/>
  <c r="AD481" i="1"/>
  <c r="AG480" i="1"/>
  <c r="AI480" i="1" s="1"/>
  <c r="AD480" i="1"/>
  <c r="AG483" i="1"/>
  <c r="AI483" i="1" s="1"/>
  <c r="AD483" i="1"/>
  <c r="AG482" i="1"/>
  <c r="AI482" i="1" s="1"/>
  <c r="AD482" i="1"/>
  <c r="AG484" i="1"/>
  <c r="AI484" i="1" s="1"/>
  <c r="AD484" i="1"/>
  <c r="AG105" i="1"/>
  <c r="AI105" i="1" s="1"/>
  <c r="AD105" i="1"/>
  <c r="AG104" i="1"/>
  <c r="AI104" i="1" s="1"/>
  <c r="AD104" i="1"/>
  <c r="AG103" i="1"/>
  <c r="AI103" i="1"/>
  <c r="AD103" i="1"/>
  <c r="AG106" i="1"/>
  <c r="AI106" i="1"/>
  <c r="AD106" i="1"/>
  <c r="AG107" i="1"/>
  <c r="AI107" i="1"/>
  <c r="AD107" i="1"/>
  <c r="AG366" i="1"/>
  <c r="AI366" i="1" s="1"/>
  <c r="AD366" i="1"/>
  <c r="AG367" i="1"/>
  <c r="AI367" i="1" s="1"/>
  <c r="AD367" i="1"/>
  <c r="AG368" i="1"/>
  <c r="AI368" i="1" s="1"/>
  <c r="AD368" i="1"/>
  <c r="AG369" i="1"/>
  <c r="AI369" i="1" s="1"/>
  <c r="AD369" i="1"/>
  <c r="AG370" i="1"/>
  <c r="AI370" i="1" s="1"/>
  <c r="AD370" i="1"/>
  <c r="AG371" i="1"/>
  <c r="AI371" i="1" s="1"/>
  <c r="AD371" i="1"/>
  <c r="AG372" i="1"/>
  <c r="AI372" i="1"/>
  <c r="AD372" i="1"/>
  <c r="AG373" i="1"/>
  <c r="AI373" i="1"/>
  <c r="AD373" i="1"/>
  <c r="AG374" i="1"/>
  <c r="AI374" i="1"/>
  <c r="AD374" i="1"/>
  <c r="AG376" i="1"/>
  <c r="AI376" i="1" s="1"/>
  <c r="AD376" i="1"/>
  <c r="AG377" i="1"/>
  <c r="AI377" i="1" s="1"/>
  <c r="AD377" i="1"/>
  <c r="AG375" i="1"/>
  <c r="AI375" i="1" s="1"/>
  <c r="AD375" i="1"/>
  <c r="AG378" i="1"/>
  <c r="AI378" i="1" s="1"/>
  <c r="AD378" i="1"/>
  <c r="AG379" i="1"/>
  <c r="AI379" i="1" s="1"/>
  <c r="AD379" i="1"/>
  <c r="AG380" i="1"/>
  <c r="AI380" i="1" s="1"/>
  <c r="AD380" i="1"/>
  <c r="AG381" i="1"/>
  <c r="AI381" i="1"/>
  <c r="AD381" i="1"/>
  <c r="AG386" i="1"/>
  <c r="AI386" i="1"/>
  <c r="AD386" i="1"/>
  <c r="AG384" i="1"/>
  <c r="AI384" i="1" s="1"/>
  <c r="AD384" i="1"/>
  <c r="AG385" i="1"/>
  <c r="AI385" i="1" s="1"/>
  <c r="AD385" i="1"/>
  <c r="AG383" i="1"/>
  <c r="AI383" i="1" s="1"/>
  <c r="AD383" i="1"/>
  <c r="AG382" i="1"/>
  <c r="AI382" i="1" s="1"/>
  <c r="AD382" i="1"/>
  <c r="AG388" i="1"/>
  <c r="AI388" i="1" s="1"/>
  <c r="AD388" i="1"/>
  <c r="AG389" i="1"/>
  <c r="AI389" i="1" s="1"/>
  <c r="AD389" i="1"/>
  <c r="AG387" i="1"/>
  <c r="AI387" i="1" s="1"/>
  <c r="AD387" i="1"/>
  <c r="AG392" i="1"/>
  <c r="AI392" i="1"/>
  <c r="AD392" i="1"/>
  <c r="AG393" i="1"/>
  <c r="AI393" i="1" s="1"/>
  <c r="AD393" i="1"/>
  <c r="AG4" i="1"/>
  <c r="AI4" i="1" s="1"/>
  <c r="AD4" i="1"/>
  <c r="AG6" i="1"/>
  <c r="AI6" i="1" s="1"/>
  <c r="AD6" i="1"/>
  <c r="AG7" i="1"/>
  <c r="AI7" i="1" s="1"/>
  <c r="AD7" i="1"/>
  <c r="AG5" i="1"/>
  <c r="AI5" i="1" s="1"/>
  <c r="AD5" i="1"/>
  <c r="AG9" i="1"/>
  <c r="AI9" i="1" s="1"/>
  <c r="AD9" i="1"/>
  <c r="AG8" i="1"/>
  <c r="AI8" i="1" s="1"/>
  <c r="AD8" i="1"/>
  <c r="AG11" i="1"/>
  <c r="AI11" i="1" s="1"/>
  <c r="AD11" i="1"/>
  <c r="AG10" i="1"/>
  <c r="AI10" i="1" s="1"/>
  <c r="AD10" i="1"/>
  <c r="AG13" i="1"/>
  <c r="AI13" i="1" s="1"/>
  <c r="AD13" i="1"/>
  <c r="AG12" i="1"/>
  <c r="AI12" i="1" s="1"/>
  <c r="AD12" i="1"/>
  <c r="AG15" i="1"/>
  <c r="AI15" i="1"/>
  <c r="AD15" i="1"/>
  <c r="AG14" i="1"/>
  <c r="AI14" i="1" s="1"/>
  <c r="AD14" i="1"/>
  <c r="AG16" i="1"/>
  <c r="AI16" i="1" s="1"/>
  <c r="AD16" i="1"/>
  <c r="AG18" i="1"/>
  <c r="AI18" i="1" s="1"/>
  <c r="AD18" i="1"/>
  <c r="AG17" i="1"/>
  <c r="AI17" i="1" s="1"/>
  <c r="AD17" i="1"/>
  <c r="AG20" i="1"/>
  <c r="AI20" i="1" s="1"/>
  <c r="AD20" i="1"/>
  <c r="AG19" i="1"/>
  <c r="AI19" i="1" s="1"/>
  <c r="AD19" i="1"/>
  <c r="AG23" i="1"/>
  <c r="AI23" i="1" s="1"/>
  <c r="AD23" i="1"/>
  <c r="AG22" i="1"/>
  <c r="AI22" i="1"/>
  <c r="AD22" i="1"/>
  <c r="AG21" i="1"/>
  <c r="AI21" i="1"/>
  <c r="AD21" i="1"/>
  <c r="AG53" i="1"/>
  <c r="AI53" i="1" s="1"/>
  <c r="AD53" i="1"/>
  <c r="AG52" i="1"/>
  <c r="AI52" i="1" s="1"/>
  <c r="AD52" i="1"/>
  <c r="AG55" i="1"/>
  <c r="AI55" i="1" s="1"/>
  <c r="AD55" i="1"/>
  <c r="AG54" i="1"/>
  <c r="AI54" i="1" s="1"/>
  <c r="AD54" i="1"/>
  <c r="AG56" i="1"/>
  <c r="AI56" i="1" s="1"/>
  <c r="AD56" i="1"/>
  <c r="AG57" i="1"/>
  <c r="AI57" i="1" s="1"/>
  <c r="AD57" i="1"/>
  <c r="AG58" i="1"/>
  <c r="AI58" i="1"/>
  <c r="AD58" i="1"/>
  <c r="AG59" i="1"/>
  <c r="AI59" i="1"/>
  <c r="AD59" i="1"/>
  <c r="AG61" i="1"/>
  <c r="AI61" i="1"/>
  <c r="AD61" i="1"/>
  <c r="AG60" i="1"/>
  <c r="AI60" i="1" s="1"/>
  <c r="AD60" i="1"/>
  <c r="AG62" i="1"/>
  <c r="AI62" i="1" s="1"/>
  <c r="AD62" i="1"/>
  <c r="AG63" i="1"/>
  <c r="AI63" i="1" s="1"/>
  <c r="AD63" i="1"/>
  <c r="AG485" i="1"/>
  <c r="AI485" i="1" s="1"/>
  <c r="AD485" i="1"/>
  <c r="AG486" i="1"/>
  <c r="AI486" i="1" s="1"/>
  <c r="AD486" i="1"/>
  <c r="AG487" i="1"/>
  <c r="AI487" i="1" s="1"/>
  <c r="AD487" i="1"/>
  <c r="AG488" i="1"/>
  <c r="AI488" i="1"/>
  <c r="AD488" i="1"/>
  <c r="AG490" i="1"/>
  <c r="AI490" i="1"/>
  <c r="AD490" i="1"/>
  <c r="AG489" i="1"/>
  <c r="AI489" i="1"/>
  <c r="AD489" i="1"/>
  <c r="AG493" i="1"/>
  <c r="AI493" i="1" s="1"/>
  <c r="AD493" i="1"/>
  <c r="AG491" i="1"/>
  <c r="AI491" i="1" s="1"/>
  <c r="AD491" i="1"/>
  <c r="AG492" i="1"/>
  <c r="AI492" i="1" s="1"/>
  <c r="AD492" i="1"/>
  <c r="AG494" i="1"/>
  <c r="AI494" i="1" s="1"/>
  <c r="AD494" i="1"/>
  <c r="AG495" i="1"/>
  <c r="AI495" i="1" s="1"/>
  <c r="AD495" i="1"/>
  <c r="AG496" i="1"/>
  <c r="AI496" i="1" s="1"/>
  <c r="AD496" i="1"/>
  <c r="AG497" i="1"/>
  <c r="AI497" i="1"/>
  <c r="AD497" i="1"/>
  <c r="AG498" i="1"/>
  <c r="AI498" i="1"/>
  <c r="AD498" i="1"/>
  <c r="AG499" i="1"/>
  <c r="AI499" i="1"/>
  <c r="AD499" i="1"/>
  <c r="AG500" i="1"/>
  <c r="AI500" i="1" s="1"/>
  <c r="AD500" i="1"/>
  <c r="AG501" i="1"/>
  <c r="AI501" i="1" s="1"/>
  <c r="AD501" i="1"/>
  <c r="AG502" i="1"/>
  <c r="AI502" i="1" s="1"/>
  <c r="AD502" i="1"/>
  <c r="AG503" i="1"/>
  <c r="AI503" i="1" s="1"/>
  <c r="AD503" i="1"/>
  <c r="AG504" i="1"/>
  <c r="AI504" i="1" s="1"/>
  <c r="AD504" i="1"/>
  <c r="AG511" i="1"/>
  <c r="AI511" i="1" s="1"/>
  <c r="AD511" i="1"/>
  <c r="AG510" i="1"/>
  <c r="AI510" i="1"/>
  <c r="AD510" i="1"/>
  <c r="AG509" i="1"/>
  <c r="AI509" i="1"/>
  <c r="AD509" i="1"/>
  <c r="AG506" i="1"/>
  <c r="AI506" i="1" s="1"/>
  <c r="AD506" i="1"/>
  <c r="AG508" i="1"/>
  <c r="AI508" i="1" s="1"/>
  <c r="AD508" i="1"/>
  <c r="AG507" i="1"/>
  <c r="AI507" i="1" s="1"/>
  <c r="AD507" i="1"/>
  <c r="AG505" i="1"/>
  <c r="AI505" i="1" s="1"/>
  <c r="AD505" i="1"/>
  <c r="AG65" i="1"/>
  <c r="AI65" i="1" s="1"/>
  <c r="AD65" i="1"/>
  <c r="AG66" i="1"/>
  <c r="AI66" i="1" s="1"/>
  <c r="AD66" i="1"/>
  <c r="AG64" i="1"/>
  <c r="AI64" i="1" s="1"/>
  <c r="AD64" i="1"/>
  <c r="AG67" i="1"/>
  <c r="AI67" i="1"/>
  <c r="AD67" i="1"/>
  <c r="AG68" i="1"/>
  <c r="AI68" i="1" s="1"/>
  <c r="AD68" i="1"/>
  <c r="AG70" i="1"/>
  <c r="AI70" i="1" s="1"/>
  <c r="AD70" i="1"/>
  <c r="AG69" i="1"/>
  <c r="AI69" i="1" s="1"/>
  <c r="AD69" i="1"/>
  <c r="AG73" i="1"/>
  <c r="AI73" i="1" s="1"/>
  <c r="AD73" i="1"/>
  <c r="AG71" i="1"/>
  <c r="AI71" i="1" s="1"/>
  <c r="AD71" i="1"/>
  <c r="AG72" i="1"/>
  <c r="AI72" i="1" s="1"/>
  <c r="AD72" i="1"/>
  <c r="AG75" i="1"/>
  <c r="AI75" i="1" s="1"/>
  <c r="AD75" i="1"/>
  <c r="AG74" i="1"/>
  <c r="AI74" i="1" s="1"/>
  <c r="AD74" i="1"/>
  <c r="AG76" i="1"/>
  <c r="AI76" i="1" s="1"/>
  <c r="AD76" i="1"/>
  <c r="AG77" i="1"/>
  <c r="AI77" i="1" s="1"/>
  <c r="AD77" i="1"/>
  <c r="AG78" i="1"/>
  <c r="AI78" i="1" s="1"/>
  <c r="AD78" i="1"/>
  <c r="AG81" i="1"/>
  <c r="AI81" i="1"/>
  <c r="AD81" i="1"/>
  <c r="AG80" i="1"/>
  <c r="AI80" i="1" s="1"/>
  <c r="AD80" i="1"/>
  <c r="AG79" i="1"/>
  <c r="AI79" i="1" s="1"/>
  <c r="AD79" i="1"/>
  <c r="AG83" i="1"/>
  <c r="AI83" i="1" s="1"/>
  <c r="AD83" i="1"/>
  <c r="AG82" i="1"/>
  <c r="AI82" i="1" s="1"/>
  <c r="AD82" i="1"/>
  <c r="AG84" i="1"/>
  <c r="AI84" i="1" s="1"/>
  <c r="AD84" i="1"/>
  <c r="AG146" i="1"/>
  <c r="AI146" i="1" s="1"/>
  <c r="AD146" i="1"/>
  <c r="AG147" i="1"/>
  <c r="AI147" i="1" s="1"/>
  <c r="AD147" i="1"/>
  <c r="AG148" i="1"/>
  <c r="AI148" i="1"/>
  <c r="AD148" i="1"/>
  <c r="AG149" i="1"/>
  <c r="AI149" i="1"/>
  <c r="AD149" i="1"/>
  <c r="AG205" i="1"/>
  <c r="AI205" i="1" s="1"/>
  <c r="AD205" i="1"/>
  <c r="AG206" i="1"/>
  <c r="AI206" i="1" s="1"/>
  <c r="AD206" i="1"/>
  <c r="AG207" i="1"/>
  <c r="AI207" i="1" s="1"/>
  <c r="AD207" i="1"/>
  <c r="AG208" i="1"/>
  <c r="AI208" i="1" s="1"/>
  <c r="AD208" i="1"/>
  <c r="AG209" i="1"/>
  <c r="AI209" i="1" s="1"/>
  <c r="AD209" i="1"/>
  <c r="AG211" i="1"/>
  <c r="AI211" i="1" s="1"/>
  <c r="AD211" i="1"/>
  <c r="AG210" i="1"/>
  <c r="AI210" i="1"/>
  <c r="AD210" i="1"/>
  <c r="AG212" i="1"/>
  <c r="AI212" i="1"/>
  <c r="AD212" i="1"/>
  <c r="AG213" i="1"/>
  <c r="AI213" i="1"/>
  <c r="AD213" i="1"/>
  <c r="AG214" i="1"/>
  <c r="AI214" i="1" s="1"/>
  <c r="AD214" i="1"/>
  <c r="AG215" i="1"/>
  <c r="AI215" i="1" s="1"/>
  <c r="AD215" i="1"/>
  <c r="AG216" i="1"/>
  <c r="AI216" i="1" s="1"/>
  <c r="AD216" i="1"/>
  <c r="AG217" i="1"/>
  <c r="AI217" i="1" s="1"/>
  <c r="AD217" i="1"/>
  <c r="AG218" i="1"/>
  <c r="AI218" i="1" s="1"/>
  <c r="AD218" i="1"/>
  <c r="AG220" i="1"/>
  <c r="AI220" i="1" s="1"/>
  <c r="AD220" i="1"/>
  <c r="AG219" i="1"/>
  <c r="AI219" i="1"/>
  <c r="AD219" i="1"/>
  <c r="AG221" i="1"/>
  <c r="AI221" i="1"/>
  <c r="AD221" i="1"/>
  <c r="AG222" i="1"/>
  <c r="AI222" i="1"/>
  <c r="AD222" i="1"/>
  <c r="AG223" i="1"/>
  <c r="AI223" i="1" s="1"/>
  <c r="AD223" i="1"/>
  <c r="AG225" i="1"/>
  <c r="AI225" i="1" s="1"/>
  <c r="AD225" i="1"/>
  <c r="AG224" i="1"/>
  <c r="AI224" i="1" s="1"/>
  <c r="AD224" i="1"/>
  <c r="AG226" i="1"/>
  <c r="AI226" i="1" s="1"/>
  <c r="AD226" i="1"/>
  <c r="AG227" i="1"/>
  <c r="AI227" i="1" s="1"/>
  <c r="AD227" i="1"/>
  <c r="AG228" i="1"/>
  <c r="AI228" i="1" s="1"/>
  <c r="AD228" i="1"/>
  <c r="AG229" i="1"/>
  <c r="AI229" i="1"/>
  <c r="AD229" i="1"/>
  <c r="AG230" i="1"/>
  <c r="AI230" i="1"/>
  <c r="AD230" i="1"/>
  <c r="AG231" i="1"/>
  <c r="AI231" i="1"/>
  <c r="AD231" i="1"/>
  <c r="AG232" i="1"/>
  <c r="AI232" i="1" s="1"/>
  <c r="AD232" i="1"/>
  <c r="AG236" i="1"/>
  <c r="AI236" i="1" s="1"/>
  <c r="AD236" i="1"/>
  <c r="AG240" i="1"/>
  <c r="AI240" i="1" s="1"/>
  <c r="AD240" i="1"/>
  <c r="AG238" i="1"/>
  <c r="AI238" i="1" s="1"/>
  <c r="AD238" i="1"/>
  <c r="AG234" i="1"/>
  <c r="AI234" i="1" s="1"/>
  <c r="AD234" i="1"/>
  <c r="AG237" i="1"/>
  <c r="AI237" i="1" s="1"/>
  <c r="AD237" i="1"/>
  <c r="AG235" i="1"/>
  <c r="AI235" i="1"/>
  <c r="AD235" i="1"/>
  <c r="AG233" i="1"/>
  <c r="AI233" i="1"/>
  <c r="AD233" i="1"/>
  <c r="AG239" i="1"/>
  <c r="AI239" i="1" s="1"/>
  <c r="AD239" i="1"/>
  <c r="AG152" i="1"/>
  <c r="AI152" i="1" s="1"/>
  <c r="AD152" i="1"/>
  <c r="AG394" i="1"/>
  <c r="AI394" i="1" s="1"/>
  <c r="AD394" i="1"/>
  <c r="AG395" i="1"/>
  <c r="AI395" i="1"/>
  <c r="AD395" i="1"/>
  <c r="AG396" i="1"/>
  <c r="AI396" i="1" s="1"/>
  <c r="AD396" i="1"/>
  <c r="AG397" i="1"/>
  <c r="AI397" i="1" s="1"/>
  <c r="AD397" i="1"/>
  <c r="AG399" i="1"/>
  <c r="AI399" i="1" s="1"/>
  <c r="AD399" i="1"/>
  <c r="AG398" i="1"/>
  <c r="AI398" i="1"/>
  <c r="AD398" i="1"/>
  <c r="AG400" i="1"/>
  <c r="AI400" i="1" s="1"/>
  <c r="AD400" i="1"/>
  <c r="AG401" i="1"/>
  <c r="AI401" i="1" s="1"/>
  <c r="AD401" i="1"/>
  <c r="AG402" i="1"/>
  <c r="AI402" i="1" s="1"/>
  <c r="AD402" i="1"/>
  <c r="AG403" i="1"/>
  <c r="AI403" i="1" s="1"/>
  <c r="AD403" i="1"/>
  <c r="AG404" i="1"/>
  <c r="AI404" i="1"/>
  <c r="AD404" i="1"/>
  <c r="AG405" i="1"/>
  <c r="AI405" i="1" s="1"/>
  <c r="AD405" i="1"/>
  <c r="AG407" i="1"/>
  <c r="AI407" i="1" s="1"/>
  <c r="AD407" i="1"/>
  <c r="AG406" i="1"/>
  <c r="AI406" i="1" s="1"/>
  <c r="AD406" i="1"/>
  <c r="AG408" i="1"/>
  <c r="AI408" i="1" s="1"/>
  <c r="AD408" i="1"/>
  <c r="AG409" i="1"/>
  <c r="AI409" i="1" s="1"/>
  <c r="AD409" i="1"/>
  <c r="AG412" i="1"/>
  <c r="AI412" i="1" s="1"/>
  <c r="AD412" i="1"/>
  <c r="AG411" i="1"/>
  <c r="AI411" i="1"/>
  <c r="AD411" i="1"/>
  <c r="AG410" i="1"/>
  <c r="AI410" i="1" s="1"/>
  <c r="AD410" i="1"/>
  <c r="AG413" i="1"/>
  <c r="AI413" i="1" s="1"/>
  <c r="AD413" i="1"/>
  <c r="AG414" i="1"/>
  <c r="AI414" i="1" s="1"/>
  <c r="AD414" i="1"/>
  <c r="AG415" i="1"/>
  <c r="AI415" i="1" s="1"/>
  <c r="AD415" i="1"/>
  <c r="AG417" i="1"/>
  <c r="AI417" i="1" s="1"/>
  <c r="AD417" i="1"/>
  <c r="AG416" i="1"/>
  <c r="AI416" i="1" s="1"/>
  <c r="AD416" i="1"/>
  <c r="AG421" i="1"/>
  <c r="AI421" i="1" s="1"/>
  <c r="AD421" i="1"/>
  <c r="AG418" i="1"/>
  <c r="AI418" i="1"/>
  <c r="AD418" i="1"/>
  <c r="AG420" i="1"/>
  <c r="AI420" i="1"/>
  <c r="AD420" i="1"/>
  <c r="AG419" i="1"/>
  <c r="AI419" i="1" s="1"/>
  <c r="AD419" i="1"/>
  <c r="AG425" i="1"/>
  <c r="AI425" i="1"/>
  <c r="AD425" i="1"/>
  <c r="AG424" i="1"/>
  <c r="AI424" i="1" s="1"/>
  <c r="AD424" i="1"/>
  <c r="AG423" i="1"/>
  <c r="AI423" i="1" s="1"/>
  <c r="AD423" i="1"/>
  <c r="AG422" i="1"/>
  <c r="AI422" i="1" s="1"/>
  <c r="AD422" i="1"/>
  <c r="AG426" i="1"/>
  <c r="AI426" i="1" s="1"/>
  <c r="AD426" i="1"/>
  <c r="AG427" i="1"/>
  <c r="AI427" i="1"/>
  <c r="AD427" i="1"/>
  <c r="AG126" i="1"/>
  <c r="AI126" i="1"/>
  <c r="AD126" i="1"/>
  <c r="AG127" i="1"/>
  <c r="AI127" i="1"/>
  <c r="AD127" i="1"/>
  <c r="AG128" i="1"/>
  <c r="AI128" i="1" s="1"/>
  <c r="AD128" i="1"/>
  <c r="AG129" i="1"/>
  <c r="AI129" i="1"/>
  <c r="AD129" i="1"/>
  <c r="AG144" i="1"/>
  <c r="AI144" i="1" s="1"/>
  <c r="AD144" i="1"/>
  <c r="AG145" i="1"/>
  <c r="AI145" i="1" s="1"/>
  <c r="AD145" i="1"/>
  <c r="AG134" i="1"/>
  <c r="AI134" i="1" s="1"/>
  <c r="AD134" i="1"/>
  <c r="AG131" i="1"/>
  <c r="AI131" i="1" s="1"/>
  <c r="AD131" i="1"/>
  <c r="AG135" i="1"/>
  <c r="AI135" i="1"/>
  <c r="AD135" i="1"/>
  <c r="AG132" i="1"/>
  <c r="AI132" i="1"/>
  <c r="AD132" i="1"/>
  <c r="AG130" i="1"/>
  <c r="AI130" i="1"/>
  <c r="AD130" i="1"/>
  <c r="AG133" i="1"/>
  <c r="AI133" i="1" s="1"/>
  <c r="AD133" i="1"/>
  <c r="AG136" i="1"/>
  <c r="AI136" i="1" s="1"/>
  <c r="AD136" i="1"/>
  <c r="AG137" i="1"/>
  <c r="AI137" i="1" s="1"/>
  <c r="AD137" i="1"/>
  <c r="AG139" i="1"/>
  <c r="AI139" i="1" s="1"/>
  <c r="AD139" i="1"/>
  <c r="AG138" i="1"/>
  <c r="AI138" i="1" s="1"/>
  <c r="AD138" i="1"/>
  <c r="AG140" i="1"/>
  <c r="AI140" i="1" s="1"/>
  <c r="AD140" i="1"/>
  <c r="AG141" i="1"/>
  <c r="AI141" i="1"/>
  <c r="AD141" i="1"/>
  <c r="AG142" i="1"/>
  <c r="AI142" i="1"/>
  <c r="AD142" i="1"/>
  <c r="AG143" i="1"/>
  <c r="AI143" i="1"/>
  <c r="AD143" i="1"/>
  <c r="AG150" i="1"/>
  <c r="AI150" i="1" s="1"/>
  <c r="AD150" i="1"/>
  <c r="AG151" i="1"/>
  <c r="AI151" i="1" s="1"/>
  <c r="AD151" i="1"/>
  <c r="AG85" i="1"/>
  <c r="AI85" i="1" s="1"/>
  <c r="AD85" i="1"/>
  <c r="AG86" i="1"/>
  <c r="AI86" i="1" s="1"/>
  <c r="AD86" i="1"/>
  <c r="AG87" i="1"/>
  <c r="AI87" i="1" s="1"/>
  <c r="AD87" i="1"/>
  <c r="AG89" i="1"/>
  <c r="AI89" i="1" s="1"/>
  <c r="AD89" i="1"/>
  <c r="AG88" i="1"/>
  <c r="AI88" i="1"/>
  <c r="AD88" i="1"/>
  <c r="AG108" i="1"/>
  <c r="AI108" i="1"/>
  <c r="AD108" i="1"/>
  <c r="AG110" i="1"/>
  <c r="AI110" i="1" s="1"/>
  <c r="AD110" i="1"/>
  <c r="AG109" i="1"/>
  <c r="AI109" i="1" s="1"/>
  <c r="AD109" i="1"/>
  <c r="AG267" i="1"/>
  <c r="AI267" i="1" s="1"/>
  <c r="AD267" i="1"/>
  <c r="AG241" i="1"/>
  <c r="AI241" i="1"/>
  <c r="AD241" i="1"/>
  <c r="AG242" i="1"/>
  <c r="AI242" i="1" s="1"/>
  <c r="AD242" i="1"/>
  <c r="AG243" i="1"/>
  <c r="AI243" i="1" s="1"/>
  <c r="AD243" i="1"/>
  <c r="AG244" i="1"/>
  <c r="AI244" i="1" s="1"/>
  <c r="AD244" i="1"/>
  <c r="AG245" i="1"/>
  <c r="AI245" i="1"/>
  <c r="AD245" i="1"/>
  <c r="AG247" i="1"/>
  <c r="AI247" i="1" s="1"/>
  <c r="AD247" i="1"/>
  <c r="AG246" i="1"/>
  <c r="AI246" i="1" s="1"/>
  <c r="AD246" i="1"/>
  <c r="AG248" i="1"/>
  <c r="AI248" i="1" s="1"/>
  <c r="AD248" i="1"/>
  <c r="AG249" i="1"/>
  <c r="AI249" i="1" s="1"/>
  <c r="AD249" i="1"/>
  <c r="AG250" i="1"/>
  <c r="AI250" i="1" s="1"/>
  <c r="AD250" i="1"/>
  <c r="AG251" i="1"/>
  <c r="AI251" i="1" s="1"/>
  <c r="AD251" i="1"/>
  <c r="AG252" i="1"/>
  <c r="AI252" i="1" s="1"/>
  <c r="AD252" i="1"/>
  <c r="AG253" i="1"/>
  <c r="AI253" i="1" s="1"/>
  <c r="AD253" i="1"/>
  <c r="AG254" i="1"/>
  <c r="AI254" i="1" s="1"/>
  <c r="AD254" i="1"/>
  <c r="AG255" i="1"/>
  <c r="AI255" i="1" s="1"/>
  <c r="AD255" i="1"/>
  <c r="AG256" i="1"/>
  <c r="AI256" i="1" s="1"/>
  <c r="AD256" i="1"/>
  <c r="AG257" i="1"/>
  <c r="AI257" i="1"/>
  <c r="AD257" i="1"/>
  <c r="AG258" i="1"/>
  <c r="AI258" i="1" s="1"/>
  <c r="AD258" i="1"/>
  <c r="AG259" i="1"/>
  <c r="AI259" i="1"/>
  <c r="AD259" i="1"/>
  <c r="AG260" i="1"/>
  <c r="AI260" i="1" s="1"/>
  <c r="AD260" i="1"/>
  <c r="AG261" i="1"/>
  <c r="AI261" i="1" s="1"/>
  <c r="AD261" i="1"/>
  <c r="AG263" i="1"/>
  <c r="AI263" i="1" s="1"/>
  <c r="AD263" i="1"/>
  <c r="AG266" i="1"/>
  <c r="AI266" i="1" s="1"/>
  <c r="AD266" i="1"/>
  <c r="AG265" i="1"/>
  <c r="AI265" i="1" s="1"/>
  <c r="AD265" i="1"/>
  <c r="AG264" i="1"/>
  <c r="AI264" i="1"/>
  <c r="AD264" i="1"/>
  <c r="AG262" i="1"/>
  <c r="AI262" i="1"/>
  <c r="AD262" i="1"/>
  <c r="AG24" i="1"/>
  <c r="AI24" i="1" s="1"/>
  <c r="AD24" i="1"/>
  <c r="AG26" i="1"/>
  <c r="AI26" i="1" s="1"/>
  <c r="AD26" i="1"/>
  <c r="AG25" i="1"/>
  <c r="AI25" i="1" s="1"/>
  <c r="AD25" i="1"/>
  <c r="AG27" i="1"/>
  <c r="AI27" i="1" s="1"/>
  <c r="AD27" i="1"/>
  <c r="AG28" i="1"/>
  <c r="AI28" i="1" s="1"/>
  <c r="AD28" i="1"/>
  <c r="AG30" i="1"/>
  <c r="AI30" i="1" s="1"/>
  <c r="AD30" i="1"/>
  <c r="AG29" i="1"/>
  <c r="AI29" i="1"/>
  <c r="AD29" i="1"/>
  <c r="AG32" i="1"/>
  <c r="AI32" i="1"/>
  <c r="AD32" i="1"/>
  <c r="AG31" i="1"/>
  <c r="AI31" i="1"/>
  <c r="AD31" i="1"/>
  <c r="AG33" i="1"/>
  <c r="AI33" i="1" s="1"/>
  <c r="AD33" i="1"/>
  <c r="AG34" i="1"/>
  <c r="AI34" i="1"/>
  <c r="AD34" i="1"/>
  <c r="AG35" i="1"/>
  <c r="AI35" i="1" s="1"/>
  <c r="AD35" i="1"/>
  <c r="AG36" i="1"/>
  <c r="AI36" i="1" s="1"/>
  <c r="AD36" i="1"/>
  <c r="AG37" i="1"/>
  <c r="AI37" i="1" s="1"/>
  <c r="AD37" i="1"/>
  <c r="AG153" i="1"/>
  <c r="AI153" i="1" s="1"/>
  <c r="AD153" i="1"/>
  <c r="AG154" i="1"/>
  <c r="AI154" i="1"/>
  <c r="AD154" i="1"/>
  <c r="AG156" i="1"/>
  <c r="AI156" i="1"/>
  <c r="AD156" i="1"/>
  <c r="AG155" i="1"/>
  <c r="AI155" i="1"/>
  <c r="AD155" i="1"/>
  <c r="AG157" i="1"/>
  <c r="AI157" i="1" s="1"/>
  <c r="AD157" i="1"/>
  <c r="AG269" i="1"/>
  <c r="AI269" i="1" s="1"/>
  <c r="AD269" i="1"/>
  <c r="AG268" i="1"/>
  <c r="AI268" i="1" s="1"/>
  <c r="AD268" i="1"/>
  <c r="AG270" i="1"/>
  <c r="AI270" i="1" s="1"/>
  <c r="AD270" i="1"/>
  <c r="AG271" i="1"/>
  <c r="AI271" i="1" s="1"/>
  <c r="AD271" i="1"/>
  <c r="AG272" i="1"/>
  <c r="AI272" i="1" s="1"/>
  <c r="AD272" i="1"/>
  <c r="AG273" i="1"/>
  <c r="AI273" i="1"/>
  <c r="AD273" i="1"/>
  <c r="AG274" i="1"/>
  <c r="AI274" i="1"/>
  <c r="AD274" i="1"/>
  <c r="AG275" i="1"/>
  <c r="AI275" i="1"/>
  <c r="AD275" i="1"/>
  <c r="AG276" i="1"/>
  <c r="AI276" i="1" s="1"/>
  <c r="AD276" i="1"/>
  <c r="AG277" i="1"/>
  <c r="AI277" i="1" s="1"/>
  <c r="AD277" i="1"/>
  <c r="AG278" i="1"/>
  <c r="AI278" i="1" s="1"/>
  <c r="AD278" i="1"/>
  <c r="AG280" i="1"/>
  <c r="AI280" i="1" s="1"/>
  <c r="AD280" i="1"/>
  <c r="AG279" i="1"/>
  <c r="AI279" i="1"/>
  <c r="AD279" i="1"/>
  <c r="AG281" i="1"/>
  <c r="AI281" i="1" s="1"/>
  <c r="AD281" i="1"/>
  <c r="AG282" i="1"/>
  <c r="AI282" i="1"/>
  <c r="AD282" i="1"/>
  <c r="AG283" i="1"/>
  <c r="AI283" i="1"/>
  <c r="AD283" i="1"/>
  <c r="AG284" i="1"/>
  <c r="AI284" i="1" s="1"/>
  <c r="AD284" i="1"/>
  <c r="AG285" i="1"/>
  <c r="AI285" i="1" s="1"/>
  <c r="AD285" i="1"/>
  <c r="AG286" i="1"/>
  <c r="AI286" i="1" s="1"/>
  <c r="AD286" i="1"/>
  <c r="AG287" i="1"/>
  <c r="AI287" i="1"/>
  <c r="AD287" i="1"/>
  <c r="AG288" i="1"/>
  <c r="AI288" i="1" s="1"/>
  <c r="AD288" i="1"/>
  <c r="AG290" i="1"/>
  <c r="AI290" i="1" s="1"/>
  <c r="AD290" i="1"/>
  <c r="AG291" i="1"/>
  <c r="AI291" i="1" s="1"/>
  <c r="AD291" i="1"/>
  <c r="AG292" i="1"/>
  <c r="AI292" i="1"/>
  <c r="AD292" i="1"/>
  <c r="AG289" i="1"/>
  <c r="AI289" i="1" s="1"/>
  <c r="AD289" i="1"/>
  <c r="AG113" i="1"/>
  <c r="AI113" i="1" s="1"/>
  <c r="AD113" i="1"/>
  <c r="AG111" i="1"/>
  <c r="AI111" i="1" s="1"/>
  <c r="AD111" i="1"/>
  <c r="AG114" i="1"/>
  <c r="AI114" i="1" s="1"/>
  <c r="AD114" i="1"/>
  <c r="AG112" i="1"/>
  <c r="AI112" i="1"/>
  <c r="AD112" i="1"/>
  <c r="AG115" i="1"/>
  <c r="AI115" i="1" s="1"/>
  <c r="AD115" i="1"/>
  <c r="AG116" i="1"/>
  <c r="AI116" i="1" s="1"/>
  <c r="AD116" i="1"/>
  <c r="AG176" i="1"/>
  <c r="AI176" i="1" s="1"/>
  <c r="AD176" i="1"/>
  <c r="AG177" i="1"/>
  <c r="AI177" i="1" s="1"/>
  <c r="AD177" i="1"/>
  <c r="AG178" i="1"/>
  <c r="AI178" i="1" s="1"/>
  <c r="AD178" i="1"/>
  <c r="AG179" i="1"/>
  <c r="AI179" i="1" s="1"/>
  <c r="AD179" i="1"/>
  <c r="AG181" i="1"/>
  <c r="AI181" i="1"/>
  <c r="AD181" i="1"/>
  <c r="AG180" i="1"/>
  <c r="AI180" i="1" s="1"/>
  <c r="AD180" i="1"/>
  <c r="AG182" i="1"/>
  <c r="AI182" i="1"/>
  <c r="AD182" i="1"/>
  <c r="AG183" i="1"/>
  <c r="AI183" i="1" s="1"/>
  <c r="AD183" i="1"/>
  <c r="AG185" i="1"/>
  <c r="AI185" i="1" s="1"/>
  <c r="AD185" i="1"/>
  <c r="AG184" i="1"/>
  <c r="AI184" i="1" s="1"/>
  <c r="AD184" i="1"/>
  <c r="AG186" i="1"/>
  <c r="AI186" i="1" s="1"/>
  <c r="AD186" i="1"/>
  <c r="AG187" i="1"/>
  <c r="AI187" i="1" s="1"/>
  <c r="AD187" i="1"/>
  <c r="AG188" i="1"/>
  <c r="AI188" i="1"/>
  <c r="AD188" i="1"/>
  <c r="AG189" i="1"/>
  <c r="AI189" i="1"/>
  <c r="AD189" i="1"/>
  <c r="AG190" i="1"/>
  <c r="AI190" i="1" s="1"/>
  <c r="AD190" i="1"/>
  <c r="AG191" i="1"/>
  <c r="AI191" i="1"/>
  <c r="AD191" i="1"/>
  <c r="AG192" i="1"/>
  <c r="AI192" i="1" s="1"/>
  <c r="AD192" i="1"/>
  <c r="AG193" i="1"/>
  <c r="AI193" i="1" s="1"/>
  <c r="AD193" i="1"/>
  <c r="AG194" i="1"/>
  <c r="AI194" i="1" s="1"/>
  <c r="AD194" i="1"/>
  <c r="AG195" i="1"/>
  <c r="AI195" i="1" s="1"/>
  <c r="AD195" i="1"/>
  <c r="AG196" i="1"/>
  <c r="AI196" i="1"/>
  <c r="AD196" i="1"/>
  <c r="AG197" i="1"/>
  <c r="AI197" i="1"/>
  <c r="AD197" i="1"/>
  <c r="AG198" i="1"/>
  <c r="AI198" i="1"/>
  <c r="AD198" i="1"/>
  <c r="AG199" i="1"/>
  <c r="AI199" i="1" s="1"/>
  <c r="AD199" i="1"/>
  <c r="AG204" i="1"/>
  <c r="AI204" i="1"/>
  <c r="AD204" i="1"/>
  <c r="AG202" i="1"/>
  <c r="AI202" i="1" s="1"/>
  <c r="AD202" i="1"/>
  <c r="AG201" i="1"/>
  <c r="AI201" i="1" s="1"/>
  <c r="AD201" i="1"/>
  <c r="AG203" i="1"/>
  <c r="AI203" i="1" s="1"/>
  <c r="AD203" i="1"/>
  <c r="AG200" i="1"/>
  <c r="AI200" i="1" s="1"/>
  <c r="AD200" i="1"/>
  <c r="AG39" i="1"/>
  <c r="AI39" i="1"/>
  <c r="AD39" i="1"/>
  <c r="AG38" i="1"/>
  <c r="AI38" i="1"/>
  <c r="AD38" i="1"/>
  <c r="AG40" i="1"/>
  <c r="AI40" i="1"/>
  <c r="AD40" i="1"/>
  <c r="AG41" i="1"/>
  <c r="AI41" i="1" s="1"/>
  <c r="AD41" i="1"/>
  <c r="AG42" i="1"/>
  <c r="AI42" i="1" s="1"/>
  <c r="AD42" i="1"/>
  <c r="AG43" i="1"/>
  <c r="AI43" i="1" s="1"/>
  <c r="AD43" i="1"/>
  <c r="AG44" i="1"/>
  <c r="AI44" i="1" s="1"/>
  <c r="AD44" i="1"/>
  <c r="AG45" i="1"/>
  <c r="AI45" i="1" s="1"/>
  <c r="AD45" i="1"/>
  <c r="AG46" i="1"/>
  <c r="AI46" i="1" s="1"/>
  <c r="AD46" i="1"/>
  <c r="AG47" i="1"/>
  <c r="AI47" i="1"/>
  <c r="AD47" i="1"/>
  <c r="AG49" i="1"/>
  <c r="AI49" i="1"/>
  <c r="AD49" i="1"/>
  <c r="AG48" i="1"/>
  <c r="AI48" i="1"/>
  <c r="AD48" i="1"/>
  <c r="AG51" i="1"/>
  <c r="AI51" i="1" s="1"/>
  <c r="AD51" i="1"/>
  <c r="AG50" i="1"/>
  <c r="AI50" i="1" s="1"/>
  <c r="AD50" i="1"/>
  <c r="AG158" i="1"/>
  <c r="AI158" i="1" s="1"/>
  <c r="AD158" i="1"/>
  <c r="AG159" i="1"/>
  <c r="AI159" i="1" s="1"/>
  <c r="AD159" i="1"/>
  <c r="AG160" i="1"/>
  <c r="AI160" i="1" s="1"/>
  <c r="AD160" i="1"/>
  <c r="AG162" i="1"/>
  <c r="AI162" i="1" s="1"/>
  <c r="AD162" i="1"/>
  <c r="AG161" i="1"/>
  <c r="AI161" i="1"/>
  <c r="AD161" i="1"/>
  <c r="AG293" i="1"/>
  <c r="AI293" i="1"/>
  <c r="AD293" i="1"/>
  <c r="AG294" i="1"/>
  <c r="AI294" i="1" s="1"/>
  <c r="AD294" i="1"/>
  <c r="AG295" i="1"/>
  <c r="AI295" i="1" s="1"/>
  <c r="AD295" i="1"/>
  <c r="AG296" i="1"/>
  <c r="AI296" i="1" s="1"/>
  <c r="AD296" i="1"/>
  <c r="AG298" i="1"/>
  <c r="AI298" i="1"/>
  <c r="AD298" i="1"/>
  <c r="AG297" i="1"/>
  <c r="AI297" i="1" s="1"/>
  <c r="AD297" i="1"/>
  <c r="AG299" i="1"/>
  <c r="AI299" i="1" s="1"/>
  <c r="AD299" i="1"/>
  <c r="AG300" i="1"/>
  <c r="AI300" i="1" s="1"/>
  <c r="AD300" i="1"/>
  <c r="AG301" i="1"/>
  <c r="AI301" i="1"/>
  <c r="AD301" i="1"/>
  <c r="AG302" i="1"/>
  <c r="AI302" i="1" s="1"/>
  <c r="AD302" i="1"/>
  <c r="AG303" i="1"/>
  <c r="AI303" i="1" s="1"/>
  <c r="AD303" i="1"/>
  <c r="AG304" i="1"/>
  <c r="AI304" i="1" s="1"/>
  <c r="AD304" i="1"/>
  <c r="AG306" i="1"/>
  <c r="AI306" i="1" s="1"/>
  <c r="AD306" i="1"/>
  <c r="AG305" i="1"/>
  <c r="AI305" i="1"/>
  <c r="AD305" i="1"/>
  <c r="AG307" i="1"/>
  <c r="AI307" i="1" s="1"/>
  <c r="AD307" i="1"/>
  <c r="AG308" i="1"/>
  <c r="AI308" i="1"/>
  <c r="AD308" i="1"/>
  <c r="AG309" i="1"/>
  <c r="AI309" i="1" s="1"/>
  <c r="AD309" i="1"/>
  <c r="AG310" i="1"/>
  <c r="AI310" i="1" s="1"/>
  <c r="AD310" i="1"/>
  <c r="AG311" i="1"/>
  <c r="AI311" i="1" s="1"/>
  <c r="AD311" i="1"/>
  <c r="AG312" i="1"/>
  <c r="AI312" i="1" s="1"/>
  <c r="AD312" i="1"/>
  <c r="AG313" i="1"/>
  <c r="AI313" i="1"/>
  <c r="AD313" i="1"/>
  <c r="AG314" i="1"/>
  <c r="AI314" i="1" s="1"/>
  <c r="AD314" i="1"/>
  <c r="AG315" i="1"/>
  <c r="AI315" i="1"/>
  <c r="AD315" i="1"/>
  <c r="AG316" i="1"/>
  <c r="AI316" i="1" s="1"/>
  <c r="AD316" i="1"/>
  <c r="AG317" i="1"/>
  <c r="AI317" i="1" s="1"/>
  <c r="AD317" i="1"/>
  <c r="AG318" i="1"/>
  <c r="AI318" i="1" s="1"/>
  <c r="AD318" i="1"/>
  <c r="AG319" i="1"/>
  <c r="AI319" i="1" s="1"/>
  <c r="AD319" i="1"/>
  <c r="AG322" i="1"/>
  <c r="AI322" i="1" s="1"/>
  <c r="AD322" i="1"/>
  <c r="AG320" i="1"/>
  <c r="AI320" i="1"/>
  <c r="AD320" i="1"/>
  <c r="AG321" i="1"/>
  <c r="AI321" i="1"/>
  <c r="AD321" i="1"/>
  <c r="AG323" i="1"/>
  <c r="AI323" i="1" s="1"/>
  <c r="AD323" i="1"/>
  <c r="AG164" i="1"/>
  <c r="AI164" i="1"/>
  <c r="AD164" i="1"/>
  <c r="AG163" i="1"/>
  <c r="AI163" i="1" s="1"/>
  <c r="AD163" i="1"/>
  <c r="AG165" i="1"/>
  <c r="AI165" i="1" s="1"/>
  <c r="AD165" i="1"/>
  <c r="AG166" i="1"/>
  <c r="AI166" i="1" s="1"/>
  <c r="AD166" i="1"/>
  <c r="AG167" i="1"/>
  <c r="AI167" i="1" s="1"/>
  <c r="AD167" i="1"/>
  <c r="AG168" i="1"/>
  <c r="AI168" i="1"/>
  <c r="AD168" i="1"/>
  <c r="AG169" i="1"/>
  <c r="AI169" i="1"/>
  <c r="AD169" i="1"/>
  <c r="AG174" i="1"/>
  <c r="AI174" i="1"/>
  <c r="AD174" i="1"/>
  <c r="AG175" i="1"/>
  <c r="AI175" i="1" s="1"/>
  <c r="AD175" i="1"/>
  <c r="AG172" i="1"/>
  <c r="AI172" i="1"/>
  <c r="AD172" i="1"/>
  <c r="AG173" i="1"/>
  <c r="AI173" i="1" s="1"/>
  <c r="AD173" i="1"/>
  <c r="AG170" i="1"/>
  <c r="AI170" i="1" s="1"/>
  <c r="AD170" i="1"/>
  <c r="AG171" i="1"/>
  <c r="AI171" i="1" s="1"/>
  <c r="AD171" i="1"/>
  <c r="AG428" i="1"/>
  <c r="AI428" i="1" s="1"/>
  <c r="AD428" i="1"/>
  <c r="AG429" i="1"/>
  <c r="AI429" i="1"/>
  <c r="AD429" i="1"/>
  <c r="AG430" i="1"/>
  <c r="AI430" i="1"/>
  <c r="AD430" i="1"/>
  <c r="AG431" i="1"/>
  <c r="AI431" i="1"/>
  <c r="AD431" i="1"/>
  <c r="AG432" i="1"/>
  <c r="AI432" i="1" s="1"/>
  <c r="AD432" i="1"/>
  <c r="AG433" i="1"/>
  <c r="AI433" i="1" s="1"/>
  <c r="AD433" i="1"/>
  <c r="AG434" i="1"/>
  <c r="AI434" i="1" s="1"/>
  <c r="AD434" i="1"/>
  <c r="AG435" i="1"/>
  <c r="AI435" i="1" s="1"/>
  <c r="AD435" i="1"/>
  <c r="AG436" i="1"/>
  <c r="AI436" i="1"/>
  <c r="AD436" i="1"/>
  <c r="AG438" i="1"/>
  <c r="AI438" i="1" s="1"/>
  <c r="AD438" i="1"/>
  <c r="AG437" i="1"/>
  <c r="AI437" i="1"/>
  <c r="AD437" i="1"/>
  <c r="AG440" i="1"/>
  <c r="AI440" i="1"/>
  <c r="AD440" i="1"/>
  <c r="AG439" i="1"/>
  <c r="AI439" i="1"/>
  <c r="AD439" i="1"/>
  <c r="AG441" i="1"/>
  <c r="AI441" i="1" s="1"/>
  <c r="AD441" i="1"/>
  <c r="AG442" i="1"/>
  <c r="AI442" i="1" s="1"/>
  <c r="AD442" i="1"/>
  <c r="AG443" i="1"/>
  <c r="AI443" i="1" s="1"/>
  <c r="AD443" i="1"/>
  <c r="AG444" i="1"/>
  <c r="AI444" i="1" s="1"/>
  <c r="AD444" i="1"/>
  <c r="AG445" i="1"/>
  <c r="AI445" i="1"/>
  <c r="AD445" i="1"/>
  <c r="AG446" i="1"/>
  <c r="AI446" i="1" s="1"/>
  <c r="AD446" i="1"/>
  <c r="AG447" i="1"/>
  <c r="AI447" i="1"/>
  <c r="AD447" i="1"/>
  <c r="AG448" i="1"/>
  <c r="AI448" i="1"/>
  <c r="AD448" i="1"/>
  <c r="AG454" i="1"/>
  <c r="AI454" i="1" s="1"/>
  <c r="AD454" i="1"/>
  <c r="AG452" i="1"/>
  <c r="AI452" i="1" s="1"/>
  <c r="AD452" i="1"/>
  <c r="AG450" i="1"/>
  <c r="AI450" i="1" s="1"/>
  <c r="AD450" i="1"/>
  <c r="AG453" i="1"/>
  <c r="AI453" i="1"/>
  <c r="AD453" i="1"/>
  <c r="AG451" i="1"/>
  <c r="AI451" i="1" s="1"/>
  <c r="AD451" i="1"/>
  <c r="AG449" i="1"/>
  <c r="AI449" i="1" s="1"/>
  <c r="AD449" i="1"/>
</calcChain>
</file>

<file path=xl/sharedStrings.xml><?xml version="1.0" encoding="utf-8"?>
<sst xmlns="http://schemas.openxmlformats.org/spreadsheetml/2006/main" count="5432" uniqueCount="530">
  <si>
    <t>Analysis Information</t>
  </si>
  <si>
    <t>Major element oxides</t>
  </si>
  <si>
    <t>Calculated atoms per unit formula</t>
  </si>
  <si>
    <t>Filename</t>
  </si>
  <si>
    <t>Sample</t>
  </si>
  <si>
    <t>Unit</t>
  </si>
  <si>
    <t>Type</t>
  </si>
  <si>
    <t>Analytical Technique</t>
  </si>
  <si>
    <t>Probe #</t>
  </si>
  <si>
    <t>P2O5</t>
  </si>
  <si>
    <t>Na2O</t>
  </si>
  <si>
    <t>SiO2</t>
  </si>
  <si>
    <t>Al2O3</t>
  </si>
  <si>
    <t>K2O</t>
  </si>
  <si>
    <t>SO3</t>
  </si>
  <si>
    <t>MnO</t>
  </si>
  <si>
    <t>FeO</t>
  </si>
  <si>
    <t>CaO</t>
  </si>
  <si>
    <t>Cl</t>
  </si>
  <si>
    <t>MgO</t>
  </si>
  <si>
    <t xml:space="preserve">F </t>
  </si>
  <si>
    <t>Total</t>
  </si>
  <si>
    <t>P apfu</t>
  </si>
  <si>
    <t>Na apfu</t>
  </si>
  <si>
    <t>Si apfu</t>
  </si>
  <si>
    <t>S apfu</t>
  </si>
  <si>
    <t>Mn apfu</t>
  </si>
  <si>
    <t>Fe apfu</t>
  </si>
  <si>
    <t>Ca apfu</t>
  </si>
  <si>
    <t>Cl apfu</t>
  </si>
  <si>
    <t>Mg apfu</t>
  </si>
  <si>
    <t>F  apfu</t>
  </si>
  <si>
    <t>est OH apfu</t>
  </si>
  <si>
    <t>O=F</t>
  </si>
  <si>
    <t>O=Cl</t>
  </si>
  <si>
    <t>Corrected Total</t>
  </si>
  <si>
    <t>Est OH (wt.%)</t>
  </si>
  <si>
    <t>Net Corrected Total</t>
  </si>
  <si>
    <t>201027_P23983_AP01_Transect_Qti</t>
  </si>
  <si>
    <t>QVC024</t>
  </si>
  <si>
    <t>Intermineral Monzonite</t>
  </si>
  <si>
    <t>Groundmass</t>
  </si>
  <si>
    <t>HE</t>
  </si>
  <si>
    <t xml:space="preserve">1 / 1 </t>
  </si>
  <si>
    <t xml:space="preserve">1 / 2 </t>
  </si>
  <si>
    <t xml:space="preserve">1 / 3 </t>
  </si>
  <si>
    <t xml:space="preserve">1 / 4 </t>
  </si>
  <si>
    <t xml:space="preserve">1 / 5 </t>
  </si>
  <si>
    <t xml:space="preserve">1 / 6 </t>
  </si>
  <si>
    <t>201027_P23983_AP06_01_Qti</t>
  </si>
  <si>
    <t>201027_P23983_AP09_01_Qti</t>
  </si>
  <si>
    <t>201027_P23983_AP10_01_Qti</t>
  </si>
  <si>
    <t>201027_P23983_AP11_01_Qti</t>
  </si>
  <si>
    <t>201027_P23983_AP12_01_Qti</t>
  </si>
  <si>
    <t>201027_P23983_AP13_01_Qti</t>
  </si>
  <si>
    <t>201027_P23983_AP14_01_Qti</t>
  </si>
  <si>
    <t>201027_P23983_AP15_01_Qti</t>
  </si>
  <si>
    <t>201027_P23983_AP16_01_Qti</t>
  </si>
  <si>
    <t>201027_P23983_AP19_01_Qti</t>
  </si>
  <si>
    <t>201027_P23983_AP20_01_Qti</t>
  </si>
  <si>
    <t>201027_P23983_AP21_01_Qti</t>
  </si>
  <si>
    <t>201027_P23983_AP22_01_Qti</t>
  </si>
  <si>
    <t>201027_P23983_AP23_01_Qti</t>
  </si>
  <si>
    <t>201027_P23983_AP24_01_Qti</t>
  </si>
  <si>
    <t>201207_ZAp_QVCZRC002_QVC024_01_Qti</t>
  </si>
  <si>
    <t>Inclusion</t>
  </si>
  <si>
    <t>LE</t>
  </si>
  <si>
    <t xml:space="preserve">1 / 7 </t>
  </si>
  <si>
    <t>201207_ZAp_QVCZRC002_QVC024_02_Qti</t>
  </si>
  <si>
    <t>201207_ZAp_QVCZRC002_QVC024_07_Qti</t>
  </si>
  <si>
    <t>201207_ZAp_QVCZRC002_QVC024_10_Qti</t>
  </si>
  <si>
    <t>201207_ZAp_QVCZRC002_QVC024_11_Qti</t>
  </si>
  <si>
    <t>201207_ZAp_QVCZRC002_QVC024_14_Qti</t>
  </si>
  <si>
    <t>201028_P23986_AP01_01_Qti</t>
  </si>
  <si>
    <t>QVC028</t>
  </si>
  <si>
    <t>Quellaveco Granodiorite</t>
  </si>
  <si>
    <t>201028_P23986_AP03_01_Qti</t>
  </si>
  <si>
    <t>201028_P23986_AP05_01_Qti</t>
  </si>
  <si>
    <t>201028_P23986_AP06_01_Qti</t>
  </si>
  <si>
    <t>201028_P23986_AP07_01_Qti</t>
  </si>
  <si>
    <t>201028_P23986_AP08_01_Qti</t>
  </si>
  <si>
    <t>201028_P23986_AP09_01_Qti</t>
  </si>
  <si>
    <t>201028_P23986_AP10_01_Qti</t>
  </si>
  <si>
    <t>201028_P23986_AP11_0`_Qti</t>
  </si>
  <si>
    <t>201028_P23986_AP12_01_Qti</t>
  </si>
  <si>
    <t>201028_P23986_AP13_01_Qti</t>
  </si>
  <si>
    <t>201028_P23986_AP14_01_Qti</t>
  </si>
  <si>
    <t>201028_P23986_AP14_STD01_Qti</t>
  </si>
  <si>
    <t>201028_P23986_AP14_STD02_Qti</t>
  </si>
  <si>
    <t>201028_P23986_AP14_STD03_Qti</t>
  </si>
  <si>
    <t>201028_P23986_AP14_STD04_Qti</t>
  </si>
  <si>
    <t>201028_P23986_AP14_STD06_Qti</t>
  </si>
  <si>
    <t>201028_P23986_AP15_01_Qti</t>
  </si>
  <si>
    <t>201028_P23986_AP16_01_Qti</t>
  </si>
  <si>
    <t>201028_P23986_AP17_01_Qti</t>
  </si>
  <si>
    <t>201028_P23986_AP18_01_Qti</t>
  </si>
  <si>
    <t>201028_P23986_AP19_01_Qti</t>
  </si>
  <si>
    <t>201028_P23986_AP21_01_Qti</t>
  </si>
  <si>
    <t>201207_ZAp_QVCZRC002_QVC028_10_Qti</t>
  </si>
  <si>
    <t>201207_ZAp_QVCZRC002_QVC028_1_Qti</t>
  </si>
  <si>
    <t>201207_ZAp_QVCZRC002_QVC028_5_Qti</t>
  </si>
  <si>
    <t>201207_ZAp_QVCZRC002_QVC028_6_Qti</t>
  </si>
  <si>
    <t>201207_ZAp_QVCZRC002_QVC028_9_Qti</t>
  </si>
  <si>
    <t>210520_QVC028_Ap03_Qti</t>
  </si>
  <si>
    <t>210520_QVC028_Ap04_Qti</t>
  </si>
  <si>
    <t>210520_QVC028_Ap05_Qti</t>
  </si>
  <si>
    <t>210520_QVC028_Ap06_Qti</t>
  </si>
  <si>
    <t>210520_QVC028_Ap07_Qti</t>
  </si>
  <si>
    <t>210520_QVC028_Ap08_Qti</t>
  </si>
  <si>
    <t>210520_QVC028_Ap09_vein_Qti</t>
  </si>
  <si>
    <t>210520_QVC028_Ap10_Qti</t>
  </si>
  <si>
    <t>201029_P23985_AP01_01_Qti</t>
  </si>
  <si>
    <t>QVC029</t>
  </si>
  <si>
    <t>Late Porphyry</t>
  </si>
  <si>
    <t>201029_P23985_AP03_01_Qti</t>
  </si>
  <si>
    <t>201029_P23985_AP04_01_Qti</t>
  </si>
  <si>
    <t>201029_P23985_AP05_01_Qti</t>
  </si>
  <si>
    <t>201029_P23985_AP06_01impDat_Qti</t>
  </si>
  <si>
    <t>201029_P23985_AP07_01_Qti</t>
  </si>
  <si>
    <t>201029_P23985_AP08_01_Qti</t>
  </si>
  <si>
    <t>201029_P23985_AP09_01_Qti</t>
  </si>
  <si>
    <t>201029_P23985_AP10_01_Qti</t>
  </si>
  <si>
    <t>201029_P23985_AP11_01_Qti</t>
  </si>
  <si>
    <t>201029_P23985_AP12_01_Qti</t>
  </si>
  <si>
    <t>201029_P23985_AP13_01_Qti</t>
  </si>
  <si>
    <t>201029_P23985_AP14_01_Qti</t>
  </si>
  <si>
    <t>201029_P23985_AP15_01_Qti</t>
  </si>
  <si>
    <t>201029_P23985_AP16_01_Qti</t>
  </si>
  <si>
    <t>201029_P23985_AP17_01_Qti</t>
  </si>
  <si>
    <t>201029_P23985_AP18_01_Qti</t>
  </si>
  <si>
    <t>201029_P23985_AP19_01_Qti</t>
  </si>
  <si>
    <t>201029_P23985_AP20_01_Qti</t>
  </si>
  <si>
    <t>201029_P23985_AP21_01_Qti</t>
  </si>
  <si>
    <t>201029_P23985_AP22_01_Qti</t>
  </si>
  <si>
    <t>201209_ZAp_QVC029_1_Qti</t>
  </si>
  <si>
    <t>201209_ZAp_QVC029_2_Qti</t>
  </si>
  <si>
    <t>201028_P23987_AP01_Transect_Qti</t>
  </si>
  <si>
    <t>QVC034</t>
  </si>
  <si>
    <t>Early Porphyry</t>
  </si>
  <si>
    <t>201028_P23987_AP02_01_Qti</t>
  </si>
  <si>
    <t>201028_P23987_AP03_01_Qti</t>
  </si>
  <si>
    <t>201028_P23987_AP04_01_Qti</t>
  </si>
  <si>
    <t>201028_P23987_AP05_01_Qti</t>
  </si>
  <si>
    <t>201028_P23987_AP06_01_Qti</t>
  </si>
  <si>
    <t>201028_P23987_AP07_01_Qti</t>
  </si>
  <si>
    <t>201028_P23987_AP08_01_Qti</t>
  </si>
  <si>
    <t>201028_P23987_AP09_01_Qti</t>
  </si>
  <si>
    <t>201028_P23987_AP10_01_Qti</t>
  </si>
  <si>
    <t>201028_P23987_AP13_01_Qti</t>
  </si>
  <si>
    <t>201028_P23987_AP15_01_Qti</t>
  </si>
  <si>
    <t>201028_P23987_AP16_01_Qti</t>
  </si>
  <si>
    <t>201028_P23987_AP17_01_Qti</t>
  </si>
  <si>
    <t>201028_P23987_AP18_01_Qti</t>
  </si>
  <si>
    <t>201028_P23987_AP19_01_Qti</t>
  </si>
  <si>
    <t>201207_ZAp_QVCZRC002_QVC034_2_Qti</t>
  </si>
  <si>
    <t>201207_ZAp_QVCZRC002_QVC034_3_Qti</t>
  </si>
  <si>
    <t>201207_ZAp_QVCZRC002_QVC034_7_Qti</t>
  </si>
  <si>
    <t>210520_QVC034_Ap01_Qti</t>
  </si>
  <si>
    <t>210520_QVC034_Ap02_Qti</t>
  </si>
  <si>
    <t>210520_QVC034_Ap03_Qti</t>
  </si>
  <si>
    <t>210520_QVC034_Ap04_Qti</t>
  </si>
  <si>
    <t>210520_QVC034_Ap05_Qti</t>
  </si>
  <si>
    <t>210520_QVC034_Ap06_Qti</t>
  </si>
  <si>
    <t>210520_QVC034_Ap07_Qti</t>
  </si>
  <si>
    <t>210520_QVC034_Ap08_Qti</t>
  </si>
  <si>
    <t>201028_P23989_AP01_Transect_Qti</t>
  </si>
  <si>
    <t>QVC040</t>
  </si>
  <si>
    <t>Dacite Dyke</t>
  </si>
  <si>
    <t>201028_P23989_AP02_01_Qti</t>
  </si>
  <si>
    <t>201028_P23989_AP03_01_Qti</t>
  </si>
  <si>
    <t>201028_P23989_AP04_01_Qti</t>
  </si>
  <si>
    <t>201028_P23989_AP05_01_Qti</t>
  </si>
  <si>
    <t>201028_P23989_AP06_01_Qti</t>
  </si>
  <si>
    <t>201028_P23989_AP09_01_Qti</t>
  </si>
  <si>
    <t>201028_P23989_AP11_01_Qti</t>
  </si>
  <si>
    <t>201028_P23989_AP12_01_Qti</t>
  </si>
  <si>
    <t>201028_P23989_AP13_01_Qti</t>
  </si>
  <si>
    <t>201028_P23989_AP14_01_Qti</t>
  </si>
  <si>
    <t>201028_P23989_AP15_01_Qti</t>
  </si>
  <si>
    <t>201028_P23989_AP16_01_Qti</t>
  </si>
  <si>
    <t>201028_P23989_AP17_01_Qti</t>
  </si>
  <si>
    <t>201028_P23989_AP18_01_Qti</t>
  </si>
  <si>
    <t>201028_P23989_AP19_01_Qti</t>
  </si>
  <si>
    <t>201028_P23989_AP20_01_Qti</t>
  </si>
  <si>
    <t>201028_P23989_AP21_01_Qti</t>
  </si>
  <si>
    <t>201028_P23989__AP07_01_Qti</t>
  </si>
  <si>
    <t>201209_ZAp_QVC040_2_Qti</t>
  </si>
  <si>
    <t>210518_QVCZMI03_041_ZAp_01_Qti</t>
  </si>
  <si>
    <t>QVC041</t>
  </si>
  <si>
    <t>210518_QVCZMI03_041_ZAp_02_Qti</t>
  </si>
  <si>
    <t>210518_QVCZMI03_041_ZAp_03_Qti</t>
  </si>
  <si>
    <t>201207_ZAp_QVCZRC003_QVC055_01_Qti</t>
  </si>
  <si>
    <t>QVC055</t>
  </si>
  <si>
    <t>201207_ZAp_QVCZRC003_QVC055_02_Qti</t>
  </si>
  <si>
    <t>201208_ZAp_QVCZRC001_QVC058_10_Qti</t>
  </si>
  <si>
    <t>QVC058</t>
  </si>
  <si>
    <t>201208_ZAp_QVCZRC001_QVC058_11_Qti</t>
  </si>
  <si>
    <t>201208_ZAp_QVCZRC001_QVC058_12_Qti</t>
  </si>
  <si>
    <t>201208_ZAp_QVCZRC001_QVC058_13_Qti</t>
  </si>
  <si>
    <t>201208_ZAp_QVCZRC001_QVC058_1_Qti</t>
  </si>
  <si>
    <t>201208_ZAp_QVCZRC001_QVC058_5_Qti</t>
  </si>
  <si>
    <t>201208_ZAp_QVCZRC001_QVC058_7_Qti</t>
  </si>
  <si>
    <t>201208_ZAp_QVCZRC001_QVC058_8_Qti</t>
  </si>
  <si>
    <t>201027_P23991_A17_01_Qti</t>
  </si>
  <si>
    <t>QVC060</t>
  </si>
  <si>
    <t>201027_P23991_A23_01_Qti</t>
  </si>
  <si>
    <t>201027_P23991_AP01_01_Qti</t>
  </si>
  <si>
    <t>201027_P23991_AP02_Transect_Qti</t>
  </si>
  <si>
    <t>201027_P23991_AP03_01_Qti</t>
  </si>
  <si>
    <t>201027_P23991_AP05_01_Qti</t>
  </si>
  <si>
    <t>201027_P23991_AP06_01_Qti</t>
  </si>
  <si>
    <t>201027_P23991_AP07_01_Qti</t>
  </si>
  <si>
    <t>201027_P23991_AP08_and_AP19_01_Qti</t>
  </si>
  <si>
    <t>201027_P23991_AP09_01_Qti</t>
  </si>
  <si>
    <t>201027_P23991_AP10_01__Qti</t>
  </si>
  <si>
    <t>201027_P23991_AP11_01_Qti</t>
  </si>
  <si>
    <t>201027_P23991_AP12_01_Qti</t>
  </si>
  <si>
    <t>201027_P23991_AP13_01_Qti</t>
  </si>
  <si>
    <t>201027_P23991_AP14_01_Qti</t>
  </si>
  <si>
    <t>201027_P23991_AP15_01_Qti</t>
  </si>
  <si>
    <t>201027_P23991_AP16_01_Qti</t>
  </si>
  <si>
    <t>201027_P23991_AP18_01_Qti</t>
  </si>
  <si>
    <t>201027_P23991_AP20_01_Qti</t>
  </si>
  <si>
    <t>201027_P23991_AP21_01_Qti</t>
  </si>
  <si>
    <t>201027_P23991_AP24_01_Qti</t>
  </si>
  <si>
    <t>201027_P23991_AP25_01_Qti</t>
  </si>
  <si>
    <t>201207_ZAp_QVCZRC002_QVC060_3_Qti</t>
  </si>
  <si>
    <t>201029_P23981_AP01_01_Qti</t>
  </si>
  <si>
    <t>QVC061</t>
  </si>
  <si>
    <t>Monzodiorite</t>
  </si>
  <si>
    <t xml:space="preserve">2 / 1 </t>
  </si>
  <si>
    <t xml:space="preserve">2 / 2 </t>
  </si>
  <si>
    <t>201029_P23981_AP01_STD01</t>
  </si>
  <si>
    <t>201029_P23981_AP01_STD02</t>
  </si>
  <si>
    <t>201029_P23981_AP01_STD03</t>
  </si>
  <si>
    <t>201029_P23981_AP01_STD04</t>
  </si>
  <si>
    <t>201029_P23981_AP02_01_Qti</t>
  </si>
  <si>
    <t>201029_P23981_AP03_01_Qti</t>
  </si>
  <si>
    <t>201029_P23981_AP04_01_Qti</t>
  </si>
  <si>
    <t>201029_P23981_AP06_01_Qti</t>
  </si>
  <si>
    <t>201029_P23981_AP07_01_Qti</t>
  </si>
  <si>
    <t>201029_P23981_AP08_01_Qti</t>
  </si>
  <si>
    <t>201029_P23981_AP09_01_Qti</t>
  </si>
  <si>
    <t>201029_P23981_AP11_01_Qti</t>
  </si>
  <si>
    <t>201029_P23981_AP12_01_Qti</t>
  </si>
  <si>
    <t>201029_P23981_AP14_01_Qti</t>
  </si>
  <si>
    <t>201029_P23981_AP15_01_Qti</t>
  </si>
  <si>
    <t>201029_P23981_AP17_01_Qti</t>
  </si>
  <si>
    <t>201029_P23981_AP18_01_Qti</t>
  </si>
  <si>
    <t>201029_P23981_AP19_01_Qti</t>
  </si>
  <si>
    <t>201029_P23981_AP20_01_Qti</t>
  </si>
  <si>
    <t>201029_P23981_AP21_01_Qti</t>
  </si>
  <si>
    <t>201207_ZAp_QVCZRC003_QVC061_05_Qti</t>
  </si>
  <si>
    <t>Monzodiorite Porphyry</t>
  </si>
  <si>
    <t>201207_ZAp_QVCZRC003_QVC061_07_Qti</t>
  </si>
  <si>
    <t>201207_ZAp_QVCZRC003_QVC061_3_Qti</t>
  </si>
  <si>
    <t>201207_ZAp_QVCZRC003_QVC061_4_Qti</t>
  </si>
  <si>
    <t>210518_QVCZMI05_074_ZAp_01_Qti</t>
  </si>
  <si>
    <t>QVC074</t>
  </si>
  <si>
    <t>Yarabamba Monzonite</t>
  </si>
  <si>
    <t>210518_QVCZMI05_074_ZAp_02_Qti</t>
  </si>
  <si>
    <t>210518_QVCZMI05_074_ZAp_03_Qti</t>
  </si>
  <si>
    <t>210518_QVCZMI05_074_ZAp_05_Qti</t>
  </si>
  <si>
    <t>210518_QVCZMI05_074_ZAp_07_Qti</t>
  </si>
  <si>
    <t>210518_QVCZMI05_074_ZAp_08_Qti</t>
  </si>
  <si>
    <t>210518_QVCZMI05_074_ZAp_09_Qti</t>
  </si>
  <si>
    <t>210518_QVCZMI05_074_ZAp_10_Qti</t>
  </si>
  <si>
    <t>210518_QVCZMI05_074_ZAp_11_Qti</t>
  </si>
  <si>
    <t>210518_QVCZMI05_074_ZAp_12_Qti</t>
  </si>
  <si>
    <t>201026_P23982_AP01_Transect_Qti</t>
  </si>
  <si>
    <t>QVC075</t>
  </si>
  <si>
    <t>201026_P23982_AP02_01_Qti</t>
  </si>
  <si>
    <t>201026_P23982_AP03_01_Qti</t>
  </si>
  <si>
    <t>201026_P23982_AP04_01_Qti</t>
  </si>
  <si>
    <t>201026_P23982_AP05_01_Qti</t>
  </si>
  <si>
    <t>201026_P23982_AP06_01_Qti</t>
  </si>
  <si>
    <t>201026_P23982_AP07_01_Qti</t>
  </si>
  <si>
    <t>201026_P23982_AP09_01_Qti</t>
  </si>
  <si>
    <t>201026_P23982_AP11_01_Qti</t>
  </si>
  <si>
    <t>201026_P23982_AP12_and_AP13_01_Qti</t>
  </si>
  <si>
    <t>201026_P23982_AP15_01_Qti</t>
  </si>
  <si>
    <t>201026_P23982_AP16_01_Qti</t>
  </si>
  <si>
    <t>201026_P23982_AP17_01_Qti</t>
  </si>
  <si>
    <t>201026_P23982_AP19_01_Qti</t>
  </si>
  <si>
    <t>210518_QVCZMI05_075_ZAp_01_Qti</t>
  </si>
  <si>
    <t>210518_QVCZMI05_075_ZAp_02_Qti</t>
  </si>
  <si>
    <t>210518_QVCZMI05_075_ZAp_04_Qti</t>
  </si>
  <si>
    <t>210518_QVCZMI05_075_ZAp_05_Qti</t>
  </si>
  <si>
    <t>210518_QVCZMI05_075_ZAp_06_Qti</t>
  </si>
  <si>
    <t>210520_QVC075_Ap01_Qti</t>
  </si>
  <si>
    <t>210520_QVC075_Ap02_Qti</t>
  </si>
  <si>
    <t>210520_QVC075_Ap03_Qti</t>
  </si>
  <si>
    <t>210520_QVC075_Ap04_Qti</t>
  </si>
  <si>
    <t>210520_QVC075_Ap05_Qti</t>
  </si>
  <si>
    <t>210520_QVC075_Ap06_Qti</t>
  </si>
  <si>
    <t>210520_QVC075_Ap07_Qti</t>
  </si>
  <si>
    <t>210520_QVC075_Ap08_Qti</t>
  </si>
  <si>
    <t>210520_QVC075_Ap09_Qti</t>
  </si>
  <si>
    <t>201027_P23992_A06_01_Qti</t>
  </si>
  <si>
    <t>QVC082</t>
  </si>
  <si>
    <t>Granodiorite Porphyry</t>
  </si>
  <si>
    <t>201027_P23992_AP01_Transect_Qti</t>
  </si>
  <si>
    <t>Toquepala Granodiorite</t>
  </si>
  <si>
    <t>201027_P23992_AP02_Transect_Qti</t>
  </si>
  <si>
    <t>201027_P23992_AP03_01_Qti</t>
  </si>
  <si>
    <t>201027_P23992_AP05_01_Qti</t>
  </si>
  <si>
    <t>201027_P23992_AP07_01_Qti</t>
  </si>
  <si>
    <t>201027_P23992_AP11_and_AP04_01_Qti</t>
  </si>
  <si>
    <t>201027_P23992_AP12_01_Qti</t>
  </si>
  <si>
    <t>201027_P23992_AP13_01_Qti</t>
  </si>
  <si>
    <t>201027_P23992_AP14_01_Qti</t>
  </si>
  <si>
    <t>201027_P23992_AP15_01_Qti</t>
  </si>
  <si>
    <t>201027_P23992_AP16_01_Qti</t>
  </si>
  <si>
    <t>201027_P23992_AP17_01_Qti</t>
  </si>
  <si>
    <t>201027_P23992_AP18_01_Qti</t>
  </si>
  <si>
    <t>201027_P23992_AP19_01_Qti</t>
  </si>
  <si>
    <t>201027_P23992_AP20_01_Qti</t>
  </si>
  <si>
    <t>210517_QVCZMI05_082_ZAp_01_Qti</t>
  </si>
  <si>
    <t>210517_QVCZMI05_082_ZAp_04_Qti</t>
  </si>
  <si>
    <t>210517_QVCZMI05_082_ZAp_05_Qti</t>
  </si>
  <si>
    <t>201026_P23988_AP01_01_Qti</t>
  </si>
  <si>
    <t>QVC083</t>
  </si>
  <si>
    <t>201026_P23988_AP02_and_AP11_01_Qti</t>
  </si>
  <si>
    <t>201026_P23988_AP04_01_Qti</t>
  </si>
  <si>
    <t>201026_P23988_AP05_01_Qti</t>
  </si>
  <si>
    <t>201026_P23988_AP06_01_Qti</t>
  </si>
  <si>
    <t>201026_P23988_AP07_01_Qti</t>
  </si>
  <si>
    <t>201026_P23988_AP09_01_Qti</t>
  </si>
  <si>
    <t>201026_P23988_AP10_AP11_01_Qti</t>
  </si>
  <si>
    <t>201026_P23988_AP114_01_Qti</t>
  </si>
  <si>
    <t>201026_P23988_AP12_01_Qti</t>
  </si>
  <si>
    <t>201026_P23988_AP13_01_Qti</t>
  </si>
  <si>
    <t>201026_P23988_AP15_01_Qti</t>
  </si>
  <si>
    <t>201026_P23988_AP16_01_Qti</t>
  </si>
  <si>
    <t>201026_P23988_AP16_REF01_Qti</t>
  </si>
  <si>
    <t>201026_P23988_AP16_REF02_Qti</t>
  </si>
  <si>
    <t>201026_P23988_AP16_REF03_Qti</t>
  </si>
  <si>
    <t>201026_P23988_AP16_REF04_Qti</t>
  </si>
  <si>
    <t>201026_P23988_AP16_REF05_Qti</t>
  </si>
  <si>
    <t>201026_P23988_AP17_01_Qti</t>
  </si>
  <si>
    <t>201026_P23988_AP18_01_Qti</t>
  </si>
  <si>
    <t>201026_P23988_AP20_01_Qti</t>
  </si>
  <si>
    <t>201026_P23988_APcutoff_01_Qti</t>
  </si>
  <si>
    <t>201208_ZAp_QVCZRC001_QVC083_11_Qti</t>
  </si>
  <si>
    <t>201208_ZAp_QVCZRC001_QVC083_1_Qti</t>
  </si>
  <si>
    <t>201208_ZAp_QVCZRC001_QVC083_5_Qti</t>
  </si>
  <si>
    <t>201208_ZAp_QVCZRC001_QVC083_6_Qti</t>
  </si>
  <si>
    <t>201208_ZAp_QVCZRC001_QVC083_7_Qti</t>
  </si>
  <si>
    <t>201208_ZAp_QVCZRC001_QVC083_8_Qti</t>
  </si>
  <si>
    <t>210517_QVCZMI05_083_ZAp_01_Qti</t>
  </si>
  <si>
    <t>210517_QVCZMI05_083_ZAp_02_Qti</t>
  </si>
  <si>
    <t>210517_QVCZMI05_083_ZAp_03_Qti</t>
  </si>
  <si>
    <t>210517_QVCZMI05_083_ZAp_05_Qti</t>
  </si>
  <si>
    <t>210517_QVCZMI05_083_ZAp_09_Qti</t>
  </si>
  <si>
    <t>210517_QVCZMI05_083_ZAp_10_Qti</t>
  </si>
  <si>
    <t>210517_QVCZMI05_083_ZAp_11_Qti</t>
  </si>
  <si>
    <t>210517_QVCZMI05_083_ZAp_12_Qti</t>
  </si>
  <si>
    <t>201027_P23992_A09_01_Qti</t>
  </si>
  <si>
    <t>QVC091</t>
  </si>
  <si>
    <t>201027_P23992_A10_01_Qti</t>
  </si>
  <si>
    <t>201027_P24543_A12_01_Qti</t>
  </si>
  <si>
    <t>201027_P24543_A14_01_Qti</t>
  </si>
  <si>
    <t>201027_P24543_AP01_01_Qti</t>
  </si>
  <si>
    <t>201027_P24543_AP01_REF1i</t>
  </si>
  <si>
    <t>201027_P24543_AP01_REF2</t>
  </si>
  <si>
    <t>201027_P24543_AP01_REF3</t>
  </si>
  <si>
    <t>201027_P24543_AP01_REF4</t>
  </si>
  <si>
    <t>201027_P24543_AP01_REF5</t>
  </si>
  <si>
    <t>201027_P24543_AP01_REF7</t>
  </si>
  <si>
    <t>201027_P24543_AP01_REF8</t>
  </si>
  <si>
    <t>201027_P24543_AP02_and_AP16_01_Qti</t>
  </si>
  <si>
    <t>201027_P24543_AP03_01_Qti</t>
  </si>
  <si>
    <t>201027_P24543_AP04_01_Qti</t>
  </si>
  <si>
    <t>201027_P24543_AP05_01_Qti</t>
  </si>
  <si>
    <t>201027_P24543_AP06_Transect_Qti</t>
  </si>
  <si>
    <t>201027_P24543_AP07_01_Qti</t>
  </si>
  <si>
    <t>201027_P24543_AP08_01_Qti</t>
  </si>
  <si>
    <t>201027_P24543_AP09_Transect_Qti</t>
  </si>
  <si>
    <t>201027_P24543_AP10_Qti</t>
  </si>
  <si>
    <t>201027_P24543_AP11_01_Qti</t>
  </si>
  <si>
    <t>201027_P24543_AP13_01_Qti</t>
  </si>
  <si>
    <t>201027_P24543_AP15_01_Qti</t>
  </si>
  <si>
    <t>201027_P24543_AP17_01_Qti</t>
  </si>
  <si>
    <t>201027_P24543_AP19_01_Qti</t>
  </si>
  <si>
    <t>201027_P24543_AP21_01_Qti</t>
  </si>
  <si>
    <t>Spot</t>
  </si>
  <si>
    <t>C (wt.%)</t>
  </si>
  <si>
    <t>OH (wt.%)</t>
  </si>
  <si>
    <t>F (wt.%)</t>
  </si>
  <si>
    <t>Cl (wt.%)</t>
  </si>
  <si>
    <t>XOH</t>
  </si>
  <si>
    <t>XF</t>
  </si>
  <si>
    <t>XCl</t>
  </si>
  <si>
    <t>QVC009@2</t>
  </si>
  <si>
    <t>QVC009@3</t>
  </si>
  <si>
    <t>BDL</t>
  </si>
  <si>
    <t>QVC009@7</t>
  </si>
  <si>
    <t>QVC009@10</t>
  </si>
  <si>
    <t>QVC028@1</t>
  </si>
  <si>
    <t>QVC028@2</t>
  </si>
  <si>
    <t>QVC083@1</t>
  </si>
  <si>
    <t>QVC083@2</t>
  </si>
  <si>
    <t>Dacite Dykes</t>
  </si>
  <si>
    <t>QVC041@2</t>
  </si>
  <si>
    <t>QVC041@3</t>
  </si>
  <si>
    <t>QVC041@5</t>
  </si>
  <si>
    <t>QVC041@6</t>
  </si>
  <si>
    <t>QVC034@1</t>
  </si>
  <si>
    <t>QVC034@5</t>
  </si>
  <si>
    <t>QVC034@6</t>
  </si>
  <si>
    <t>QVC075@1</t>
  </si>
  <si>
    <t>QVC075@2</t>
  </si>
  <si>
    <t>19F</t>
  </si>
  <si>
    <t>35Cl</t>
  </si>
  <si>
    <t>Ca/Si</t>
  </si>
  <si>
    <t>QVC009</t>
  </si>
  <si>
    <t>QVC009@15</t>
  </si>
  <si>
    <t>QVC009@16</t>
  </si>
  <si>
    <t>QVC028@26</t>
  </si>
  <si>
    <t>QVC028@27</t>
  </si>
  <si>
    <t>QVC074@28</t>
  </si>
  <si>
    <t>QVC074@29</t>
  </si>
  <si>
    <t>QVC060@36</t>
  </si>
  <si>
    <t>QVC041@5R</t>
  </si>
  <si>
    <t>QVC034@4R</t>
  </si>
  <si>
    <t>QVC058@14</t>
  </si>
  <si>
    <t>QVC041@7</t>
  </si>
  <si>
    <t>QVC041@8</t>
  </si>
  <si>
    <t>QVC058@19</t>
  </si>
  <si>
    <t>QVC058@20</t>
  </si>
  <si>
    <t>QVC075@23</t>
  </si>
  <si>
    <t>QVC029@13</t>
  </si>
  <si>
    <t>QVC029@12</t>
  </si>
  <si>
    <t>QVC024@8</t>
  </si>
  <si>
    <t>QVC061@1</t>
  </si>
  <si>
    <t>QVC029@14</t>
  </si>
  <si>
    <t>QVC029@16</t>
  </si>
  <si>
    <t>QVC029@18</t>
  </si>
  <si>
    <t>Mineral</t>
  </si>
  <si>
    <t>Date</t>
  </si>
  <si>
    <t>SrO</t>
  </si>
  <si>
    <t>La2O3</t>
  </si>
  <si>
    <t>Ce2O3</t>
  </si>
  <si>
    <t>Pr2O3</t>
  </si>
  <si>
    <t>Nd2O3</t>
  </si>
  <si>
    <t>BaO</t>
  </si>
  <si>
    <t>Y2O3</t>
  </si>
  <si>
    <t>As2O5</t>
  </si>
  <si>
    <t>Durango</t>
  </si>
  <si>
    <t>Condition</t>
  </si>
  <si>
    <t>High Energy</t>
  </si>
  <si>
    <t>Low Energy</t>
  </si>
  <si>
    <t>-</t>
  </si>
  <si>
    <r>
      <t>Apatite</t>
    </r>
    <r>
      <rPr>
        <i/>
        <sz val="9"/>
        <color theme="1"/>
        <rFont val="Arial"/>
        <family val="2"/>
      </rPr>
      <t xml:space="preserve"> 10 kV, 10 nA, 5 µm</t>
    </r>
  </si>
  <si>
    <t>Element</t>
  </si>
  <si>
    <t xml:space="preserve">Crystal </t>
  </si>
  <si>
    <t>Reference Material</t>
  </si>
  <si>
    <t>Peak</t>
  </si>
  <si>
    <t>Background</t>
  </si>
  <si>
    <t>Limit of Detection</t>
  </si>
  <si>
    <t>P</t>
  </si>
  <si>
    <t>PETJ</t>
  </si>
  <si>
    <t>Scandium Phosphate</t>
  </si>
  <si>
    <t>~500 ppm</t>
  </si>
  <si>
    <t>Na</t>
  </si>
  <si>
    <t>TAP</t>
  </si>
  <si>
    <t>Jadeite</t>
  </si>
  <si>
    <t>Si</t>
  </si>
  <si>
    <t>Wollastonite</t>
  </si>
  <si>
    <t>Mg</t>
  </si>
  <si>
    <t>Forsterite</t>
  </si>
  <si>
    <t>~300 ppm</t>
  </si>
  <si>
    <t>Al</t>
  </si>
  <si>
    <t>Corundum</t>
  </si>
  <si>
    <t>LPET</t>
  </si>
  <si>
    <t>Halite</t>
  </si>
  <si>
    <t>~400 ppm</t>
  </si>
  <si>
    <t>S</t>
  </si>
  <si>
    <t>Baryte</t>
  </si>
  <si>
    <t>Mn</t>
  </si>
  <si>
    <t>LLIF</t>
  </si>
  <si>
    <r>
      <t>MnTiO</t>
    </r>
    <r>
      <rPr>
        <vertAlign val="subscript"/>
        <sz val="9"/>
        <color theme="1"/>
        <rFont val="Arial"/>
        <family val="2"/>
      </rPr>
      <t>3</t>
    </r>
  </si>
  <si>
    <t>~2000 ppm</t>
  </si>
  <si>
    <t>Fe</t>
  </si>
  <si>
    <t>LILF</t>
  </si>
  <si>
    <t>Haematite</t>
  </si>
  <si>
    <t>Ca</t>
  </si>
  <si>
    <t>PET</t>
  </si>
  <si>
    <t>Durango Apatite</t>
  </si>
  <si>
    <t>~900 ppm</t>
  </si>
  <si>
    <t>K</t>
  </si>
  <si>
    <t>Orthoclase</t>
  </si>
  <si>
    <t>~800 ppm</t>
  </si>
  <si>
    <t>F</t>
  </si>
  <si>
    <t>LPC0</t>
  </si>
  <si>
    <t>Topaz</t>
  </si>
  <si>
    <r>
      <t>Apatite</t>
    </r>
    <r>
      <rPr>
        <i/>
        <sz val="9"/>
        <color theme="1"/>
        <rFont val="Arial"/>
        <family val="2"/>
      </rPr>
      <t xml:space="preserve"> 20 kV, 20 nA, 10 µm</t>
    </r>
  </si>
  <si>
    <t>~200 ppm</t>
  </si>
  <si>
    <t>~100 ppm</t>
  </si>
  <si>
    <t>~250 ppm</t>
  </si>
  <si>
    <t>Sr</t>
  </si>
  <si>
    <r>
      <t>SrTiO</t>
    </r>
    <r>
      <rPr>
        <vertAlign val="subscript"/>
        <sz val="9"/>
        <color theme="1"/>
        <rFont val="Arial"/>
        <family val="2"/>
      </rPr>
      <t>3</t>
    </r>
  </si>
  <si>
    <t>~600 ppm</t>
  </si>
  <si>
    <t>La</t>
  </si>
  <si>
    <t>La Glass</t>
  </si>
  <si>
    <t>Ce</t>
  </si>
  <si>
    <t>Ce Glass</t>
  </si>
  <si>
    <t>Pr</t>
  </si>
  <si>
    <t>Pr Glass</t>
  </si>
  <si>
    <t>~700 ppm</t>
  </si>
  <si>
    <t>Nd</t>
  </si>
  <si>
    <t>Nd Glass</t>
  </si>
  <si>
    <t>~150 ppm</t>
  </si>
  <si>
    <t>Ba</t>
  </si>
  <si>
    <t>~750 ppm</t>
  </si>
  <si>
    <t>Y</t>
  </si>
  <si>
    <t>Y Glass</t>
  </si>
  <si>
    <t>As</t>
  </si>
  <si>
    <t>NiAs</t>
  </si>
  <si>
    <t>High Energy Approach</t>
  </si>
  <si>
    <t>Low Energy Approach</t>
  </si>
  <si>
    <t>Table S3: Quellaveco apatite EPMA data</t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</si>
  <si>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: Quellaveco apatite inclusions SIMS data (+ ions)</t>
    </r>
  </si>
  <si>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>: Quellaveco apatite inclusions SIMS data (- ions)</t>
    </r>
  </si>
  <si>
    <r>
      <rPr>
        <b/>
        <sz val="11"/>
        <color theme="1"/>
        <rFont val="Calibri"/>
        <family val="2"/>
        <scheme val="minor"/>
      </rPr>
      <t>Table S2</t>
    </r>
    <r>
      <rPr>
        <sz val="11"/>
        <color theme="1"/>
        <rFont val="Calibri"/>
        <family val="2"/>
        <scheme val="minor"/>
      </rPr>
      <t>: EPMA results for Durango apatite secondary standard</t>
    </r>
  </si>
  <si>
    <r>
      <t xml:space="preserve">Table S1: </t>
    </r>
    <r>
      <rPr>
        <sz val="11"/>
        <color theme="1"/>
        <rFont val="Calibri"/>
        <family val="2"/>
        <scheme val="minor"/>
      </rPr>
      <t xml:space="preserve"> EPMA analytical conditions</t>
    </r>
  </si>
  <si>
    <t>Part-Inclusion</t>
  </si>
  <si>
    <t>"Semi-Inclusion" indicates apatites that are located at the edge of a zircon host and therefore are not fully shielded from modification</t>
  </si>
  <si>
    <t>Notes</t>
  </si>
  <si>
    <t>Mineral formula re-calculation and OH estimation are done using the method of Ketcham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</si>
</sst>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4" fillId="4" borderId="0" xfId="0" applyFont="1" applyFill="1"/>
    <xf numFmtId="2" fontId="0" fillId="0" borderId="0" xfId="0" applyNumberFormat="1"/>
    <xf numFmtId="2" fontId="4" fillId="0" borderId="0" xfId="0" applyNumberFormat="1" applyFont="1"/>
    <xf numFmtId="49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0" fillId="6" borderId="0" xfId="0" applyNumberFormat="1" applyFill="1"/>
    <xf numFmtId="0" fontId="0" fillId="6" borderId="0" xfId="0" applyFill="1" applyAlignment="1">
      <alignment horizontal="center"/>
    </xf>
    <xf numFmtId="0" fontId="5" fillId="6" borderId="0" xfId="0" applyFont="1" applyFill="1"/>
    <xf numFmtId="0" fontId="0" fillId="6" borderId="0" xfId="0" applyFill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66"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64" formatCode="0.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8" tint="0.39997558519241921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19" formatCode="dd/mm/yy"/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5DF543-514F-BF46-9F89-0DC27DC1C634}" name="Table1" displayName="Table1" ref="A2:X194" totalsRowShown="0" headerRowDxfId="65" dataDxfId="64">
  <autoFilter ref="A2:X194" xr:uid="{445DF543-514F-BF46-9F89-0DC27DC1C634}"/>
  <tableColumns count="24">
    <tableColumn id="1" xr3:uid="{E3FB03FA-084A-E74A-9B5C-E0C3B559FD13}" name="Mineral" dataDxfId="63"/>
    <tableColumn id="2" xr3:uid="{4E990FD8-B0D9-A648-BAF3-2E404A7DCEA0}" name="Condition" dataDxfId="62"/>
    <tableColumn id="3" xr3:uid="{F3A171D2-080B-9941-A22B-FEBD5655D4B2}" name="Date" dataDxfId="61"/>
    <tableColumn id="4" xr3:uid="{4A058431-A73F-E844-BEEA-FEE9096162FB}" name="P2O5" dataDxfId="60"/>
    <tableColumn id="5" xr3:uid="{90384EE5-1F9A-CA48-8412-9C3D5A350667}" name="Na2O" dataDxfId="59"/>
    <tableColumn id="6" xr3:uid="{00E068EE-82C2-AD46-BEB5-9E2C6CC1DD39}" name="SiO2" dataDxfId="58"/>
    <tableColumn id="7" xr3:uid="{E3403BC9-6485-7A41-AF09-D0B813BAD1C6}" name="Al2O3" dataDxfId="57"/>
    <tableColumn id="8" xr3:uid="{9AC79CA5-56DD-C246-93B2-F6E5ED57623F}" name="K2O" dataDxfId="56"/>
    <tableColumn id="9" xr3:uid="{8E40EC34-3415-F449-8E08-C005BE3D484F}" name="SO3" dataDxfId="55"/>
    <tableColumn id="10" xr3:uid="{7AF15735-CD49-1F4F-B8C2-EE05FD47748F}" name="MnO" dataDxfId="54"/>
    <tableColumn id="11" xr3:uid="{5DB39FC3-6AB3-7041-8EA4-923CC33BB6A1}" name="FeO" dataDxfId="53"/>
    <tableColumn id="12" xr3:uid="{C580A71A-EE19-3F4C-8C7C-787B031848AA}" name="SrO" dataDxfId="52"/>
    <tableColumn id="13" xr3:uid="{4D0E1B77-721D-0748-B08A-429049F2AA17}" name="La2O3" dataDxfId="51"/>
    <tableColumn id="14" xr3:uid="{1D5032ED-A111-DB45-AED4-7D679BEB36B4}" name="Ce2O3" dataDxfId="50"/>
    <tableColumn id="15" xr3:uid="{5138CC6B-7C78-884F-BAF9-E0063299E498}" name="Pr2O3" dataDxfId="49"/>
    <tableColumn id="16" xr3:uid="{BDBB7C62-A61D-6642-9040-934BEF62A625}" name="Nd2O3" dataDxfId="48"/>
    <tableColumn id="17" xr3:uid="{B8E4CCE5-8744-6E42-B737-F1996C6D5CA4}" name="CaO" dataDxfId="47"/>
    <tableColumn id="18" xr3:uid="{251D395E-85CE-E54B-89C6-21654C7E7E56}" name="Cl" dataDxfId="46"/>
    <tableColumn id="19" xr3:uid="{AB6AB01A-0E2A-244A-85C4-F7FC7CE816BF}" name="MgO" dataDxfId="45"/>
    <tableColumn id="20" xr3:uid="{982C432F-1453-F141-843E-564ED61C15CA}" name="BaO" dataDxfId="44"/>
    <tableColumn id="21" xr3:uid="{26C1E94B-FF3A-D54F-908C-E45D9FA92B42}" name="Y2O3" dataDxfId="43"/>
    <tableColumn id="22" xr3:uid="{69B80282-DCD5-BB40-8BF5-BD694D70560C}" name="As2O5" dataDxfId="42"/>
    <tableColumn id="23" xr3:uid="{5972A498-7A29-7D42-BD45-74EB13D2FB6F}" name="F " dataDxfId="41"/>
    <tableColumn id="24" xr3:uid="{2835E434-3B3D-1A42-A43C-8757916A4F0C}" name="Total" dataDxfId="4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BF41F6-45E9-4DBE-AD0B-0FE15492459F}" name="Table3" displayName="Table3" ref="A3:AI511" totalsRowShown="0" headerRowDxfId="39">
  <autoFilter ref="A3:AI511" xr:uid="{38BF41F6-45E9-4DBE-AD0B-0FE15492459F}"/>
  <sortState xmlns:xlrd2="http://schemas.microsoft.com/office/spreadsheetml/2017/richdata2" ref="A4:AI511">
    <sortCondition descending="1" ref="A3:A511"/>
  </sortState>
  <tableColumns count="35">
    <tableColumn id="1" xr3:uid="{60595BDA-27E7-4A94-9724-950E17E95F0D}" name="Filename"/>
    <tableColumn id="2" xr3:uid="{0DBB1F1B-8424-4D0B-A637-D63091365AD4}" name="Sample"/>
    <tableColumn id="3" xr3:uid="{1958534D-D28F-4FFA-B0F2-50659A4A81F1}" name="Unit"/>
    <tableColumn id="4" xr3:uid="{B3AB336C-A52D-4389-8F36-BE8FA35CB45D}" name="Type"/>
    <tableColumn id="5" xr3:uid="{1F3FDAD5-FED9-4D81-8C7C-47EFEE207EDE}" name="Analytical Technique"/>
    <tableColumn id="6" xr3:uid="{F75F5384-6118-4E2D-93C9-B242E9F1C007}" name="Probe #"/>
    <tableColumn id="7" xr3:uid="{513CA6D7-5451-489F-A224-3750777AA9E7}" name="P2O5"/>
    <tableColumn id="8" xr3:uid="{8F4B9F26-827C-4E45-9934-FBA2FD8AEC5D}" name="Na2O"/>
    <tableColumn id="9" xr3:uid="{F4108759-2F36-4FF0-93BA-3DE7C828C2F1}" name="SiO2"/>
    <tableColumn id="10" xr3:uid="{B5D7EDF9-A720-4CFD-92DD-C67AC98CC2C8}" name="Al2O3"/>
    <tableColumn id="11" xr3:uid="{6CE9BE1F-7A66-467E-A73A-345C5E1F06AA}" name="K2O"/>
    <tableColumn id="12" xr3:uid="{0F2C9DFF-76C4-4116-AED4-EDDE869C64E7}" name="SO3"/>
    <tableColumn id="13" xr3:uid="{C3EE6F14-057C-4F42-91DD-7A619EB486BC}" name="MnO"/>
    <tableColumn id="14" xr3:uid="{D89DC8AB-1B8B-45FF-9A76-5DEE45B67D43}" name="FeO"/>
    <tableColumn id="15" xr3:uid="{EA7AD871-7CD7-46B0-8DEA-D7E191191979}" name="CaO"/>
    <tableColumn id="16" xr3:uid="{B52F0097-A8BE-4ABD-9FA0-76784B4CC234}" name="Cl"/>
    <tableColumn id="17" xr3:uid="{CA720E46-A87F-4130-B311-46DE380BBF02}" name="MgO"/>
    <tableColumn id="18" xr3:uid="{3B3DB8C3-A89F-487F-940B-87413D19F625}" name="F "/>
    <tableColumn id="19" xr3:uid="{6E3DCA38-D899-466A-BF66-75C26BD771B7}" name="Total"/>
    <tableColumn id="20" xr3:uid="{688BB5C6-86E1-43E0-BB0D-4937B4C6F4B9}" name="P apfu" dataDxfId="38"/>
    <tableColumn id="21" xr3:uid="{1E4C50AF-03B0-408D-A335-F4BBB6673BF4}" name="Na apfu" dataDxfId="37"/>
    <tableColumn id="22" xr3:uid="{B759F25C-1E9C-4F63-B7E7-6546819F6609}" name="Si apfu" dataDxfId="36"/>
    <tableColumn id="23" xr3:uid="{94F34617-0239-4F3D-9D68-783689506D16}" name="S apfu" dataDxfId="35"/>
    <tableColumn id="24" xr3:uid="{7A3D5D05-32EE-4C60-99F4-ECCDB08211D4}" name="Mn apfu" dataDxfId="34"/>
    <tableColumn id="25" xr3:uid="{3583FFB2-7C82-4E99-9FE9-06B095CB7FF4}" name="Fe apfu" dataDxfId="33"/>
    <tableColumn id="26" xr3:uid="{3AAFC743-4F4A-46AE-942B-CAF166077A94}" name="Ca apfu" dataDxfId="32"/>
    <tableColumn id="27" xr3:uid="{BA9633FA-54B4-486B-8062-E3D2A44174EE}" name="Cl apfu" dataDxfId="31"/>
    <tableColumn id="28" xr3:uid="{5B4D697F-8551-4556-9B00-88A7169C1AEE}" name="Mg apfu" dataDxfId="30"/>
    <tableColumn id="29" xr3:uid="{436B1E26-DD80-4065-825C-B05BDB01EE42}" name="F  apfu" dataDxfId="29"/>
    <tableColumn id="30" xr3:uid="{DB22B041-A266-4F71-A086-8010E7D7D2D8}" name="est OH apfu" dataDxfId="28">
      <calculatedColumnFormula>2-AA4-AC4</calculatedColumnFormula>
    </tableColumn>
    <tableColumn id="31" xr3:uid="{BEE48E06-50F0-45D9-A62D-43D5FAEDA41F}" name="O=F" dataDxfId="27"/>
    <tableColumn id="32" xr3:uid="{F86899D3-85E5-41DD-93F1-9D79FF314BC7}" name="O=Cl" dataDxfId="26"/>
    <tableColumn id="33" xr3:uid="{CD2A9BED-4264-445D-B268-B60FA9524985}" name="Corrected Total" dataDxfId="25">
      <calculatedColumnFormula>S4-AE4-AF4</calculatedColumnFormula>
    </tableColumn>
    <tableColumn id="34" xr3:uid="{41831C20-61CE-49E4-BBD6-17F31E752856}" name="Est OH (wt.%)" dataDxfId="24"/>
    <tableColumn id="35" xr3:uid="{C35D2D53-7F94-4CDE-B801-0E42D9E4BCA8}" name="Net Corrected Total" dataDxfId="23">
      <calculatedColumnFormula>AG4+AH4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C847DB-846D-40A7-B18B-F1DAB20F8C9C}" name="Table4" displayName="Table4" ref="A2:I27" totalsRowShown="0" headerRowDxfId="22" dataDxfId="21">
  <autoFilter ref="A2:I27" xr:uid="{1EC847DB-846D-40A7-B18B-F1DAB20F8C9C}"/>
  <tableColumns count="9">
    <tableColumn id="1" xr3:uid="{0ED69F7A-E0C2-4F01-A8EE-8C51A37A8728}" name="Sample" dataDxfId="20"/>
    <tableColumn id="2" xr3:uid="{E8CDC9F1-23D1-4297-86D9-2140039BB0B3}" name="Unit" dataDxfId="19"/>
    <tableColumn id="3" xr3:uid="{784C8381-F890-4134-B20B-C3137FDC3C80}" name="Spot" dataDxfId="18"/>
    <tableColumn id="4" xr3:uid="{E765BE5E-61CE-47FD-A024-51878E13AEC2}" name="19F" dataDxfId="17"/>
    <tableColumn id="5" xr3:uid="{18463D7E-DE87-4A4C-B565-00BF69023CFC}" name="35Cl" dataDxfId="16"/>
    <tableColumn id="6" xr3:uid="{62DFB56E-CA3D-468E-9C73-6B615A09FB48}" name="XF" dataDxfId="15">
      <calculatedColumnFormula>D3/3.767</calculatedColumnFormula>
    </tableColumn>
    <tableColumn id="7" xr3:uid="{5FD130C1-6725-4278-BF1F-B40B6F69BFE9}" name="XCl" dataDxfId="14">
      <calculatedColumnFormula>E3/6.809</calculatedColumnFormula>
    </tableColumn>
    <tableColumn id="8" xr3:uid="{F640DF16-EC4B-401C-8B4F-388A8C812E8C}" name="XOH" dataDxfId="13">
      <calculatedColumnFormula>1-(F3+G3)</calculatedColumnFormula>
    </tableColumn>
    <tableColumn id="9" xr3:uid="{4C9F1B7A-779A-468A-A325-2C572789C3BF}" name="Ca/Si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10AC2E-1E7D-4BEC-A831-AD7B7E878A18}" name="Table5" displayName="Table5" ref="A2:J19" totalsRowShown="0" headerRowDxfId="11" dataDxfId="10">
  <autoFilter ref="A2:J19" xr:uid="{4B10AC2E-1E7D-4BEC-A831-AD7B7E878A18}"/>
  <tableColumns count="10">
    <tableColumn id="1" xr3:uid="{845393AD-F267-4F11-AE10-B472695A6556}" name="Sample" dataDxfId="9">
      <calculatedColumnFormula>LEFT(C3,6)</calculatedColumnFormula>
    </tableColumn>
    <tableColumn id="2" xr3:uid="{762847E3-797F-4C05-B643-89F27B8B6983}" name="Unit" dataDxfId="8"/>
    <tableColumn id="3" xr3:uid="{A50B108C-8543-41EF-A58A-DB0C572494D4}" name="Spot" dataDxfId="7"/>
    <tableColumn id="4" xr3:uid="{CAF66EA8-519D-4B09-BEF6-85D6C2117B81}" name="C (wt.%)" dataDxfId="6"/>
    <tableColumn id="5" xr3:uid="{2DBBCDCB-2B3B-4D97-A845-3515BE0BA882}" name="OH (wt.%)" dataDxfId="5"/>
    <tableColumn id="6" xr3:uid="{BA2B8F1E-F491-4180-ACF7-1FFB1F51BF0D}" name="F (wt.%)" dataDxfId="4"/>
    <tableColumn id="7" xr3:uid="{02B406D5-C16F-45EB-9AC4-CCFF4D041BF8}" name="Cl (wt.%)" dataDxfId="3"/>
    <tableColumn id="8" xr3:uid="{8BEC6D4C-AEFA-4E86-A7DB-CF9FA0BE14C8}" name="XOH" dataDxfId="2">
      <calculatedColumnFormula>1-(I3+J3)</calculatedColumnFormula>
    </tableColumn>
    <tableColumn id="9" xr3:uid="{02ED4D6C-A7F2-4AB8-A508-7FB17F48D7B3}" name="XF" dataDxfId="1">
      <calculatedColumnFormula>F3/3.767</calculatedColumnFormula>
    </tableColumn>
    <tableColumn id="10" xr3:uid="{6F6D063E-3A16-4554-97A9-8585CC6BEE42}" name="XCl" dataDxfId="0">
      <calculatedColumnFormula>G3/6.809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999D-47B3-624E-B6B4-0F1C2A214563}">
  <dimension ref="A1:F39"/>
  <sheetViews>
    <sheetView tabSelected="1" topLeftCell="A13" workbookViewId="0">
      <selection activeCell="L14" sqref="L14"/>
    </sheetView>
  </sheetViews>
  <sheetFormatPr baseColWidth="10" defaultRowHeight="15" x14ac:dyDescent="0.2"/>
  <sheetData>
    <row r="1" spans="1:6" x14ac:dyDescent="0.2">
      <c r="A1" s="25" t="s">
        <v>525</v>
      </c>
      <c r="B1" s="25"/>
      <c r="C1" s="25"/>
      <c r="D1" s="25"/>
      <c r="E1" s="25"/>
      <c r="F1" s="25"/>
    </row>
    <row r="2" spans="1:6" ht="16" thickBot="1" x14ac:dyDescent="0.25">
      <c r="A2" s="23" t="s">
        <v>520</v>
      </c>
      <c r="B2" s="23"/>
      <c r="C2" s="23"/>
      <c r="D2" s="23"/>
      <c r="E2" s="23"/>
      <c r="F2" s="23"/>
    </row>
    <row r="3" spans="1:6" ht="16" thickBot="1" x14ac:dyDescent="0.25">
      <c r="A3" s="22" t="s">
        <v>453</v>
      </c>
      <c r="B3" s="22"/>
      <c r="C3" s="22"/>
      <c r="D3" s="22"/>
      <c r="E3" s="22"/>
      <c r="F3" s="22"/>
    </row>
    <row r="4" spans="1:6" ht="16" thickTop="1" x14ac:dyDescent="0.2">
      <c r="A4" s="20" t="s">
        <v>454</v>
      </c>
      <c r="B4" s="20" t="s">
        <v>455</v>
      </c>
      <c r="C4" s="20" t="s">
        <v>456</v>
      </c>
      <c r="D4" s="20" t="s">
        <v>457</v>
      </c>
      <c r="E4" s="20" t="s">
        <v>458</v>
      </c>
      <c r="F4" s="20" t="s">
        <v>459</v>
      </c>
    </row>
    <row r="5" spans="1:6" x14ac:dyDescent="0.2">
      <c r="A5" s="21" t="s">
        <v>460</v>
      </c>
      <c r="B5" s="21" t="s">
        <v>461</v>
      </c>
      <c r="C5" s="21" t="s">
        <v>462</v>
      </c>
      <c r="D5" s="21">
        <v>30</v>
      </c>
      <c r="E5" s="21">
        <v>15</v>
      </c>
      <c r="F5" s="21" t="s">
        <v>463</v>
      </c>
    </row>
    <row r="6" spans="1:6" x14ac:dyDescent="0.2">
      <c r="A6" s="21" t="s">
        <v>464</v>
      </c>
      <c r="B6" s="21" t="s">
        <v>465</v>
      </c>
      <c r="C6" s="21" t="s">
        <v>466</v>
      </c>
      <c r="D6" s="21">
        <v>20</v>
      </c>
      <c r="E6" s="21">
        <v>10</v>
      </c>
      <c r="F6" s="21" t="s">
        <v>463</v>
      </c>
    </row>
    <row r="7" spans="1:6" x14ac:dyDescent="0.2">
      <c r="A7" s="21" t="s">
        <v>467</v>
      </c>
      <c r="B7" s="21" t="s">
        <v>465</v>
      </c>
      <c r="C7" s="21" t="s">
        <v>468</v>
      </c>
      <c r="D7" s="21">
        <v>20</v>
      </c>
      <c r="E7" s="21">
        <v>10</v>
      </c>
      <c r="F7" s="21" t="s">
        <v>463</v>
      </c>
    </row>
    <row r="8" spans="1:6" x14ac:dyDescent="0.2">
      <c r="A8" s="21" t="s">
        <v>469</v>
      </c>
      <c r="B8" s="21" t="s">
        <v>465</v>
      </c>
      <c r="C8" s="21" t="s">
        <v>470</v>
      </c>
      <c r="D8" s="21">
        <v>20</v>
      </c>
      <c r="E8" s="21">
        <v>10</v>
      </c>
      <c r="F8" s="21" t="s">
        <v>471</v>
      </c>
    </row>
    <row r="9" spans="1:6" x14ac:dyDescent="0.2">
      <c r="A9" s="21" t="s">
        <v>472</v>
      </c>
      <c r="B9" s="21" t="s">
        <v>465</v>
      </c>
      <c r="C9" s="21" t="s">
        <v>473</v>
      </c>
      <c r="D9" s="21">
        <v>20</v>
      </c>
      <c r="E9" s="21">
        <v>10</v>
      </c>
      <c r="F9" s="21" t="s">
        <v>463</v>
      </c>
    </row>
    <row r="10" spans="1:6" x14ac:dyDescent="0.2">
      <c r="A10" s="21" t="s">
        <v>18</v>
      </c>
      <c r="B10" s="21" t="s">
        <v>474</v>
      </c>
      <c r="C10" s="21" t="s">
        <v>475</v>
      </c>
      <c r="D10" s="21">
        <v>20</v>
      </c>
      <c r="E10" s="21">
        <v>10</v>
      </c>
      <c r="F10" s="21" t="s">
        <v>476</v>
      </c>
    </row>
    <row r="11" spans="1:6" x14ac:dyDescent="0.2">
      <c r="A11" s="21" t="s">
        <v>477</v>
      </c>
      <c r="B11" s="21" t="s">
        <v>474</v>
      </c>
      <c r="C11" s="21" t="s">
        <v>478</v>
      </c>
      <c r="D11" s="21">
        <v>30</v>
      </c>
      <c r="E11" s="21">
        <v>15</v>
      </c>
      <c r="F11" s="21" t="s">
        <v>476</v>
      </c>
    </row>
    <row r="12" spans="1:6" x14ac:dyDescent="0.2">
      <c r="A12" s="21" t="s">
        <v>479</v>
      </c>
      <c r="B12" s="21" t="s">
        <v>480</v>
      </c>
      <c r="C12" s="21" t="s">
        <v>481</v>
      </c>
      <c r="D12" s="21">
        <v>30</v>
      </c>
      <c r="E12" s="21">
        <v>15</v>
      </c>
      <c r="F12" s="21" t="s">
        <v>482</v>
      </c>
    </row>
    <row r="13" spans="1:6" x14ac:dyDescent="0.2">
      <c r="A13" s="21" t="s">
        <v>483</v>
      </c>
      <c r="B13" s="21" t="s">
        <v>484</v>
      </c>
      <c r="C13" s="21" t="s">
        <v>485</v>
      </c>
      <c r="D13" s="21">
        <v>30</v>
      </c>
      <c r="E13" s="21">
        <v>15</v>
      </c>
      <c r="F13" s="21" t="s">
        <v>482</v>
      </c>
    </row>
    <row r="14" spans="1:6" x14ac:dyDescent="0.2">
      <c r="A14" s="21" t="s">
        <v>486</v>
      </c>
      <c r="B14" s="21" t="s">
        <v>487</v>
      </c>
      <c r="C14" s="21" t="s">
        <v>488</v>
      </c>
      <c r="D14" s="21">
        <v>30</v>
      </c>
      <c r="E14" s="21">
        <v>15</v>
      </c>
      <c r="F14" s="21" t="s">
        <v>489</v>
      </c>
    </row>
    <row r="15" spans="1:6" x14ac:dyDescent="0.2">
      <c r="A15" s="21" t="s">
        <v>490</v>
      </c>
      <c r="B15" s="21" t="s">
        <v>487</v>
      </c>
      <c r="C15" s="21" t="s">
        <v>491</v>
      </c>
      <c r="D15" s="21">
        <v>20</v>
      </c>
      <c r="E15" s="21">
        <v>10</v>
      </c>
      <c r="F15" s="21" t="s">
        <v>492</v>
      </c>
    </row>
    <row r="16" spans="1:6" x14ac:dyDescent="0.2">
      <c r="A16" s="21" t="s">
        <v>493</v>
      </c>
      <c r="B16" s="21" t="s">
        <v>494</v>
      </c>
      <c r="C16" s="21" t="s">
        <v>495</v>
      </c>
      <c r="D16" s="21">
        <v>60</v>
      </c>
      <c r="E16" s="21">
        <v>30</v>
      </c>
      <c r="F16" s="21" t="s">
        <v>492</v>
      </c>
    </row>
    <row r="17" spans="1:6" ht="16" thickBot="1" x14ac:dyDescent="0.25">
      <c r="A17" s="24" t="s">
        <v>519</v>
      </c>
      <c r="B17" s="24"/>
      <c r="C17" s="24"/>
      <c r="D17" s="24"/>
      <c r="E17" s="24"/>
      <c r="F17" s="24"/>
    </row>
    <row r="18" spans="1:6" ht="16" thickBot="1" x14ac:dyDescent="0.25">
      <c r="A18" s="22" t="s">
        <v>496</v>
      </c>
      <c r="B18" s="22"/>
      <c r="C18" s="22"/>
      <c r="D18" s="22"/>
      <c r="E18" s="22"/>
      <c r="F18" s="22"/>
    </row>
    <row r="19" spans="1:6" ht="16" thickTop="1" x14ac:dyDescent="0.2">
      <c r="A19" s="20" t="s">
        <v>454</v>
      </c>
      <c r="B19" s="20" t="s">
        <v>455</v>
      </c>
      <c r="C19" s="20" t="s">
        <v>456</v>
      </c>
      <c r="D19" s="20" t="s">
        <v>457</v>
      </c>
      <c r="E19" s="20" t="s">
        <v>458</v>
      </c>
      <c r="F19" s="20" t="s">
        <v>459</v>
      </c>
    </row>
    <row r="20" spans="1:6" x14ac:dyDescent="0.2">
      <c r="A20" s="21" t="s">
        <v>460</v>
      </c>
      <c r="B20" s="21" t="s">
        <v>465</v>
      </c>
      <c r="C20" s="21" t="s">
        <v>462</v>
      </c>
      <c r="D20" s="21">
        <v>30</v>
      </c>
      <c r="E20" s="21">
        <v>15</v>
      </c>
      <c r="F20" s="21" t="s">
        <v>497</v>
      </c>
    </row>
    <row r="21" spans="1:6" x14ac:dyDescent="0.2">
      <c r="A21" s="21" t="s">
        <v>464</v>
      </c>
      <c r="B21" s="21" t="s">
        <v>465</v>
      </c>
      <c r="C21" s="21" t="s">
        <v>466</v>
      </c>
      <c r="D21" s="21">
        <v>10</v>
      </c>
      <c r="E21" s="21">
        <v>10</v>
      </c>
      <c r="F21" s="21" t="s">
        <v>463</v>
      </c>
    </row>
    <row r="22" spans="1:6" x14ac:dyDescent="0.2">
      <c r="A22" s="21" t="s">
        <v>467</v>
      </c>
      <c r="B22" s="21" t="s">
        <v>465</v>
      </c>
      <c r="C22" s="21" t="s">
        <v>468</v>
      </c>
      <c r="D22" s="21">
        <v>20</v>
      </c>
      <c r="E22" s="21">
        <v>10</v>
      </c>
      <c r="F22" s="21" t="s">
        <v>497</v>
      </c>
    </row>
    <row r="23" spans="1:6" x14ac:dyDescent="0.2">
      <c r="A23" s="21" t="s">
        <v>472</v>
      </c>
      <c r="B23" s="21" t="s">
        <v>465</v>
      </c>
      <c r="C23" s="21" t="s">
        <v>473</v>
      </c>
      <c r="D23" s="21">
        <v>20</v>
      </c>
      <c r="E23" s="21">
        <v>10</v>
      </c>
      <c r="F23" s="21" t="s">
        <v>497</v>
      </c>
    </row>
    <row r="24" spans="1:6" x14ac:dyDescent="0.2">
      <c r="A24" s="21" t="s">
        <v>490</v>
      </c>
      <c r="B24" s="21" t="s">
        <v>487</v>
      </c>
      <c r="C24" s="21" t="s">
        <v>491</v>
      </c>
      <c r="D24" s="21">
        <v>10</v>
      </c>
      <c r="E24" s="21">
        <v>5</v>
      </c>
      <c r="F24" s="21" t="s">
        <v>497</v>
      </c>
    </row>
    <row r="25" spans="1:6" x14ac:dyDescent="0.2">
      <c r="A25" s="21" t="s">
        <v>477</v>
      </c>
      <c r="B25" s="21" t="s">
        <v>474</v>
      </c>
      <c r="C25" s="21" t="s">
        <v>478</v>
      </c>
      <c r="D25" s="21">
        <v>30</v>
      </c>
      <c r="E25" s="21">
        <v>15</v>
      </c>
      <c r="F25" s="21" t="s">
        <v>498</v>
      </c>
    </row>
    <row r="26" spans="1:6" x14ac:dyDescent="0.2">
      <c r="A26" s="21" t="s">
        <v>479</v>
      </c>
      <c r="B26" s="21" t="s">
        <v>480</v>
      </c>
      <c r="C26" s="21" t="s">
        <v>481</v>
      </c>
      <c r="D26" s="21">
        <v>30</v>
      </c>
      <c r="E26" s="21">
        <v>15</v>
      </c>
      <c r="F26" s="21" t="s">
        <v>499</v>
      </c>
    </row>
    <row r="27" spans="1:6" x14ac:dyDescent="0.2">
      <c r="A27" s="21" t="s">
        <v>483</v>
      </c>
      <c r="B27" s="21" t="s">
        <v>484</v>
      </c>
      <c r="C27" s="21" t="s">
        <v>485</v>
      </c>
      <c r="D27" s="21">
        <v>30</v>
      </c>
      <c r="E27" s="21">
        <v>15</v>
      </c>
      <c r="F27" s="21" t="s">
        <v>499</v>
      </c>
    </row>
    <row r="28" spans="1:6" x14ac:dyDescent="0.2">
      <c r="A28" s="21" t="s">
        <v>500</v>
      </c>
      <c r="B28" s="21" t="s">
        <v>474</v>
      </c>
      <c r="C28" s="21" t="s">
        <v>501</v>
      </c>
      <c r="D28" s="21">
        <v>30</v>
      </c>
      <c r="E28" s="21">
        <v>15</v>
      </c>
      <c r="F28" s="21" t="s">
        <v>502</v>
      </c>
    </row>
    <row r="29" spans="1:6" x14ac:dyDescent="0.2">
      <c r="A29" s="21" t="s">
        <v>503</v>
      </c>
      <c r="B29" s="21" t="s">
        <v>474</v>
      </c>
      <c r="C29" s="21" t="s">
        <v>504</v>
      </c>
      <c r="D29" s="21">
        <v>30</v>
      </c>
      <c r="E29" s="21">
        <v>15</v>
      </c>
      <c r="F29" s="21" t="s">
        <v>476</v>
      </c>
    </row>
    <row r="30" spans="1:6" x14ac:dyDescent="0.2">
      <c r="A30" s="21" t="s">
        <v>505</v>
      </c>
      <c r="B30" s="21" t="s">
        <v>474</v>
      </c>
      <c r="C30" s="21" t="s">
        <v>506</v>
      </c>
      <c r="D30" s="21">
        <v>30</v>
      </c>
      <c r="E30" s="21">
        <v>15</v>
      </c>
      <c r="F30" s="21" t="s">
        <v>476</v>
      </c>
    </row>
    <row r="31" spans="1:6" x14ac:dyDescent="0.2">
      <c r="A31" s="21" t="s">
        <v>507</v>
      </c>
      <c r="B31" s="21" t="s">
        <v>480</v>
      </c>
      <c r="C31" s="21" t="s">
        <v>508</v>
      </c>
      <c r="D31" s="21">
        <v>60</v>
      </c>
      <c r="E31" s="21">
        <v>30</v>
      </c>
      <c r="F31" s="21" t="s">
        <v>509</v>
      </c>
    </row>
    <row r="32" spans="1:6" x14ac:dyDescent="0.2">
      <c r="A32" s="21" t="s">
        <v>510</v>
      </c>
      <c r="B32" s="21" t="s">
        <v>480</v>
      </c>
      <c r="C32" s="21" t="s">
        <v>511</v>
      </c>
      <c r="D32" s="21">
        <v>60</v>
      </c>
      <c r="E32" s="21">
        <v>30</v>
      </c>
      <c r="F32" s="21" t="s">
        <v>476</v>
      </c>
    </row>
    <row r="33" spans="1:6" x14ac:dyDescent="0.2">
      <c r="A33" s="21" t="s">
        <v>486</v>
      </c>
      <c r="B33" s="21" t="s">
        <v>487</v>
      </c>
      <c r="C33" s="21" t="s">
        <v>488</v>
      </c>
      <c r="D33" s="21">
        <v>30</v>
      </c>
      <c r="E33" s="21">
        <v>15</v>
      </c>
      <c r="F33" s="21" t="s">
        <v>471</v>
      </c>
    </row>
    <row r="34" spans="1:6" x14ac:dyDescent="0.2">
      <c r="A34" s="21" t="s">
        <v>18</v>
      </c>
      <c r="B34" s="21" t="s">
        <v>474</v>
      </c>
      <c r="C34" s="21" t="s">
        <v>475</v>
      </c>
      <c r="D34" s="21">
        <v>20</v>
      </c>
      <c r="E34" s="21">
        <v>10</v>
      </c>
      <c r="F34" s="21" t="s">
        <v>471</v>
      </c>
    </row>
    <row r="35" spans="1:6" x14ac:dyDescent="0.2">
      <c r="A35" s="21" t="s">
        <v>469</v>
      </c>
      <c r="B35" s="21" t="s">
        <v>465</v>
      </c>
      <c r="C35" s="21" t="s">
        <v>470</v>
      </c>
      <c r="D35" s="21">
        <v>20</v>
      </c>
      <c r="E35" s="21">
        <v>10</v>
      </c>
      <c r="F35" s="21" t="s">
        <v>512</v>
      </c>
    </row>
    <row r="36" spans="1:6" x14ac:dyDescent="0.2">
      <c r="A36" s="21" t="s">
        <v>513</v>
      </c>
      <c r="B36" s="21" t="s">
        <v>487</v>
      </c>
      <c r="C36" s="21" t="s">
        <v>478</v>
      </c>
      <c r="D36" s="21">
        <v>30</v>
      </c>
      <c r="E36" s="21">
        <v>15</v>
      </c>
      <c r="F36" s="21" t="s">
        <v>514</v>
      </c>
    </row>
    <row r="37" spans="1:6" x14ac:dyDescent="0.2">
      <c r="A37" s="21" t="s">
        <v>515</v>
      </c>
      <c r="B37" s="21" t="s">
        <v>465</v>
      </c>
      <c r="C37" s="21" t="s">
        <v>516</v>
      </c>
      <c r="D37" s="21">
        <v>30</v>
      </c>
      <c r="E37" s="21">
        <v>15</v>
      </c>
      <c r="F37" s="21" t="s">
        <v>463</v>
      </c>
    </row>
    <row r="38" spans="1:6" x14ac:dyDescent="0.2">
      <c r="A38" s="21" t="s">
        <v>517</v>
      </c>
      <c r="B38" s="21" t="s">
        <v>465</v>
      </c>
      <c r="C38" s="21" t="s">
        <v>518</v>
      </c>
      <c r="D38" s="21">
        <v>30</v>
      </c>
      <c r="E38" s="21">
        <v>15</v>
      </c>
      <c r="F38" s="21" t="s">
        <v>463</v>
      </c>
    </row>
    <row r="39" spans="1:6" x14ac:dyDescent="0.2">
      <c r="A39" s="21" t="s">
        <v>493</v>
      </c>
      <c r="B39" s="21" t="s">
        <v>494</v>
      </c>
      <c r="C39" s="21" t="s">
        <v>495</v>
      </c>
      <c r="D39" s="21">
        <v>30</v>
      </c>
      <c r="E39" s="21">
        <v>15</v>
      </c>
      <c r="F39" s="21" t="s">
        <v>492</v>
      </c>
    </row>
  </sheetData>
  <mergeCells count="5">
    <mergeCell ref="A3:F3"/>
    <mergeCell ref="A18:F18"/>
    <mergeCell ref="A2:F2"/>
    <mergeCell ref="A17:F17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2D9B-0132-CF41-90F0-420CED93E6CE}">
  <dimension ref="A1:X194"/>
  <sheetViews>
    <sheetView topLeftCell="A173" workbookViewId="0">
      <selection activeCell="L10" sqref="L10"/>
    </sheetView>
  </sheetViews>
  <sheetFormatPr baseColWidth="10" defaultRowHeight="15" x14ac:dyDescent="0.2"/>
  <cols>
    <col min="2" max="2" width="11.1640625" customWidth="1"/>
  </cols>
  <sheetData>
    <row r="1" spans="1:24" x14ac:dyDescent="0.2">
      <c r="A1" s="26" t="s">
        <v>524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s="19" customFormat="1" ht="16" customHeight="1" x14ac:dyDescent="0.2">
      <c r="A2" s="19" t="s">
        <v>438</v>
      </c>
      <c r="B2" s="19" t="s">
        <v>449</v>
      </c>
      <c r="C2" s="19" t="s">
        <v>439</v>
      </c>
      <c r="D2" s="19" t="s">
        <v>9</v>
      </c>
      <c r="E2" s="19" t="s">
        <v>10</v>
      </c>
      <c r="F2" s="19" t="s">
        <v>11</v>
      </c>
      <c r="G2" s="19" t="s">
        <v>12</v>
      </c>
      <c r="H2" s="19" t="s">
        <v>13</v>
      </c>
      <c r="I2" s="19" t="s">
        <v>14</v>
      </c>
      <c r="J2" s="19" t="s">
        <v>15</v>
      </c>
      <c r="K2" s="19" t="s">
        <v>16</v>
      </c>
      <c r="L2" s="19" t="s">
        <v>440</v>
      </c>
      <c r="M2" s="19" t="s">
        <v>441</v>
      </c>
      <c r="N2" s="19" t="s">
        <v>442</v>
      </c>
      <c r="O2" s="19" t="s">
        <v>443</v>
      </c>
      <c r="P2" s="19" t="s">
        <v>444</v>
      </c>
      <c r="Q2" s="19" t="s">
        <v>17</v>
      </c>
      <c r="R2" s="19" t="s">
        <v>18</v>
      </c>
      <c r="S2" s="19" t="s">
        <v>19</v>
      </c>
      <c r="T2" s="19" t="s">
        <v>445</v>
      </c>
      <c r="U2" s="19" t="s">
        <v>446</v>
      </c>
      <c r="V2" s="19" t="s">
        <v>447</v>
      </c>
      <c r="W2" s="19" t="s">
        <v>20</v>
      </c>
      <c r="X2" s="19" t="s">
        <v>21</v>
      </c>
    </row>
    <row r="3" spans="1:24" s="12" customFormat="1" x14ac:dyDescent="0.2">
      <c r="A3" s="12" t="s">
        <v>448</v>
      </c>
      <c r="B3" s="12" t="s">
        <v>450</v>
      </c>
      <c r="C3" s="13">
        <v>44134</v>
      </c>
      <c r="D3" s="12">
        <v>41.5</v>
      </c>
      <c r="E3" s="12">
        <v>0.25</v>
      </c>
      <c r="F3" s="12">
        <v>0.23</v>
      </c>
      <c r="G3" s="12">
        <v>0.01</v>
      </c>
      <c r="H3" s="12">
        <v>0</v>
      </c>
      <c r="I3" s="12">
        <v>0.32</v>
      </c>
      <c r="J3" s="12">
        <v>0.01</v>
      </c>
      <c r="K3" s="12">
        <v>0.05</v>
      </c>
      <c r="L3" s="12">
        <v>0.05</v>
      </c>
      <c r="M3" s="12">
        <v>0.42</v>
      </c>
      <c r="N3" s="12">
        <v>0.51</v>
      </c>
      <c r="O3" s="12">
        <v>0.06</v>
      </c>
      <c r="P3" s="12">
        <v>0.08</v>
      </c>
      <c r="Q3" s="12">
        <v>53.93</v>
      </c>
      <c r="R3" s="12">
        <v>0.43</v>
      </c>
      <c r="S3" s="12">
        <v>0.03</v>
      </c>
      <c r="T3" s="12">
        <v>0.02</v>
      </c>
      <c r="U3" s="12">
        <v>0.04</v>
      </c>
      <c r="V3" s="12">
        <v>7.0000000000000007E-2</v>
      </c>
      <c r="W3" s="12">
        <v>4.88</v>
      </c>
      <c r="X3" s="12">
        <v>102.87</v>
      </c>
    </row>
    <row r="4" spans="1:24" s="12" customFormat="1" x14ac:dyDescent="0.2">
      <c r="A4" s="12" t="s">
        <v>448</v>
      </c>
      <c r="B4" s="12" t="s">
        <v>450</v>
      </c>
      <c r="C4" s="13">
        <v>44134</v>
      </c>
      <c r="D4" s="12">
        <v>41.72</v>
      </c>
      <c r="E4" s="12">
        <v>0.23</v>
      </c>
      <c r="F4" s="12">
        <v>0.25</v>
      </c>
      <c r="G4" s="12">
        <v>0</v>
      </c>
      <c r="H4" s="12">
        <v>-0.01</v>
      </c>
      <c r="I4" s="12">
        <v>0.28999999999999998</v>
      </c>
      <c r="J4" s="12">
        <v>0.02</v>
      </c>
      <c r="K4" s="12">
        <v>0.04</v>
      </c>
      <c r="L4" s="12">
        <v>0.05</v>
      </c>
      <c r="M4" s="12">
        <v>0.37</v>
      </c>
      <c r="N4" s="12">
        <v>0.47</v>
      </c>
      <c r="O4" s="12">
        <v>0.06</v>
      </c>
      <c r="P4" s="12">
        <v>0.08</v>
      </c>
      <c r="Q4" s="12">
        <v>54.17</v>
      </c>
      <c r="R4" s="12">
        <v>0.41</v>
      </c>
      <c r="S4" s="12">
        <v>0.01</v>
      </c>
      <c r="T4" s="12">
        <v>0</v>
      </c>
      <c r="U4" s="12">
        <v>0.11</v>
      </c>
      <c r="V4" s="12">
        <v>0.11</v>
      </c>
      <c r="W4" s="12">
        <v>4.8600000000000003</v>
      </c>
      <c r="X4" s="12">
        <v>103.26</v>
      </c>
    </row>
    <row r="5" spans="1:24" s="12" customFormat="1" x14ac:dyDescent="0.2">
      <c r="A5" s="12" t="s">
        <v>448</v>
      </c>
      <c r="B5" s="12" t="s">
        <v>450</v>
      </c>
      <c r="C5" s="13">
        <v>44134</v>
      </c>
      <c r="D5" s="12">
        <v>41.61</v>
      </c>
      <c r="E5" s="12">
        <v>0.27</v>
      </c>
      <c r="F5" s="12">
        <v>0.22</v>
      </c>
      <c r="G5" s="12">
        <v>-0.01</v>
      </c>
      <c r="H5" s="12">
        <v>0.01</v>
      </c>
      <c r="I5" s="12">
        <v>0.3</v>
      </c>
      <c r="J5" s="12">
        <v>0.01</v>
      </c>
      <c r="K5" s="12">
        <v>0.05</v>
      </c>
      <c r="L5" s="12">
        <v>0.08</v>
      </c>
      <c r="M5" s="12">
        <v>0.39</v>
      </c>
      <c r="N5" s="12">
        <v>0.49</v>
      </c>
      <c r="O5" s="12">
        <v>-0.03</v>
      </c>
      <c r="P5" s="12">
        <v>7.0000000000000007E-2</v>
      </c>
      <c r="Q5" s="12">
        <v>54.07</v>
      </c>
      <c r="R5" s="12">
        <v>0.43</v>
      </c>
      <c r="S5" s="12">
        <v>0.02</v>
      </c>
      <c r="T5" s="12">
        <v>0.01</v>
      </c>
      <c r="U5" s="12">
        <v>0.11</v>
      </c>
      <c r="V5" s="12">
        <v>0.15</v>
      </c>
      <c r="W5" s="12">
        <v>5.01</v>
      </c>
      <c r="X5" s="12">
        <v>103.28</v>
      </c>
    </row>
    <row r="6" spans="1:24" s="12" customFormat="1" x14ac:dyDescent="0.2">
      <c r="A6" s="12" t="s">
        <v>448</v>
      </c>
      <c r="B6" s="12" t="s">
        <v>450</v>
      </c>
      <c r="C6" s="13">
        <v>44134</v>
      </c>
      <c r="D6" s="12">
        <v>42.19</v>
      </c>
      <c r="E6" s="12">
        <v>0.28999999999999998</v>
      </c>
      <c r="F6" s="12">
        <v>0.22</v>
      </c>
      <c r="G6" s="12">
        <v>-0.01</v>
      </c>
      <c r="H6" s="12">
        <v>-0.01</v>
      </c>
      <c r="I6" s="12">
        <v>0.32</v>
      </c>
      <c r="J6" s="12">
        <v>0.03</v>
      </c>
      <c r="K6" s="12">
        <v>0.05</v>
      </c>
      <c r="L6" s="12">
        <v>7.0000000000000007E-2</v>
      </c>
      <c r="M6" s="12">
        <v>0.4</v>
      </c>
      <c r="N6" s="12">
        <v>0.54</v>
      </c>
      <c r="O6" s="12">
        <v>0.06</v>
      </c>
      <c r="P6" s="12">
        <v>0.1</v>
      </c>
      <c r="Q6" s="12">
        <v>53.86</v>
      </c>
      <c r="R6" s="12">
        <v>0.42</v>
      </c>
      <c r="S6" s="12">
        <v>0.02</v>
      </c>
      <c r="T6" s="12">
        <v>-0.01</v>
      </c>
      <c r="U6" s="12">
        <v>0.06</v>
      </c>
      <c r="V6" s="12">
        <v>0.17</v>
      </c>
      <c r="W6" s="12">
        <v>4.49</v>
      </c>
      <c r="X6" s="12">
        <v>103.29</v>
      </c>
    </row>
    <row r="7" spans="1:24" s="12" customFormat="1" x14ac:dyDescent="0.2">
      <c r="A7" s="12" t="s">
        <v>448</v>
      </c>
      <c r="B7" s="12" t="s">
        <v>450</v>
      </c>
      <c r="C7" s="13">
        <v>44134</v>
      </c>
      <c r="D7" s="12">
        <v>42.06</v>
      </c>
      <c r="E7" s="12">
        <v>0.24</v>
      </c>
      <c r="F7" s="12">
        <v>0.23</v>
      </c>
      <c r="G7" s="12">
        <v>-0.02</v>
      </c>
      <c r="H7" s="12">
        <v>-0.01</v>
      </c>
      <c r="I7" s="12">
        <v>0.32</v>
      </c>
      <c r="J7" s="12">
        <v>0.02</v>
      </c>
      <c r="K7" s="12">
        <v>0.05</v>
      </c>
      <c r="L7" s="12">
        <v>0.11</v>
      </c>
      <c r="M7" s="12">
        <v>0.39</v>
      </c>
      <c r="N7" s="12">
        <v>0.5</v>
      </c>
      <c r="O7" s="12">
        <v>0.02</v>
      </c>
      <c r="P7" s="12">
        <v>0.06</v>
      </c>
      <c r="Q7" s="12">
        <v>53.86</v>
      </c>
      <c r="R7" s="12">
        <v>0.41</v>
      </c>
      <c r="S7" s="12">
        <v>0.01</v>
      </c>
      <c r="T7" s="12">
        <v>-0.02</v>
      </c>
      <c r="U7" s="12">
        <v>0.03</v>
      </c>
      <c r="V7" s="12">
        <v>0.13</v>
      </c>
      <c r="W7" s="12">
        <v>4.46</v>
      </c>
      <c r="X7" s="12">
        <v>102.91</v>
      </c>
    </row>
    <row r="8" spans="1:24" s="12" customFormat="1" x14ac:dyDescent="0.2">
      <c r="A8" s="12" t="s">
        <v>448</v>
      </c>
      <c r="B8" s="12" t="s">
        <v>450</v>
      </c>
      <c r="C8" s="13">
        <v>44134</v>
      </c>
      <c r="D8" s="12">
        <v>42.14</v>
      </c>
      <c r="E8" s="12">
        <v>0.18</v>
      </c>
      <c r="F8" s="12">
        <v>0.24</v>
      </c>
      <c r="G8" s="12">
        <v>-0.04</v>
      </c>
      <c r="H8" s="12">
        <v>-0.01</v>
      </c>
      <c r="I8" s="12">
        <v>0.37</v>
      </c>
      <c r="J8" s="12">
        <v>0.02</v>
      </c>
      <c r="K8" s="12">
        <v>0.05</v>
      </c>
      <c r="L8" s="12">
        <v>0.03</v>
      </c>
      <c r="M8" s="12">
        <v>0.41</v>
      </c>
      <c r="N8" s="12">
        <v>0.52</v>
      </c>
      <c r="O8" s="12">
        <v>0.05</v>
      </c>
      <c r="P8" s="12">
        <v>7.0000000000000007E-2</v>
      </c>
      <c r="Q8" s="12">
        <v>53.71</v>
      </c>
      <c r="R8" s="12">
        <v>0.4</v>
      </c>
      <c r="S8" s="12">
        <v>0.03</v>
      </c>
      <c r="T8" s="12">
        <v>0.02</v>
      </c>
      <c r="U8" s="12">
        <v>7.0000000000000007E-2</v>
      </c>
      <c r="V8" s="12">
        <v>0.11</v>
      </c>
      <c r="W8" s="12">
        <v>4.5199999999999996</v>
      </c>
      <c r="X8" s="12">
        <v>102.94</v>
      </c>
    </row>
    <row r="9" spans="1:24" s="12" customFormat="1" x14ac:dyDescent="0.2">
      <c r="A9" s="12" t="s">
        <v>448</v>
      </c>
      <c r="B9" s="12" t="s">
        <v>450</v>
      </c>
      <c r="C9" s="13">
        <v>44134</v>
      </c>
      <c r="D9" s="12">
        <v>42.19</v>
      </c>
      <c r="E9" s="12">
        <v>0.26</v>
      </c>
      <c r="F9" s="12">
        <v>0.23</v>
      </c>
      <c r="G9" s="12">
        <v>-0.02</v>
      </c>
      <c r="H9" s="12">
        <v>0</v>
      </c>
      <c r="I9" s="12">
        <v>0.3</v>
      </c>
      <c r="J9" s="12">
        <v>0.02</v>
      </c>
      <c r="K9" s="12">
        <v>0.04</v>
      </c>
      <c r="L9" s="12">
        <v>0.08</v>
      </c>
      <c r="M9" s="12">
        <v>0.41</v>
      </c>
      <c r="N9" s="12">
        <v>0.5</v>
      </c>
      <c r="O9" s="12">
        <v>0.05</v>
      </c>
      <c r="P9" s="12">
        <v>0.09</v>
      </c>
      <c r="Q9" s="12">
        <v>53.88</v>
      </c>
      <c r="R9" s="12">
        <v>0.41</v>
      </c>
      <c r="S9" s="12">
        <v>0.02</v>
      </c>
      <c r="T9" s="12">
        <v>-0.01</v>
      </c>
      <c r="U9" s="12">
        <v>7.0000000000000007E-2</v>
      </c>
      <c r="V9" s="12">
        <v>0.1</v>
      </c>
      <c r="W9" s="12">
        <v>4.33</v>
      </c>
      <c r="X9" s="12">
        <v>102.97</v>
      </c>
    </row>
    <row r="10" spans="1:24" s="12" customFormat="1" x14ac:dyDescent="0.2">
      <c r="A10" s="12" t="s">
        <v>448</v>
      </c>
      <c r="B10" s="12" t="s">
        <v>450</v>
      </c>
      <c r="C10" s="13">
        <v>44134</v>
      </c>
      <c r="D10" s="12">
        <v>42.41</v>
      </c>
      <c r="E10" s="12">
        <v>0.26</v>
      </c>
      <c r="F10" s="12">
        <v>0.22</v>
      </c>
      <c r="G10" s="12">
        <v>-0.01</v>
      </c>
      <c r="H10" s="12">
        <v>0</v>
      </c>
      <c r="I10" s="12">
        <v>0.28999999999999998</v>
      </c>
      <c r="J10" s="12">
        <v>0.01</v>
      </c>
      <c r="K10" s="12">
        <v>0.05</v>
      </c>
      <c r="L10" s="12">
        <v>7.0000000000000007E-2</v>
      </c>
      <c r="M10" s="12">
        <v>0.39</v>
      </c>
      <c r="N10" s="12">
        <v>0.5</v>
      </c>
      <c r="O10" s="12">
        <v>0.06</v>
      </c>
      <c r="P10" s="12">
        <v>7.0000000000000007E-2</v>
      </c>
      <c r="Q10" s="12">
        <v>53.85</v>
      </c>
      <c r="R10" s="12">
        <v>0.41</v>
      </c>
      <c r="S10" s="12">
        <v>0.02</v>
      </c>
      <c r="T10" s="12">
        <v>-0.02</v>
      </c>
      <c r="U10" s="12">
        <v>0.02</v>
      </c>
      <c r="V10" s="12">
        <v>0.14000000000000001</v>
      </c>
      <c r="W10" s="12">
        <v>4.7</v>
      </c>
      <c r="X10" s="12">
        <v>103.46</v>
      </c>
    </row>
    <row r="11" spans="1:24" s="12" customFormat="1" x14ac:dyDescent="0.2">
      <c r="A11" s="12" t="s">
        <v>448</v>
      </c>
      <c r="B11" s="12" t="s">
        <v>450</v>
      </c>
      <c r="C11" s="13">
        <v>44134</v>
      </c>
      <c r="D11" s="12">
        <v>42.14</v>
      </c>
      <c r="E11" s="12">
        <v>0.26</v>
      </c>
      <c r="F11" s="12">
        <v>0.22</v>
      </c>
      <c r="G11" s="12">
        <v>-0.01</v>
      </c>
      <c r="H11" s="12">
        <v>-0.01</v>
      </c>
      <c r="I11" s="12">
        <v>0.35</v>
      </c>
      <c r="J11" s="12">
        <v>0.01</v>
      </c>
      <c r="K11" s="12">
        <v>0.04</v>
      </c>
      <c r="L11" s="12">
        <v>0.06</v>
      </c>
      <c r="M11" s="12">
        <v>0.39</v>
      </c>
      <c r="N11" s="12">
        <v>0.52</v>
      </c>
      <c r="O11" s="12">
        <v>0.05</v>
      </c>
      <c r="P11" s="12">
        <v>0.1</v>
      </c>
      <c r="Q11" s="12">
        <v>53.64</v>
      </c>
      <c r="R11" s="12">
        <v>0.44</v>
      </c>
      <c r="S11" s="12">
        <v>0.02</v>
      </c>
      <c r="T11" s="12">
        <v>0.03</v>
      </c>
      <c r="U11" s="12">
        <v>7.0000000000000007E-2</v>
      </c>
      <c r="V11" s="12">
        <v>0.11</v>
      </c>
      <c r="W11" s="12">
        <v>4.9000000000000004</v>
      </c>
      <c r="X11" s="12">
        <v>103.37</v>
      </c>
    </row>
    <row r="12" spans="1:24" s="14" customFormat="1" x14ac:dyDescent="0.2">
      <c r="A12" s="14" t="s">
        <v>448</v>
      </c>
      <c r="B12" s="14" t="s">
        <v>451</v>
      </c>
      <c r="C12" s="15">
        <v>44169</v>
      </c>
      <c r="D12" s="14">
        <v>41.87</v>
      </c>
      <c r="E12" s="14">
        <v>0.28000000000000003</v>
      </c>
      <c r="F12" s="14">
        <v>0.56000000000000005</v>
      </c>
      <c r="G12" s="14">
        <v>-0.05</v>
      </c>
      <c r="H12" s="16" t="s">
        <v>452</v>
      </c>
      <c r="I12" s="14">
        <v>0.57999999999999996</v>
      </c>
      <c r="J12" s="14">
        <v>-0.1</v>
      </c>
      <c r="K12" s="14">
        <v>0.12</v>
      </c>
      <c r="L12" s="16" t="s">
        <v>452</v>
      </c>
      <c r="M12" s="16" t="s">
        <v>452</v>
      </c>
      <c r="N12" s="16" t="s">
        <v>452</v>
      </c>
      <c r="O12" s="16" t="s">
        <v>452</v>
      </c>
      <c r="P12" s="16" t="s">
        <v>452</v>
      </c>
      <c r="Q12" s="14">
        <v>55.31</v>
      </c>
      <c r="R12" s="14">
        <v>0.46</v>
      </c>
      <c r="S12" s="17">
        <v>0.04</v>
      </c>
      <c r="T12" s="18" t="s">
        <v>452</v>
      </c>
      <c r="U12" s="18" t="s">
        <v>452</v>
      </c>
      <c r="V12" s="18" t="s">
        <v>452</v>
      </c>
      <c r="W12" s="14">
        <v>3.14</v>
      </c>
      <c r="X12" s="14">
        <v>102.34</v>
      </c>
    </row>
    <row r="13" spans="1:24" s="14" customFormat="1" x14ac:dyDescent="0.2">
      <c r="A13" s="14" t="s">
        <v>448</v>
      </c>
      <c r="B13" s="14" t="s">
        <v>451</v>
      </c>
      <c r="C13" s="15">
        <v>44169</v>
      </c>
      <c r="D13" s="14">
        <v>41.75</v>
      </c>
      <c r="E13" s="14">
        <v>0.37</v>
      </c>
      <c r="F13" s="14">
        <v>0.49</v>
      </c>
      <c r="G13" s="14">
        <v>-0.02</v>
      </c>
      <c r="H13" s="16" t="s">
        <v>452</v>
      </c>
      <c r="I13" s="14">
        <v>0.51</v>
      </c>
      <c r="J13" s="14">
        <v>0.08</v>
      </c>
      <c r="K13" s="14">
        <v>-0.01</v>
      </c>
      <c r="L13" s="16" t="s">
        <v>452</v>
      </c>
      <c r="M13" s="16" t="s">
        <v>452</v>
      </c>
      <c r="N13" s="16" t="s">
        <v>452</v>
      </c>
      <c r="O13" s="16" t="s">
        <v>452</v>
      </c>
      <c r="P13" s="16" t="s">
        <v>452</v>
      </c>
      <c r="Q13" s="14">
        <v>54.65</v>
      </c>
      <c r="R13" s="14">
        <v>0.49</v>
      </c>
      <c r="S13" s="17">
        <v>0.04</v>
      </c>
      <c r="T13" s="18" t="s">
        <v>452</v>
      </c>
      <c r="U13" s="18" t="s">
        <v>452</v>
      </c>
      <c r="V13" s="18" t="s">
        <v>452</v>
      </c>
      <c r="W13" s="14">
        <v>3.32</v>
      </c>
      <c r="X13" s="14">
        <v>101.71</v>
      </c>
    </row>
    <row r="14" spans="1:24" s="14" customFormat="1" x14ac:dyDescent="0.2">
      <c r="A14" s="14" t="s">
        <v>448</v>
      </c>
      <c r="B14" s="14" t="s">
        <v>451</v>
      </c>
      <c r="C14" s="15">
        <v>44169</v>
      </c>
      <c r="D14" s="14">
        <v>41.79</v>
      </c>
      <c r="E14" s="14">
        <v>0.28999999999999998</v>
      </c>
      <c r="F14" s="14">
        <v>0.41</v>
      </c>
      <c r="G14" s="14">
        <v>0</v>
      </c>
      <c r="H14" s="16" t="s">
        <v>452</v>
      </c>
      <c r="I14" s="14">
        <v>0.56000000000000005</v>
      </c>
      <c r="J14" s="14">
        <v>-0.08</v>
      </c>
      <c r="K14" s="14">
        <v>-0.13</v>
      </c>
      <c r="L14" s="16" t="s">
        <v>452</v>
      </c>
      <c r="M14" s="16" t="s">
        <v>452</v>
      </c>
      <c r="N14" s="16" t="s">
        <v>452</v>
      </c>
      <c r="O14" s="16" t="s">
        <v>452</v>
      </c>
      <c r="P14" s="16" t="s">
        <v>452</v>
      </c>
      <c r="Q14" s="14">
        <v>55.89</v>
      </c>
      <c r="R14" s="14">
        <v>0.42</v>
      </c>
      <c r="S14" s="17">
        <v>0.04</v>
      </c>
      <c r="T14" s="18" t="s">
        <v>452</v>
      </c>
      <c r="U14" s="18" t="s">
        <v>452</v>
      </c>
      <c r="V14" s="18" t="s">
        <v>452</v>
      </c>
      <c r="W14" s="14">
        <v>3.37</v>
      </c>
      <c r="X14" s="14">
        <v>102.77</v>
      </c>
    </row>
    <row r="15" spans="1:24" s="14" customFormat="1" x14ac:dyDescent="0.2">
      <c r="A15" s="14" t="s">
        <v>448</v>
      </c>
      <c r="B15" s="14" t="s">
        <v>451</v>
      </c>
      <c r="C15" s="15">
        <v>44169</v>
      </c>
      <c r="D15" s="14">
        <v>42.4</v>
      </c>
      <c r="E15" s="14">
        <v>0.26</v>
      </c>
      <c r="F15" s="14">
        <v>0.57999999999999996</v>
      </c>
      <c r="G15" s="14">
        <v>-0.04</v>
      </c>
      <c r="H15" s="16" t="s">
        <v>452</v>
      </c>
      <c r="I15" s="14">
        <v>0.52</v>
      </c>
      <c r="J15" s="14">
        <v>0.08</v>
      </c>
      <c r="K15" s="14">
        <v>0.09</v>
      </c>
      <c r="L15" s="16" t="s">
        <v>452</v>
      </c>
      <c r="M15" s="16" t="s">
        <v>452</v>
      </c>
      <c r="N15" s="16" t="s">
        <v>452</v>
      </c>
      <c r="O15" s="16" t="s">
        <v>452</v>
      </c>
      <c r="P15" s="16" t="s">
        <v>452</v>
      </c>
      <c r="Q15" s="14">
        <v>55.09</v>
      </c>
      <c r="R15" s="14">
        <v>0.49</v>
      </c>
      <c r="S15" s="17">
        <v>0.02</v>
      </c>
      <c r="T15" s="18" t="s">
        <v>452</v>
      </c>
      <c r="U15" s="18" t="s">
        <v>452</v>
      </c>
      <c r="V15" s="18" t="s">
        <v>452</v>
      </c>
      <c r="W15" s="14">
        <v>3.27</v>
      </c>
      <c r="X15" s="14">
        <v>102.83</v>
      </c>
    </row>
    <row r="16" spans="1:24" s="14" customFormat="1" x14ac:dyDescent="0.2">
      <c r="A16" s="14" t="s">
        <v>448</v>
      </c>
      <c r="B16" s="14" t="s">
        <v>451</v>
      </c>
      <c r="C16" s="15">
        <v>44169</v>
      </c>
      <c r="D16" s="14">
        <v>42.75</v>
      </c>
      <c r="E16" s="14">
        <v>0.38</v>
      </c>
      <c r="F16" s="14">
        <v>0.4</v>
      </c>
      <c r="G16" s="14">
        <v>-0.01</v>
      </c>
      <c r="H16" s="16" t="s">
        <v>452</v>
      </c>
      <c r="I16" s="14">
        <v>0.4</v>
      </c>
      <c r="J16" s="14">
        <v>7.0000000000000007E-2</v>
      </c>
      <c r="K16" s="14">
        <v>-0.06</v>
      </c>
      <c r="L16" s="16" t="s">
        <v>452</v>
      </c>
      <c r="M16" s="16" t="s">
        <v>452</v>
      </c>
      <c r="N16" s="16" t="s">
        <v>452</v>
      </c>
      <c r="O16" s="16" t="s">
        <v>452</v>
      </c>
      <c r="P16" s="16" t="s">
        <v>452</v>
      </c>
      <c r="Q16" s="14">
        <v>55.3</v>
      </c>
      <c r="R16" s="14">
        <v>0.52</v>
      </c>
      <c r="S16" s="17">
        <v>0.03</v>
      </c>
      <c r="T16" s="18" t="s">
        <v>452</v>
      </c>
      <c r="U16" s="18" t="s">
        <v>452</v>
      </c>
      <c r="V16" s="18" t="s">
        <v>452</v>
      </c>
      <c r="W16" s="14">
        <v>3.42</v>
      </c>
      <c r="X16" s="14">
        <v>103.3</v>
      </c>
    </row>
    <row r="17" spans="1:24" s="14" customFormat="1" x14ac:dyDescent="0.2">
      <c r="A17" s="14" t="s">
        <v>448</v>
      </c>
      <c r="B17" s="14" t="s">
        <v>451</v>
      </c>
      <c r="C17" s="15">
        <v>44169</v>
      </c>
      <c r="D17" s="14">
        <v>42.46</v>
      </c>
      <c r="E17" s="14">
        <v>0.28000000000000003</v>
      </c>
      <c r="F17" s="14">
        <v>0.56000000000000005</v>
      </c>
      <c r="G17" s="14">
        <v>-0.01</v>
      </c>
      <c r="H17" s="16" t="s">
        <v>452</v>
      </c>
      <c r="I17" s="14">
        <v>0.41</v>
      </c>
      <c r="J17" s="14">
        <v>0.02</v>
      </c>
      <c r="K17" s="14">
        <v>-0.05</v>
      </c>
      <c r="L17" s="16" t="s">
        <v>452</v>
      </c>
      <c r="M17" s="16" t="s">
        <v>452</v>
      </c>
      <c r="N17" s="16" t="s">
        <v>452</v>
      </c>
      <c r="O17" s="16" t="s">
        <v>452</v>
      </c>
      <c r="P17" s="16" t="s">
        <v>452</v>
      </c>
      <c r="Q17" s="14">
        <v>54.69</v>
      </c>
      <c r="R17" s="14">
        <v>0.49</v>
      </c>
      <c r="S17" s="17">
        <v>0.02</v>
      </c>
      <c r="T17" s="18" t="s">
        <v>452</v>
      </c>
      <c r="U17" s="18" t="s">
        <v>452</v>
      </c>
      <c r="V17" s="18" t="s">
        <v>452</v>
      </c>
      <c r="W17" s="14">
        <v>3.12</v>
      </c>
      <c r="X17" s="14">
        <v>102.05</v>
      </c>
    </row>
    <row r="18" spans="1:24" s="14" customFormat="1" x14ac:dyDescent="0.2">
      <c r="A18" s="14" t="s">
        <v>448</v>
      </c>
      <c r="B18" s="14" t="s">
        <v>451</v>
      </c>
      <c r="C18" s="15">
        <v>44169</v>
      </c>
      <c r="D18" s="14">
        <v>42.27</v>
      </c>
      <c r="E18" s="14">
        <v>0.23</v>
      </c>
      <c r="F18" s="14">
        <v>0.37</v>
      </c>
      <c r="G18" s="14">
        <v>-0.02</v>
      </c>
      <c r="H18" s="16" t="s">
        <v>452</v>
      </c>
      <c r="I18" s="14">
        <v>0.28000000000000003</v>
      </c>
      <c r="J18" s="14">
        <v>0</v>
      </c>
      <c r="K18" s="14">
        <v>0.06</v>
      </c>
      <c r="L18" s="16" t="s">
        <v>452</v>
      </c>
      <c r="M18" s="16" t="s">
        <v>452</v>
      </c>
      <c r="N18" s="16" t="s">
        <v>452</v>
      </c>
      <c r="O18" s="16" t="s">
        <v>452</v>
      </c>
      <c r="P18" s="16" t="s">
        <v>452</v>
      </c>
      <c r="Q18" s="14">
        <v>55.16</v>
      </c>
      <c r="R18" s="14">
        <v>0.43</v>
      </c>
      <c r="S18" s="17">
        <v>0.02</v>
      </c>
      <c r="T18" s="18" t="s">
        <v>452</v>
      </c>
      <c r="U18" s="18" t="s">
        <v>452</v>
      </c>
      <c r="V18" s="18" t="s">
        <v>452</v>
      </c>
      <c r="W18" s="14">
        <v>3.31</v>
      </c>
      <c r="X18" s="14">
        <v>102.13</v>
      </c>
    </row>
    <row r="19" spans="1:24" s="14" customFormat="1" x14ac:dyDescent="0.2">
      <c r="A19" s="14" t="s">
        <v>448</v>
      </c>
      <c r="B19" s="14" t="s">
        <v>451</v>
      </c>
      <c r="C19" s="15">
        <v>44169</v>
      </c>
      <c r="D19" s="14">
        <v>42.6</v>
      </c>
      <c r="E19" s="14">
        <v>0.2</v>
      </c>
      <c r="F19" s="14">
        <v>0.38</v>
      </c>
      <c r="G19" s="14">
        <v>-0.04</v>
      </c>
      <c r="H19" s="16" t="s">
        <v>452</v>
      </c>
      <c r="I19" s="14">
        <v>0.21</v>
      </c>
      <c r="J19" s="14">
        <v>-0.03</v>
      </c>
      <c r="K19" s="14">
        <v>0.1</v>
      </c>
      <c r="L19" s="16" t="s">
        <v>452</v>
      </c>
      <c r="M19" s="16" t="s">
        <v>452</v>
      </c>
      <c r="N19" s="16" t="s">
        <v>452</v>
      </c>
      <c r="O19" s="16" t="s">
        <v>452</v>
      </c>
      <c r="P19" s="16" t="s">
        <v>452</v>
      </c>
      <c r="Q19" s="14">
        <v>55.66</v>
      </c>
      <c r="R19" s="14">
        <v>0.41</v>
      </c>
      <c r="S19" s="17">
        <v>0.01</v>
      </c>
      <c r="T19" s="18" t="s">
        <v>452</v>
      </c>
      <c r="U19" s="18" t="s">
        <v>452</v>
      </c>
      <c r="V19" s="18" t="s">
        <v>452</v>
      </c>
      <c r="W19" s="14">
        <v>3.35</v>
      </c>
      <c r="X19" s="14">
        <v>102.92</v>
      </c>
    </row>
    <row r="20" spans="1:24" s="14" customFormat="1" x14ac:dyDescent="0.2">
      <c r="A20" s="14" t="s">
        <v>448</v>
      </c>
      <c r="B20" s="14" t="s">
        <v>451</v>
      </c>
      <c r="C20" s="15">
        <v>44169</v>
      </c>
      <c r="D20" s="14">
        <v>42.36</v>
      </c>
      <c r="E20" s="14">
        <v>0.21</v>
      </c>
      <c r="F20" s="14">
        <v>0.39</v>
      </c>
      <c r="G20" s="14">
        <v>-0.05</v>
      </c>
      <c r="H20" s="16" t="s">
        <v>452</v>
      </c>
      <c r="I20" s="14">
        <v>0.27</v>
      </c>
      <c r="J20" s="14">
        <v>0.01</v>
      </c>
      <c r="K20" s="14">
        <v>0.13</v>
      </c>
      <c r="L20" s="16" t="s">
        <v>452</v>
      </c>
      <c r="M20" s="16" t="s">
        <v>452</v>
      </c>
      <c r="N20" s="16" t="s">
        <v>452</v>
      </c>
      <c r="O20" s="16" t="s">
        <v>452</v>
      </c>
      <c r="P20" s="16" t="s">
        <v>452</v>
      </c>
      <c r="Q20" s="14">
        <v>55.32</v>
      </c>
      <c r="R20" s="14">
        <v>0.4</v>
      </c>
      <c r="S20" s="17">
        <v>0.01</v>
      </c>
      <c r="T20" s="18" t="s">
        <v>452</v>
      </c>
      <c r="U20" s="18" t="s">
        <v>452</v>
      </c>
      <c r="V20" s="18" t="s">
        <v>452</v>
      </c>
      <c r="W20" s="14">
        <v>3.42</v>
      </c>
      <c r="X20" s="14">
        <v>102.53</v>
      </c>
    </row>
    <row r="21" spans="1:24" s="14" customFormat="1" x14ac:dyDescent="0.2">
      <c r="A21" s="14" t="s">
        <v>448</v>
      </c>
      <c r="B21" s="14" t="s">
        <v>451</v>
      </c>
      <c r="C21" s="15">
        <v>44169</v>
      </c>
      <c r="D21" s="14">
        <v>42.24</v>
      </c>
      <c r="E21" s="14">
        <v>0.23</v>
      </c>
      <c r="F21" s="14">
        <v>0.37</v>
      </c>
      <c r="G21" s="14">
        <v>0.02</v>
      </c>
      <c r="H21" s="16" t="s">
        <v>452</v>
      </c>
      <c r="I21" s="14">
        <v>0.25</v>
      </c>
      <c r="J21" s="14">
        <v>0.04</v>
      </c>
      <c r="K21" s="14">
        <v>0.16</v>
      </c>
      <c r="L21" s="16" t="s">
        <v>452</v>
      </c>
      <c r="M21" s="16" t="s">
        <v>452</v>
      </c>
      <c r="N21" s="16" t="s">
        <v>452</v>
      </c>
      <c r="O21" s="16" t="s">
        <v>452</v>
      </c>
      <c r="P21" s="16" t="s">
        <v>452</v>
      </c>
      <c r="Q21" s="14">
        <v>55.61</v>
      </c>
      <c r="R21" s="14">
        <v>0.39</v>
      </c>
      <c r="S21" s="17">
        <v>-0.01</v>
      </c>
      <c r="T21" s="18" t="s">
        <v>452</v>
      </c>
      <c r="U21" s="18" t="s">
        <v>452</v>
      </c>
      <c r="V21" s="18" t="s">
        <v>452</v>
      </c>
      <c r="W21" s="14">
        <v>3.38</v>
      </c>
      <c r="X21" s="14">
        <v>102.69</v>
      </c>
    </row>
    <row r="22" spans="1:24" s="14" customFormat="1" x14ac:dyDescent="0.2">
      <c r="A22" s="14" t="s">
        <v>448</v>
      </c>
      <c r="B22" s="14" t="s">
        <v>451</v>
      </c>
      <c r="C22" s="15">
        <v>44169</v>
      </c>
      <c r="D22" s="14">
        <v>42.8</v>
      </c>
      <c r="E22" s="14">
        <v>0.21</v>
      </c>
      <c r="F22" s="14">
        <v>0.37</v>
      </c>
      <c r="G22" s="14">
        <v>-0.04</v>
      </c>
      <c r="H22" s="16" t="s">
        <v>452</v>
      </c>
      <c r="I22" s="14">
        <v>0.28999999999999998</v>
      </c>
      <c r="J22" s="14">
        <v>0.06</v>
      </c>
      <c r="K22" s="14">
        <v>-0.08</v>
      </c>
      <c r="L22" s="16" t="s">
        <v>452</v>
      </c>
      <c r="M22" s="16" t="s">
        <v>452</v>
      </c>
      <c r="N22" s="16" t="s">
        <v>452</v>
      </c>
      <c r="O22" s="16" t="s">
        <v>452</v>
      </c>
      <c r="P22" s="16" t="s">
        <v>452</v>
      </c>
      <c r="Q22" s="14">
        <v>55.66</v>
      </c>
      <c r="R22" s="14">
        <v>0.41</v>
      </c>
      <c r="S22" s="17">
        <v>0.02</v>
      </c>
      <c r="T22" s="18" t="s">
        <v>452</v>
      </c>
      <c r="U22" s="18" t="s">
        <v>452</v>
      </c>
      <c r="V22" s="18" t="s">
        <v>452</v>
      </c>
      <c r="W22" s="14">
        <v>3.41</v>
      </c>
      <c r="X22" s="14">
        <v>103.27</v>
      </c>
    </row>
    <row r="23" spans="1:24" s="14" customFormat="1" x14ac:dyDescent="0.2">
      <c r="A23" s="14" t="s">
        <v>448</v>
      </c>
      <c r="B23" s="14" t="s">
        <v>451</v>
      </c>
      <c r="C23" s="15">
        <v>44169</v>
      </c>
      <c r="D23" s="14">
        <v>42.83</v>
      </c>
      <c r="E23" s="14">
        <v>0.22</v>
      </c>
      <c r="F23" s="14">
        <v>0.36</v>
      </c>
      <c r="G23" s="14">
        <v>-0.01</v>
      </c>
      <c r="H23" s="16" t="s">
        <v>452</v>
      </c>
      <c r="I23" s="14">
        <v>0.27</v>
      </c>
      <c r="J23" s="14">
        <v>7.0000000000000007E-2</v>
      </c>
      <c r="K23" s="14">
        <v>0.03</v>
      </c>
      <c r="L23" s="16" t="s">
        <v>452</v>
      </c>
      <c r="M23" s="16" t="s">
        <v>452</v>
      </c>
      <c r="N23" s="16" t="s">
        <v>452</v>
      </c>
      <c r="O23" s="16" t="s">
        <v>452</v>
      </c>
      <c r="P23" s="16" t="s">
        <v>452</v>
      </c>
      <c r="Q23" s="14">
        <v>55.4</v>
      </c>
      <c r="R23" s="14">
        <v>0.42</v>
      </c>
      <c r="S23" s="17">
        <v>-0.02</v>
      </c>
      <c r="T23" s="18" t="s">
        <v>452</v>
      </c>
      <c r="U23" s="18" t="s">
        <v>452</v>
      </c>
      <c r="V23" s="18" t="s">
        <v>452</v>
      </c>
      <c r="W23" s="14">
        <v>3.36</v>
      </c>
      <c r="X23" s="14">
        <v>102.96</v>
      </c>
    </row>
    <row r="24" spans="1:24" s="14" customFormat="1" x14ac:dyDescent="0.2">
      <c r="A24" s="14" t="s">
        <v>448</v>
      </c>
      <c r="B24" s="14" t="s">
        <v>451</v>
      </c>
      <c r="C24" s="15">
        <v>44169</v>
      </c>
      <c r="D24" s="14">
        <v>42.3</v>
      </c>
      <c r="E24" s="14">
        <v>0.17</v>
      </c>
      <c r="F24" s="14">
        <v>0.4</v>
      </c>
      <c r="G24" s="14">
        <v>-0.01</v>
      </c>
      <c r="H24" s="16" t="s">
        <v>452</v>
      </c>
      <c r="I24" s="14">
        <v>0.23</v>
      </c>
      <c r="J24" s="14">
        <v>0.1</v>
      </c>
      <c r="K24" s="14">
        <v>0.14000000000000001</v>
      </c>
      <c r="L24" s="16" t="s">
        <v>452</v>
      </c>
      <c r="M24" s="16" t="s">
        <v>452</v>
      </c>
      <c r="N24" s="16" t="s">
        <v>452</v>
      </c>
      <c r="O24" s="16" t="s">
        <v>452</v>
      </c>
      <c r="P24" s="16" t="s">
        <v>452</v>
      </c>
      <c r="Q24" s="14">
        <v>55.64</v>
      </c>
      <c r="R24" s="14">
        <v>0.42</v>
      </c>
      <c r="S24" s="17">
        <v>0</v>
      </c>
      <c r="T24" s="18" t="s">
        <v>452</v>
      </c>
      <c r="U24" s="18" t="s">
        <v>452</v>
      </c>
      <c r="V24" s="18" t="s">
        <v>452</v>
      </c>
      <c r="W24" s="14">
        <v>3.37</v>
      </c>
      <c r="X24" s="14">
        <v>102.8</v>
      </c>
    </row>
    <row r="25" spans="1:24" s="14" customFormat="1" x14ac:dyDescent="0.2">
      <c r="A25" s="14" t="s">
        <v>448</v>
      </c>
      <c r="B25" s="14" t="s">
        <v>451</v>
      </c>
      <c r="C25" s="15">
        <v>44169</v>
      </c>
      <c r="D25" s="14">
        <v>42.85</v>
      </c>
      <c r="E25" s="14">
        <v>0.2</v>
      </c>
      <c r="F25" s="14">
        <v>0.36</v>
      </c>
      <c r="G25" s="14">
        <v>-0.02</v>
      </c>
      <c r="H25" s="16" t="s">
        <v>452</v>
      </c>
      <c r="I25" s="14">
        <v>0.22</v>
      </c>
      <c r="J25" s="14">
        <v>0.03</v>
      </c>
      <c r="K25" s="14">
        <v>0.04</v>
      </c>
      <c r="L25" s="16" t="s">
        <v>452</v>
      </c>
      <c r="M25" s="16" t="s">
        <v>452</v>
      </c>
      <c r="N25" s="16" t="s">
        <v>452</v>
      </c>
      <c r="O25" s="16" t="s">
        <v>452</v>
      </c>
      <c r="P25" s="16" t="s">
        <v>452</v>
      </c>
      <c r="Q25" s="14">
        <v>55.49</v>
      </c>
      <c r="R25" s="14">
        <v>0.44</v>
      </c>
      <c r="S25" s="17">
        <v>0</v>
      </c>
      <c r="T25" s="18" t="s">
        <v>452</v>
      </c>
      <c r="U25" s="18" t="s">
        <v>452</v>
      </c>
      <c r="V25" s="18" t="s">
        <v>452</v>
      </c>
      <c r="W25" s="14">
        <v>3.43</v>
      </c>
      <c r="X25" s="14">
        <v>103.06</v>
      </c>
    </row>
    <row r="26" spans="1:24" s="14" customFormat="1" x14ac:dyDescent="0.2">
      <c r="A26" s="14" t="s">
        <v>448</v>
      </c>
      <c r="B26" s="14" t="s">
        <v>451</v>
      </c>
      <c r="C26" s="15">
        <v>44169</v>
      </c>
      <c r="D26" s="14">
        <v>42.5</v>
      </c>
      <c r="E26" s="14">
        <v>0.2</v>
      </c>
      <c r="F26" s="14">
        <v>0.39</v>
      </c>
      <c r="G26" s="14">
        <v>0.01</v>
      </c>
      <c r="H26" s="16" t="s">
        <v>452</v>
      </c>
      <c r="I26" s="14">
        <v>0.3</v>
      </c>
      <c r="J26" s="14">
        <v>-0.01</v>
      </c>
      <c r="K26" s="14">
        <v>-0.01</v>
      </c>
      <c r="L26" s="16" t="s">
        <v>452</v>
      </c>
      <c r="M26" s="16" t="s">
        <v>452</v>
      </c>
      <c r="N26" s="16" t="s">
        <v>452</v>
      </c>
      <c r="O26" s="16" t="s">
        <v>452</v>
      </c>
      <c r="P26" s="16" t="s">
        <v>452</v>
      </c>
      <c r="Q26" s="14">
        <v>55.78</v>
      </c>
      <c r="R26" s="14">
        <v>0.38</v>
      </c>
      <c r="S26" s="17">
        <v>0</v>
      </c>
      <c r="T26" s="18" t="s">
        <v>452</v>
      </c>
      <c r="U26" s="18" t="s">
        <v>452</v>
      </c>
      <c r="V26" s="18" t="s">
        <v>452</v>
      </c>
      <c r="W26" s="14">
        <v>3.44</v>
      </c>
      <c r="X26" s="14">
        <v>103</v>
      </c>
    </row>
    <row r="27" spans="1:24" s="14" customFormat="1" x14ac:dyDescent="0.2">
      <c r="A27" s="14" t="s">
        <v>448</v>
      </c>
      <c r="B27" s="14" t="s">
        <v>451</v>
      </c>
      <c r="C27" s="15">
        <v>44169</v>
      </c>
      <c r="D27" s="14">
        <v>41.96</v>
      </c>
      <c r="E27" s="14">
        <v>0.25</v>
      </c>
      <c r="F27" s="14">
        <v>0.43</v>
      </c>
      <c r="G27" s="14">
        <v>0.02</v>
      </c>
      <c r="H27" s="16" t="s">
        <v>452</v>
      </c>
      <c r="I27" s="14">
        <v>0.31</v>
      </c>
      <c r="J27" s="14">
        <v>-0.11</v>
      </c>
      <c r="K27" s="14">
        <v>0</v>
      </c>
      <c r="L27" s="16" t="s">
        <v>452</v>
      </c>
      <c r="M27" s="16" t="s">
        <v>452</v>
      </c>
      <c r="N27" s="16" t="s">
        <v>452</v>
      </c>
      <c r="O27" s="16" t="s">
        <v>452</v>
      </c>
      <c r="P27" s="16" t="s">
        <v>452</v>
      </c>
      <c r="Q27" s="14">
        <v>55.46</v>
      </c>
      <c r="R27" s="14">
        <v>0.38</v>
      </c>
      <c r="S27" s="17">
        <v>0.05</v>
      </c>
      <c r="T27" s="18" t="s">
        <v>452</v>
      </c>
      <c r="U27" s="18" t="s">
        <v>452</v>
      </c>
      <c r="V27" s="18" t="s">
        <v>452</v>
      </c>
      <c r="W27" s="14">
        <v>3.26</v>
      </c>
      <c r="X27" s="14">
        <v>102.12</v>
      </c>
    </row>
    <row r="28" spans="1:24" s="14" customFormat="1" x14ac:dyDescent="0.2">
      <c r="A28" s="14" t="s">
        <v>448</v>
      </c>
      <c r="B28" s="14" t="s">
        <v>451</v>
      </c>
      <c r="C28" s="15">
        <v>44172</v>
      </c>
      <c r="D28" s="14">
        <v>42.39</v>
      </c>
      <c r="E28" s="14">
        <v>0.25</v>
      </c>
      <c r="F28" s="14">
        <v>0.42</v>
      </c>
      <c r="G28" s="14">
        <v>-0.05</v>
      </c>
      <c r="H28" s="16" t="s">
        <v>452</v>
      </c>
      <c r="I28" s="14">
        <v>0.3</v>
      </c>
      <c r="J28" s="14">
        <v>7.0000000000000007E-2</v>
      </c>
      <c r="K28" s="14">
        <v>-0.04</v>
      </c>
      <c r="L28" s="16" t="s">
        <v>452</v>
      </c>
      <c r="M28" s="16" t="s">
        <v>452</v>
      </c>
      <c r="N28" s="16" t="s">
        <v>452</v>
      </c>
      <c r="O28" s="16" t="s">
        <v>452</v>
      </c>
      <c r="P28" s="16" t="s">
        <v>452</v>
      </c>
      <c r="Q28" s="14">
        <v>54.44</v>
      </c>
      <c r="R28" s="14">
        <v>0.39</v>
      </c>
      <c r="S28" s="17">
        <v>0.01</v>
      </c>
      <c r="T28" s="18" t="s">
        <v>452</v>
      </c>
      <c r="U28" s="18" t="s">
        <v>452</v>
      </c>
      <c r="V28" s="18" t="s">
        <v>452</v>
      </c>
      <c r="W28" s="14">
        <v>4.4000000000000004</v>
      </c>
      <c r="X28" s="14">
        <v>102.68</v>
      </c>
    </row>
    <row r="29" spans="1:24" s="14" customFormat="1" x14ac:dyDescent="0.2">
      <c r="A29" s="14" t="s">
        <v>448</v>
      </c>
      <c r="B29" s="14" t="s">
        <v>451</v>
      </c>
      <c r="C29" s="15">
        <v>44172</v>
      </c>
      <c r="D29" s="14">
        <v>42.25</v>
      </c>
      <c r="E29" s="14">
        <v>0.33</v>
      </c>
      <c r="F29" s="14">
        <v>0.51</v>
      </c>
      <c r="G29" s="14">
        <v>-0.01</v>
      </c>
      <c r="H29" s="16" t="s">
        <v>452</v>
      </c>
      <c r="I29" s="14">
        <v>0.56000000000000005</v>
      </c>
      <c r="J29" s="14">
        <v>0.04</v>
      </c>
      <c r="K29" s="14">
        <v>-0.01</v>
      </c>
      <c r="L29" s="16" t="s">
        <v>452</v>
      </c>
      <c r="M29" s="16" t="s">
        <v>452</v>
      </c>
      <c r="N29" s="16" t="s">
        <v>452</v>
      </c>
      <c r="O29" s="16" t="s">
        <v>452</v>
      </c>
      <c r="P29" s="16" t="s">
        <v>452</v>
      </c>
      <c r="Q29" s="14">
        <v>54.69</v>
      </c>
      <c r="R29" s="14">
        <v>0.44</v>
      </c>
      <c r="S29" s="17">
        <v>0.01</v>
      </c>
      <c r="T29" s="18" t="s">
        <v>452</v>
      </c>
      <c r="U29" s="18" t="s">
        <v>452</v>
      </c>
      <c r="V29" s="18" t="s">
        <v>452</v>
      </c>
      <c r="W29" s="14">
        <v>4.37</v>
      </c>
      <c r="X29" s="14">
        <v>103.19</v>
      </c>
    </row>
    <row r="30" spans="1:24" s="14" customFormat="1" x14ac:dyDescent="0.2">
      <c r="A30" s="14" t="s">
        <v>448</v>
      </c>
      <c r="B30" s="14" t="s">
        <v>451</v>
      </c>
      <c r="C30" s="15">
        <v>44172</v>
      </c>
      <c r="D30" s="14">
        <v>43.04</v>
      </c>
      <c r="E30" s="14">
        <v>0.25</v>
      </c>
      <c r="F30" s="14">
        <v>0.38</v>
      </c>
      <c r="G30" s="14">
        <v>-0.02</v>
      </c>
      <c r="H30" s="16" t="s">
        <v>452</v>
      </c>
      <c r="I30" s="14">
        <v>0.33</v>
      </c>
      <c r="J30" s="14">
        <v>0.04</v>
      </c>
      <c r="K30" s="14">
        <v>-0.05</v>
      </c>
      <c r="L30" s="16" t="s">
        <v>452</v>
      </c>
      <c r="M30" s="16" t="s">
        <v>452</v>
      </c>
      <c r="N30" s="16" t="s">
        <v>452</v>
      </c>
      <c r="O30" s="16" t="s">
        <v>452</v>
      </c>
      <c r="P30" s="16" t="s">
        <v>452</v>
      </c>
      <c r="Q30" s="14">
        <v>54.84</v>
      </c>
      <c r="R30" s="14">
        <v>0.41</v>
      </c>
      <c r="S30" s="17">
        <v>0.03</v>
      </c>
      <c r="T30" s="18" t="s">
        <v>452</v>
      </c>
      <c r="U30" s="18" t="s">
        <v>452</v>
      </c>
      <c r="V30" s="18" t="s">
        <v>452</v>
      </c>
      <c r="W30" s="14">
        <v>3.62</v>
      </c>
      <c r="X30" s="14">
        <v>102.96</v>
      </c>
    </row>
    <row r="31" spans="1:24" s="14" customFormat="1" x14ac:dyDescent="0.2">
      <c r="A31" s="14" t="s">
        <v>448</v>
      </c>
      <c r="B31" s="14" t="s">
        <v>451</v>
      </c>
      <c r="C31" s="15">
        <v>44172</v>
      </c>
      <c r="D31" s="14">
        <v>42.93</v>
      </c>
      <c r="E31" s="14">
        <v>0.19</v>
      </c>
      <c r="F31" s="14">
        <v>0.43</v>
      </c>
      <c r="G31" s="14">
        <v>0.01</v>
      </c>
      <c r="H31" s="16" t="s">
        <v>452</v>
      </c>
      <c r="I31" s="14">
        <v>0.31</v>
      </c>
      <c r="J31" s="14">
        <v>7.0000000000000007E-2</v>
      </c>
      <c r="K31" s="14">
        <v>0.03</v>
      </c>
      <c r="L31" s="16" t="s">
        <v>452</v>
      </c>
      <c r="M31" s="16" t="s">
        <v>452</v>
      </c>
      <c r="N31" s="16" t="s">
        <v>452</v>
      </c>
      <c r="O31" s="16" t="s">
        <v>452</v>
      </c>
      <c r="P31" s="16" t="s">
        <v>452</v>
      </c>
      <c r="Q31" s="14">
        <v>54.62</v>
      </c>
      <c r="R31" s="14">
        <v>0.31</v>
      </c>
      <c r="S31" s="17">
        <v>-0.01</v>
      </c>
      <c r="T31" s="18" t="s">
        <v>452</v>
      </c>
      <c r="U31" s="18" t="s">
        <v>452</v>
      </c>
      <c r="V31" s="18" t="s">
        <v>452</v>
      </c>
      <c r="W31" s="14">
        <v>3.62</v>
      </c>
      <c r="X31" s="14">
        <v>102.51</v>
      </c>
    </row>
    <row r="32" spans="1:24" s="14" customFormat="1" x14ac:dyDescent="0.2">
      <c r="A32" s="14" t="s">
        <v>448</v>
      </c>
      <c r="B32" s="14" t="s">
        <v>451</v>
      </c>
      <c r="C32" s="15">
        <v>44172</v>
      </c>
      <c r="D32" s="14">
        <v>43</v>
      </c>
      <c r="E32" s="14">
        <v>0.22</v>
      </c>
      <c r="F32" s="14">
        <v>0.43</v>
      </c>
      <c r="G32" s="14">
        <v>-0.03</v>
      </c>
      <c r="H32" s="16" t="s">
        <v>452</v>
      </c>
      <c r="I32" s="14">
        <v>0.27</v>
      </c>
      <c r="J32" s="14">
        <v>-0.03</v>
      </c>
      <c r="K32" s="14">
        <v>0.32</v>
      </c>
      <c r="L32" s="16" t="s">
        <v>452</v>
      </c>
      <c r="M32" s="16" t="s">
        <v>452</v>
      </c>
      <c r="N32" s="16" t="s">
        <v>452</v>
      </c>
      <c r="O32" s="16" t="s">
        <v>452</v>
      </c>
      <c r="P32" s="16" t="s">
        <v>452</v>
      </c>
      <c r="Q32" s="14">
        <v>54.4</v>
      </c>
      <c r="R32" s="14">
        <v>0.39</v>
      </c>
      <c r="S32" s="17">
        <v>0.02</v>
      </c>
      <c r="T32" s="18" t="s">
        <v>452</v>
      </c>
      <c r="U32" s="18" t="s">
        <v>452</v>
      </c>
      <c r="V32" s="18" t="s">
        <v>452</v>
      </c>
      <c r="W32" s="14">
        <v>3.51</v>
      </c>
      <c r="X32" s="14">
        <v>102.55</v>
      </c>
    </row>
    <row r="33" spans="1:24" s="14" customFormat="1" x14ac:dyDescent="0.2">
      <c r="A33" s="14" t="s">
        <v>448</v>
      </c>
      <c r="B33" s="14" t="s">
        <v>451</v>
      </c>
      <c r="C33" s="15">
        <v>44172</v>
      </c>
      <c r="D33" s="14">
        <v>42.79</v>
      </c>
      <c r="E33" s="14">
        <v>0.21</v>
      </c>
      <c r="F33" s="14">
        <v>0.43</v>
      </c>
      <c r="G33" s="14">
        <v>-0.01</v>
      </c>
      <c r="H33" s="16" t="s">
        <v>452</v>
      </c>
      <c r="I33" s="14">
        <v>0.3</v>
      </c>
      <c r="J33" s="14">
        <v>-0.06</v>
      </c>
      <c r="K33" s="14">
        <v>0.06</v>
      </c>
      <c r="L33" s="16" t="s">
        <v>452</v>
      </c>
      <c r="M33" s="16" t="s">
        <v>452</v>
      </c>
      <c r="N33" s="16" t="s">
        <v>452</v>
      </c>
      <c r="O33" s="16" t="s">
        <v>452</v>
      </c>
      <c r="P33" s="16" t="s">
        <v>452</v>
      </c>
      <c r="Q33" s="14">
        <v>54.78</v>
      </c>
      <c r="R33" s="14">
        <v>0.32</v>
      </c>
      <c r="S33" s="17">
        <v>0.01</v>
      </c>
      <c r="T33" s="18" t="s">
        <v>452</v>
      </c>
      <c r="U33" s="18" t="s">
        <v>452</v>
      </c>
      <c r="V33" s="18" t="s">
        <v>452</v>
      </c>
      <c r="W33" s="14">
        <v>3.6</v>
      </c>
      <c r="X33" s="14">
        <v>102.5</v>
      </c>
    </row>
    <row r="34" spans="1:24" s="14" customFormat="1" x14ac:dyDescent="0.2">
      <c r="A34" s="14" t="s">
        <v>448</v>
      </c>
      <c r="B34" s="14" t="s">
        <v>451</v>
      </c>
      <c r="C34" s="15">
        <v>44172</v>
      </c>
      <c r="D34" s="14">
        <v>43.24</v>
      </c>
      <c r="E34" s="14">
        <v>0.22</v>
      </c>
      <c r="F34" s="14">
        <v>0.4</v>
      </c>
      <c r="G34" s="14">
        <v>-0.03</v>
      </c>
      <c r="H34" s="16" t="s">
        <v>452</v>
      </c>
      <c r="I34" s="14">
        <v>0.3</v>
      </c>
      <c r="J34" s="14">
        <v>-0.01</v>
      </c>
      <c r="K34" s="14">
        <v>7.0000000000000007E-2</v>
      </c>
      <c r="L34" s="16" t="s">
        <v>452</v>
      </c>
      <c r="M34" s="16" t="s">
        <v>452</v>
      </c>
      <c r="N34" s="16" t="s">
        <v>452</v>
      </c>
      <c r="O34" s="16" t="s">
        <v>452</v>
      </c>
      <c r="P34" s="16" t="s">
        <v>452</v>
      </c>
      <c r="Q34" s="14">
        <v>54.6</v>
      </c>
      <c r="R34" s="14">
        <v>0.35</v>
      </c>
      <c r="S34" s="17">
        <v>0.03</v>
      </c>
      <c r="T34" s="18" t="s">
        <v>452</v>
      </c>
      <c r="U34" s="18" t="s">
        <v>452</v>
      </c>
      <c r="V34" s="18" t="s">
        <v>452</v>
      </c>
      <c r="W34" s="14">
        <v>3.57</v>
      </c>
      <c r="X34" s="14">
        <v>102.79</v>
      </c>
    </row>
    <row r="35" spans="1:24" s="14" customFormat="1" x14ac:dyDescent="0.2">
      <c r="A35" s="14" t="s">
        <v>448</v>
      </c>
      <c r="B35" s="14" t="s">
        <v>451</v>
      </c>
      <c r="C35" s="15">
        <v>44172</v>
      </c>
      <c r="D35" s="14">
        <v>42.56</v>
      </c>
      <c r="E35" s="14">
        <v>0.31</v>
      </c>
      <c r="F35" s="14">
        <v>0.46</v>
      </c>
      <c r="G35" s="14">
        <v>-0.01</v>
      </c>
      <c r="H35" s="16" t="s">
        <v>452</v>
      </c>
      <c r="I35" s="14">
        <v>0.54</v>
      </c>
      <c r="J35" s="14">
        <v>0.15</v>
      </c>
      <c r="K35" s="14">
        <v>0.1</v>
      </c>
      <c r="L35" s="16" t="s">
        <v>452</v>
      </c>
      <c r="M35" s="16" t="s">
        <v>452</v>
      </c>
      <c r="N35" s="16" t="s">
        <v>452</v>
      </c>
      <c r="O35" s="16" t="s">
        <v>452</v>
      </c>
      <c r="P35" s="16" t="s">
        <v>452</v>
      </c>
      <c r="Q35" s="14">
        <v>54.71</v>
      </c>
      <c r="R35" s="14">
        <v>0.41</v>
      </c>
      <c r="S35" s="17">
        <v>0.02</v>
      </c>
      <c r="T35" s="18" t="s">
        <v>452</v>
      </c>
      <c r="U35" s="18" t="s">
        <v>452</v>
      </c>
      <c r="V35" s="18" t="s">
        <v>452</v>
      </c>
      <c r="W35" s="14">
        <v>3.58</v>
      </c>
      <c r="X35" s="14">
        <v>102.86</v>
      </c>
    </row>
    <row r="36" spans="1:24" s="14" customFormat="1" x14ac:dyDescent="0.2">
      <c r="A36" s="14" t="s">
        <v>448</v>
      </c>
      <c r="B36" s="14" t="s">
        <v>451</v>
      </c>
      <c r="C36" s="15">
        <v>44172</v>
      </c>
      <c r="D36" s="14">
        <v>42.54</v>
      </c>
      <c r="E36" s="14">
        <v>0.33</v>
      </c>
      <c r="F36" s="14">
        <v>0.44</v>
      </c>
      <c r="G36" s="14">
        <v>-0.08</v>
      </c>
      <c r="H36" s="16" t="s">
        <v>452</v>
      </c>
      <c r="I36" s="14">
        <v>0.51</v>
      </c>
      <c r="J36" s="14">
        <v>0.02</v>
      </c>
      <c r="K36" s="14">
        <v>0</v>
      </c>
      <c r="L36" s="16" t="s">
        <v>452</v>
      </c>
      <c r="M36" s="16" t="s">
        <v>452</v>
      </c>
      <c r="N36" s="16" t="s">
        <v>452</v>
      </c>
      <c r="O36" s="16" t="s">
        <v>452</v>
      </c>
      <c r="P36" s="16" t="s">
        <v>452</v>
      </c>
      <c r="Q36" s="14">
        <v>54.36</v>
      </c>
      <c r="R36" s="14">
        <v>0.46</v>
      </c>
      <c r="S36" s="17">
        <v>0.01</v>
      </c>
      <c r="T36" s="18" t="s">
        <v>452</v>
      </c>
      <c r="U36" s="18" t="s">
        <v>452</v>
      </c>
      <c r="V36" s="18" t="s">
        <v>452</v>
      </c>
      <c r="W36" s="14">
        <v>3.64</v>
      </c>
      <c r="X36" s="14">
        <v>102.32</v>
      </c>
    </row>
    <row r="37" spans="1:24" s="14" customFormat="1" x14ac:dyDescent="0.2">
      <c r="A37" s="14" t="s">
        <v>448</v>
      </c>
      <c r="B37" s="14" t="s">
        <v>451</v>
      </c>
      <c r="C37" s="15">
        <v>44172</v>
      </c>
      <c r="D37" s="14">
        <v>42.89</v>
      </c>
      <c r="E37" s="14">
        <v>0.3</v>
      </c>
      <c r="F37" s="14">
        <v>0.46</v>
      </c>
      <c r="G37" s="14">
        <v>-0.01</v>
      </c>
      <c r="H37" s="16" t="s">
        <v>452</v>
      </c>
      <c r="I37" s="14">
        <v>0.56999999999999995</v>
      </c>
      <c r="J37" s="14">
        <v>0.01</v>
      </c>
      <c r="K37" s="14">
        <v>-0.03</v>
      </c>
      <c r="L37" s="16" t="s">
        <v>452</v>
      </c>
      <c r="M37" s="16" t="s">
        <v>452</v>
      </c>
      <c r="N37" s="16" t="s">
        <v>452</v>
      </c>
      <c r="O37" s="16" t="s">
        <v>452</v>
      </c>
      <c r="P37" s="16" t="s">
        <v>452</v>
      </c>
      <c r="Q37" s="14">
        <v>54.85</v>
      </c>
      <c r="R37" s="14">
        <v>0.44</v>
      </c>
      <c r="S37" s="17">
        <v>0.01</v>
      </c>
      <c r="T37" s="18" t="s">
        <v>452</v>
      </c>
      <c r="U37" s="18" t="s">
        <v>452</v>
      </c>
      <c r="V37" s="18" t="s">
        <v>452</v>
      </c>
      <c r="W37" s="14">
        <v>3.67</v>
      </c>
      <c r="X37" s="14">
        <v>103.23</v>
      </c>
    </row>
    <row r="38" spans="1:24" s="14" customFormat="1" x14ac:dyDescent="0.2">
      <c r="A38" s="14" t="s">
        <v>448</v>
      </c>
      <c r="B38" s="14" t="s">
        <v>451</v>
      </c>
      <c r="C38" s="15">
        <v>44172</v>
      </c>
      <c r="D38" s="14">
        <v>42.65</v>
      </c>
      <c r="E38" s="14">
        <v>0.3</v>
      </c>
      <c r="F38" s="14">
        <v>0.49</v>
      </c>
      <c r="G38" s="14">
        <v>-0.01</v>
      </c>
      <c r="H38" s="16" t="s">
        <v>452</v>
      </c>
      <c r="I38" s="14">
        <v>0.55000000000000004</v>
      </c>
      <c r="J38" s="14">
        <v>-0.03</v>
      </c>
      <c r="K38" s="14">
        <v>0.14000000000000001</v>
      </c>
      <c r="L38" s="16" t="s">
        <v>452</v>
      </c>
      <c r="M38" s="16" t="s">
        <v>452</v>
      </c>
      <c r="N38" s="16" t="s">
        <v>452</v>
      </c>
      <c r="O38" s="16" t="s">
        <v>452</v>
      </c>
      <c r="P38" s="16" t="s">
        <v>452</v>
      </c>
      <c r="Q38" s="14">
        <v>53.88</v>
      </c>
      <c r="R38" s="14">
        <v>0.46</v>
      </c>
      <c r="S38" s="17">
        <v>0</v>
      </c>
      <c r="T38" s="18" t="s">
        <v>452</v>
      </c>
      <c r="U38" s="18" t="s">
        <v>452</v>
      </c>
      <c r="V38" s="18" t="s">
        <v>452</v>
      </c>
      <c r="W38" s="14">
        <v>3.69</v>
      </c>
      <c r="X38" s="14">
        <v>102.15</v>
      </c>
    </row>
    <row r="39" spans="1:24" s="14" customFormat="1" x14ac:dyDescent="0.2">
      <c r="A39" s="14" t="s">
        <v>448</v>
      </c>
      <c r="B39" s="14" t="s">
        <v>451</v>
      </c>
      <c r="C39" s="15">
        <v>44172</v>
      </c>
      <c r="D39" s="14">
        <v>42.86</v>
      </c>
      <c r="E39" s="14">
        <v>0.32</v>
      </c>
      <c r="F39" s="14">
        <v>0.43</v>
      </c>
      <c r="G39" s="14">
        <v>-0.01</v>
      </c>
      <c r="H39" s="16" t="s">
        <v>452</v>
      </c>
      <c r="I39" s="14">
        <v>0.46</v>
      </c>
      <c r="J39" s="14">
        <v>-0.09</v>
      </c>
      <c r="K39" s="14">
        <v>0.04</v>
      </c>
      <c r="L39" s="16" t="s">
        <v>452</v>
      </c>
      <c r="M39" s="16" t="s">
        <v>452</v>
      </c>
      <c r="N39" s="16" t="s">
        <v>452</v>
      </c>
      <c r="O39" s="16" t="s">
        <v>452</v>
      </c>
      <c r="P39" s="16" t="s">
        <v>452</v>
      </c>
      <c r="Q39" s="14">
        <v>53.78</v>
      </c>
      <c r="R39" s="14">
        <v>0.48</v>
      </c>
      <c r="S39" s="17">
        <v>0.01</v>
      </c>
      <c r="T39" s="18" t="s">
        <v>452</v>
      </c>
      <c r="U39" s="18" t="s">
        <v>452</v>
      </c>
      <c r="V39" s="18" t="s">
        <v>452</v>
      </c>
      <c r="W39" s="14">
        <v>3.69</v>
      </c>
      <c r="X39" s="14">
        <v>102.07</v>
      </c>
    </row>
    <row r="40" spans="1:24" s="14" customFormat="1" x14ac:dyDescent="0.2">
      <c r="A40" s="14" t="s">
        <v>448</v>
      </c>
      <c r="B40" s="14" t="s">
        <v>451</v>
      </c>
      <c r="C40" s="15">
        <v>44172</v>
      </c>
      <c r="D40" s="14">
        <v>42.71</v>
      </c>
      <c r="E40" s="14">
        <v>0.28999999999999998</v>
      </c>
      <c r="F40" s="14">
        <v>0.46</v>
      </c>
      <c r="G40" s="14">
        <v>0.01</v>
      </c>
      <c r="H40" s="16" t="s">
        <v>452</v>
      </c>
      <c r="I40" s="14">
        <v>0.54</v>
      </c>
      <c r="J40" s="14">
        <v>-0.09</v>
      </c>
      <c r="K40" s="14">
        <v>0.17</v>
      </c>
      <c r="L40" s="16" t="s">
        <v>452</v>
      </c>
      <c r="M40" s="16" t="s">
        <v>452</v>
      </c>
      <c r="N40" s="16" t="s">
        <v>452</v>
      </c>
      <c r="O40" s="16" t="s">
        <v>452</v>
      </c>
      <c r="P40" s="16" t="s">
        <v>452</v>
      </c>
      <c r="Q40" s="14">
        <v>54.23</v>
      </c>
      <c r="R40" s="14">
        <v>0.46</v>
      </c>
      <c r="S40" s="17">
        <v>0</v>
      </c>
      <c r="T40" s="18" t="s">
        <v>452</v>
      </c>
      <c r="U40" s="18" t="s">
        <v>452</v>
      </c>
      <c r="V40" s="18" t="s">
        <v>452</v>
      </c>
      <c r="W40" s="14">
        <v>3.66</v>
      </c>
      <c r="X40" s="14">
        <v>102.55</v>
      </c>
    </row>
    <row r="41" spans="1:24" s="14" customFormat="1" x14ac:dyDescent="0.2">
      <c r="A41" s="14" t="s">
        <v>448</v>
      </c>
      <c r="B41" s="14" t="s">
        <v>451</v>
      </c>
      <c r="C41" s="15">
        <v>44172</v>
      </c>
      <c r="D41" s="14">
        <v>42.64</v>
      </c>
      <c r="E41" s="14">
        <v>0.33</v>
      </c>
      <c r="F41" s="14">
        <v>0.42</v>
      </c>
      <c r="G41" s="14">
        <v>-0.01</v>
      </c>
      <c r="H41" s="16" t="s">
        <v>452</v>
      </c>
      <c r="I41" s="14">
        <v>0.57999999999999996</v>
      </c>
      <c r="J41" s="14">
        <v>0.05</v>
      </c>
      <c r="K41" s="14">
        <v>-0.06</v>
      </c>
      <c r="L41" s="16" t="s">
        <v>452</v>
      </c>
      <c r="M41" s="16" t="s">
        <v>452</v>
      </c>
      <c r="N41" s="16" t="s">
        <v>452</v>
      </c>
      <c r="O41" s="16" t="s">
        <v>452</v>
      </c>
      <c r="P41" s="16" t="s">
        <v>452</v>
      </c>
      <c r="Q41" s="14">
        <v>53.95</v>
      </c>
      <c r="R41" s="14">
        <v>0.43</v>
      </c>
      <c r="S41" s="17">
        <v>0.04</v>
      </c>
      <c r="T41" s="18" t="s">
        <v>452</v>
      </c>
      <c r="U41" s="18" t="s">
        <v>452</v>
      </c>
      <c r="V41" s="18" t="s">
        <v>452</v>
      </c>
      <c r="W41" s="14">
        <v>3.72</v>
      </c>
      <c r="X41" s="14">
        <v>102.2</v>
      </c>
    </row>
    <row r="42" spans="1:24" s="14" customFormat="1" x14ac:dyDescent="0.2">
      <c r="A42" s="14" t="s">
        <v>448</v>
      </c>
      <c r="B42" s="14" t="s">
        <v>451</v>
      </c>
      <c r="C42" s="15">
        <v>44172</v>
      </c>
      <c r="D42" s="14">
        <v>43.33</v>
      </c>
      <c r="E42" s="14">
        <v>0.32</v>
      </c>
      <c r="F42" s="14">
        <v>0.51</v>
      </c>
      <c r="G42" s="14">
        <v>-0.01</v>
      </c>
      <c r="H42" s="16" t="s">
        <v>452</v>
      </c>
      <c r="I42" s="14">
        <v>0.59</v>
      </c>
      <c r="J42" s="14">
        <v>-0.03</v>
      </c>
      <c r="K42" s="14">
        <v>0.23</v>
      </c>
      <c r="L42" s="16" t="s">
        <v>452</v>
      </c>
      <c r="M42" s="16" t="s">
        <v>452</v>
      </c>
      <c r="N42" s="16" t="s">
        <v>452</v>
      </c>
      <c r="O42" s="16" t="s">
        <v>452</v>
      </c>
      <c r="P42" s="16" t="s">
        <v>452</v>
      </c>
      <c r="Q42" s="14">
        <v>54.14</v>
      </c>
      <c r="R42" s="14">
        <v>0.4</v>
      </c>
      <c r="S42" s="17">
        <v>0.01</v>
      </c>
      <c r="T42" s="18" t="s">
        <v>452</v>
      </c>
      <c r="U42" s="18" t="s">
        <v>452</v>
      </c>
      <c r="V42" s="18" t="s">
        <v>452</v>
      </c>
      <c r="W42" s="14">
        <v>3.8</v>
      </c>
      <c r="X42" s="14">
        <v>103.37</v>
      </c>
    </row>
    <row r="43" spans="1:24" s="14" customFormat="1" x14ac:dyDescent="0.2">
      <c r="A43" s="14" t="s">
        <v>448</v>
      </c>
      <c r="B43" s="14" t="s">
        <v>451</v>
      </c>
      <c r="C43" s="15">
        <v>44173</v>
      </c>
      <c r="D43" s="14">
        <v>42.27</v>
      </c>
      <c r="E43" s="14">
        <v>0.27</v>
      </c>
      <c r="F43" s="14">
        <v>0.45</v>
      </c>
      <c r="G43" s="14">
        <v>-0.05</v>
      </c>
      <c r="H43" s="16" t="s">
        <v>452</v>
      </c>
      <c r="I43" s="14">
        <v>0.66</v>
      </c>
      <c r="J43" s="14">
        <v>0.03</v>
      </c>
      <c r="K43" s="14">
        <v>0.06</v>
      </c>
      <c r="L43" s="16" t="s">
        <v>452</v>
      </c>
      <c r="M43" s="16" t="s">
        <v>452</v>
      </c>
      <c r="N43" s="16" t="s">
        <v>452</v>
      </c>
      <c r="O43" s="16" t="s">
        <v>452</v>
      </c>
      <c r="P43" s="16" t="s">
        <v>452</v>
      </c>
      <c r="Q43" s="14">
        <v>53.96</v>
      </c>
      <c r="R43" s="14">
        <v>0.46</v>
      </c>
      <c r="S43" s="17">
        <v>0.01</v>
      </c>
      <c r="T43" s="18" t="s">
        <v>452</v>
      </c>
      <c r="U43" s="18" t="s">
        <v>452</v>
      </c>
      <c r="V43" s="18" t="s">
        <v>452</v>
      </c>
      <c r="W43" s="14">
        <v>3.74</v>
      </c>
      <c r="X43" s="14">
        <v>101.92</v>
      </c>
    </row>
    <row r="44" spans="1:24" s="14" customFormat="1" x14ac:dyDescent="0.2">
      <c r="A44" s="14" t="s">
        <v>448</v>
      </c>
      <c r="B44" s="14" t="s">
        <v>451</v>
      </c>
      <c r="C44" s="15">
        <v>44173</v>
      </c>
      <c r="D44" s="14">
        <v>42.51</v>
      </c>
      <c r="E44" s="14">
        <v>0.3</v>
      </c>
      <c r="F44" s="14">
        <v>0.43</v>
      </c>
      <c r="G44" s="14">
        <v>-0.05</v>
      </c>
      <c r="H44" s="16" t="s">
        <v>452</v>
      </c>
      <c r="I44" s="14">
        <v>0.57999999999999996</v>
      </c>
      <c r="J44" s="14">
        <v>0.15</v>
      </c>
      <c r="K44" s="14">
        <v>-0.02</v>
      </c>
      <c r="L44" s="16" t="s">
        <v>452</v>
      </c>
      <c r="M44" s="16" t="s">
        <v>452</v>
      </c>
      <c r="N44" s="16" t="s">
        <v>452</v>
      </c>
      <c r="O44" s="16" t="s">
        <v>452</v>
      </c>
      <c r="P44" s="16" t="s">
        <v>452</v>
      </c>
      <c r="Q44" s="14">
        <v>54.99</v>
      </c>
      <c r="R44" s="14">
        <v>0.43</v>
      </c>
      <c r="S44" s="17">
        <v>0</v>
      </c>
      <c r="T44" s="18" t="s">
        <v>452</v>
      </c>
      <c r="U44" s="18" t="s">
        <v>452</v>
      </c>
      <c r="V44" s="18" t="s">
        <v>452</v>
      </c>
      <c r="W44" s="14">
        <v>3.76</v>
      </c>
      <c r="X44" s="14">
        <v>103.16</v>
      </c>
    </row>
    <row r="45" spans="1:24" s="14" customFormat="1" x14ac:dyDescent="0.2">
      <c r="A45" s="14" t="s">
        <v>448</v>
      </c>
      <c r="B45" s="14" t="s">
        <v>451</v>
      </c>
      <c r="C45" s="15">
        <v>44173</v>
      </c>
      <c r="D45" s="14">
        <v>42.36</v>
      </c>
      <c r="E45" s="14">
        <v>0.28000000000000003</v>
      </c>
      <c r="F45" s="14">
        <v>0.47</v>
      </c>
      <c r="G45" s="14">
        <v>-0.04</v>
      </c>
      <c r="H45" s="16" t="s">
        <v>452</v>
      </c>
      <c r="I45" s="14">
        <v>0.49</v>
      </c>
      <c r="J45" s="14">
        <v>0.03</v>
      </c>
      <c r="K45" s="14">
        <v>0.06</v>
      </c>
      <c r="L45" s="16" t="s">
        <v>452</v>
      </c>
      <c r="M45" s="16" t="s">
        <v>452</v>
      </c>
      <c r="N45" s="16" t="s">
        <v>452</v>
      </c>
      <c r="O45" s="16" t="s">
        <v>452</v>
      </c>
      <c r="P45" s="16" t="s">
        <v>452</v>
      </c>
      <c r="Q45" s="14">
        <v>54.39</v>
      </c>
      <c r="R45" s="14">
        <v>0.48</v>
      </c>
      <c r="S45" s="17">
        <v>0.03</v>
      </c>
      <c r="T45" s="18" t="s">
        <v>452</v>
      </c>
      <c r="U45" s="18" t="s">
        <v>452</v>
      </c>
      <c r="V45" s="18" t="s">
        <v>452</v>
      </c>
      <c r="W45" s="14">
        <v>3.78</v>
      </c>
      <c r="X45" s="14">
        <v>102.39</v>
      </c>
    </row>
    <row r="46" spans="1:24" s="14" customFormat="1" x14ac:dyDescent="0.2">
      <c r="A46" s="14" t="s">
        <v>448</v>
      </c>
      <c r="B46" s="14" t="s">
        <v>451</v>
      </c>
      <c r="C46" s="15">
        <v>44173</v>
      </c>
      <c r="D46" s="14">
        <v>42.38</v>
      </c>
      <c r="E46" s="14">
        <v>0.34</v>
      </c>
      <c r="F46" s="14">
        <v>0.47</v>
      </c>
      <c r="G46" s="14">
        <v>-0.02</v>
      </c>
      <c r="H46" s="16" t="s">
        <v>452</v>
      </c>
      <c r="I46" s="14">
        <v>0.67</v>
      </c>
      <c r="J46" s="14">
        <v>0.04</v>
      </c>
      <c r="K46" s="14">
        <v>0.08</v>
      </c>
      <c r="L46" s="16" t="s">
        <v>452</v>
      </c>
      <c r="M46" s="16" t="s">
        <v>452</v>
      </c>
      <c r="N46" s="16" t="s">
        <v>452</v>
      </c>
      <c r="O46" s="16" t="s">
        <v>452</v>
      </c>
      <c r="P46" s="16" t="s">
        <v>452</v>
      </c>
      <c r="Q46" s="14">
        <v>54.68</v>
      </c>
      <c r="R46" s="14">
        <v>0.47</v>
      </c>
      <c r="S46" s="17">
        <v>0.03</v>
      </c>
      <c r="T46" s="18" t="s">
        <v>452</v>
      </c>
      <c r="U46" s="18" t="s">
        <v>452</v>
      </c>
      <c r="V46" s="18" t="s">
        <v>452</v>
      </c>
      <c r="W46" s="14">
        <v>3.74</v>
      </c>
      <c r="X46" s="14">
        <v>102.9</v>
      </c>
    </row>
    <row r="47" spans="1:24" s="14" customFormat="1" x14ac:dyDescent="0.2">
      <c r="A47" s="14" t="s">
        <v>448</v>
      </c>
      <c r="B47" s="14" t="s">
        <v>451</v>
      </c>
      <c r="C47" s="15">
        <v>44173</v>
      </c>
      <c r="D47" s="14">
        <v>42.39</v>
      </c>
      <c r="E47" s="14">
        <v>0.32</v>
      </c>
      <c r="F47" s="14">
        <v>0.42</v>
      </c>
      <c r="G47" s="14">
        <v>0</v>
      </c>
      <c r="H47" s="16" t="s">
        <v>452</v>
      </c>
      <c r="I47" s="14">
        <v>0.62</v>
      </c>
      <c r="J47" s="14">
        <v>0.02</v>
      </c>
      <c r="K47" s="14">
        <v>0.1</v>
      </c>
      <c r="L47" s="16" t="s">
        <v>452</v>
      </c>
      <c r="M47" s="16" t="s">
        <v>452</v>
      </c>
      <c r="N47" s="16" t="s">
        <v>452</v>
      </c>
      <c r="O47" s="16" t="s">
        <v>452</v>
      </c>
      <c r="P47" s="16" t="s">
        <v>452</v>
      </c>
      <c r="Q47" s="14">
        <v>54.4</v>
      </c>
      <c r="R47" s="14">
        <v>0.44</v>
      </c>
      <c r="S47" s="17">
        <v>0</v>
      </c>
      <c r="T47" s="18" t="s">
        <v>452</v>
      </c>
      <c r="U47" s="18" t="s">
        <v>452</v>
      </c>
      <c r="V47" s="18" t="s">
        <v>452</v>
      </c>
      <c r="W47" s="14">
        <v>3.78</v>
      </c>
      <c r="X47" s="14">
        <v>102.5</v>
      </c>
    </row>
    <row r="48" spans="1:24" s="14" customFormat="1" x14ac:dyDescent="0.2">
      <c r="A48" s="14" t="s">
        <v>448</v>
      </c>
      <c r="B48" s="14" t="s">
        <v>451</v>
      </c>
      <c r="C48" s="15">
        <v>44173</v>
      </c>
      <c r="D48" s="14">
        <v>42.43</v>
      </c>
      <c r="E48" s="14">
        <v>0.28999999999999998</v>
      </c>
      <c r="F48" s="14">
        <v>0.46</v>
      </c>
      <c r="G48" s="14">
        <v>-0.01</v>
      </c>
      <c r="H48" s="16" t="s">
        <v>452</v>
      </c>
      <c r="I48" s="14">
        <v>0.57999999999999996</v>
      </c>
      <c r="J48" s="14">
        <v>0.12</v>
      </c>
      <c r="K48" s="14">
        <v>-0.02</v>
      </c>
      <c r="L48" s="16" t="s">
        <v>452</v>
      </c>
      <c r="M48" s="16" t="s">
        <v>452</v>
      </c>
      <c r="N48" s="16" t="s">
        <v>452</v>
      </c>
      <c r="O48" s="16" t="s">
        <v>452</v>
      </c>
      <c r="P48" s="16" t="s">
        <v>452</v>
      </c>
      <c r="Q48" s="14">
        <v>54.47</v>
      </c>
      <c r="R48" s="14">
        <v>0.43</v>
      </c>
      <c r="S48" s="17">
        <v>0.01</v>
      </c>
      <c r="T48" s="18" t="s">
        <v>452</v>
      </c>
      <c r="U48" s="18" t="s">
        <v>452</v>
      </c>
      <c r="V48" s="18" t="s">
        <v>452</v>
      </c>
      <c r="W48" s="14">
        <v>3.75</v>
      </c>
      <c r="X48" s="14">
        <v>102.56</v>
      </c>
    </row>
    <row r="49" spans="1:24" s="14" customFormat="1" x14ac:dyDescent="0.2">
      <c r="A49" s="14" t="s">
        <v>448</v>
      </c>
      <c r="B49" s="14" t="s">
        <v>451</v>
      </c>
      <c r="C49" s="15">
        <v>44173</v>
      </c>
      <c r="D49" s="14">
        <v>42.77</v>
      </c>
      <c r="E49" s="14">
        <v>0.36</v>
      </c>
      <c r="F49" s="14">
        <v>0.42</v>
      </c>
      <c r="G49" s="14">
        <v>0</v>
      </c>
      <c r="H49" s="16" t="s">
        <v>452</v>
      </c>
      <c r="I49" s="14">
        <v>0.55000000000000004</v>
      </c>
      <c r="J49" s="14">
        <v>0.02</v>
      </c>
      <c r="K49" s="14">
        <v>7.0000000000000007E-2</v>
      </c>
      <c r="L49" s="16" t="s">
        <v>452</v>
      </c>
      <c r="M49" s="16" t="s">
        <v>452</v>
      </c>
      <c r="N49" s="16" t="s">
        <v>452</v>
      </c>
      <c r="O49" s="16" t="s">
        <v>452</v>
      </c>
      <c r="P49" s="16" t="s">
        <v>452</v>
      </c>
      <c r="Q49" s="14">
        <v>54.35</v>
      </c>
      <c r="R49" s="14">
        <v>0.46</v>
      </c>
      <c r="S49" s="17">
        <v>0.01</v>
      </c>
      <c r="T49" s="18" t="s">
        <v>452</v>
      </c>
      <c r="U49" s="18" t="s">
        <v>452</v>
      </c>
      <c r="V49" s="18" t="s">
        <v>452</v>
      </c>
      <c r="W49" s="14">
        <v>3.71</v>
      </c>
      <c r="X49" s="14">
        <v>102.74</v>
      </c>
    </row>
    <row r="50" spans="1:24" s="14" customFormat="1" x14ac:dyDescent="0.2">
      <c r="A50" s="14" t="s">
        <v>448</v>
      </c>
      <c r="B50" s="14" t="s">
        <v>451</v>
      </c>
      <c r="C50" s="15">
        <v>44173</v>
      </c>
      <c r="D50" s="14">
        <v>42.94</v>
      </c>
      <c r="E50" s="14">
        <v>0.26</v>
      </c>
      <c r="F50" s="14">
        <v>0.43</v>
      </c>
      <c r="G50" s="14">
        <v>-0.05</v>
      </c>
      <c r="H50" s="16" t="s">
        <v>452</v>
      </c>
      <c r="I50" s="14">
        <v>0.57999999999999996</v>
      </c>
      <c r="J50" s="14">
        <v>0.01</v>
      </c>
      <c r="K50" s="14">
        <v>0.01</v>
      </c>
      <c r="L50" s="16" t="s">
        <v>452</v>
      </c>
      <c r="M50" s="16" t="s">
        <v>452</v>
      </c>
      <c r="N50" s="16" t="s">
        <v>452</v>
      </c>
      <c r="O50" s="16" t="s">
        <v>452</v>
      </c>
      <c r="P50" s="16" t="s">
        <v>452</v>
      </c>
      <c r="Q50" s="14">
        <v>54.61</v>
      </c>
      <c r="R50" s="14">
        <v>0.44</v>
      </c>
      <c r="S50" s="17">
        <v>0.01</v>
      </c>
      <c r="T50" s="18" t="s">
        <v>452</v>
      </c>
      <c r="U50" s="18" t="s">
        <v>452</v>
      </c>
      <c r="V50" s="18" t="s">
        <v>452</v>
      </c>
      <c r="W50" s="14">
        <v>3.9</v>
      </c>
      <c r="X50" s="14">
        <v>103.2</v>
      </c>
    </row>
    <row r="51" spans="1:24" s="14" customFormat="1" x14ac:dyDescent="0.2">
      <c r="A51" s="14" t="s">
        <v>448</v>
      </c>
      <c r="B51" s="14" t="s">
        <v>451</v>
      </c>
      <c r="C51" s="15">
        <v>44173</v>
      </c>
      <c r="D51" s="14">
        <v>42.45</v>
      </c>
      <c r="E51" s="14">
        <v>0.34</v>
      </c>
      <c r="F51" s="14">
        <v>0.45</v>
      </c>
      <c r="G51" s="14">
        <v>-0.03</v>
      </c>
      <c r="H51" s="16" t="s">
        <v>452</v>
      </c>
      <c r="I51" s="14">
        <v>0.69</v>
      </c>
      <c r="J51" s="14">
        <v>-0.4</v>
      </c>
      <c r="K51" s="14">
        <v>0.05</v>
      </c>
      <c r="L51" s="16" t="s">
        <v>452</v>
      </c>
      <c r="M51" s="16" t="s">
        <v>452</v>
      </c>
      <c r="N51" s="16" t="s">
        <v>452</v>
      </c>
      <c r="O51" s="16" t="s">
        <v>452</v>
      </c>
      <c r="P51" s="16" t="s">
        <v>452</v>
      </c>
      <c r="Q51" s="14">
        <v>53.86</v>
      </c>
      <c r="R51" s="14">
        <v>0.45</v>
      </c>
      <c r="S51" s="17">
        <v>0.02</v>
      </c>
      <c r="T51" s="18" t="s">
        <v>452</v>
      </c>
      <c r="U51" s="18" t="s">
        <v>452</v>
      </c>
      <c r="V51" s="18" t="s">
        <v>452</v>
      </c>
      <c r="W51" s="14">
        <v>3.79</v>
      </c>
      <c r="X51" s="14">
        <v>102.1</v>
      </c>
    </row>
    <row r="52" spans="1:24" s="14" customFormat="1" x14ac:dyDescent="0.2">
      <c r="A52" s="14" t="s">
        <v>448</v>
      </c>
      <c r="B52" s="14" t="s">
        <v>451</v>
      </c>
      <c r="C52" s="15">
        <v>44173</v>
      </c>
      <c r="D52" s="14">
        <v>42.22</v>
      </c>
      <c r="E52" s="14">
        <v>0.31</v>
      </c>
      <c r="F52" s="14">
        <v>0.51</v>
      </c>
      <c r="G52" s="14">
        <v>-0.02</v>
      </c>
      <c r="H52" s="16" t="s">
        <v>452</v>
      </c>
      <c r="I52" s="14">
        <v>0.52</v>
      </c>
      <c r="J52" s="14">
        <v>-0.08</v>
      </c>
      <c r="K52" s="14">
        <v>-0.03</v>
      </c>
      <c r="L52" s="16" t="s">
        <v>452</v>
      </c>
      <c r="M52" s="16" t="s">
        <v>452</v>
      </c>
      <c r="N52" s="16" t="s">
        <v>452</v>
      </c>
      <c r="O52" s="16" t="s">
        <v>452</v>
      </c>
      <c r="P52" s="16" t="s">
        <v>452</v>
      </c>
      <c r="Q52" s="14">
        <v>53.93</v>
      </c>
      <c r="R52" s="14">
        <v>0.48</v>
      </c>
      <c r="S52" s="17">
        <v>0.01</v>
      </c>
      <c r="T52" s="18" t="s">
        <v>452</v>
      </c>
      <c r="U52" s="18" t="s">
        <v>452</v>
      </c>
      <c r="V52" s="18" t="s">
        <v>452</v>
      </c>
      <c r="W52" s="14">
        <v>3.86</v>
      </c>
      <c r="X52" s="14">
        <v>101.84</v>
      </c>
    </row>
    <row r="53" spans="1:24" s="14" customFormat="1" x14ac:dyDescent="0.2">
      <c r="A53" s="14" t="s">
        <v>448</v>
      </c>
      <c r="B53" s="14" t="s">
        <v>451</v>
      </c>
      <c r="C53" s="15">
        <v>44173</v>
      </c>
      <c r="D53" s="14">
        <v>42.46</v>
      </c>
      <c r="E53" s="14">
        <v>0.31</v>
      </c>
      <c r="F53" s="14">
        <v>0.42</v>
      </c>
      <c r="G53" s="14">
        <v>-0.03</v>
      </c>
      <c r="H53" s="16" t="s">
        <v>452</v>
      </c>
      <c r="I53" s="14">
        <v>0.59</v>
      </c>
      <c r="J53" s="14">
        <v>-0.09</v>
      </c>
      <c r="K53" s="14">
        <v>0.12</v>
      </c>
      <c r="L53" s="16" t="s">
        <v>452</v>
      </c>
      <c r="M53" s="16" t="s">
        <v>452</v>
      </c>
      <c r="N53" s="16" t="s">
        <v>452</v>
      </c>
      <c r="O53" s="16" t="s">
        <v>452</v>
      </c>
      <c r="P53" s="16" t="s">
        <v>452</v>
      </c>
      <c r="Q53" s="14">
        <v>53.84</v>
      </c>
      <c r="R53" s="14">
        <v>0.44</v>
      </c>
      <c r="S53" s="17">
        <v>0.03</v>
      </c>
      <c r="T53" s="18" t="s">
        <v>452</v>
      </c>
      <c r="U53" s="18" t="s">
        <v>452</v>
      </c>
      <c r="V53" s="18" t="s">
        <v>452</v>
      </c>
      <c r="W53" s="14">
        <v>3.83</v>
      </c>
      <c r="X53" s="14">
        <v>102.03</v>
      </c>
    </row>
    <row r="54" spans="1:24" s="14" customFormat="1" x14ac:dyDescent="0.2">
      <c r="A54" s="14" t="s">
        <v>448</v>
      </c>
      <c r="B54" s="14" t="s">
        <v>451</v>
      </c>
      <c r="C54" s="15">
        <v>44173</v>
      </c>
      <c r="D54" s="14">
        <v>42.65</v>
      </c>
      <c r="E54" s="14">
        <v>0.34</v>
      </c>
      <c r="F54" s="14">
        <v>0.49</v>
      </c>
      <c r="G54" s="14">
        <v>-0.05</v>
      </c>
      <c r="H54" s="16" t="s">
        <v>452</v>
      </c>
      <c r="I54" s="14">
        <v>0.54</v>
      </c>
      <c r="J54" s="14">
        <v>0.09</v>
      </c>
      <c r="K54" s="14">
        <v>-7.0000000000000007E-2</v>
      </c>
      <c r="L54" s="16" t="s">
        <v>452</v>
      </c>
      <c r="M54" s="16" t="s">
        <v>452</v>
      </c>
      <c r="N54" s="16" t="s">
        <v>452</v>
      </c>
      <c r="O54" s="16" t="s">
        <v>452</v>
      </c>
      <c r="P54" s="16" t="s">
        <v>452</v>
      </c>
      <c r="Q54" s="14">
        <v>53.69</v>
      </c>
      <c r="R54" s="14">
        <v>0.41</v>
      </c>
      <c r="S54" s="17">
        <v>0.04</v>
      </c>
      <c r="T54" s="18" t="s">
        <v>452</v>
      </c>
      <c r="U54" s="18" t="s">
        <v>452</v>
      </c>
      <c r="V54" s="18" t="s">
        <v>452</v>
      </c>
      <c r="W54" s="14">
        <v>3.86</v>
      </c>
      <c r="X54" s="14">
        <v>102.1</v>
      </c>
    </row>
    <row r="55" spans="1:24" s="14" customFormat="1" x14ac:dyDescent="0.2">
      <c r="A55" s="14" t="s">
        <v>448</v>
      </c>
      <c r="B55" s="14" t="s">
        <v>451</v>
      </c>
      <c r="C55" s="15">
        <v>44173</v>
      </c>
      <c r="D55" s="14">
        <v>42.45</v>
      </c>
      <c r="E55" s="14">
        <v>0.28000000000000003</v>
      </c>
      <c r="F55" s="14">
        <v>0.44</v>
      </c>
      <c r="G55" s="14">
        <v>-0.03</v>
      </c>
      <c r="H55" s="16" t="s">
        <v>452</v>
      </c>
      <c r="I55" s="14">
        <v>0.59</v>
      </c>
      <c r="J55" s="14">
        <v>0.04</v>
      </c>
      <c r="K55" s="14">
        <v>0.05</v>
      </c>
      <c r="L55" s="16" t="s">
        <v>452</v>
      </c>
      <c r="M55" s="16" t="s">
        <v>452</v>
      </c>
      <c r="N55" s="16" t="s">
        <v>452</v>
      </c>
      <c r="O55" s="16" t="s">
        <v>452</v>
      </c>
      <c r="P55" s="16" t="s">
        <v>452</v>
      </c>
      <c r="Q55" s="14">
        <v>53.89</v>
      </c>
      <c r="R55" s="14">
        <v>0.47</v>
      </c>
      <c r="S55" s="17">
        <v>0.01</v>
      </c>
      <c r="T55" s="18" t="s">
        <v>452</v>
      </c>
      <c r="U55" s="18" t="s">
        <v>452</v>
      </c>
      <c r="V55" s="18" t="s">
        <v>452</v>
      </c>
      <c r="W55" s="14">
        <v>3.83</v>
      </c>
      <c r="X55" s="14">
        <v>102.04</v>
      </c>
    </row>
    <row r="56" spans="1:24" s="14" customFormat="1" x14ac:dyDescent="0.2">
      <c r="A56" s="14" t="s">
        <v>448</v>
      </c>
      <c r="B56" s="14" t="s">
        <v>451</v>
      </c>
      <c r="C56" s="15">
        <v>44173</v>
      </c>
      <c r="D56" s="14">
        <v>42.74</v>
      </c>
      <c r="E56" s="14">
        <v>0.32</v>
      </c>
      <c r="F56" s="14">
        <v>0.51</v>
      </c>
      <c r="G56" s="14">
        <v>-0.05</v>
      </c>
      <c r="H56" s="16" t="s">
        <v>452</v>
      </c>
      <c r="I56" s="14">
        <v>0.57999999999999996</v>
      </c>
      <c r="J56" s="14">
        <v>-0.08</v>
      </c>
      <c r="K56" s="14">
        <v>0.11</v>
      </c>
      <c r="L56" s="16" t="s">
        <v>452</v>
      </c>
      <c r="M56" s="16" t="s">
        <v>452</v>
      </c>
      <c r="N56" s="16" t="s">
        <v>452</v>
      </c>
      <c r="O56" s="16" t="s">
        <v>452</v>
      </c>
      <c r="P56" s="16" t="s">
        <v>452</v>
      </c>
      <c r="Q56" s="14">
        <v>53.89</v>
      </c>
      <c r="R56" s="14">
        <v>0.4</v>
      </c>
      <c r="S56" s="17">
        <v>0.03</v>
      </c>
      <c r="T56" s="18" t="s">
        <v>452</v>
      </c>
      <c r="U56" s="18" t="s">
        <v>452</v>
      </c>
      <c r="V56" s="18" t="s">
        <v>452</v>
      </c>
      <c r="W56" s="14">
        <v>3.79</v>
      </c>
      <c r="X56" s="14">
        <v>102.38</v>
      </c>
    </row>
    <row r="57" spans="1:24" s="14" customFormat="1" x14ac:dyDescent="0.2">
      <c r="A57" s="14" t="s">
        <v>448</v>
      </c>
      <c r="B57" s="14" t="s">
        <v>451</v>
      </c>
      <c r="C57" s="15">
        <v>44174</v>
      </c>
      <c r="D57" s="14">
        <v>42.99</v>
      </c>
      <c r="E57" s="14">
        <v>0.26</v>
      </c>
      <c r="F57" s="14">
        <v>0.52</v>
      </c>
      <c r="G57" s="14">
        <v>-0.03</v>
      </c>
      <c r="H57" s="16" t="s">
        <v>452</v>
      </c>
      <c r="I57" s="14">
        <v>0.36</v>
      </c>
      <c r="J57" s="14">
        <v>0.11</v>
      </c>
      <c r="K57" s="14">
        <v>0.04</v>
      </c>
      <c r="L57" s="16" t="s">
        <v>452</v>
      </c>
      <c r="M57" s="16" t="s">
        <v>452</v>
      </c>
      <c r="N57" s="16" t="s">
        <v>452</v>
      </c>
      <c r="O57" s="16" t="s">
        <v>452</v>
      </c>
      <c r="P57" s="16" t="s">
        <v>452</v>
      </c>
      <c r="Q57" s="14">
        <v>54.24</v>
      </c>
      <c r="R57" s="14">
        <v>0.37</v>
      </c>
      <c r="S57" s="17">
        <v>0.06</v>
      </c>
      <c r="T57" s="18" t="s">
        <v>452</v>
      </c>
      <c r="U57" s="18" t="s">
        <v>452</v>
      </c>
      <c r="V57" s="18" t="s">
        <v>452</v>
      </c>
      <c r="W57" s="14">
        <v>3.75</v>
      </c>
      <c r="X57" s="14">
        <v>102.73</v>
      </c>
    </row>
    <row r="58" spans="1:24" s="14" customFormat="1" x14ac:dyDescent="0.2">
      <c r="A58" s="14" t="s">
        <v>448</v>
      </c>
      <c r="B58" s="14" t="s">
        <v>451</v>
      </c>
      <c r="C58" s="15">
        <v>44174</v>
      </c>
      <c r="D58" s="14">
        <v>43.15</v>
      </c>
      <c r="E58" s="14">
        <v>0.25</v>
      </c>
      <c r="F58" s="14">
        <v>0.43</v>
      </c>
      <c r="G58" s="14">
        <v>0.01</v>
      </c>
      <c r="H58" s="16" t="s">
        <v>452</v>
      </c>
      <c r="I58" s="14">
        <v>0.39</v>
      </c>
      <c r="J58" s="14">
        <v>0.01</v>
      </c>
      <c r="K58" s="14">
        <v>7.0000000000000007E-2</v>
      </c>
      <c r="L58" s="16" t="s">
        <v>452</v>
      </c>
      <c r="M58" s="16" t="s">
        <v>452</v>
      </c>
      <c r="N58" s="16" t="s">
        <v>452</v>
      </c>
      <c r="O58" s="16" t="s">
        <v>452</v>
      </c>
      <c r="P58" s="16" t="s">
        <v>452</v>
      </c>
      <c r="Q58" s="14">
        <v>54.14</v>
      </c>
      <c r="R58" s="14">
        <v>0.4</v>
      </c>
      <c r="S58" s="17">
        <v>0.02</v>
      </c>
      <c r="T58" s="18" t="s">
        <v>452</v>
      </c>
      <c r="U58" s="18" t="s">
        <v>452</v>
      </c>
      <c r="V58" s="18" t="s">
        <v>452</v>
      </c>
      <c r="W58" s="14">
        <v>3.73</v>
      </c>
      <c r="X58" s="14">
        <v>102.59</v>
      </c>
    </row>
    <row r="59" spans="1:24" s="14" customFormat="1" x14ac:dyDescent="0.2">
      <c r="A59" s="14" t="s">
        <v>448</v>
      </c>
      <c r="B59" s="14" t="s">
        <v>451</v>
      </c>
      <c r="C59" s="15">
        <v>44174</v>
      </c>
      <c r="D59" s="14">
        <v>42.9</v>
      </c>
      <c r="E59" s="14">
        <v>0.25</v>
      </c>
      <c r="F59" s="14">
        <v>0.43</v>
      </c>
      <c r="G59" s="14">
        <v>-0.01</v>
      </c>
      <c r="H59" s="16" t="s">
        <v>452</v>
      </c>
      <c r="I59" s="14">
        <v>0.4</v>
      </c>
      <c r="J59" s="14">
        <v>-0.13</v>
      </c>
      <c r="K59" s="14">
        <v>-0.09</v>
      </c>
      <c r="L59" s="16" t="s">
        <v>452</v>
      </c>
      <c r="M59" s="16" t="s">
        <v>452</v>
      </c>
      <c r="N59" s="16" t="s">
        <v>452</v>
      </c>
      <c r="O59" s="16" t="s">
        <v>452</v>
      </c>
      <c r="P59" s="16" t="s">
        <v>452</v>
      </c>
      <c r="Q59" s="14">
        <v>54.43</v>
      </c>
      <c r="R59" s="14">
        <v>0.39</v>
      </c>
      <c r="S59" s="17">
        <v>0.03</v>
      </c>
      <c r="T59" s="18" t="s">
        <v>452</v>
      </c>
      <c r="U59" s="18" t="s">
        <v>452</v>
      </c>
      <c r="V59" s="18" t="s">
        <v>452</v>
      </c>
      <c r="W59" s="14">
        <v>3.75</v>
      </c>
      <c r="X59" s="14">
        <v>102.59</v>
      </c>
    </row>
    <row r="60" spans="1:24" s="14" customFormat="1" x14ac:dyDescent="0.2">
      <c r="A60" s="14" t="s">
        <v>448</v>
      </c>
      <c r="B60" s="14" t="s">
        <v>451</v>
      </c>
      <c r="C60" s="15">
        <v>44174</v>
      </c>
      <c r="D60" s="14">
        <v>42.52</v>
      </c>
      <c r="E60" s="14">
        <v>0.28999999999999998</v>
      </c>
      <c r="F60" s="14">
        <v>0.51</v>
      </c>
      <c r="G60" s="14">
        <v>0</v>
      </c>
      <c r="H60" s="16" t="s">
        <v>452</v>
      </c>
      <c r="I60" s="14">
        <v>0.54</v>
      </c>
      <c r="J60" s="14">
        <v>-0.02</v>
      </c>
      <c r="K60" s="14">
        <v>0</v>
      </c>
      <c r="L60" s="16" t="s">
        <v>452</v>
      </c>
      <c r="M60" s="16" t="s">
        <v>452</v>
      </c>
      <c r="N60" s="16" t="s">
        <v>452</v>
      </c>
      <c r="O60" s="16" t="s">
        <v>452</v>
      </c>
      <c r="P60" s="16" t="s">
        <v>452</v>
      </c>
      <c r="Q60" s="14">
        <v>54.16</v>
      </c>
      <c r="R60" s="14">
        <v>0.43</v>
      </c>
      <c r="S60" s="17">
        <v>0.02</v>
      </c>
      <c r="T60" s="18" t="s">
        <v>452</v>
      </c>
      <c r="U60" s="18" t="s">
        <v>452</v>
      </c>
      <c r="V60" s="18" t="s">
        <v>452</v>
      </c>
      <c r="W60" s="14">
        <v>3.66</v>
      </c>
      <c r="X60" s="14">
        <v>102.15</v>
      </c>
    </row>
    <row r="61" spans="1:24" s="14" customFormat="1" x14ac:dyDescent="0.2">
      <c r="A61" s="14" t="s">
        <v>448</v>
      </c>
      <c r="B61" s="14" t="s">
        <v>451</v>
      </c>
      <c r="C61" s="15">
        <v>44174</v>
      </c>
      <c r="D61" s="14">
        <v>43.14</v>
      </c>
      <c r="E61" s="14">
        <v>0.31</v>
      </c>
      <c r="F61" s="14">
        <v>0.4</v>
      </c>
      <c r="G61" s="14">
        <v>-0.03</v>
      </c>
      <c r="H61" s="16" t="s">
        <v>452</v>
      </c>
      <c r="I61" s="14">
        <v>0.53</v>
      </c>
      <c r="J61" s="14">
        <v>0.02</v>
      </c>
      <c r="K61" s="14">
        <v>0.14000000000000001</v>
      </c>
      <c r="L61" s="16" t="s">
        <v>452</v>
      </c>
      <c r="M61" s="16" t="s">
        <v>452</v>
      </c>
      <c r="N61" s="16" t="s">
        <v>452</v>
      </c>
      <c r="O61" s="16" t="s">
        <v>452</v>
      </c>
      <c r="P61" s="16" t="s">
        <v>452</v>
      </c>
      <c r="Q61" s="14">
        <v>54.58</v>
      </c>
      <c r="R61" s="14">
        <v>0.47</v>
      </c>
      <c r="S61" s="17">
        <v>0</v>
      </c>
      <c r="T61" s="18" t="s">
        <v>452</v>
      </c>
      <c r="U61" s="18" t="s">
        <v>452</v>
      </c>
      <c r="V61" s="18" t="s">
        <v>452</v>
      </c>
      <c r="W61" s="14">
        <v>3.73</v>
      </c>
      <c r="X61" s="14">
        <v>103.34</v>
      </c>
    </row>
    <row r="62" spans="1:24" s="14" customFormat="1" x14ac:dyDescent="0.2">
      <c r="A62" s="14" t="s">
        <v>448</v>
      </c>
      <c r="B62" s="14" t="s">
        <v>451</v>
      </c>
      <c r="C62" s="15">
        <v>44174</v>
      </c>
      <c r="D62" s="14">
        <v>42.44</v>
      </c>
      <c r="E62" s="14">
        <v>0.33</v>
      </c>
      <c r="F62" s="14">
        <v>0.43</v>
      </c>
      <c r="G62" s="14">
        <v>-0.01</v>
      </c>
      <c r="H62" s="16" t="s">
        <v>452</v>
      </c>
      <c r="I62" s="14">
        <v>0.51</v>
      </c>
      <c r="J62" s="14">
        <v>-0.03</v>
      </c>
      <c r="K62" s="14">
        <v>0.08</v>
      </c>
      <c r="L62" s="16" t="s">
        <v>452</v>
      </c>
      <c r="M62" s="16" t="s">
        <v>452</v>
      </c>
      <c r="N62" s="16" t="s">
        <v>452</v>
      </c>
      <c r="O62" s="16" t="s">
        <v>452</v>
      </c>
      <c r="P62" s="16" t="s">
        <v>452</v>
      </c>
      <c r="Q62" s="14">
        <v>54.33</v>
      </c>
      <c r="R62" s="14">
        <v>0.46</v>
      </c>
      <c r="S62" s="17">
        <v>0.03</v>
      </c>
      <c r="T62" s="18" t="s">
        <v>452</v>
      </c>
      <c r="U62" s="18" t="s">
        <v>452</v>
      </c>
      <c r="V62" s="18" t="s">
        <v>452</v>
      </c>
      <c r="W62" s="14">
        <v>3.64</v>
      </c>
      <c r="X62" s="14">
        <v>102.26</v>
      </c>
    </row>
    <row r="63" spans="1:24" s="14" customFormat="1" x14ac:dyDescent="0.2">
      <c r="A63" s="14" t="s">
        <v>448</v>
      </c>
      <c r="B63" s="14" t="s">
        <v>451</v>
      </c>
      <c r="C63" s="15">
        <v>44174</v>
      </c>
      <c r="D63" s="14">
        <v>42.99</v>
      </c>
      <c r="E63" s="14">
        <v>0.24</v>
      </c>
      <c r="F63" s="14">
        <v>0.5</v>
      </c>
      <c r="G63" s="14">
        <v>-0.01</v>
      </c>
      <c r="H63" s="16" t="s">
        <v>452</v>
      </c>
      <c r="I63" s="14">
        <v>0.54</v>
      </c>
      <c r="J63" s="14">
        <v>-0.08</v>
      </c>
      <c r="K63" s="14">
        <v>-0.11</v>
      </c>
      <c r="L63" s="16" t="s">
        <v>452</v>
      </c>
      <c r="M63" s="16" t="s">
        <v>452</v>
      </c>
      <c r="N63" s="16" t="s">
        <v>452</v>
      </c>
      <c r="O63" s="16" t="s">
        <v>452</v>
      </c>
      <c r="P63" s="16" t="s">
        <v>452</v>
      </c>
      <c r="Q63" s="14">
        <v>54.32</v>
      </c>
      <c r="R63" s="14">
        <v>0.42</v>
      </c>
      <c r="S63" s="17">
        <v>0.02</v>
      </c>
      <c r="T63" s="18" t="s">
        <v>452</v>
      </c>
      <c r="U63" s="18" t="s">
        <v>452</v>
      </c>
      <c r="V63" s="18" t="s">
        <v>452</v>
      </c>
      <c r="W63" s="14">
        <v>3.65</v>
      </c>
      <c r="X63" s="14">
        <v>102.69</v>
      </c>
    </row>
    <row r="64" spans="1:24" s="14" customFormat="1" x14ac:dyDescent="0.2">
      <c r="A64" s="14" t="s">
        <v>448</v>
      </c>
      <c r="B64" s="14" t="s">
        <v>451</v>
      </c>
      <c r="C64" s="15">
        <v>44174</v>
      </c>
      <c r="D64" s="14">
        <v>42.72</v>
      </c>
      <c r="E64" s="14">
        <v>0.32</v>
      </c>
      <c r="F64" s="14">
        <v>0.45</v>
      </c>
      <c r="G64" s="14">
        <v>-0.05</v>
      </c>
      <c r="H64" s="16" t="s">
        <v>452</v>
      </c>
      <c r="I64" s="14">
        <v>0.56000000000000005</v>
      </c>
      <c r="J64" s="14">
        <v>0.03</v>
      </c>
      <c r="K64" s="14">
        <v>7.0000000000000007E-2</v>
      </c>
      <c r="L64" s="16" t="s">
        <v>452</v>
      </c>
      <c r="M64" s="16" t="s">
        <v>452</v>
      </c>
      <c r="N64" s="16" t="s">
        <v>452</v>
      </c>
      <c r="O64" s="16" t="s">
        <v>452</v>
      </c>
      <c r="P64" s="16" t="s">
        <v>452</v>
      </c>
      <c r="Q64" s="14">
        <v>54.11</v>
      </c>
      <c r="R64" s="14">
        <v>0.47</v>
      </c>
      <c r="S64" s="17">
        <v>0.01</v>
      </c>
      <c r="T64" s="18" t="s">
        <v>452</v>
      </c>
      <c r="U64" s="18" t="s">
        <v>452</v>
      </c>
      <c r="V64" s="18" t="s">
        <v>452</v>
      </c>
      <c r="W64" s="14">
        <v>3.71</v>
      </c>
      <c r="X64" s="14">
        <v>102.43</v>
      </c>
    </row>
    <row r="65" spans="1:24" s="14" customFormat="1" x14ac:dyDescent="0.2">
      <c r="A65" s="14" t="s">
        <v>448</v>
      </c>
      <c r="B65" s="14" t="s">
        <v>451</v>
      </c>
      <c r="C65" s="15">
        <v>44174</v>
      </c>
      <c r="D65" s="14">
        <v>42.86</v>
      </c>
      <c r="E65" s="14">
        <v>0.3</v>
      </c>
      <c r="F65" s="14">
        <v>0.46</v>
      </c>
      <c r="G65" s="14">
        <v>-0.03</v>
      </c>
      <c r="H65" s="16" t="s">
        <v>452</v>
      </c>
      <c r="I65" s="14">
        <v>0.52</v>
      </c>
      <c r="J65" s="14">
        <v>0.04</v>
      </c>
      <c r="K65" s="14">
        <v>0.01</v>
      </c>
      <c r="L65" s="16" t="s">
        <v>452</v>
      </c>
      <c r="M65" s="16" t="s">
        <v>452</v>
      </c>
      <c r="N65" s="16" t="s">
        <v>452</v>
      </c>
      <c r="O65" s="16" t="s">
        <v>452</v>
      </c>
      <c r="P65" s="16" t="s">
        <v>452</v>
      </c>
      <c r="Q65" s="14">
        <v>53.56</v>
      </c>
      <c r="R65" s="14">
        <v>0.44</v>
      </c>
      <c r="S65" s="17">
        <v>0.02</v>
      </c>
      <c r="T65" s="18" t="s">
        <v>452</v>
      </c>
      <c r="U65" s="18" t="s">
        <v>452</v>
      </c>
      <c r="V65" s="18" t="s">
        <v>452</v>
      </c>
      <c r="W65" s="14">
        <v>3.73</v>
      </c>
      <c r="X65" s="14">
        <v>101.96</v>
      </c>
    </row>
    <row r="66" spans="1:24" s="14" customFormat="1" x14ac:dyDescent="0.2">
      <c r="A66" s="14" t="s">
        <v>448</v>
      </c>
      <c r="B66" s="14" t="s">
        <v>451</v>
      </c>
      <c r="C66" s="15">
        <v>44174</v>
      </c>
      <c r="D66" s="14">
        <v>42.81</v>
      </c>
      <c r="E66" s="14">
        <v>0.3</v>
      </c>
      <c r="F66" s="14">
        <v>0.47</v>
      </c>
      <c r="G66" s="14">
        <v>-0.01</v>
      </c>
      <c r="H66" s="16" t="s">
        <v>452</v>
      </c>
      <c r="I66" s="14">
        <v>0.46</v>
      </c>
      <c r="J66" s="14">
        <v>-0.01</v>
      </c>
      <c r="K66" s="14">
        <v>0.11</v>
      </c>
      <c r="L66" s="16" t="s">
        <v>452</v>
      </c>
      <c r="M66" s="16" t="s">
        <v>452</v>
      </c>
      <c r="N66" s="16" t="s">
        <v>452</v>
      </c>
      <c r="O66" s="16" t="s">
        <v>452</v>
      </c>
      <c r="P66" s="16" t="s">
        <v>452</v>
      </c>
      <c r="Q66" s="14">
        <v>53.88</v>
      </c>
      <c r="R66" s="14">
        <v>0.42</v>
      </c>
      <c r="S66" s="17">
        <v>0.01</v>
      </c>
      <c r="T66" s="18" t="s">
        <v>452</v>
      </c>
      <c r="U66" s="18" t="s">
        <v>452</v>
      </c>
      <c r="V66" s="18" t="s">
        <v>452</v>
      </c>
      <c r="W66" s="14">
        <v>3.56</v>
      </c>
      <c r="X66" s="14">
        <v>102.03</v>
      </c>
    </row>
    <row r="67" spans="1:24" s="14" customFormat="1" x14ac:dyDescent="0.2">
      <c r="A67" s="14" t="s">
        <v>448</v>
      </c>
      <c r="B67" s="14" t="s">
        <v>451</v>
      </c>
      <c r="C67" s="15">
        <v>44174</v>
      </c>
      <c r="D67" s="14">
        <v>42.58</v>
      </c>
      <c r="E67" s="14">
        <v>0.32</v>
      </c>
      <c r="F67" s="14">
        <v>0.46</v>
      </c>
      <c r="G67" s="14">
        <v>-0.02</v>
      </c>
      <c r="H67" s="16" t="s">
        <v>452</v>
      </c>
      <c r="I67" s="14">
        <v>0.54</v>
      </c>
      <c r="J67" s="14">
        <v>-0.01</v>
      </c>
      <c r="K67" s="14">
        <v>-0.01</v>
      </c>
      <c r="L67" s="16" t="s">
        <v>452</v>
      </c>
      <c r="M67" s="16" t="s">
        <v>452</v>
      </c>
      <c r="N67" s="16" t="s">
        <v>452</v>
      </c>
      <c r="O67" s="16" t="s">
        <v>452</v>
      </c>
      <c r="P67" s="16" t="s">
        <v>452</v>
      </c>
      <c r="Q67" s="14">
        <v>53.49</v>
      </c>
      <c r="R67" s="14">
        <v>0.47</v>
      </c>
      <c r="S67" s="17">
        <v>0.02</v>
      </c>
      <c r="T67" s="18" t="s">
        <v>452</v>
      </c>
      <c r="U67" s="18" t="s">
        <v>452</v>
      </c>
      <c r="V67" s="18" t="s">
        <v>452</v>
      </c>
      <c r="W67" s="14">
        <v>3.58</v>
      </c>
      <c r="X67" s="14">
        <v>101.47</v>
      </c>
    </row>
    <row r="68" spans="1:24" s="14" customFormat="1" x14ac:dyDescent="0.2">
      <c r="A68" s="14" t="s">
        <v>448</v>
      </c>
      <c r="B68" s="14" t="s">
        <v>451</v>
      </c>
      <c r="C68" s="15">
        <v>44174</v>
      </c>
      <c r="D68" s="14">
        <v>42.58</v>
      </c>
      <c r="E68" s="14">
        <v>0.34</v>
      </c>
      <c r="F68" s="14">
        <v>0.41</v>
      </c>
      <c r="G68" s="14">
        <v>0</v>
      </c>
      <c r="H68" s="16" t="s">
        <v>452</v>
      </c>
      <c r="I68" s="14">
        <v>0.53</v>
      </c>
      <c r="J68" s="14">
        <v>0.05</v>
      </c>
      <c r="K68" s="14">
        <v>0.05</v>
      </c>
      <c r="L68" s="16" t="s">
        <v>452</v>
      </c>
      <c r="M68" s="16" t="s">
        <v>452</v>
      </c>
      <c r="N68" s="16" t="s">
        <v>452</v>
      </c>
      <c r="O68" s="16" t="s">
        <v>452</v>
      </c>
      <c r="P68" s="16" t="s">
        <v>452</v>
      </c>
      <c r="Q68" s="14">
        <v>54.21</v>
      </c>
      <c r="R68" s="14">
        <v>0.46</v>
      </c>
      <c r="S68" s="17">
        <v>0.03</v>
      </c>
      <c r="T68" s="18" t="s">
        <v>452</v>
      </c>
      <c r="U68" s="18" t="s">
        <v>452</v>
      </c>
      <c r="V68" s="18" t="s">
        <v>452</v>
      </c>
      <c r="W68" s="14">
        <v>3.62</v>
      </c>
      <c r="X68" s="14">
        <v>102.3</v>
      </c>
    </row>
    <row r="69" spans="1:24" s="14" customFormat="1" x14ac:dyDescent="0.2">
      <c r="A69" s="14" t="s">
        <v>448</v>
      </c>
      <c r="B69" s="14" t="s">
        <v>451</v>
      </c>
      <c r="C69" s="15">
        <v>44174</v>
      </c>
      <c r="D69" s="14">
        <v>42.83</v>
      </c>
      <c r="E69" s="14">
        <v>0.36</v>
      </c>
      <c r="F69" s="14">
        <v>0.42</v>
      </c>
      <c r="G69" s="14">
        <v>0</v>
      </c>
      <c r="H69" s="16" t="s">
        <v>452</v>
      </c>
      <c r="I69" s="14">
        <v>0.46</v>
      </c>
      <c r="J69" s="14">
        <v>-7.0000000000000007E-2</v>
      </c>
      <c r="K69" s="14">
        <v>-7.0000000000000007E-2</v>
      </c>
      <c r="L69" s="16" t="s">
        <v>452</v>
      </c>
      <c r="M69" s="16" t="s">
        <v>452</v>
      </c>
      <c r="N69" s="16" t="s">
        <v>452</v>
      </c>
      <c r="O69" s="16" t="s">
        <v>452</v>
      </c>
      <c r="P69" s="16" t="s">
        <v>452</v>
      </c>
      <c r="Q69" s="14">
        <v>54.17</v>
      </c>
      <c r="R69" s="14">
        <v>0.46</v>
      </c>
      <c r="S69" s="17">
        <v>0</v>
      </c>
      <c r="T69" s="18" t="s">
        <v>452</v>
      </c>
      <c r="U69" s="18" t="s">
        <v>452</v>
      </c>
      <c r="V69" s="18" t="s">
        <v>452</v>
      </c>
      <c r="W69" s="14">
        <v>3.56</v>
      </c>
      <c r="X69" s="14">
        <v>102.3</v>
      </c>
    </row>
    <row r="70" spans="1:24" s="14" customFormat="1" x14ac:dyDescent="0.2">
      <c r="A70" s="14" t="s">
        <v>448</v>
      </c>
      <c r="B70" s="14" t="s">
        <v>451</v>
      </c>
      <c r="C70" s="15">
        <v>44174</v>
      </c>
      <c r="D70" s="14">
        <v>43.1</v>
      </c>
      <c r="E70" s="14">
        <v>0.28999999999999998</v>
      </c>
      <c r="F70" s="14">
        <v>0.51</v>
      </c>
      <c r="G70" s="14">
        <v>-0.04</v>
      </c>
      <c r="H70" s="16" t="s">
        <v>452</v>
      </c>
      <c r="I70" s="14">
        <v>0.52</v>
      </c>
      <c r="J70" s="14">
        <v>0.06</v>
      </c>
      <c r="K70" s="14">
        <v>-0.12</v>
      </c>
      <c r="L70" s="16" t="s">
        <v>452</v>
      </c>
      <c r="M70" s="16" t="s">
        <v>452</v>
      </c>
      <c r="N70" s="16" t="s">
        <v>452</v>
      </c>
      <c r="O70" s="16" t="s">
        <v>452</v>
      </c>
      <c r="P70" s="16" t="s">
        <v>452</v>
      </c>
      <c r="Q70" s="14">
        <v>53.48</v>
      </c>
      <c r="R70" s="14">
        <v>0.42</v>
      </c>
      <c r="S70" s="17">
        <v>0.02</v>
      </c>
      <c r="T70" s="18" t="s">
        <v>452</v>
      </c>
      <c r="U70" s="18" t="s">
        <v>452</v>
      </c>
      <c r="V70" s="18" t="s">
        <v>452</v>
      </c>
      <c r="W70" s="14">
        <v>3.56</v>
      </c>
      <c r="X70" s="14">
        <v>101.97</v>
      </c>
    </row>
    <row r="71" spans="1:24" s="14" customFormat="1" x14ac:dyDescent="0.2">
      <c r="A71" s="14" t="s">
        <v>448</v>
      </c>
      <c r="B71" s="14" t="s">
        <v>451</v>
      </c>
      <c r="C71" s="15">
        <v>44174</v>
      </c>
      <c r="D71" s="14">
        <v>43.02</v>
      </c>
      <c r="E71" s="14">
        <v>0.28000000000000003</v>
      </c>
      <c r="F71" s="14">
        <v>0.45</v>
      </c>
      <c r="G71" s="14">
        <v>0.01</v>
      </c>
      <c r="H71" s="16" t="s">
        <v>452</v>
      </c>
      <c r="I71" s="14">
        <v>0.5</v>
      </c>
      <c r="J71" s="14">
        <v>0.03</v>
      </c>
      <c r="K71" s="14">
        <v>0</v>
      </c>
      <c r="L71" s="16" t="s">
        <v>452</v>
      </c>
      <c r="M71" s="16" t="s">
        <v>452</v>
      </c>
      <c r="N71" s="16" t="s">
        <v>452</v>
      </c>
      <c r="O71" s="16" t="s">
        <v>452</v>
      </c>
      <c r="P71" s="16" t="s">
        <v>452</v>
      </c>
      <c r="Q71" s="14">
        <v>54.1</v>
      </c>
      <c r="R71" s="14">
        <v>0.46</v>
      </c>
      <c r="S71" s="17">
        <v>-0.02</v>
      </c>
      <c r="T71" s="18" t="s">
        <v>452</v>
      </c>
      <c r="U71" s="18" t="s">
        <v>452</v>
      </c>
      <c r="V71" s="18" t="s">
        <v>452</v>
      </c>
      <c r="W71" s="14">
        <v>3.65</v>
      </c>
      <c r="X71" s="14">
        <v>102.51</v>
      </c>
    </row>
    <row r="72" spans="1:24" s="14" customFormat="1" x14ac:dyDescent="0.2">
      <c r="A72" s="14" t="s">
        <v>448</v>
      </c>
      <c r="B72" s="14" t="s">
        <v>451</v>
      </c>
      <c r="C72" s="15">
        <v>44175</v>
      </c>
      <c r="D72" s="14">
        <v>42.31</v>
      </c>
      <c r="E72" s="14">
        <v>0.31</v>
      </c>
      <c r="F72" s="14">
        <v>0.44</v>
      </c>
      <c r="G72" s="14">
        <v>-0.01</v>
      </c>
      <c r="H72" s="16" t="s">
        <v>452</v>
      </c>
      <c r="I72" s="14">
        <v>0.6</v>
      </c>
      <c r="J72" s="14">
        <v>7.0000000000000007E-2</v>
      </c>
      <c r="K72" s="14">
        <v>0</v>
      </c>
      <c r="L72" s="16" t="s">
        <v>452</v>
      </c>
      <c r="M72" s="16" t="s">
        <v>452</v>
      </c>
      <c r="N72" s="16" t="s">
        <v>452</v>
      </c>
      <c r="O72" s="16" t="s">
        <v>452</v>
      </c>
      <c r="P72" s="16" t="s">
        <v>452</v>
      </c>
      <c r="Q72" s="14">
        <v>54.45</v>
      </c>
      <c r="R72" s="14">
        <v>0.43</v>
      </c>
      <c r="S72" s="17">
        <v>-0.01</v>
      </c>
      <c r="T72" s="18" t="s">
        <v>452</v>
      </c>
      <c r="U72" s="18" t="s">
        <v>452</v>
      </c>
      <c r="V72" s="18" t="s">
        <v>452</v>
      </c>
      <c r="W72" s="14">
        <v>3.53</v>
      </c>
      <c r="X72" s="14">
        <v>102.15</v>
      </c>
    </row>
    <row r="73" spans="1:24" s="14" customFormat="1" x14ac:dyDescent="0.2">
      <c r="A73" s="14" t="s">
        <v>448</v>
      </c>
      <c r="B73" s="14" t="s">
        <v>451</v>
      </c>
      <c r="C73" s="15">
        <v>44175</v>
      </c>
      <c r="D73" s="14">
        <v>41.7</v>
      </c>
      <c r="E73" s="14">
        <v>0.31</v>
      </c>
      <c r="F73" s="14">
        <v>0.47</v>
      </c>
      <c r="G73" s="14">
        <v>-0.05</v>
      </c>
      <c r="H73" s="16" t="s">
        <v>452</v>
      </c>
      <c r="I73" s="14">
        <v>0.5</v>
      </c>
      <c r="J73" s="14">
        <v>0.03</v>
      </c>
      <c r="K73" s="14">
        <v>0.21</v>
      </c>
      <c r="L73" s="16" t="s">
        <v>452</v>
      </c>
      <c r="M73" s="16" t="s">
        <v>452</v>
      </c>
      <c r="N73" s="16" t="s">
        <v>452</v>
      </c>
      <c r="O73" s="16" t="s">
        <v>452</v>
      </c>
      <c r="P73" s="16" t="s">
        <v>452</v>
      </c>
      <c r="Q73" s="14">
        <v>54.27</v>
      </c>
      <c r="R73" s="14">
        <v>0.48</v>
      </c>
      <c r="S73" s="17">
        <v>0.01</v>
      </c>
      <c r="T73" s="18" t="s">
        <v>452</v>
      </c>
      <c r="U73" s="18" t="s">
        <v>452</v>
      </c>
      <c r="V73" s="18" t="s">
        <v>452</v>
      </c>
      <c r="W73" s="14">
        <v>3.64</v>
      </c>
      <c r="X73" s="14">
        <v>101.63</v>
      </c>
    </row>
    <row r="74" spans="1:24" s="14" customFormat="1" x14ac:dyDescent="0.2">
      <c r="A74" s="14" t="s">
        <v>448</v>
      </c>
      <c r="B74" s="14" t="s">
        <v>451</v>
      </c>
      <c r="C74" s="15">
        <v>44175</v>
      </c>
      <c r="D74" s="14">
        <v>43.06</v>
      </c>
      <c r="E74" s="14">
        <v>0.26</v>
      </c>
      <c r="F74" s="14">
        <v>0.44</v>
      </c>
      <c r="G74" s="14">
        <v>-0.04</v>
      </c>
      <c r="H74" s="16" t="s">
        <v>452</v>
      </c>
      <c r="I74" s="14">
        <v>0.48</v>
      </c>
      <c r="J74" s="14">
        <v>-0.03</v>
      </c>
      <c r="K74" s="14">
        <v>-0.08</v>
      </c>
      <c r="L74" s="16" t="s">
        <v>452</v>
      </c>
      <c r="M74" s="16" t="s">
        <v>452</v>
      </c>
      <c r="N74" s="16" t="s">
        <v>452</v>
      </c>
      <c r="O74" s="16" t="s">
        <v>452</v>
      </c>
      <c r="P74" s="16" t="s">
        <v>452</v>
      </c>
      <c r="Q74" s="14">
        <v>54.61</v>
      </c>
      <c r="R74" s="14">
        <v>0.47</v>
      </c>
      <c r="S74" s="17">
        <v>0.01</v>
      </c>
      <c r="T74" s="18" t="s">
        <v>452</v>
      </c>
      <c r="U74" s="18" t="s">
        <v>452</v>
      </c>
      <c r="V74" s="18" t="s">
        <v>452</v>
      </c>
      <c r="W74" s="14">
        <v>3.62</v>
      </c>
      <c r="X74" s="14">
        <v>102.96</v>
      </c>
    </row>
    <row r="75" spans="1:24" s="14" customFormat="1" x14ac:dyDescent="0.2">
      <c r="A75" s="14" t="s">
        <v>448</v>
      </c>
      <c r="B75" s="14" t="s">
        <v>451</v>
      </c>
      <c r="C75" s="15">
        <v>44175</v>
      </c>
      <c r="D75" s="14">
        <v>42.41</v>
      </c>
      <c r="E75" s="14">
        <v>0.28999999999999998</v>
      </c>
      <c r="F75" s="14">
        <v>0.52</v>
      </c>
      <c r="G75" s="14">
        <v>-0.03</v>
      </c>
      <c r="H75" s="16" t="s">
        <v>452</v>
      </c>
      <c r="I75" s="14">
        <v>0.5</v>
      </c>
      <c r="J75" s="14">
        <v>0.05</v>
      </c>
      <c r="K75" s="14">
        <v>-0.02</v>
      </c>
      <c r="L75" s="16" t="s">
        <v>452</v>
      </c>
      <c r="M75" s="16" t="s">
        <v>452</v>
      </c>
      <c r="N75" s="16" t="s">
        <v>452</v>
      </c>
      <c r="O75" s="16" t="s">
        <v>452</v>
      </c>
      <c r="P75" s="16" t="s">
        <v>452</v>
      </c>
      <c r="Q75" s="14">
        <v>53.95</v>
      </c>
      <c r="R75" s="14">
        <v>0.44</v>
      </c>
      <c r="S75" s="17">
        <v>0.01</v>
      </c>
      <c r="T75" s="18" t="s">
        <v>452</v>
      </c>
      <c r="U75" s="18" t="s">
        <v>452</v>
      </c>
      <c r="V75" s="18" t="s">
        <v>452</v>
      </c>
      <c r="W75" s="14">
        <v>3.63</v>
      </c>
      <c r="X75" s="14">
        <v>101.81</v>
      </c>
    </row>
    <row r="76" spans="1:24" s="14" customFormat="1" x14ac:dyDescent="0.2">
      <c r="A76" s="14" t="s">
        <v>448</v>
      </c>
      <c r="B76" s="14" t="s">
        <v>451</v>
      </c>
      <c r="C76" s="15">
        <v>44175</v>
      </c>
      <c r="D76" s="14">
        <v>42.44</v>
      </c>
      <c r="E76" s="14">
        <v>0.31</v>
      </c>
      <c r="F76" s="14">
        <v>0.42</v>
      </c>
      <c r="G76" s="14">
        <v>-0.02</v>
      </c>
      <c r="H76" s="16" t="s">
        <v>452</v>
      </c>
      <c r="I76" s="14">
        <v>0.59</v>
      </c>
      <c r="J76" s="14">
        <v>-0.06</v>
      </c>
      <c r="K76" s="14">
        <v>0.14000000000000001</v>
      </c>
      <c r="L76" s="16" t="s">
        <v>452</v>
      </c>
      <c r="M76" s="16" t="s">
        <v>452</v>
      </c>
      <c r="N76" s="16" t="s">
        <v>452</v>
      </c>
      <c r="O76" s="16" t="s">
        <v>452</v>
      </c>
      <c r="P76" s="16" t="s">
        <v>452</v>
      </c>
      <c r="Q76" s="14">
        <v>54.22</v>
      </c>
      <c r="R76" s="14">
        <v>0.47</v>
      </c>
      <c r="S76" s="17">
        <v>0</v>
      </c>
      <c r="T76" s="18" t="s">
        <v>452</v>
      </c>
      <c r="U76" s="18" t="s">
        <v>452</v>
      </c>
      <c r="V76" s="18" t="s">
        <v>452</v>
      </c>
      <c r="W76" s="14">
        <v>3.57</v>
      </c>
      <c r="X76" s="14">
        <v>102.16</v>
      </c>
    </row>
    <row r="77" spans="1:24" s="14" customFormat="1" x14ac:dyDescent="0.2">
      <c r="A77" s="14" t="s">
        <v>448</v>
      </c>
      <c r="B77" s="14" t="s">
        <v>451</v>
      </c>
      <c r="C77" s="15">
        <v>44175</v>
      </c>
      <c r="D77" s="14">
        <v>42.69</v>
      </c>
      <c r="E77" s="14">
        <v>0.33</v>
      </c>
      <c r="F77" s="14">
        <v>0.51</v>
      </c>
      <c r="G77" s="14">
        <v>-0.02</v>
      </c>
      <c r="H77" s="16" t="s">
        <v>452</v>
      </c>
      <c r="I77" s="14">
        <v>0.48</v>
      </c>
      <c r="J77" s="14">
        <v>-0.1</v>
      </c>
      <c r="K77" s="14">
        <v>0.18</v>
      </c>
      <c r="L77" s="16" t="s">
        <v>452</v>
      </c>
      <c r="M77" s="16" t="s">
        <v>452</v>
      </c>
      <c r="N77" s="16" t="s">
        <v>452</v>
      </c>
      <c r="O77" s="16" t="s">
        <v>452</v>
      </c>
      <c r="P77" s="16" t="s">
        <v>452</v>
      </c>
      <c r="Q77" s="14">
        <v>54.18</v>
      </c>
      <c r="R77" s="14">
        <v>0.45</v>
      </c>
      <c r="S77" s="17">
        <v>0</v>
      </c>
      <c r="T77" s="18" t="s">
        <v>452</v>
      </c>
      <c r="U77" s="18" t="s">
        <v>452</v>
      </c>
      <c r="V77" s="18" t="s">
        <v>452</v>
      </c>
      <c r="W77" s="14">
        <v>3.56</v>
      </c>
      <c r="X77" s="14">
        <v>102.39</v>
      </c>
    </row>
    <row r="78" spans="1:24" s="14" customFormat="1" x14ac:dyDescent="0.2">
      <c r="A78" s="14" t="s">
        <v>448</v>
      </c>
      <c r="B78" s="14" t="s">
        <v>451</v>
      </c>
      <c r="C78" s="15">
        <v>44175</v>
      </c>
      <c r="D78" s="14">
        <v>43.16</v>
      </c>
      <c r="E78" s="14">
        <v>0.32</v>
      </c>
      <c r="F78" s="14">
        <v>0.47</v>
      </c>
      <c r="G78" s="14">
        <v>-0.03</v>
      </c>
      <c r="H78" s="16" t="s">
        <v>452</v>
      </c>
      <c r="I78" s="14">
        <v>0.54</v>
      </c>
      <c r="J78" s="14">
        <v>0.01</v>
      </c>
      <c r="K78" s="14">
        <v>0.04</v>
      </c>
      <c r="L78" s="16" t="s">
        <v>452</v>
      </c>
      <c r="M78" s="16" t="s">
        <v>452</v>
      </c>
      <c r="N78" s="16" t="s">
        <v>452</v>
      </c>
      <c r="O78" s="16" t="s">
        <v>452</v>
      </c>
      <c r="P78" s="16" t="s">
        <v>452</v>
      </c>
      <c r="Q78" s="14">
        <v>54.72</v>
      </c>
      <c r="R78" s="14">
        <v>0.45</v>
      </c>
      <c r="S78" s="17">
        <v>0</v>
      </c>
      <c r="T78" s="18" t="s">
        <v>452</v>
      </c>
      <c r="U78" s="18" t="s">
        <v>452</v>
      </c>
      <c r="V78" s="18" t="s">
        <v>452</v>
      </c>
      <c r="W78" s="14">
        <v>3.56</v>
      </c>
      <c r="X78" s="14">
        <v>103.29</v>
      </c>
    </row>
    <row r="79" spans="1:24" s="14" customFormat="1" x14ac:dyDescent="0.2">
      <c r="A79" s="14" t="s">
        <v>448</v>
      </c>
      <c r="B79" s="14" t="s">
        <v>451</v>
      </c>
      <c r="C79" s="15">
        <v>44175</v>
      </c>
      <c r="D79" s="14">
        <v>43.1</v>
      </c>
      <c r="E79" s="14">
        <v>0.31</v>
      </c>
      <c r="F79" s="14">
        <v>0.42</v>
      </c>
      <c r="G79" s="14">
        <v>-0.05</v>
      </c>
      <c r="H79" s="16" t="s">
        <v>452</v>
      </c>
      <c r="I79" s="14">
        <v>0.56000000000000005</v>
      </c>
      <c r="J79" s="14">
        <v>0.02</v>
      </c>
      <c r="K79" s="14">
        <v>0.09</v>
      </c>
      <c r="L79" s="16" t="s">
        <v>452</v>
      </c>
      <c r="M79" s="16" t="s">
        <v>452</v>
      </c>
      <c r="N79" s="16" t="s">
        <v>452</v>
      </c>
      <c r="O79" s="16" t="s">
        <v>452</v>
      </c>
      <c r="P79" s="16" t="s">
        <v>452</v>
      </c>
      <c r="Q79" s="14">
        <v>54.13</v>
      </c>
      <c r="R79" s="14">
        <v>0.45</v>
      </c>
      <c r="S79" s="17">
        <v>0.01</v>
      </c>
      <c r="T79" s="18" t="s">
        <v>452</v>
      </c>
      <c r="U79" s="18" t="s">
        <v>452</v>
      </c>
      <c r="V79" s="18" t="s">
        <v>452</v>
      </c>
      <c r="W79" s="14">
        <v>3.55</v>
      </c>
      <c r="X79" s="14">
        <v>102.67</v>
      </c>
    </row>
    <row r="80" spans="1:24" s="14" customFormat="1" x14ac:dyDescent="0.2">
      <c r="A80" s="14" t="s">
        <v>448</v>
      </c>
      <c r="B80" s="14" t="s">
        <v>451</v>
      </c>
      <c r="C80" s="15">
        <v>44175</v>
      </c>
      <c r="D80" s="14">
        <v>42.88</v>
      </c>
      <c r="E80" s="14">
        <v>0.3</v>
      </c>
      <c r="F80" s="14">
        <v>0.49</v>
      </c>
      <c r="G80" s="14">
        <v>0</v>
      </c>
      <c r="H80" s="16" t="s">
        <v>452</v>
      </c>
      <c r="I80" s="14">
        <v>0.57999999999999996</v>
      </c>
      <c r="J80" s="14">
        <v>-0.09</v>
      </c>
      <c r="K80" s="14">
        <v>0.08</v>
      </c>
      <c r="L80" s="16" t="s">
        <v>452</v>
      </c>
      <c r="M80" s="16" t="s">
        <v>452</v>
      </c>
      <c r="N80" s="16" t="s">
        <v>452</v>
      </c>
      <c r="O80" s="16" t="s">
        <v>452</v>
      </c>
      <c r="P80" s="16" t="s">
        <v>452</v>
      </c>
      <c r="Q80" s="14">
        <v>53.87</v>
      </c>
      <c r="R80" s="14">
        <v>0.44</v>
      </c>
      <c r="S80" s="17">
        <v>-0.01</v>
      </c>
      <c r="T80" s="18" t="s">
        <v>452</v>
      </c>
      <c r="U80" s="18" t="s">
        <v>452</v>
      </c>
      <c r="V80" s="18" t="s">
        <v>452</v>
      </c>
      <c r="W80" s="14">
        <v>3.55</v>
      </c>
      <c r="X80" s="14">
        <v>102.19</v>
      </c>
    </row>
    <row r="81" spans="1:24" s="14" customFormat="1" x14ac:dyDescent="0.2">
      <c r="A81" s="14" t="s">
        <v>448</v>
      </c>
      <c r="B81" s="14" t="s">
        <v>451</v>
      </c>
      <c r="C81" s="15">
        <v>44175</v>
      </c>
      <c r="D81" s="14">
        <v>42.68</v>
      </c>
      <c r="E81" s="14">
        <v>0.28000000000000003</v>
      </c>
      <c r="F81" s="14">
        <v>0.45</v>
      </c>
      <c r="G81" s="14">
        <v>-0.02</v>
      </c>
      <c r="H81" s="16" t="s">
        <v>452</v>
      </c>
      <c r="I81" s="14">
        <v>0.59</v>
      </c>
      <c r="J81" s="14">
        <v>-0.03</v>
      </c>
      <c r="K81" s="14">
        <v>0.05</v>
      </c>
      <c r="L81" s="16" t="s">
        <v>452</v>
      </c>
      <c r="M81" s="16" t="s">
        <v>452</v>
      </c>
      <c r="N81" s="16" t="s">
        <v>452</v>
      </c>
      <c r="O81" s="16" t="s">
        <v>452</v>
      </c>
      <c r="P81" s="16" t="s">
        <v>452</v>
      </c>
      <c r="Q81" s="14">
        <v>54.21</v>
      </c>
      <c r="R81" s="14">
        <v>0.49</v>
      </c>
      <c r="S81" s="17">
        <v>0.02</v>
      </c>
      <c r="T81" s="18" t="s">
        <v>452</v>
      </c>
      <c r="U81" s="18" t="s">
        <v>452</v>
      </c>
      <c r="V81" s="18" t="s">
        <v>452</v>
      </c>
      <c r="W81" s="14">
        <v>3.51</v>
      </c>
      <c r="X81" s="14">
        <v>102.27</v>
      </c>
    </row>
    <row r="82" spans="1:24" s="14" customFormat="1" x14ac:dyDescent="0.2">
      <c r="A82" s="14" t="s">
        <v>448</v>
      </c>
      <c r="B82" s="14" t="s">
        <v>451</v>
      </c>
      <c r="C82" s="15">
        <v>44175</v>
      </c>
      <c r="D82" s="14">
        <v>42.67</v>
      </c>
      <c r="E82" s="14">
        <v>0.35</v>
      </c>
      <c r="F82" s="14">
        <v>0.48</v>
      </c>
      <c r="G82" s="14">
        <v>-0.02</v>
      </c>
      <c r="H82" s="16" t="s">
        <v>452</v>
      </c>
      <c r="I82" s="14">
        <v>0.46</v>
      </c>
      <c r="J82" s="14">
        <v>0.05</v>
      </c>
      <c r="K82" s="14">
        <v>0.1</v>
      </c>
      <c r="L82" s="16" t="s">
        <v>452</v>
      </c>
      <c r="M82" s="16" t="s">
        <v>452</v>
      </c>
      <c r="N82" s="16" t="s">
        <v>452</v>
      </c>
      <c r="O82" s="16" t="s">
        <v>452</v>
      </c>
      <c r="P82" s="16" t="s">
        <v>452</v>
      </c>
      <c r="Q82" s="14">
        <v>54.31</v>
      </c>
      <c r="R82" s="14">
        <v>0.43</v>
      </c>
      <c r="S82" s="17">
        <v>0.02</v>
      </c>
      <c r="T82" s="18" t="s">
        <v>452</v>
      </c>
      <c r="U82" s="18" t="s">
        <v>452</v>
      </c>
      <c r="V82" s="18" t="s">
        <v>452</v>
      </c>
      <c r="W82" s="14">
        <v>3.5</v>
      </c>
      <c r="X82" s="14">
        <v>102.37</v>
      </c>
    </row>
    <row r="83" spans="1:24" s="14" customFormat="1" x14ac:dyDescent="0.2">
      <c r="A83" s="14" t="s">
        <v>448</v>
      </c>
      <c r="B83" s="14" t="s">
        <v>451</v>
      </c>
      <c r="C83" s="15">
        <v>44175</v>
      </c>
      <c r="D83" s="14">
        <v>42.59</v>
      </c>
      <c r="E83" s="14">
        <v>0.35</v>
      </c>
      <c r="F83" s="14">
        <v>0.44</v>
      </c>
      <c r="G83" s="14">
        <v>-0.02</v>
      </c>
      <c r="H83" s="16" t="s">
        <v>452</v>
      </c>
      <c r="I83" s="14">
        <v>0.73</v>
      </c>
      <c r="J83" s="14">
        <v>-0.04</v>
      </c>
      <c r="K83" s="14">
        <v>-0.04</v>
      </c>
      <c r="L83" s="16" t="s">
        <v>452</v>
      </c>
      <c r="M83" s="16" t="s">
        <v>452</v>
      </c>
      <c r="N83" s="16" t="s">
        <v>452</v>
      </c>
      <c r="O83" s="16" t="s">
        <v>452</v>
      </c>
      <c r="P83" s="16" t="s">
        <v>452</v>
      </c>
      <c r="Q83" s="14">
        <v>54.04</v>
      </c>
      <c r="R83" s="14">
        <v>0.42</v>
      </c>
      <c r="S83" s="17">
        <v>0.02</v>
      </c>
      <c r="T83" s="18" t="s">
        <v>452</v>
      </c>
      <c r="U83" s="18" t="s">
        <v>452</v>
      </c>
      <c r="V83" s="18" t="s">
        <v>452</v>
      </c>
      <c r="W83" s="14">
        <v>3.57</v>
      </c>
      <c r="X83" s="14">
        <v>102.17</v>
      </c>
    </row>
    <row r="84" spans="1:24" s="14" customFormat="1" x14ac:dyDescent="0.2">
      <c r="A84" s="14" t="s">
        <v>448</v>
      </c>
      <c r="B84" s="14" t="s">
        <v>451</v>
      </c>
      <c r="C84" s="15">
        <v>44175</v>
      </c>
      <c r="D84" s="14">
        <v>42.77</v>
      </c>
      <c r="E84" s="14">
        <v>0.31</v>
      </c>
      <c r="F84" s="14">
        <v>0.46</v>
      </c>
      <c r="G84" s="14">
        <v>-0.02</v>
      </c>
      <c r="H84" s="16" t="s">
        <v>452</v>
      </c>
      <c r="I84" s="14">
        <v>0.51</v>
      </c>
      <c r="J84" s="14">
        <v>-0.06</v>
      </c>
      <c r="K84" s="14">
        <v>0.09</v>
      </c>
      <c r="L84" s="16" t="s">
        <v>452</v>
      </c>
      <c r="M84" s="16" t="s">
        <v>452</v>
      </c>
      <c r="N84" s="16" t="s">
        <v>452</v>
      </c>
      <c r="O84" s="16" t="s">
        <v>452</v>
      </c>
      <c r="P84" s="16" t="s">
        <v>452</v>
      </c>
      <c r="Q84" s="14">
        <v>54.77</v>
      </c>
      <c r="R84" s="14">
        <v>0.39</v>
      </c>
      <c r="S84" s="17">
        <v>-0.01</v>
      </c>
      <c r="T84" s="18" t="s">
        <v>452</v>
      </c>
      <c r="U84" s="18" t="s">
        <v>452</v>
      </c>
      <c r="V84" s="18" t="s">
        <v>452</v>
      </c>
      <c r="W84" s="14">
        <v>3.58</v>
      </c>
      <c r="X84" s="14">
        <v>102.89</v>
      </c>
    </row>
    <row r="85" spans="1:24" s="14" customFormat="1" x14ac:dyDescent="0.2">
      <c r="A85" s="14" t="s">
        <v>448</v>
      </c>
      <c r="B85" s="14" t="s">
        <v>451</v>
      </c>
      <c r="C85" s="15">
        <v>44175</v>
      </c>
      <c r="D85" s="14">
        <v>42.6</v>
      </c>
      <c r="E85" s="14">
        <v>0.31</v>
      </c>
      <c r="F85" s="14">
        <v>0.44</v>
      </c>
      <c r="G85" s="14">
        <v>-7.0000000000000007E-2</v>
      </c>
      <c r="H85" s="16" t="s">
        <v>452</v>
      </c>
      <c r="I85" s="14">
        <v>0.54</v>
      </c>
      <c r="J85" s="14">
        <v>0.02</v>
      </c>
      <c r="K85" s="14">
        <v>-0.08</v>
      </c>
      <c r="L85" s="16" t="s">
        <v>452</v>
      </c>
      <c r="M85" s="16" t="s">
        <v>452</v>
      </c>
      <c r="N85" s="16" t="s">
        <v>452</v>
      </c>
      <c r="O85" s="16" t="s">
        <v>452</v>
      </c>
      <c r="P85" s="16" t="s">
        <v>452</v>
      </c>
      <c r="Q85" s="14">
        <v>54.7</v>
      </c>
      <c r="R85" s="14">
        <v>0.47</v>
      </c>
      <c r="S85" s="17">
        <v>0.01</v>
      </c>
      <c r="T85" s="18" t="s">
        <v>452</v>
      </c>
      <c r="U85" s="18" t="s">
        <v>452</v>
      </c>
      <c r="V85" s="18" t="s">
        <v>452</v>
      </c>
      <c r="W85" s="14">
        <v>3.48</v>
      </c>
      <c r="X85" s="14">
        <v>102.59</v>
      </c>
    </row>
    <row r="86" spans="1:24" s="14" customFormat="1" x14ac:dyDescent="0.2">
      <c r="A86" s="14" t="s">
        <v>448</v>
      </c>
      <c r="B86" s="14" t="s">
        <v>451</v>
      </c>
      <c r="C86" s="15">
        <v>44175</v>
      </c>
      <c r="D86" s="14">
        <v>42.31</v>
      </c>
      <c r="E86" s="14">
        <v>0.28000000000000003</v>
      </c>
      <c r="F86" s="14">
        <v>0.45</v>
      </c>
      <c r="G86" s="14">
        <v>-0.03</v>
      </c>
      <c r="H86" s="16" t="s">
        <v>452</v>
      </c>
      <c r="I86" s="14">
        <v>0.53</v>
      </c>
      <c r="J86" s="14">
        <v>0</v>
      </c>
      <c r="K86" s="14">
        <v>0.1</v>
      </c>
      <c r="L86" s="16" t="s">
        <v>452</v>
      </c>
      <c r="M86" s="16" t="s">
        <v>452</v>
      </c>
      <c r="N86" s="16" t="s">
        <v>452</v>
      </c>
      <c r="O86" s="16" t="s">
        <v>452</v>
      </c>
      <c r="P86" s="16" t="s">
        <v>452</v>
      </c>
      <c r="Q86" s="14">
        <v>54.6</v>
      </c>
      <c r="R86" s="14">
        <v>0.45</v>
      </c>
      <c r="S86" s="17">
        <v>0.01</v>
      </c>
      <c r="T86" s="18" t="s">
        <v>452</v>
      </c>
      <c r="U86" s="18" t="s">
        <v>452</v>
      </c>
      <c r="V86" s="18" t="s">
        <v>452</v>
      </c>
      <c r="W86" s="14">
        <v>3.58</v>
      </c>
      <c r="X86" s="14">
        <v>102.32</v>
      </c>
    </row>
    <row r="87" spans="1:24" s="14" customFormat="1" x14ac:dyDescent="0.2">
      <c r="A87" s="14" t="s">
        <v>448</v>
      </c>
      <c r="B87" s="14" t="s">
        <v>451</v>
      </c>
      <c r="C87" s="15">
        <v>44175</v>
      </c>
      <c r="D87" s="14">
        <v>42.06</v>
      </c>
      <c r="E87" s="14">
        <v>0.34</v>
      </c>
      <c r="F87" s="14">
        <v>0.5</v>
      </c>
      <c r="G87" s="14">
        <v>-0.03</v>
      </c>
      <c r="H87" s="16" t="s">
        <v>452</v>
      </c>
      <c r="I87" s="14">
        <v>0.52</v>
      </c>
      <c r="J87" s="14">
        <v>0.04</v>
      </c>
      <c r="K87" s="14">
        <v>-0.02</v>
      </c>
      <c r="L87" s="16" t="s">
        <v>452</v>
      </c>
      <c r="M87" s="16" t="s">
        <v>452</v>
      </c>
      <c r="N87" s="16" t="s">
        <v>452</v>
      </c>
      <c r="O87" s="16" t="s">
        <v>452</v>
      </c>
      <c r="P87" s="16" t="s">
        <v>452</v>
      </c>
      <c r="Q87" s="14">
        <v>54.58</v>
      </c>
      <c r="R87" s="14">
        <v>0.44</v>
      </c>
      <c r="S87" s="17">
        <v>0.01</v>
      </c>
      <c r="T87" s="18" t="s">
        <v>452</v>
      </c>
      <c r="U87" s="18" t="s">
        <v>452</v>
      </c>
      <c r="V87" s="18" t="s">
        <v>452</v>
      </c>
      <c r="W87" s="14">
        <v>3.44</v>
      </c>
      <c r="X87" s="14">
        <v>101.94</v>
      </c>
    </row>
    <row r="88" spans="1:24" s="14" customFormat="1" x14ac:dyDescent="0.2">
      <c r="A88" s="14" t="s">
        <v>448</v>
      </c>
      <c r="B88" s="14" t="s">
        <v>451</v>
      </c>
      <c r="C88" s="15">
        <v>44175</v>
      </c>
      <c r="D88" s="14">
        <v>42.62</v>
      </c>
      <c r="E88" s="14">
        <v>0.27</v>
      </c>
      <c r="F88" s="14">
        <v>0.48</v>
      </c>
      <c r="G88" s="14">
        <v>0.01</v>
      </c>
      <c r="H88" s="16" t="s">
        <v>452</v>
      </c>
      <c r="I88" s="14">
        <v>0.62</v>
      </c>
      <c r="J88" s="14">
        <v>-0.05</v>
      </c>
      <c r="K88" s="14">
        <v>0.05</v>
      </c>
      <c r="L88" s="16" t="s">
        <v>452</v>
      </c>
      <c r="M88" s="16" t="s">
        <v>452</v>
      </c>
      <c r="N88" s="16" t="s">
        <v>452</v>
      </c>
      <c r="O88" s="16" t="s">
        <v>452</v>
      </c>
      <c r="P88" s="16" t="s">
        <v>452</v>
      </c>
      <c r="Q88" s="14">
        <v>54.64</v>
      </c>
      <c r="R88" s="14">
        <v>0.45</v>
      </c>
      <c r="S88" s="17">
        <v>0.01</v>
      </c>
      <c r="T88" s="18" t="s">
        <v>452</v>
      </c>
      <c r="U88" s="18" t="s">
        <v>452</v>
      </c>
      <c r="V88" s="18" t="s">
        <v>452</v>
      </c>
      <c r="W88" s="14">
        <v>3.46</v>
      </c>
      <c r="X88" s="14">
        <v>102.6</v>
      </c>
    </row>
    <row r="89" spans="1:24" s="14" customFormat="1" x14ac:dyDescent="0.2">
      <c r="A89" s="14" t="s">
        <v>448</v>
      </c>
      <c r="B89" s="14" t="s">
        <v>451</v>
      </c>
      <c r="C89" s="15">
        <v>44175</v>
      </c>
      <c r="D89" s="14">
        <v>42.85</v>
      </c>
      <c r="E89" s="14">
        <v>0.28999999999999998</v>
      </c>
      <c r="F89" s="14">
        <v>0.48</v>
      </c>
      <c r="G89" s="14">
        <v>-0.04</v>
      </c>
      <c r="H89" s="16" t="s">
        <v>452</v>
      </c>
      <c r="I89" s="14">
        <v>0.51</v>
      </c>
      <c r="J89" s="14">
        <v>-0.08</v>
      </c>
      <c r="K89" s="14">
        <v>0.03</v>
      </c>
      <c r="L89" s="16" t="s">
        <v>452</v>
      </c>
      <c r="M89" s="16" t="s">
        <v>452</v>
      </c>
      <c r="N89" s="16" t="s">
        <v>452</v>
      </c>
      <c r="O89" s="16" t="s">
        <v>452</v>
      </c>
      <c r="P89" s="16" t="s">
        <v>452</v>
      </c>
      <c r="Q89" s="14">
        <v>54.55</v>
      </c>
      <c r="R89" s="14">
        <v>0.43</v>
      </c>
      <c r="S89" s="17">
        <v>0.02</v>
      </c>
      <c r="T89" s="18" t="s">
        <v>452</v>
      </c>
      <c r="U89" s="18" t="s">
        <v>452</v>
      </c>
      <c r="V89" s="18" t="s">
        <v>452</v>
      </c>
      <c r="W89" s="14">
        <v>3.58</v>
      </c>
      <c r="X89" s="14">
        <v>102.73</v>
      </c>
    </row>
    <row r="90" spans="1:24" s="14" customFormat="1" x14ac:dyDescent="0.2">
      <c r="A90" s="14" t="s">
        <v>448</v>
      </c>
      <c r="B90" s="14" t="s">
        <v>451</v>
      </c>
      <c r="C90" s="15">
        <v>44175</v>
      </c>
      <c r="D90" s="14">
        <v>42.59</v>
      </c>
      <c r="E90" s="14">
        <v>0.3</v>
      </c>
      <c r="F90" s="14">
        <v>0.36</v>
      </c>
      <c r="G90" s="14">
        <v>0</v>
      </c>
      <c r="H90" s="16" t="s">
        <v>452</v>
      </c>
      <c r="I90" s="14">
        <v>0.59</v>
      </c>
      <c r="J90" s="14">
        <v>-0.01</v>
      </c>
      <c r="K90" s="14">
        <v>0</v>
      </c>
      <c r="L90" s="16" t="s">
        <v>452</v>
      </c>
      <c r="M90" s="16" t="s">
        <v>452</v>
      </c>
      <c r="N90" s="16" t="s">
        <v>452</v>
      </c>
      <c r="O90" s="16" t="s">
        <v>452</v>
      </c>
      <c r="P90" s="16" t="s">
        <v>452</v>
      </c>
      <c r="Q90" s="14">
        <v>54.66</v>
      </c>
      <c r="R90" s="14">
        <v>0.44</v>
      </c>
      <c r="S90" s="17">
        <v>0.02</v>
      </c>
      <c r="T90" s="18" t="s">
        <v>452</v>
      </c>
      <c r="U90" s="18" t="s">
        <v>452</v>
      </c>
      <c r="V90" s="18" t="s">
        <v>452</v>
      </c>
      <c r="W90" s="14">
        <v>3.56</v>
      </c>
      <c r="X90" s="14">
        <v>102.52</v>
      </c>
    </row>
    <row r="91" spans="1:24" s="14" customFormat="1" x14ac:dyDescent="0.2">
      <c r="A91" s="14" t="s">
        <v>448</v>
      </c>
      <c r="B91" s="14" t="s">
        <v>451</v>
      </c>
      <c r="C91" s="15">
        <v>44175</v>
      </c>
      <c r="D91" s="14">
        <v>42.96</v>
      </c>
      <c r="E91" s="14">
        <v>0.32</v>
      </c>
      <c r="F91" s="14">
        <v>0.48</v>
      </c>
      <c r="G91" s="14">
        <v>-0.05</v>
      </c>
      <c r="H91" s="16" t="s">
        <v>452</v>
      </c>
      <c r="I91" s="14">
        <v>0.48</v>
      </c>
      <c r="J91" s="14">
        <v>-0.04</v>
      </c>
      <c r="K91" s="14">
        <v>0.03</v>
      </c>
      <c r="L91" s="16" t="s">
        <v>452</v>
      </c>
      <c r="M91" s="16" t="s">
        <v>452</v>
      </c>
      <c r="N91" s="16" t="s">
        <v>452</v>
      </c>
      <c r="O91" s="16" t="s">
        <v>452</v>
      </c>
      <c r="P91" s="16" t="s">
        <v>452</v>
      </c>
      <c r="Q91" s="14">
        <v>54.19</v>
      </c>
      <c r="R91" s="14">
        <v>0.45</v>
      </c>
      <c r="S91" s="17">
        <v>0.02</v>
      </c>
      <c r="T91" s="18" t="s">
        <v>452</v>
      </c>
      <c r="U91" s="18" t="s">
        <v>452</v>
      </c>
      <c r="V91" s="18" t="s">
        <v>452</v>
      </c>
      <c r="W91" s="14">
        <v>3.64</v>
      </c>
      <c r="X91" s="14">
        <v>102.57</v>
      </c>
    </row>
    <row r="92" spans="1:24" s="14" customFormat="1" x14ac:dyDescent="0.2">
      <c r="A92" s="14" t="s">
        <v>448</v>
      </c>
      <c r="B92" s="14" t="s">
        <v>451</v>
      </c>
      <c r="C92" s="15">
        <v>44175</v>
      </c>
      <c r="D92" s="14">
        <v>42.44</v>
      </c>
      <c r="E92" s="14">
        <v>0.32</v>
      </c>
      <c r="F92" s="14">
        <v>0.46</v>
      </c>
      <c r="G92" s="14">
        <v>0.01</v>
      </c>
      <c r="H92" s="16" t="s">
        <v>452</v>
      </c>
      <c r="I92" s="14">
        <v>0.61</v>
      </c>
      <c r="J92" s="14">
        <v>0.02</v>
      </c>
      <c r="K92" s="14">
        <v>0.04</v>
      </c>
      <c r="L92" s="16" t="s">
        <v>452</v>
      </c>
      <c r="M92" s="16" t="s">
        <v>452</v>
      </c>
      <c r="N92" s="16" t="s">
        <v>452</v>
      </c>
      <c r="O92" s="16" t="s">
        <v>452</v>
      </c>
      <c r="P92" s="16" t="s">
        <v>452</v>
      </c>
      <c r="Q92" s="14">
        <v>54.22</v>
      </c>
      <c r="R92" s="14">
        <v>0.43</v>
      </c>
      <c r="S92" s="17">
        <v>-0.01</v>
      </c>
      <c r="T92" s="18" t="s">
        <v>452</v>
      </c>
      <c r="U92" s="18" t="s">
        <v>452</v>
      </c>
      <c r="V92" s="18" t="s">
        <v>452</v>
      </c>
      <c r="W92" s="14">
        <v>3.55</v>
      </c>
      <c r="X92" s="14">
        <v>102.1</v>
      </c>
    </row>
    <row r="93" spans="1:24" s="14" customFormat="1" x14ac:dyDescent="0.2">
      <c r="A93" s="14" t="s">
        <v>448</v>
      </c>
      <c r="B93" s="14" t="s">
        <v>451</v>
      </c>
      <c r="C93" s="15">
        <v>44175</v>
      </c>
      <c r="D93" s="14">
        <v>42.3</v>
      </c>
      <c r="E93" s="14">
        <v>0.28999999999999998</v>
      </c>
      <c r="F93" s="14">
        <v>0.47</v>
      </c>
      <c r="G93" s="14">
        <v>0.01</v>
      </c>
      <c r="H93" s="16" t="s">
        <v>452</v>
      </c>
      <c r="I93" s="14">
        <v>0.57999999999999996</v>
      </c>
      <c r="J93" s="14">
        <v>-0.09</v>
      </c>
      <c r="K93" s="14">
        <v>0.17</v>
      </c>
      <c r="L93" s="16" t="s">
        <v>452</v>
      </c>
      <c r="M93" s="16" t="s">
        <v>452</v>
      </c>
      <c r="N93" s="16" t="s">
        <v>452</v>
      </c>
      <c r="O93" s="16" t="s">
        <v>452</v>
      </c>
      <c r="P93" s="16" t="s">
        <v>452</v>
      </c>
      <c r="Q93" s="14">
        <v>54.64</v>
      </c>
      <c r="R93" s="14">
        <v>0.43</v>
      </c>
      <c r="S93" s="17">
        <v>-0.01</v>
      </c>
      <c r="T93" s="18" t="s">
        <v>452</v>
      </c>
      <c r="U93" s="18" t="s">
        <v>452</v>
      </c>
      <c r="V93" s="18" t="s">
        <v>452</v>
      </c>
      <c r="W93" s="14">
        <v>3.45</v>
      </c>
      <c r="X93" s="14">
        <v>102.36</v>
      </c>
    </row>
    <row r="94" spans="1:24" s="14" customFormat="1" x14ac:dyDescent="0.2">
      <c r="A94" s="14" t="s">
        <v>448</v>
      </c>
      <c r="B94" s="14" t="s">
        <v>451</v>
      </c>
      <c r="C94" s="15">
        <v>44175</v>
      </c>
      <c r="D94" s="14">
        <v>42.36</v>
      </c>
      <c r="E94" s="14">
        <v>0.31</v>
      </c>
      <c r="F94" s="14">
        <v>0.4</v>
      </c>
      <c r="G94" s="14">
        <v>-0.03</v>
      </c>
      <c r="H94" s="16" t="s">
        <v>452</v>
      </c>
      <c r="I94" s="14">
        <v>0.48</v>
      </c>
      <c r="J94" s="14">
        <v>0</v>
      </c>
      <c r="K94" s="14">
        <v>0.12</v>
      </c>
      <c r="L94" s="16" t="s">
        <v>452</v>
      </c>
      <c r="M94" s="16" t="s">
        <v>452</v>
      </c>
      <c r="N94" s="16" t="s">
        <v>452</v>
      </c>
      <c r="O94" s="16" t="s">
        <v>452</v>
      </c>
      <c r="P94" s="16" t="s">
        <v>452</v>
      </c>
      <c r="Q94" s="14">
        <v>54.58</v>
      </c>
      <c r="R94" s="14">
        <v>0.44</v>
      </c>
      <c r="S94" s="17">
        <v>0.01</v>
      </c>
      <c r="T94" s="18" t="s">
        <v>452</v>
      </c>
      <c r="U94" s="18" t="s">
        <v>452</v>
      </c>
      <c r="V94" s="18" t="s">
        <v>452</v>
      </c>
      <c r="W94" s="14">
        <v>3.56</v>
      </c>
      <c r="X94" s="14">
        <v>102.28</v>
      </c>
    </row>
    <row r="95" spans="1:24" s="14" customFormat="1" x14ac:dyDescent="0.2">
      <c r="A95" s="14" t="s">
        <v>448</v>
      </c>
      <c r="B95" s="14" t="s">
        <v>451</v>
      </c>
      <c r="C95" s="15">
        <v>44175</v>
      </c>
      <c r="D95" s="14">
        <v>42.25</v>
      </c>
      <c r="E95" s="14">
        <v>0.32</v>
      </c>
      <c r="F95" s="14">
        <v>0.44</v>
      </c>
      <c r="G95" s="14">
        <v>0</v>
      </c>
      <c r="H95" s="16" t="s">
        <v>452</v>
      </c>
      <c r="I95" s="14">
        <v>0.51</v>
      </c>
      <c r="J95" s="14">
        <v>-0.05</v>
      </c>
      <c r="K95" s="14">
        <v>-0.01</v>
      </c>
      <c r="L95" s="16" t="s">
        <v>452</v>
      </c>
      <c r="M95" s="16" t="s">
        <v>452</v>
      </c>
      <c r="N95" s="16" t="s">
        <v>452</v>
      </c>
      <c r="O95" s="16" t="s">
        <v>452</v>
      </c>
      <c r="P95" s="16" t="s">
        <v>452</v>
      </c>
      <c r="Q95" s="14">
        <v>54.25</v>
      </c>
      <c r="R95" s="14">
        <v>0.48</v>
      </c>
      <c r="S95" s="17">
        <v>0</v>
      </c>
      <c r="T95" s="18" t="s">
        <v>452</v>
      </c>
      <c r="U95" s="18" t="s">
        <v>452</v>
      </c>
      <c r="V95" s="18" t="s">
        <v>452</v>
      </c>
      <c r="W95" s="14">
        <v>3.51</v>
      </c>
      <c r="X95" s="14">
        <v>101.76</v>
      </c>
    </row>
    <row r="96" spans="1:24" s="14" customFormat="1" x14ac:dyDescent="0.2">
      <c r="A96" s="14" t="s">
        <v>448</v>
      </c>
      <c r="B96" s="14" t="s">
        <v>451</v>
      </c>
      <c r="C96" s="15">
        <v>44175</v>
      </c>
      <c r="D96" s="14">
        <v>42.11</v>
      </c>
      <c r="E96" s="14">
        <v>0.28000000000000003</v>
      </c>
      <c r="F96" s="14">
        <v>0.46</v>
      </c>
      <c r="G96" s="14">
        <v>-0.02</v>
      </c>
      <c r="H96" s="16" t="s">
        <v>452</v>
      </c>
      <c r="I96" s="14">
        <v>0.57999999999999996</v>
      </c>
      <c r="J96" s="14">
        <v>0.05</v>
      </c>
      <c r="K96" s="14">
        <v>0.11</v>
      </c>
      <c r="L96" s="16" t="s">
        <v>452</v>
      </c>
      <c r="M96" s="16" t="s">
        <v>452</v>
      </c>
      <c r="N96" s="16" t="s">
        <v>452</v>
      </c>
      <c r="O96" s="16" t="s">
        <v>452</v>
      </c>
      <c r="P96" s="16" t="s">
        <v>452</v>
      </c>
      <c r="Q96" s="14">
        <v>54.21</v>
      </c>
      <c r="R96" s="14">
        <v>0.43</v>
      </c>
      <c r="S96" s="17">
        <v>0.02</v>
      </c>
      <c r="T96" s="18" t="s">
        <v>452</v>
      </c>
      <c r="U96" s="18" t="s">
        <v>452</v>
      </c>
      <c r="V96" s="18" t="s">
        <v>452</v>
      </c>
      <c r="W96" s="14">
        <v>3.46</v>
      </c>
      <c r="X96" s="14">
        <v>101.74</v>
      </c>
    </row>
    <row r="97" spans="1:24" s="14" customFormat="1" x14ac:dyDescent="0.2">
      <c r="A97" s="14" t="s">
        <v>448</v>
      </c>
      <c r="B97" s="14" t="s">
        <v>451</v>
      </c>
      <c r="C97" s="15">
        <v>44175</v>
      </c>
      <c r="D97" s="14">
        <v>42.34</v>
      </c>
      <c r="E97" s="14">
        <v>0.35</v>
      </c>
      <c r="F97" s="14">
        <v>0.39</v>
      </c>
      <c r="G97" s="14">
        <v>-0.04</v>
      </c>
      <c r="H97" s="16" t="s">
        <v>452</v>
      </c>
      <c r="I97" s="14">
        <v>0.52</v>
      </c>
      <c r="J97" s="14">
        <v>-0.14000000000000001</v>
      </c>
      <c r="K97" s="14">
        <v>-0.04</v>
      </c>
      <c r="L97" s="16" t="s">
        <v>452</v>
      </c>
      <c r="M97" s="16" t="s">
        <v>452</v>
      </c>
      <c r="N97" s="16" t="s">
        <v>452</v>
      </c>
      <c r="O97" s="16" t="s">
        <v>452</v>
      </c>
      <c r="P97" s="16" t="s">
        <v>452</v>
      </c>
      <c r="Q97" s="14">
        <v>54.64</v>
      </c>
      <c r="R97" s="14">
        <v>0.45</v>
      </c>
      <c r="S97" s="17">
        <v>0.01</v>
      </c>
      <c r="T97" s="18" t="s">
        <v>452</v>
      </c>
      <c r="U97" s="18" t="s">
        <v>452</v>
      </c>
      <c r="V97" s="18" t="s">
        <v>452</v>
      </c>
      <c r="W97" s="14">
        <v>3.39</v>
      </c>
      <c r="X97" s="14">
        <v>102.11</v>
      </c>
    </row>
    <row r="98" spans="1:24" s="14" customFormat="1" x14ac:dyDescent="0.2">
      <c r="A98" s="14" t="s">
        <v>448</v>
      </c>
      <c r="B98" s="14" t="s">
        <v>451</v>
      </c>
      <c r="C98" s="15">
        <v>44175</v>
      </c>
      <c r="D98" s="14">
        <v>42.14</v>
      </c>
      <c r="E98" s="14">
        <v>0.3</v>
      </c>
      <c r="F98" s="14">
        <v>0.44</v>
      </c>
      <c r="G98" s="14">
        <v>-0.02</v>
      </c>
      <c r="H98" s="16" t="s">
        <v>452</v>
      </c>
      <c r="I98" s="14">
        <v>0.55000000000000004</v>
      </c>
      <c r="J98" s="14">
        <v>0.12</v>
      </c>
      <c r="K98" s="14">
        <v>-0.08</v>
      </c>
      <c r="L98" s="16" t="s">
        <v>452</v>
      </c>
      <c r="M98" s="16" t="s">
        <v>452</v>
      </c>
      <c r="N98" s="16" t="s">
        <v>452</v>
      </c>
      <c r="O98" s="16" t="s">
        <v>452</v>
      </c>
      <c r="P98" s="16" t="s">
        <v>452</v>
      </c>
      <c r="Q98" s="14">
        <v>55.07</v>
      </c>
      <c r="R98" s="14">
        <v>0.44</v>
      </c>
      <c r="S98" s="17">
        <v>0.02</v>
      </c>
      <c r="T98" s="18" t="s">
        <v>452</v>
      </c>
      <c r="U98" s="18" t="s">
        <v>452</v>
      </c>
      <c r="V98" s="18" t="s">
        <v>452</v>
      </c>
      <c r="W98" s="14">
        <v>3.4</v>
      </c>
      <c r="X98" s="14">
        <v>102.47</v>
      </c>
    </row>
    <row r="99" spans="1:24" s="14" customFormat="1" x14ac:dyDescent="0.2">
      <c r="A99" s="14" t="s">
        <v>448</v>
      </c>
      <c r="B99" s="14" t="s">
        <v>451</v>
      </c>
      <c r="C99" s="15">
        <v>44175</v>
      </c>
      <c r="D99" s="14">
        <v>42.48</v>
      </c>
      <c r="E99" s="14">
        <v>0.26</v>
      </c>
      <c r="F99" s="14">
        <v>0.44</v>
      </c>
      <c r="G99" s="14">
        <v>-0.03</v>
      </c>
      <c r="H99" s="16" t="s">
        <v>452</v>
      </c>
      <c r="I99" s="14">
        <v>0.51</v>
      </c>
      <c r="J99" s="14">
        <v>0.03</v>
      </c>
      <c r="K99" s="14">
        <v>0.08</v>
      </c>
      <c r="L99" s="16" t="s">
        <v>452</v>
      </c>
      <c r="M99" s="16" t="s">
        <v>452</v>
      </c>
      <c r="N99" s="16" t="s">
        <v>452</v>
      </c>
      <c r="O99" s="16" t="s">
        <v>452</v>
      </c>
      <c r="P99" s="16" t="s">
        <v>452</v>
      </c>
      <c r="Q99" s="14">
        <v>53.92</v>
      </c>
      <c r="R99" s="14">
        <v>0.42</v>
      </c>
      <c r="S99" s="17">
        <v>0.03</v>
      </c>
      <c r="T99" s="18" t="s">
        <v>452</v>
      </c>
      <c r="U99" s="18" t="s">
        <v>452</v>
      </c>
      <c r="V99" s="18" t="s">
        <v>452</v>
      </c>
      <c r="W99" s="14">
        <v>3.38</v>
      </c>
      <c r="X99" s="14">
        <v>101.55</v>
      </c>
    </row>
    <row r="100" spans="1:24" s="14" customFormat="1" x14ac:dyDescent="0.2">
      <c r="A100" s="14" t="s">
        <v>448</v>
      </c>
      <c r="B100" s="14" t="s">
        <v>451</v>
      </c>
      <c r="C100" s="15">
        <v>44175</v>
      </c>
      <c r="D100" s="14">
        <v>42.66</v>
      </c>
      <c r="E100" s="14">
        <v>0.31</v>
      </c>
      <c r="F100" s="14">
        <v>0.43</v>
      </c>
      <c r="G100" s="14">
        <v>0.01</v>
      </c>
      <c r="H100" s="16" t="s">
        <v>452</v>
      </c>
      <c r="I100" s="14">
        <v>0.56999999999999995</v>
      </c>
      <c r="J100" s="14">
        <v>0.02</v>
      </c>
      <c r="K100" s="14">
        <v>-0.06</v>
      </c>
      <c r="L100" s="16" t="s">
        <v>452</v>
      </c>
      <c r="M100" s="16" t="s">
        <v>452</v>
      </c>
      <c r="N100" s="16" t="s">
        <v>452</v>
      </c>
      <c r="O100" s="16" t="s">
        <v>452</v>
      </c>
      <c r="P100" s="16" t="s">
        <v>452</v>
      </c>
      <c r="Q100" s="14">
        <v>54.46</v>
      </c>
      <c r="R100" s="14">
        <v>0.45</v>
      </c>
      <c r="S100" s="17">
        <v>0</v>
      </c>
      <c r="T100" s="18" t="s">
        <v>452</v>
      </c>
      <c r="U100" s="18" t="s">
        <v>452</v>
      </c>
      <c r="V100" s="18" t="s">
        <v>452</v>
      </c>
      <c r="W100" s="14">
        <v>3.42</v>
      </c>
      <c r="X100" s="14">
        <v>102.34</v>
      </c>
    </row>
    <row r="101" spans="1:24" s="14" customFormat="1" x14ac:dyDescent="0.2">
      <c r="A101" s="14" t="s">
        <v>448</v>
      </c>
      <c r="B101" s="14" t="s">
        <v>451</v>
      </c>
      <c r="C101" s="15">
        <v>44175</v>
      </c>
      <c r="D101" s="14">
        <v>42.28</v>
      </c>
      <c r="E101" s="14">
        <v>0.31</v>
      </c>
      <c r="F101" s="14">
        <v>0.49</v>
      </c>
      <c r="G101" s="14">
        <v>-0.08</v>
      </c>
      <c r="H101" s="16" t="s">
        <v>452</v>
      </c>
      <c r="I101" s="14">
        <v>0.53</v>
      </c>
      <c r="J101" s="14">
        <v>0.01</v>
      </c>
      <c r="K101" s="14">
        <v>0.12</v>
      </c>
      <c r="L101" s="16" t="s">
        <v>452</v>
      </c>
      <c r="M101" s="16" t="s">
        <v>452</v>
      </c>
      <c r="N101" s="16" t="s">
        <v>452</v>
      </c>
      <c r="O101" s="16" t="s">
        <v>452</v>
      </c>
      <c r="P101" s="16" t="s">
        <v>452</v>
      </c>
      <c r="Q101" s="14">
        <v>54.31</v>
      </c>
      <c r="R101" s="14">
        <v>0.45</v>
      </c>
      <c r="S101" s="17">
        <v>-0.02</v>
      </c>
      <c r="T101" s="18" t="s">
        <v>452</v>
      </c>
      <c r="U101" s="18" t="s">
        <v>452</v>
      </c>
      <c r="V101" s="18" t="s">
        <v>452</v>
      </c>
      <c r="W101" s="14">
        <v>3.4</v>
      </c>
      <c r="X101" s="14">
        <v>101.9</v>
      </c>
    </row>
    <row r="102" spans="1:24" s="14" customFormat="1" x14ac:dyDescent="0.2">
      <c r="A102" s="14" t="s">
        <v>448</v>
      </c>
      <c r="B102" s="14" t="s">
        <v>451</v>
      </c>
      <c r="C102" s="15">
        <v>44175</v>
      </c>
      <c r="D102" s="14">
        <v>42.08</v>
      </c>
      <c r="E102" s="14">
        <v>0.31</v>
      </c>
      <c r="F102" s="14">
        <v>0.49</v>
      </c>
      <c r="G102" s="14">
        <v>-0.03</v>
      </c>
      <c r="H102" s="16" t="s">
        <v>452</v>
      </c>
      <c r="I102" s="14">
        <v>0.52</v>
      </c>
      <c r="J102" s="14">
        <v>-0.06</v>
      </c>
      <c r="K102" s="14">
        <v>0.14000000000000001</v>
      </c>
      <c r="L102" s="16" t="s">
        <v>452</v>
      </c>
      <c r="M102" s="16" t="s">
        <v>452</v>
      </c>
      <c r="N102" s="16" t="s">
        <v>452</v>
      </c>
      <c r="O102" s="16" t="s">
        <v>452</v>
      </c>
      <c r="P102" s="16" t="s">
        <v>452</v>
      </c>
      <c r="Q102" s="14">
        <v>54.39</v>
      </c>
      <c r="R102" s="14">
        <v>0.46</v>
      </c>
      <c r="S102" s="17">
        <v>0.03</v>
      </c>
      <c r="T102" s="18" t="s">
        <v>452</v>
      </c>
      <c r="U102" s="18" t="s">
        <v>452</v>
      </c>
      <c r="V102" s="18" t="s">
        <v>452</v>
      </c>
      <c r="W102" s="14">
        <v>3.31</v>
      </c>
      <c r="X102" s="14">
        <v>101.73</v>
      </c>
    </row>
    <row r="103" spans="1:24" s="14" customFormat="1" x14ac:dyDescent="0.2">
      <c r="A103" s="14" t="s">
        <v>448</v>
      </c>
      <c r="B103" s="14" t="s">
        <v>451</v>
      </c>
      <c r="C103" s="15">
        <v>44175</v>
      </c>
      <c r="D103" s="14">
        <v>41.84</v>
      </c>
      <c r="E103" s="14">
        <v>0.28999999999999998</v>
      </c>
      <c r="F103" s="14">
        <v>0.49</v>
      </c>
      <c r="G103" s="14">
        <v>0</v>
      </c>
      <c r="H103" s="16" t="s">
        <v>452</v>
      </c>
      <c r="I103" s="14">
        <v>0.56999999999999995</v>
      </c>
      <c r="J103" s="14">
        <v>7.0000000000000007E-2</v>
      </c>
      <c r="K103" s="14">
        <v>0.15</v>
      </c>
      <c r="L103" s="16" t="s">
        <v>452</v>
      </c>
      <c r="M103" s="16" t="s">
        <v>452</v>
      </c>
      <c r="N103" s="16" t="s">
        <v>452</v>
      </c>
      <c r="O103" s="16" t="s">
        <v>452</v>
      </c>
      <c r="P103" s="16" t="s">
        <v>452</v>
      </c>
      <c r="Q103" s="14">
        <v>54.68</v>
      </c>
      <c r="R103" s="14">
        <v>0.43</v>
      </c>
      <c r="S103" s="17">
        <v>0.01</v>
      </c>
      <c r="T103" s="18" t="s">
        <v>452</v>
      </c>
      <c r="U103" s="18" t="s">
        <v>452</v>
      </c>
      <c r="V103" s="18" t="s">
        <v>452</v>
      </c>
      <c r="W103" s="14">
        <v>3.27</v>
      </c>
      <c r="X103" s="14">
        <v>101.8</v>
      </c>
    </row>
    <row r="104" spans="1:24" s="14" customFormat="1" x14ac:dyDescent="0.2">
      <c r="A104" s="14" t="s">
        <v>448</v>
      </c>
      <c r="B104" s="14" t="s">
        <v>451</v>
      </c>
      <c r="C104" s="15">
        <v>44175</v>
      </c>
      <c r="D104" s="14">
        <v>41.77</v>
      </c>
      <c r="E104" s="14">
        <v>0.28000000000000003</v>
      </c>
      <c r="F104" s="14">
        <v>0.43</v>
      </c>
      <c r="G104" s="14">
        <v>-0.02</v>
      </c>
      <c r="H104" s="16" t="s">
        <v>452</v>
      </c>
      <c r="I104" s="14">
        <v>0.56000000000000005</v>
      </c>
      <c r="J104" s="14">
        <v>0.03</v>
      </c>
      <c r="K104" s="14">
        <v>0.01</v>
      </c>
      <c r="L104" s="16" t="s">
        <v>452</v>
      </c>
      <c r="M104" s="16" t="s">
        <v>452</v>
      </c>
      <c r="N104" s="16" t="s">
        <v>452</v>
      </c>
      <c r="O104" s="16" t="s">
        <v>452</v>
      </c>
      <c r="P104" s="16" t="s">
        <v>452</v>
      </c>
      <c r="Q104" s="14">
        <v>54.78</v>
      </c>
      <c r="R104" s="14">
        <v>0.45</v>
      </c>
      <c r="S104" s="17">
        <v>0.02</v>
      </c>
      <c r="T104" s="18" t="s">
        <v>452</v>
      </c>
      <c r="U104" s="18" t="s">
        <v>452</v>
      </c>
      <c r="V104" s="18" t="s">
        <v>452</v>
      </c>
      <c r="W104" s="14">
        <v>3.61</v>
      </c>
      <c r="X104" s="14">
        <v>101.93</v>
      </c>
    </row>
    <row r="105" spans="1:24" s="14" customFormat="1" x14ac:dyDescent="0.2">
      <c r="A105" s="14" t="s">
        <v>448</v>
      </c>
      <c r="B105" s="14" t="s">
        <v>451</v>
      </c>
      <c r="C105" s="15">
        <v>44175</v>
      </c>
      <c r="D105" s="14">
        <v>42.72</v>
      </c>
      <c r="E105" s="14">
        <v>0.24</v>
      </c>
      <c r="F105" s="14">
        <v>0.41</v>
      </c>
      <c r="G105" s="14">
        <v>-0.02</v>
      </c>
      <c r="H105" s="16" t="s">
        <v>452</v>
      </c>
      <c r="I105" s="14">
        <v>0.54</v>
      </c>
      <c r="J105" s="14">
        <v>0.03</v>
      </c>
      <c r="K105" s="14">
        <v>-0.08</v>
      </c>
      <c r="L105" s="16" t="s">
        <v>452</v>
      </c>
      <c r="M105" s="16" t="s">
        <v>452</v>
      </c>
      <c r="N105" s="16" t="s">
        <v>452</v>
      </c>
      <c r="O105" s="16" t="s">
        <v>452</v>
      </c>
      <c r="P105" s="16" t="s">
        <v>452</v>
      </c>
      <c r="Q105" s="14">
        <v>55.12</v>
      </c>
      <c r="R105" s="14">
        <v>0.4</v>
      </c>
      <c r="S105" s="17">
        <v>0.01</v>
      </c>
      <c r="T105" s="18" t="s">
        <v>452</v>
      </c>
      <c r="U105" s="18" t="s">
        <v>452</v>
      </c>
      <c r="V105" s="18" t="s">
        <v>452</v>
      </c>
      <c r="W105" s="14">
        <v>3.29</v>
      </c>
      <c r="X105" s="14">
        <v>102.75</v>
      </c>
    </row>
    <row r="106" spans="1:24" s="14" customFormat="1" x14ac:dyDescent="0.2">
      <c r="A106" s="14" t="s">
        <v>448</v>
      </c>
      <c r="B106" s="14" t="s">
        <v>451</v>
      </c>
      <c r="C106" s="15">
        <v>44175</v>
      </c>
      <c r="D106" s="14">
        <v>42.13</v>
      </c>
      <c r="E106" s="14">
        <v>0.31</v>
      </c>
      <c r="F106" s="14">
        <v>0.5</v>
      </c>
      <c r="G106" s="14">
        <v>-0.03</v>
      </c>
      <c r="H106" s="16" t="s">
        <v>452</v>
      </c>
      <c r="I106" s="14">
        <v>0.59</v>
      </c>
      <c r="J106" s="14">
        <v>0.09</v>
      </c>
      <c r="K106" s="14">
        <v>0.05</v>
      </c>
      <c r="L106" s="16" t="s">
        <v>452</v>
      </c>
      <c r="M106" s="16" t="s">
        <v>452</v>
      </c>
      <c r="N106" s="16" t="s">
        <v>452</v>
      </c>
      <c r="O106" s="16" t="s">
        <v>452</v>
      </c>
      <c r="P106" s="16" t="s">
        <v>452</v>
      </c>
      <c r="Q106" s="14">
        <v>54.46</v>
      </c>
      <c r="R106" s="14">
        <v>0.43</v>
      </c>
      <c r="S106" s="17">
        <v>-0.01</v>
      </c>
      <c r="T106" s="18" t="s">
        <v>452</v>
      </c>
      <c r="U106" s="18" t="s">
        <v>452</v>
      </c>
      <c r="V106" s="18" t="s">
        <v>452</v>
      </c>
      <c r="W106" s="14">
        <v>3.2</v>
      </c>
      <c r="X106" s="14">
        <v>101.81</v>
      </c>
    </row>
    <row r="107" spans="1:24" s="14" customFormat="1" x14ac:dyDescent="0.2">
      <c r="A107" s="14" t="s">
        <v>448</v>
      </c>
      <c r="B107" s="14" t="s">
        <v>451</v>
      </c>
      <c r="C107" s="15">
        <v>44175</v>
      </c>
      <c r="D107" s="14">
        <v>41.91</v>
      </c>
      <c r="E107" s="14">
        <v>0.33</v>
      </c>
      <c r="F107" s="14">
        <v>0.47</v>
      </c>
      <c r="G107" s="14">
        <v>-0.05</v>
      </c>
      <c r="H107" s="16" t="s">
        <v>452</v>
      </c>
      <c r="I107" s="14">
        <v>0.47</v>
      </c>
      <c r="J107" s="14">
        <v>-0.01</v>
      </c>
      <c r="K107" s="14">
        <v>-0.06</v>
      </c>
      <c r="L107" s="16" t="s">
        <v>452</v>
      </c>
      <c r="M107" s="16" t="s">
        <v>452</v>
      </c>
      <c r="N107" s="16" t="s">
        <v>452</v>
      </c>
      <c r="O107" s="16" t="s">
        <v>452</v>
      </c>
      <c r="P107" s="16" t="s">
        <v>452</v>
      </c>
      <c r="Q107" s="14">
        <v>55.22</v>
      </c>
      <c r="R107" s="14">
        <v>0.43</v>
      </c>
      <c r="S107" s="17">
        <v>0.02</v>
      </c>
      <c r="T107" s="18" t="s">
        <v>452</v>
      </c>
      <c r="U107" s="18" t="s">
        <v>452</v>
      </c>
      <c r="V107" s="18" t="s">
        <v>452</v>
      </c>
      <c r="W107" s="14">
        <v>3.29</v>
      </c>
      <c r="X107" s="14">
        <v>102.18</v>
      </c>
    </row>
    <row r="108" spans="1:24" s="14" customFormat="1" x14ac:dyDescent="0.2">
      <c r="A108" s="14" t="s">
        <v>448</v>
      </c>
      <c r="B108" s="14" t="s">
        <v>451</v>
      </c>
      <c r="C108" s="15">
        <v>44175</v>
      </c>
      <c r="D108" s="14">
        <v>41.9</v>
      </c>
      <c r="E108" s="14">
        <v>0.31</v>
      </c>
      <c r="F108" s="14">
        <v>0.45</v>
      </c>
      <c r="G108" s="14">
        <v>-0.05</v>
      </c>
      <c r="H108" s="16" t="s">
        <v>452</v>
      </c>
      <c r="I108" s="14">
        <v>0.57999999999999996</v>
      </c>
      <c r="J108" s="14">
        <v>0.05</v>
      </c>
      <c r="K108" s="14">
        <v>0.08</v>
      </c>
      <c r="L108" s="16" t="s">
        <v>452</v>
      </c>
      <c r="M108" s="16" t="s">
        <v>452</v>
      </c>
      <c r="N108" s="16" t="s">
        <v>452</v>
      </c>
      <c r="O108" s="16" t="s">
        <v>452</v>
      </c>
      <c r="P108" s="16" t="s">
        <v>452</v>
      </c>
      <c r="Q108" s="14">
        <v>54.79</v>
      </c>
      <c r="R108" s="14">
        <v>0.4</v>
      </c>
      <c r="S108" s="17">
        <v>0.03</v>
      </c>
      <c r="T108" s="18" t="s">
        <v>452</v>
      </c>
      <c r="U108" s="18" t="s">
        <v>452</v>
      </c>
      <c r="V108" s="18" t="s">
        <v>452</v>
      </c>
      <c r="W108" s="14">
        <v>3.26</v>
      </c>
      <c r="X108" s="14">
        <v>101.86</v>
      </c>
    </row>
    <row r="109" spans="1:24" s="14" customFormat="1" x14ac:dyDescent="0.2">
      <c r="A109" s="14" t="s">
        <v>448</v>
      </c>
      <c r="B109" s="14" t="s">
        <v>451</v>
      </c>
      <c r="C109" s="15">
        <v>44175</v>
      </c>
      <c r="D109" s="14">
        <v>41.6</v>
      </c>
      <c r="E109" s="14">
        <v>0.38</v>
      </c>
      <c r="F109" s="14">
        <v>0.45</v>
      </c>
      <c r="G109" s="14">
        <v>0.02</v>
      </c>
      <c r="H109" s="16" t="s">
        <v>452</v>
      </c>
      <c r="I109" s="14">
        <v>0.54</v>
      </c>
      <c r="J109" s="14">
        <v>0.04</v>
      </c>
      <c r="K109" s="14">
        <v>-0.06</v>
      </c>
      <c r="L109" s="16" t="s">
        <v>452</v>
      </c>
      <c r="M109" s="16" t="s">
        <v>452</v>
      </c>
      <c r="N109" s="16" t="s">
        <v>452</v>
      </c>
      <c r="O109" s="16" t="s">
        <v>452</v>
      </c>
      <c r="P109" s="16" t="s">
        <v>452</v>
      </c>
      <c r="Q109" s="14">
        <v>54.89</v>
      </c>
      <c r="R109" s="14">
        <v>0.44</v>
      </c>
      <c r="S109" s="17">
        <v>0.03</v>
      </c>
      <c r="T109" s="18" t="s">
        <v>452</v>
      </c>
      <c r="U109" s="18" t="s">
        <v>452</v>
      </c>
      <c r="V109" s="18" t="s">
        <v>452</v>
      </c>
      <c r="W109" s="14">
        <v>3.22</v>
      </c>
      <c r="X109" s="14">
        <v>101.65</v>
      </c>
    </row>
    <row r="110" spans="1:24" s="14" customFormat="1" x14ac:dyDescent="0.2">
      <c r="A110" s="14" t="s">
        <v>448</v>
      </c>
      <c r="B110" s="14" t="s">
        <v>451</v>
      </c>
      <c r="C110" s="15">
        <v>44175</v>
      </c>
      <c r="D110" s="14">
        <v>42.28</v>
      </c>
      <c r="E110" s="14">
        <v>0.3</v>
      </c>
      <c r="F110" s="14">
        <v>0.45</v>
      </c>
      <c r="G110" s="14">
        <v>-0.04</v>
      </c>
      <c r="H110" s="16" t="s">
        <v>452</v>
      </c>
      <c r="I110" s="14">
        <v>0.59</v>
      </c>
      <c r="J110" s="14">
        <v>0.09</v>
      </c>
      <c r="K110" s="14">
        <v>-0.13</v>
      </c>
      <c r="L110" s="16" t="s">
        <v>452</v>
      </c>
      <c r="M110" s="16" t="s">
        <v>452</v>
      </c>
      <c r="N110" s="16" t="s">
        <v>452</v>
      </c>
      <c r="O110" s="16" t="s">
        <v>452</v>
      </c>
      <c r="P110" s="16" t="s">
        <v>452</v>
      </c>
      <c r="Q110" s="14">
        <v>55.17</v>
      </c>
      <c r="R110" s="14">
        <v>0.4</v>
      </c>
      <c r="S110" s="17">
        <v>-0.01</v>
      </c>
      <c r="T110" s="18" t="s">
        <v>452</v>
      </c>
      <c r="U110" s="18" t="s">
        <v>452</v>
      </c>
      <c r="V110" s="18" t="s">
        <v>452</v>
      </c>
      <c r="W110" s="14">
        <v>3.14</v>
      </c>
      <c r="X110" s="14">
        <v>102.42</v>
      </c>
    </row>
    <row r="111" spans="1:24" s="14" customFormat="1" x14ac:dyDescent="0.2">
      <c r="A111" s="14" t="s">
        <v>448</v>
      </c>
      <c r="B111" s="14" t="s">
        <v>451</v>
      </c>
      <c r="C111" s="15">
        <v>44175</v>
      </c>
      <c r="D111" s="14">
        <v>41.87</v>
      </c>
      <c r="E111" s="14">
        <v>0.28000000000000003</v>
      </c>
      <c r="F111" s="14">
        <v>0.4</v>
      </c>
      <c r="G111" s="14">
        <v>-0.02</v>
      </c>
      <c r="H111" s="16" t="s">
        <v>452</v>
      </c>
      <c r="I111" s="14">
        <v>0.56999999999999995</v>
      </c>
      <c r="J111" s="14">
        <v>0</v>
      </c>
      <c r="K111" s="14">
        <v>0.05</v>
      </c>
      <c r="L111" s="16" t="s">
        <v>452</v>
      </c>
      <c r="M111" s="16" t="s">
        <v>452</v>
      </c>
      <c r="N111" s="16" t="s">
        <v>452</v>
      </c>
      <c r="O111" s="16" t="s">
        <v>452</v>
      </c>
      <c r="P111" s="16" t="s">
        <v>452</v>
      </c>
      <c r="Q111" s="14">
        <v>55.33</v>
      </c>
      <c r="R111" s="14">
        <v>0.45</v>
      </c>
      <c r="S111" s="17">
        <v>0.03</v>
      </c>
      <c r="T111" s="18" t="s">
        <v>452</v>
      </c>
      <c r="U111" s="18" t="s">
        <v>452</v>
      </c>
      <c r="V111" s="18" t="s">
        <v>452</v>
      </c>
      <c r="W111" s="14">
        <v>3.28</v>
      </c>
      <c r="X111" s="14">
        <v>102.28</v>
      </c>
    </row>
    <row r="112" spans="1:24" s="14" customFormat="1" x14ac:dyDescent="0.2">
      <c r="A112" s="14" t="s">
        <v>448</v>
      </c>
      <c r="B112" s="14" t="s">
        <v>451</v>
      </c>
      <c r="C112" s="15">
        <v>44175</v>
      </c>
      <c r="D112" s="14">
        <v>41.78</v>
      </c>
      <c r="E112" s="14">
        <v>0.33</v>
      </c>
      <c r="F112" s="14">
        <v>0.45</v>
      </c>
      <c r="G112" s="14">
        <v>-0.03</v>
      </c>
      <c r="H112" s="16" t="s">
        <v>452</v>
      </c>
      <c r="I112" s="14">
        <v>0.51</v>
      </c>
      <c r="J112" s="14">
        <v>-0.05</v>
      </c>
      <c r="K112" s="14">
        <v>0.03</v>
      </c>
      <c r="L112" s="16" t="s">
        <v>452</v>
      </c>
      <c r="M112" s="16" t="s">
        <v>452</v>
      </c>
      <c r="N112" s="16" t="s">
        <v>452</v>
      </c>
      <c r="O112" s="16" t="s">
        <v>452</v>
      </c>
      <c r="P112" s="16" t="s">
        <v>452</v>
      </c>
      <c r="Q112" s="14">
        <v>55.02</v>
      </c>
      <c r="R112" s="14">
        <v>0.45</v>
      </c>
      <c r="S112" s="17">
        <v>0.02</v>
      </c>
      <c r="T112" s="18" t="s">
        <v>452</v>
      </c>
      <c r="U112" s="18" t="s">
        <v>452</v>
      </c>
      <c r="V112" s="18" t="s">
        <v>452</v>
      </c>
      <c r="W112" s="14">
        <v>3.17</v>
      </c>
      <c r="X112" s="14">
        <v>101.75</v>
      </c>
    </row>
    <row r="113" spans="1:24" s="14" customFormat="1" x14ac:dyDescent="0.2">
      <c r="A113" s="14" t="s">
        <v>448</v>
      </c>
      <c r="B113" s="14" t="s">
        <v>451</v>
      </c>
      <c r="C113" s="15">
        <v>44175</v>
      </c>
      <c r="D113" s="14">
        <v>41.83</v>
      </c>
      <c r="E113" s="14">
        <v>0.33</v>
      </c>
      <c r="F113" s="14">
        <v>0.48</v>
      </c>
      <c r="G113" s="14">
        <v>-0.03</v>
      </c>
      <c r="H113" s="16" t="s">
        <v>452</v>
      </c>
      <c r="I113" s="14">
        <v>0.54</v>
      </c>
      <c r="J113" s="14">
        <v>0</v>
      </c>
      <c r="K113" s="14">
        <v>-0.02</v>
      </c>
      <c r="L113" s="16" t="s">
        <v>452</v>
      </c>
      <c r="M113" s="16" t="s">
        <v>452</v>
      </c>
      <c r="N113" s="16" t="s">
        <v>452</v>
      </c>
      <c r="O113" s="16" t="s">
        <v>452</v>
      </c>
      <c r="P113" s="16" t="s">
        <v>452</v>
      </c>
      <c r="Q113" s="14">
        <v>54.8</v>
      </c>
      <c r="R113" s="14">
        <v>0.48</v>
      </c>
      <c r="S113" s="17">
        <v>0.02</v>
      </c>
      <c r="T113" s="18" t="s">
        <v>452</v>
      </c>
      <c r="U113" s="18" t="s">
        <v>452</v>
      </c>
      <c r="V113" s="18" t="s">
        <v>452</v>
      </c>
      <c r="W113" s="14">
        <v>3.18</v>
      </c>
      <c r="X113" s="14">
        <v>101.67</v>
      </c>
    </row>
    <row r="114" spans="1:24" s="14" customFormat="1" x14ac:dyDescent="0.2">
      <c r="A114" s="14" t="s">
        <v>448</v>
      </c>
      <c r="B114" s="14" t="s">
        <v>451</v>
      </c>
      <c r="C114" s="15">
        <v>44175</v>
      </c>
      <c r="D114" s="14">
        <v>42.21</v>
      </c>
      <c r="E114" s="14">
        <v>0.32</v>
      </c>
      <c r="F114" s="14">
        <v>0.39</v>
      </c>
      <c r="G114" s="14">
        <v>-0.02</v>
      </c>
      <c r="H114" s="16" t="s">
        <v>452</v>
      </c>
      <c r="I114" s="14">
        <v>0.53</v>
      </c>
      <c r="J114" s="14">
        <v>7.0000000000000007E-2</v>
      </c>
      <c r="K114" s="14">
        <v>0.16</v>
      </c>
      <c r="L114" s="16" t="s">
        <v>452</v>
      </c>
      <c r="M114" s="16" t="s">
        <v>452</v>
      </c>
      <c r="N114" s="16" t="s">
        <v>452</v>
      </c>
      <c r="O114" s="16" t="s">
        <v>452</v>
      </c>
      <c r="P114" s="16" t="s">
        <v>452</v>
      </c>
      <c r="Q114" s="14">
        <v>54.7</v>
      </c>
      <c r="R114" s="14">
        <v>0.42</v>
      </c>
      <c r="S114" s="17">
        <v>0.01</v>
      </c>
      <c r="T114" s="18" t="s">
        <v>452</v>
      </c>
      <c r="U114" s="18" t="s">
        <v>452</v>
      </c>
      <c r="V114" s="18" t="s">
        <v>452</v>
      </c>
      <c r="W114" s="14">
        <v>3.26</v>
      </c>
      <c r="X114" s="14">
        <v>102.07</v>
      </c>
    </row>
    <row r="115" spans="1:24" s="14" customFormat="1" x14ac:dyDescent="0.2">
      <c r="A115" s="14" t="s">
        <v>448</v>
      </c>
      <c r="B115" s="14" t="s">
        <v>451</v>
      </c>
      <c r="C115" s="15">
        <v>44175</v>
      </c>
      <c r="D115" s="14">
        <v>42.09</v>
      </c>
      <c r="E115" s="14">
        <v>0.35</v>
      </c>
      <c r="F115" s="14">
        <v>0.46</v>
      </c>
      <c r="G115" s="14">
        <v>-0.03</v>
      </c>
      <c r="H115" s="16" t="s">
        <v>452</v>
      </c>
      <c r="I115" s="14">
        <v>0.55000000000000004</v>
      </c>
      <c r="J115" s="14">
        <v>-0.01</v>
      </c>
      <c r="K115" s="14">
        <v>-0.05</v>
      </c>
      <c r="L115" s="16" t="s">
        <v>452</v>
      </c>
      <c r="M115" s="16" t="s">
        <v>452</v>
      </c>
      <c r="N115" s="16" t="s">
        <v>452</v>
      </c>
      <c r="O115" s="16" t="s">
        <v>452</v>
      </c>
      <c r="P115" s="16" t="s">
        <v>452</v>
      </c>
      <c r="Q115" s="14">
        <v>54.78</v>
      </c>
      <c r="R115" s="14">
        <v>0.44</v>
      </c>
      <c r="S115" s="17">
        <v>0.01</v>
      </c>
      <c r="T115" s="18" t="s">
        <v>452</v>
      </c>
      <c r="U115" s="18" t="s">
        <v>452</v>
      </c>
      <c r="V115" s="18" t="s">
        <v>452</v>
      </c>
      <c r="W115" s="14">
        <v>3.14</v>
      </c>
      <c r="X115" s="14">
        <v>101.84</v>
      </c>
    </row>
    <row r="116" spans="1:24" s="14" customFormat="1" x14ac:dyDescent="0.2">
      <c r="A116" s="14" t="s">
        <v>448</v>
      </c>
      <c r="B116" s="14" t="s">
        <v>451</v>
      </c>
      <c r="C116" s="15">
        <v>44175</v>
      </c>
      <c r="D116" s="14">
        <v>42.04</v>
      </c>
      <c r="E116" s="14">
        <v>0.31</v>
      </c>
      <c r="F116" s="14">
        <v>0.5</v>
      </c>
      <c r="G116" s="14">
        <v>0</v>
      </c>
      <c r="H116" s="16" t="s">
        <v>452</v>
      </c>
      <c r="I116" s="14">
        <v>0.57999999999999996</v>
      </c>
      <c r="J116" s="14">
        <v>0.04</v>
      </c>
      <c r="K116" s="14">
        <v>-0.08</v>
      </c>
      <c r="L116" s="16" t="s">
        <v>452</v>
      </c>
      <c r="M116" s="16" t="s">
        <v>452</v>
      </c>
      <c r="N116" s="16" t="s">
        <v>452</v>
      </c>
      <c r="O116" s="16" t="s">
        <v>452</v>
      </c>
      <c r="P116" s="16" t="s">
        <v>452</v>
      </c>
      <c r="Q116" s="14">
        <v>55.21</v>
      </c>
      <c r="R116" s="14">
        <v>0.44</v>
      </c>
      <c r="S116" s="17">
        <v>0.02</v>
      </c>
      <c r="T116" s="18" t="s">
        <v>452</v>
      </c>
      <c r="U116" s="18" t="s">
        <v>452</v>
      </c>
      <c r="V116" s="18" t="s">
        <v>452</v>
      </c>
      <c r="W116" s="14">
        <v>3.43</v>
      </c>
      <c r="X116" s="14">
        <v>102.58</v>
      </c>
    </row>
    <row r="117" spans="1:24" s="14" customFormat="1" x14ac:dyDescent="0.2">
      <c r="A117" s="14" t="s">
        <v>448</v>
      </c>
      <c r="B117" s="14" t="s">
        <v>451</v>
      </c>
      <c r="C117" s="15">
        <v>44175</v>
      </c>
      <c r="D117" s="14">
        <v>41.88</v>
      </c>
      <c r="E117" s="14">
        <v>0.32</v>
      </c>
      <c r="F117" s="14">
        <v>0.43</v>
      </c>
      <c r="G117" s="14">
        <v>0</v>
      </c>
      <c r="H117" s="16" t="s">
        <v>452</v>
      </c>
      <c r="I117" s="14">
        <v>0.51</v>
      </c>
      <c r="J117" s="14">
        <v>7.0000000000000007E-2</v>
      </c>
      <c r="K117" s="14">
        <v>-0.01</v>
      </c>
      <c r="L117" s="16" t="s">
        <v>452</v>
      </c>
      <c r="M117" s="16" t="s">
        <v>452</v>
      </c>
      <c r="N117" s="16" t="s">
        <v>452</v>
      </c>
      <c r="O117" s="16" t="s">
        <v>452</v>
      </c>
      <c r="P117" s="16" t="s">
        <v>452</v>
      </c>
      <c r="Q117" s="14">
        <v>54.76</v>
      </c>
      <c r="R117" s="14">
        <v>0.43</v>
      </c>
      <c r="S117" s="17">
        <v>0</v>
      </c>
      <c r="T117" s="18" t="s">
        <v>452</v>
      </c>
      <c r="U117" s="18" t="s">
        <v>452</v>
      </c>
      <c r="V117" s="18" t="s">
        <v>452</v>
      </c>
      <c r="W117" s="14">
        <v>3.11</v>
      </c>
      <c r="X117" s="14">
        <v>101.52</v>
      </c>
    </row>
    <row r="118" spans="1:24" s="14" customFormat="1" x14ac:dyDescent="0.2">
      <c r="A118" s="14" t="s">
        <v>448</v>
      </c>
      <c r="B118" s="14" t="s">
        <v>451</v>
      </c>
      <c r="C118" s="15">
        <v>44333</v>
      </c>
      <c r="D118" s="14">
        <v>41.27</v>
      </c>
      <c r="E118" s="14">
        <v>0.2</v>
      </c>
      <c r="F118" s="14">
        <v>0.39</v>
      </c>
      <c r="G118" s="14">
        <v>0</v>
      </c>
      <c r="H118" s="16" t="s">
        <v>452</v>
      </c>
      <c r="I118" s="14">
        <v>0.32</v>
      </c>
      <c r="J118" s="14">
        <v>0.05</v>
      </c>
      <c r="K118" s="14">
        <v>-0.12</v>
      </c>
      <c r="L118" s="16" t="s">
        <v>452</v>
      </c>
      <c r="M118" s="16" t="s">
        <v>452</v>
      </c>
      <c r="N118" s="16" t="s">
        <v>452</v>
      </c>
      <c r="O118" s="16" t="s">
        <v>452</v>
      </c>
      <c r="P118" s="16" t="s">
        <v>452</v>
      </c>
      <c r="Q118" s="14">
        <v>48.14</v>
      </c>
      <c r="R118" s="14">
        <v>0.33</v>
      </c>
      <c r="S118" s="17">
        <v>-0.01</v>
      </c>
      <c r="T118" s="18" t="s">
        <v>452</v>
      </c>
      <c r="U118" s="18" t="s">
        <v>452</v>
      </c>
      <c r="V118" s="18" t="s">
        <v>452</v>
      </c>
      <c r="W118" s="14">
        <v>3.85</v>
      </c>
      <c r="X118" s="14">
        <v>94.56</v>
      </c>
    </row>
    <row r="119" spans="1:24" s="14" customFormat="1" x14ac:dyDescent="0.2">
      <c r="A119" s="14" t="s">
        <v>448</v>
      </c>
      <c r="B119" s="14" t="s">
        <v>451</v>
      </c>
      <c r="C119" s="15">
        <v>44333</v>
      </c>
      <c r="D119" s="14">
        <v>40.76</v>
      </c>
      <c r="E119" s="14">
        <v>0.23</v>
      </c>
      <c r="F119" s="14">
        <v>0.39</v>
      </c>
      <c r="G119" s="14">
        <v>-0.01</v>
      </c>
      <c r="H119" s="16" t="s">
        <v>452</v>
      </c>
      <c r="I119" s="14">
        <v>0.35</v>
      </c>
      <c r="J119" s="14">
        <v>0.02</v>
      </c>
      <c r="K119" s="14">
        <v>-0.25</v>
      </c>
      <c r="L119" s="16" t="s">
        <v>452</v>
      </c>
      <c r="M119" s="16" t="s">
        <v>452</v>
      </c>
      <c r="N119" s="16" t="s">
        <v>452</v>
      </c>
      <c r="O119" s="16" t="s">
        <v>452</v>
      </c>
      <c r="P119" s="16" t="s">
        <v>452</v>
      </c>
      <c r="Q119" s="14">
        <v>48.3</v>
      </c>
      <c r="R119" s="14">
        <v>0.37</v>
      </c>
      <c r="S119" s="17">
        <v>0.02</v>
      </c>
      <c r="T119" s="18" t="s">
        <v>452</v>
      </c>
      <c r="U119" s="18" t="s">
        <v>452</v>
      </c>
      <c r="V119" s="18" t="s">
        <v>452</v>
      </c>
      <c r="W119" s="14">
        <v>3.87</v>
      </c>
      <c r="X119" s="14">
        <v>94.42</v>
      </c>
    </row>
    <row r="120" spans="1:24" s="14" customFormat="1" x14ac:dyDescent="0.2">
      <c r="A120" s="14" t="s">
        <v>448</v>
      </c>
      <c r="B120" s="14" t="s">
        <v>451</v>
      </c>
      <c r="C120" s="15">
        <v>44333</v>
      </c>
      <c r="D120" s="14">
        <v>40.700000000000003</v>
      </c>
      <c r="E120" s="14">
        <v>0.23</v>
      </c>
      <c r="F120" s="14">
        <v>0.48</v>
      </c>
      <c r="G120" s="14">
        <v>-0.02</v>
      </c>
      <c r="H120" s="16" t="s">
        <v>452</v>
      </c>
      <c r="I120" s="14">
        <v>0.38</v>
      </c>
      <c r="J120" s="14">
        <v>-7.0000000000000007E-2</v>
      </c>
      <c r="K120" s="14">
        <v>7.0000000000000007E-2</v>
      </c>
      <c r="L120" s="16" t="s">
        <v>452</v>
      </c>
      <c r="M120" s="16" t="s">
        <v>452</v>
      </c>
      <c r="N120" s="16" t="s">
        <v>452</v>
      </c>
      <c r="O120" s="16" t="s">
        <v>452</v>
      </c>
      <c r="P120" s="16" t="s">
        <v>452</v>
      </c>
      <c r="Q120" s="14">
        <v>48.45</v>
      </c>
      <c r="R120" s="14">
        <v>0.38</v>
      </c>
      <c r="S120" s="17">
        <v>-0.01</v>
      </c>
      <c r="T120" s="18" t="s">
        <v>452</v>
      </c>
      <c r="U120" s="18" t="s">
        <v>452</v>
      </c>
      <c r="V120" s="18" t="s">
        <v>452</v>
      </c>
      <c r="W120" s="14">
        <v>3.95</v>
      </c>
      <c r="X120" s="14">
        <v>94.63</v>
      </c>
    </row>
    <row r="121" spans="1:24" s="14" customFormat="1" x14ac:dyDescent="0.2">
      <c r="A121" s="14" t="s">
        <v>448</v>
      </c>
      <c r="B121" s="14" t="s">
        <v>451</v>
      </c>
      <c r="C121" s="15">
        <v>44333</v>
      </c>
      <c r="D121" s="14">
        <v>40.700000000000003</v>
      </c>
      <c r="E121" s="14">
        <v>0.2</v>
      </c>
      <c r="F121" s="14">
        <v>0.36</v>
      </c>
      <c r="G121" s="14">
        <v>-0.02</v>
      </c>
      <c r="H121" s="16" t="s">
        <v>452</v>
      </c>
      <c r="I121" s="14">
        <v>0.4</v>
      </c>
      <c r="J121" s="14">
        <v>0.01</v>
      </c>
      <c r="K121" s="14">
        <v>0.12</v>
      </c>
      <c r="L121" s="16" t="s">
        <v>452</v>
      </c>
      <c r="M121" s="16" t="s">
        <v>452</v>
      </c>
      <c r="N121" s="16" t="s">
        <v>452</v>
      </c>
      <c r="O121" s="16" t="s">
        <v>452</v>
      </c>
      <c r="P121" s="16" t="s">
        <v>452</v>
      </c>
      <c r="Q121" s="14">
        <v>48.63</v>
      </c>
      <c r="R121" s="14">
        <v>0.34</v>
      </c>
      <c r="S121" s="17">
        <v>0.01</v>
      </c>
      <c r="T121" s="18" t="s">
        <v>452</v>
      </c>
      <c r="U121" s="18" t="s">
        <v>452</v>
      </c>
      <c r="V121" s="18" t="s">
        <v>452</v>
      </c>
      <c r="W121" s="14">
        <v>3.92</v>
      </c>
      <c r="X121" s="14">
        <v>94.71</v>
      </c>
    </row>
    <row r="122" spans="1:24" s="14" customFormat="1" x14ac:dyDescent="0.2">
      <c r="A122" s="14" t="s">
        <v>448</v>
      </c>
      <c r="B122" s="14" t="s">
        <v>451</v>
      </c>
      <c r="C122" s="15">
        <v>44333</v>
      </c>
      <c r="D122" s="14">
        <v>40.96</v>
      </c>
      <c r="E122" s="14">
        <v>0.23</v>
      </c>
      <c r="F122" s="14">
        <v>0.38</v>
      </c>
      <c r="G122" s="14">
        <v>0.04</v>
      </c>
      <c r="H122" s="16" t="s">
        <v>452</v>
      </c>
      <c r="I122" s="14">
        <v>0.31</v>
      </c>
      <c r="J122" s="14">
        <v>-0.01</v>
      </c>
      <c r="K122" s="14">
        <v>0.1</v>
      </c>
      <c r="L122" s="16" t="s">
        <v>452</v>
      </c>
      <c r="M122" s="16" t="s">
        <v>452</v>
      </c>
      <c r="N122" s="16" t="s">
        <v>452</v>
      </c>
      <c r="O122" s="16" t="s">
        <v>452</v>
      </c>
      <c r="P122" s="16" t="s">
        <v>452</v>
      </c>
      <c r="Q122" s="14">
        <v>48.5</v>
      </c>
      <c r="R122" s="14">
        <v>0.36</v>
      </c>
      <c r="S122" s="17">
        <v>0.03</v>
      </c>
      <c r="T122" s="18" t="s">
        <v>452</v>
      </c>
      <c r="U122" s="18" t="s">
        <v>452</v>
      </c>
      <c r="V122" s="18" t="s">
        <v>452</v>
      </c>
      <c r="W122" s="14">
        <v>4.04</v>
      </c>
      <c r="X122" s="14">
        <v>94.97</v>
      </c>
    </row>
    <row r="123" spans="1:24" s="14" customFormat="1" x14ac:dyDescent="0.2">
      <c r="A123" s="14" t="s">
        <v>448</v>
      </c>
      <c r="B123" s="14" t="s">
        <v>451</v>
      </c>
      <c r="C123" s="15">
        <v>44333</v>
      </c>
      <c r="D123" s="14">
        <v>40.54</v>
      </c>
      <c r="E123" s="14">
        <v>0.12</v>
      </c>
      <c r="F123" s="14">
        <v>0.24</v>
      </c>
      <c r="G123" s="14">
        <v>-0.02</v>
      </c>
      <c r="H123" s="16" t="s">
        <v>452</v>
      </c>
      <c r="I123" s="14">
        <v>0.24</v>
      </c>
      <c r="J123" s="14">
        <v>0.14000000000000001</v>
      </c>
      <c r="K123" s="14">
        <v>0.19</v>
      </c>
      <c r="L123" s="16" t="s">
        <v>452</v>
      </c>
      <c r="M123" s="16" t="s">
        <v>452</v>
      </c>
      <c r="N123" s="16" t="s">
        <v>452</v>
      </c>
      <c r="O123" s="16" t="s">
        <v>452</v>
      </c>
      <c r="P123" s="16" t="s">
        <v>452</v>
      </c>
      <c r="Q123" s="14">
        <v>47.56</v>
      </c>
      <c r="R123" s="14">
        <v>2.23</v>
      </c>
      <c r="S123" s="17">
        <v>0.15</v>
      </c>
      <c r="T123" s="18" t="s">
        <v>452</v>
      </c>
      <c r="U123" s="18" t="s">
        <v>452</v>
      </c>
      <c r="V123" s="18" t="s">
        <v>452</v>
      </c>
      <c r="W123" s="14">
        <v>1.23</v>
      </c>
      <c r="X123" s="14">
        <v>92.66</v>
      </c>
    </row>
    <row r="124" spans="1:24" s="14" customFormat="1" x14ac:dyDescent="0.2">
      <c r="A124" s="14" t="s">
        <v>448</v>
      </c>
      <c r="B124" s="14" t="s">
        <v>451</v>
      </c>
      <c r="C124" s="15">
        <v>44333</v>
      </c>
      <c r="D124" s="14">
        <v>40.19</v>
      </c>
      <c r="E124" s="14">
        <v>0.08</v>
      </c>
      <c r="F124" s="14">
        <v>0.32</v>
      </c>
      <c r="G124" s="14">
        <v>0</v>
      </c>
      <c r="H124" s="16" t="s">
        <v>452</v>
      </c>
      <c r="I124" s="14">
        <v>0.17</v>
      </c>
      <c r="J124" s="14">
        <v>0.18</v>
      </c>
      <c r="K124" s="14">
        <v>0.2</v>
      </c>
      <c r="L124" s="16" t="s">
        <v>452</v>
      </c>
      <c r="M124" s="16" t="s">
        <v>452</v>
      </c>
      <c r="N124" s="16" t="s">
        <v>452</v>
      </c>
      <c r="O124" s="16" t="s">
        <v>452</v>
      </c>
      <c r="P124" s="16" t="s">
        <v>452</v>
      </c>
      <c r="Q124" s="14">
        <v>47.66</v>
      </c>
      <c r="R124" s="14">
        <v>2.2200000000000002</v>
      </c>
      <c r="S124" s="17">
        <v>0.09</v>
      </c>
      <c r="T124" s="18" t="s">
        <v>452</v>
      </c>
      <c r="U124" s="18" t="s">
        <v>452</v>
      </c>
      <c r="V124" s="18" t="s">
        <v>452</v>
      </c>
      <c r="W124" s="14">
        <v>1.19</v>
      </c>
      <c r="X124" s="14">
        <v>92.33</v>
      </c>
    </row>
    <row r="125" spans="1:24" s="14" customFormat="1" x14ac:dyDescent="0.2">
      <c r="A125" s="14" t="s">
        <v>448</v>
      </c>
      <c r="B125" s="14" t="s">
        <v>451</v>
      </c>
      <c r="C125" s="15">
        <v>44333</v>
      </c>
      <c r="D125" s="14">
        <v>40.04</v>
      </c>
      <c r="E125" s="14">
        <v>0.14000000000000001</v>
      </c>
      <c r="F125" s="14">
        <v>0.3</v>
      </c>
      <c r="G125" s="14">
        <v>0.01</v>
      </c>
      <c r="H125" s="16" t="s">
        <v>452</v>
      </c>
      <c r="I125" s="14">
        <v>0.37</v>
      </c>
      <c r="J125" s="14">
        <v>0.27</v>
      </c>
      <c r="K125" s="14">
        <v>0.32</v>
      </c>
      <c r="L125" s="16" t="s">
        <v>452</v>
      </c>
      <c r="M125" s="16" t="s">
        <v>452</v>
      </c>
      <c r="N125" s="16" t="s">
        <v>452</v>
      </c>
      <c r="O125" s="16" t="s">
        <v>452</v>
      </c>
      <c r="P125" s="16" t="s">
        <v>452</v>
      </c>
      <c r="Q125" s="14">
        <v>47.39</v>
      </c>
      <c r="R125" s="14">
        <v>2.0699999999999998</v>
      </c>
      <c r="S125" s="17">
        <v>0.1</v>
      </c>
      <c r="T125" s="18" t="s">
        <v>452</v>
      </c>
      <c r="U125" s="18" t="s">
        <v>452</v>
      </c>
      <c r="V125" s="18" t="s">
        <v>452</v>
      </c>
      <c r="W125" s="14">
        <v>1.19</v>
      </c>
      <c r="X125" s="14">
        <v>92.2</v>
      </c>
    </row>
    <row r="126" spans="1:24" s="14" customFormat="1" x14ac:dyDescent="0.2">
      <c r="A126" s="14" t="s">
        <v>448</v>
      </c>
      <c r="B126" s="14" t="s">
        <v>451</v>
      </c>
      <c r="C126" s="15">
        <v>44333</v>
      </c>
      <c r="D126" s="14">
        <v>40.340000000000003</v>
      </c>
      <c r="E126" s="14">
        <v>0.12</v>
      </c>
      <c r="F126" s="14">
        <v>0.34</v>
      </c>
      <c r="G126" s="14">
        <v>0.02</v>
      </c>
      <c r="H126" s="16" t="s">
        <v>452</v>
      </c>
      <c r="I126" s="14">
        <v>0.25</v>
      </c>
      <c r="J126" s="14">
        <v>0.2</v>
      </c>
      <c r="K126" s="14">
        <v>0.25</v>
      </c>
      <c r="L126" s="16" t="s">
        <v>452</v>
      </c>
      <c r="M126" s="16" t="s">
        <v>452</v>
      </c>
      <c r="N126" s="16" t="s">
        <v>452</v>
      </c>
      <c r="O126" s="16" t="s">
        <v>452</v>
      </c>
      <c r="P126" s="16" t="s">
        <v>452</v>
      </c>
      <c r="Q126" s="14">
        <v>47.48</v>
      </c>
      <c r="R126" s="14">
        <v>2.25</v>
      </c>
      <c r="S126" s="17">
        <v>0.12</v>
      </c>
      <c r="T126" s="18" t="s">
        <v>452</v>
      </c>
      <c r="U126" s="18" t="s">
        <v>452</v>
      </c>
      <c r="V126" s="18" t="s">
        <v>452</v>
      </c>
      <c r="W126" s="14">
        <v>1.21</v>
      </c>
      <c r="X126" s="14">
        <v>92.58</v>
      </c>
    </row>
    <row r="127" spans="1:24" s="14" customFormat="1" x14ac:dyDescent="0.2">
      <c r="A127" s="14" t="s">
        <v>448</v>
      </c>
      <c r="B127" s="14" t="s">
        <v>451</v>
      </c>
      <c r="C127" s="15">
        <v>44333</v>
      </c>
      <c r="D127" s="14">
        <v>43.26</v>
      </c>
      <c r="E127" s="14">
        <v>0.34</v>
      </c>
      <c r="F127" s="14">
        <v>0.47</v>
      </c>
      <c r="G127" s="14">
        <v>0.01</v>
      </c>
      <c r="H127" s="16" t="s">
        <v>452</v>
      </c>
      <c r="I127" s="14">
        <v>0.51</v>
      </c>
      <c r="J127" s="14">
        <v>0.04</v>
      </c>
      <c r="K127" s="14">
        <v>0.04</v>
      </c>
      <c r="L127" s="16" t="s">
        <v>452</v>
      </c>
      <c r="M127" s="16" t="s">
        <v>452</v>
      </c>
      <c r="N127" s="16" t="s">
        <v>452</v>
      </c>
      <c r="O127" s="16" t="s">
        <v>452</v>
      </c>
      <c r="P127" s="16" t="s">
        <v>452</v>
      </c>
      <c r="Q127" s="14">
        <v>52.68</v>
      </c>
      <c r="R127" s="14">
        <v>0.43</v>
      </c>
      <c r="S127" s="17">
        <v>0.05</v>
      </c>
      <c r="T127" s="18" t="s">
        <v>452</v>
      </c>
      <c r="U127" s="18" t="s">
        <v>452</v>
      </c>
      <c r="V127" s="18" t="s">
        <v>452</v>
      </c>
      <c r="W127" s="14">
        <v>3.81</v>
      </c>
      <c r="X127" s="14">
        <v>101.67</v>
      </c>
    </row>
    <row r="128" spans="1:24" s="14" customFormat="1" x14ac:dyDescent="0.2">
      <c r="A128" s="14" t="s">
        <v>448</v>
      </c>
      <c r="B128" s="14" t="s">
        <v>451</v>
      </c>
      <c r="C128" s="15">
        <v>44333</v>
      </c>
      <c r="D128" s="14">
        <v>42.86</v>
      </c>
      <c r="E128" s="14">
        <v>0.32</v>
      </c>
      <c r="F128" s="14">
        <v>0.45</v>
      </c>
      <c r="G128" s="14">
        <v>-0.02</v>
      </c>
      <c r="H128" s="16" t="s">
        <v>452</v>
      </c>
      <c r="I128" s="14">
        <v>0.56999999999999995</v>
      </c>
      <c r="J128" s="14">
        <v>0.05</v>
      </c>
      <c r="K128" s="14">
        <v>-0.13</v>
      </c>
      <c r="L128" s="16" t="s">
        <v>452</v>
      </c>
      <c r="M128" s="16" t="s">
        <v>452</v>
      </c>
      <c r="N128" s="16" t="s">
        <v>452</v>
      </c>
      <c r="O128" s="16" t="s">
        <v>452</v>
      </c>
      <c r="P128" s="16" t="s">
        <v>452</v>
      </c>
      <c r="Q128" s="14">
        <v>52.94</v>
      </c>
      <c r="R128" s="14">
        <v>0.45</v>
      </c>
      <c r="S128" s="17">
        <v>0.01</v>
      </c>
      <c r="T128" s="18" t="s">
        <v>452</v>
      </c>
      <c r="U128" s="18" t="s">
        <v>452</v>
      </c>
      <c r="V128" s="18" t="s">
        <v>452</v>
      </c>
      <c r="W128" s="14">
        <v>3.86</v>
      </c>
      <c r="X128" s="14">
        <v>101.5</v>
      </c>
    </row>
    <row r="129" spans="1:24" s="14" customFormat="1" x14ac:dyDescent="0.2">
      <c r="A129" s="14" t="s">
        <v>448</v>
      </c>
      <c r="B129" s="14" t="s">
        <v>451</v>
      </c>
      <c r="C129" s="15">
        <v>44333</v>
      </c>
      <c r="D129" s="14">
        <v>43.46</v>
      </c>
      <c r="E129" s="14">
        <v>0.37</v>
      </c>
      <c r="F129" s="14">
        <v>0.42</v>
      </c>
      <c r="G129" s="14">
        <v>-0.02</v>
      </c>
      <c r="H129" s="16" t="s">
        <v>452</v>
      </c>
      <c r="I129" s="14">
        <v>0.57999999999999996</v>
      </c>
      <c r="J129" s="14">
        <v>-0.08</v>
      </c>
      <c r="K129" s="14">
        <v>0.01</v>
      </c>
      <c r="L129" s="16" t="s">
        <v>452</v>
      </c>
      <c r="M129" s="16" t="s">
        <v>452</v>
      </c>
      <c r="N129" s="16" t="s">
        <v>452</v>
      </c>
      <c r="O129" s="16" t="s">
        <v>452</v>
      </c>
      <c r="P129" s="16" t="s">
        <v>452</v>
      </c>
      <c r="Q129" s="14">
        <v>53.08</v>
      </c>
      <c r="R129" s="14">
        <v>0.43</v>
      </c>
      <c r="S129" s="17">
        <v>0.03</v>
      </c>
      <c r="T129" s="18" t="s">
        <v>452</v>
      </c>
      <c r="U129" s="18" t="s">
        <v>452</v>
      </c>
      <c r="V129" s="18" t="s">
        <v>452</v>
      </c>
      <c r="W129" s="14">
        <v>3.83</v>
      </c>
      <c r="X129" s="14">
        <v>102.21</v>
      </c>
    </row>
    <row r="130" spans="1:24" s="14" customFormat="1" x14ac:dyDescent="0.2">
      <c r="A130" s="14" t="s">
        <v>448</v>
      </c>
      <c r="B130" s="14" t="s">
        <v>451</v>
      </c>
      <c r="C130" s="15">
        <v>44333</v>
      </c>
      <c r="D130" s="14">
        <v>42.83</v>
      </c>
      <c r="E130" s="14">
        <v>0.28000000000000003</v>
      </c>
      <c r="F130" s="14">
        <v>0.42</v>
      </c>
      <c r="G130" s="14">
        <v>0.01</v>
      </c>
      <c r="H130" s="16" t="s">
        <v>452</v>
      </c>
      <c r="I130" s="14">
        <v>0.51</v>
      </c>
      <c r="J130" s="14">
        <v>-0.09</v>
      </c>
      <c r="K130" s="14">
        <v>-0.16</v>
      </c>
      <c r="L130" s="16" t="s">
        <v>452</v>
      </c>
      <c r="M130" s="16" t="s">
        <v>452</v>
      </c>
      <c r="N130" s="16" t="s">
        <v>452</v>
      </c>
      <c r="O130" s="16" t="s">
        <v>452</v>
      </c>
      <c r="P130" s="16" t="s">
        <v>452</v>
      </c>
      <c r="Q130" s="14">
        <v>53.19</v>
      </c>
      <c r="R130" s="14">
        <v>0.42</v>
      </c>
      <c r="S130" s="17">
        <v>-0.01</v>
      </c>
      <c r="T130" s="18" t="s">
        <v>452</v>
      </c>
      <c r="U130" s="18" t="s">
        <v>452</v>
      </c>
      <c r="V130" s="18" t="s">
        <v>452</v>
      </c>
      <c r="W130" s="14">
        <v>3.77</v>
      </c>
      <c r="X130" s="14">
        <v>101.44</v>
      </c>
    </row>
    <row r="131" spans="1:24" s="14" customFormat="1" x14ac:dyDescent="0.2">
      <c r="A131" s="14" t="s">
        <v>448</v>
      </c>
      <c r="B131" s="14" t="s">
        <v>451</v>
      </c>
      <c r="C131" s="15">
        <v>44333</v>
      </c>
      <c r="D131" s="14">
        <v>42.91</v>
      </c>
      <c r="E131" s="14">
        <v>0.28999999999999998</v>
      </c>
      <c r="F131" s="14">
        <v>0.51</v>
      </c>
      <c r="G131" s="14">
        <v>-0.02</v>
      </c>
      <c r="H131" s="16" t="s">
        <v>452</v>
      </c>
      <c r="I131" s="14">
        <v>0.46</v>
      </c>
      <c r="J131" s="14">
        <v>0.03</v>
      </c>
      <c r="K131" s="14">
        <v>0.1</v>
      </c>
      <c r="L131" s="16" t="s">
        <v>452</v>
      </c>
      <c r="M131" s="16" t="s">
        <v>452</v>
      </c>
      <c r="N131" s="16" t="s">
        <v>452</v>
      </c>
      <c r="O131" s="16" t="s">
        <v>452</v>
      </c>
      <c r="P131" s="16" t="s">
        <v>452</v>
      </c>
      <c r="Q131" s="14">
        <v>53.96</v>
      </c>
      <c r="R131" s="14">
        <v>0.39</v>
      </c>
      <c r="S131" s="17">
        <v>0.01</v>
      </c>
      <c r="T131" s="18" t="s">
        <v>452</v>
      </c>
      <c r="U131" s="18" t="s">
        <v>452</v>
      </c>
      <c r="V131" s="18" t="s">
        <v>452</v>
      </c>
      <c r="W131" s="14">
        <v>3.87</v>
      </c>
      <c r="X131" s="14">
        <v>102.55</v>
      </c>
    </row>
    <row r="132" spans="1:24" s="14" customFormat="1" x14ac:dyDescent="0.2">
      <c r="A132" s="14" t="s">
        <v>448</v>
      </c>
      <c r="B132" s="14" t="s">
        <v>451</v>
      </c>
      <c r="C132" s="15">
        <v>44333</v>
      </c>
      <c r="D132" s="14">
        <v>42.8</v>
      </c>
      <c r="E132" s="14">
        <v>0.26</v>
      </c>
      <c r="F132" s="14">
        <v>0.49</v>
      </c>
      <c r="G132" s="14">
        <v>-0.04</v>
      </c>
      <c r="H132" s="16" t="s">
        <v>452</v>
      </c>
      <c r="I132" s="14">
        <v>0.42</v>
      </c>
      <c r="J132" s="14">
        <v>0.16</v>
      </c>
      <c r="K132" s="14">
        <v>-0.03</v>
      </c>
      <c r="L132" s="16" t="s">
        <v>452</v>
      </c>
      <c r="M132" s="16" t="s">
        <v>452</v>
      </c>
      <c r="N132" s="16" t="s">
        <v>452</v>
      </c>
      <c r="O132" s="16" t="s">
        <v>452</v>
      </c>
      <c r="P132" s="16" t="s">
        <v>452</v>
      </c>
      <c r="Q132" s="14">
        <v>54.54</v>
      </c>
      <c r="R132" s="14">
        <v>0.42</v>
      </c>
      <c r="S132" s="17">
        <v>-0.01</v>
      </c>
      <c r="T132" s="18" t="s">
        <v>452</v>
      </c>
      <c r="U132" s="18" t="s">
        <v>452</v>
      </c>
      <c r="V132" s="18" t="s">
        <v>452</v>
      </c>
      <c r="W132" s="14">
        <v>3.84</v>
      </c>
      <c r="X132" s="14">
        <v>102.94</v>
      </c>
    </row>
    <row r="133" spans="1:24" s="14" customFormat="1" x14ac:dyDescent="0.2">
      <c r="A133" s="14" t="s">
        <v>448</v>
      </c>
      <c r="B133" s="14" t="s">
        <v>451</v>
      </c>
      <c r="C133" s="15">
        <v>44333</v>
      </c>
      <c r="D133" s="14">
        <v>43.32</v>
      </c>
      <c r="E133" s="14">
        <v>0.33</v>
      </c>
      <c r="F133" s="14">
        <v>0.43</v>
      </c>
      <c r="G133" s="14">
        <v>-0.01</v>
      </c>
      <c r="H133" s="16" t="s">
        <v>452</v>
      </c>
      <c r="I133" s="14">
        <v>0.55000000000000004</v>
      </c>
      <c r="J133" s="14">
        <v>-0.01</v>
      </c>
      <c r="K133" s="14">
        <v>0.19</v>
      </c>
      <c r="L133" s="16" t="s">
        <v>452</v>
      </c>
      <c r="M133" s="16" t="s">
        <v>452</v>
      </c>
      <c r="N133" s="16" t="s">
        <v>452</v>
      </c>
      <c r="O133" s="16" t="s">
        <v>452</v>
      </c>
      <c r="P133" s="16" t="s">
        <v>452</v>
      </c>
      <c r="Q133" s="14">
        <v>54.21</v>
      </c>
      <c r="R133" s="14">
        <v>0.49</v>
      </c>
      <c r="S133" s="17">
        <v>0.04</v>
      </c>
      <c r="T133" s="18" t="s">
        <v>452</v>
      </c>
      <c r="U133" s="18" t="s">
        <v>452</v>
      </c>
      <c r="V133" s="18" t="s">
        <v>452</v>
      </c>
      <c r="W133" s="14">
        <v>3.86</v>
      </c>
      <c r="X133" s="14">
        <v>103.4</v>
      </c>
    </row>
    <row r="134" spans="1:24" s="14" customFormat="1" x14ac:dyDescent="0.2">
      <c r="A134" s="14" t="s">
        <v>448</v>
      </c>
      <c r="B134" s="14" t="s">
        <v>451</v>
      </c>
      <c r="C134" s="15">
        <v>44333</v>
      </c>
      <c r="D134" s="14">
        <v>43.17</v>
      </c>
      <c r="E134" s="14">
        <v>0.35</v>
      </c>
      <c r="F134" s="14">
        <v>0.53</v>
      </c>
      <c r="G134" s="14">
        <v>0.03</v>
      </c>
      <c r="H134" s="16" t="s">
        <v>452</v>
      </c>
      <c r="I134" s="14">
        <v>0.56999999999999995</v>
      </c>
      <c r="J134" s="14">
        <v>-0.03</v>
      </c>
      <c r="K134" s="14">
        <v>0.05</v>
      </c>
      <c r="L134" s="16" t="s">
        <v>452</v>
      </c>
      <c r="M134" s="16" t="s">
        <v>452</v>
      </c>
      <c r="N134" s="16" t="s">
        <v>452</v>
      </c>
      <c r="O134" s="16" t="s">
        <v>452</v>
      </c>
      <c r="P134" s="16" t="s">
        <v>452</v>
      </c>
      <c r="Q134" s="14">
        <v>53.6</v>
      </c>
      <c r="R134" s="14">
        <v>0.44</v>
      </c>
      <c r="S134" s="17">
        <v>0.02</v>
      </c>
      <c r="T134" s="18" t="s">
        <v>452</v>
      </c>
      <c r="U134" s="18" t="s">
        <v>452</v>
      </c>
      <c r="V134" s="18" t="s">
        <v>452</v>
      </c>
      <c r="W134" s="14">
        <v>3.82</v>
      </c>
      <c r="X134" s="14">
        <v>102.57</v>
      </c>
    </row>
    <row r="135" spans="1:24" s="14" customFormat="1" x14ac:dyDescent="0.2">
      <c r="A135" s="14" t="s">
        <v>448</v>
      </c>
      <c r="B135" s="14" t="s">
        <v>451</v>
      </c>
      <c r="C135" s="15">
        <v>44333</v>
      </c>
      <c r="D135" s="14">
        <v>42.99</v>
      </c>
      <c r="E135" s="14">
        <v>0.28000000000000003</v>
      </c>
      <c r="F135" s="14">
        <v>0.47</v>
      </c>
      <c r="G135" s="14">
        <v>0.02</v>
      </c>
      <c r="H135" s="16" t="s">
        <v>452</v>
      </c>
      <c r="I135" s="14">
        <v>0.55000000000000004</v>
      </c>
      <c r="J135" s="14">
        <v>0.06</v>
      </c>
      <c r="K135" s="14">
        <v>-0.08</v>
      </c>
      <c r="L135" s="16" t="s">
        <v>452</v>
      </c>
      <c r="M135" s="16" t="s">
        <v>452</v>
      </c>
      <c r="N135" s="16" t="s">
        <v>452</v>
      </c>
      <c r="O135" s="16" t="s">
        <v>452</v>
      </c>
      <c r="P135" s="16" t="s">
        <v>452</v>
      </c>
      <c r="Q135" s="14">
        <v>55.25</v>
      </c>
      <c r="R135" s="14">
        <v>0.43</v>
      </c>
      <c r="S135" s="17">
        <v>0.01</v>
      </c>
      <c r="T135" s="18" t="s">
        <v>452</v>
      </c>
      <c r="U135" s="18" t="s">
        <v>452</v>
      </c>
      <c r="V135" s="18" t="s">
        <v>452</v>
      </c>
      <c r="W135" s="14">
        <v>3.97</v>
      </c>
      <c r="X135" s="14">
        <v>104.04</v>
      </c>
    </row>
    <row r="136" spans="1:24" s="14" customFormat="1" x14ac:dyDescent="0.2">
      <c r="A136" s="14" t="s">
        <v>448</v>
      </c>
      <c r="B136" s="14" t="s">
        <v>451</v>
      </c>
      <c r="C136" s="15">
        <v>44333</v>
      </c>
      <c r="D136" s="14">
        <v>42.96</v>
      </c>
      <c r="E136" s="14">
        <v>0.32</v>
      </c>
      <c r="F136" s="14">
        <v>0.42</v>
      </c>
      <c r="G136" s="14">
        <v>-0.02</v>
      </c>
      <c r="H136" s="16" t="s">
        <v>452</v>
      </c>
      <c r="I136" s="14">
        <v>0.56000000000000005</v>
      </c>
      <c r="J136" s="14">
        <v>-7.0000000000000007E-2</v>
      </c>
      <c r="K136" s="14">
        <v>-0.06</v>
      </c>
      <c r="L136" s="16" t="s">
        <v>452</v>
      </c>
      <c r="M136" s="16" t="s">
        <v>452</v>
      </c>
      <c r="N136" s="16" t="s">
        <v>452</v>
      </c>
      <c r="O136" s="16" t="s">
        <v>452</v>
      </c>
      <c r="P136" s="16" t="s">
        <v>452</v>
      </c>
      <c r="Q136" s="14">
        <v>55</v>
      </c>
      <c r="R136" s="14">
        <v>0.46</v>
      </c>
      <c r="S136" s="17">
        <v>0.04</v>
      </c>
      <c r="T136" s="18" t="s">
        <v>452</v>
      </c>
      <c r="U136" s="18" t="s">
        <v>452</v>
      </c>
      <c r="V136" s="18" t="s">
        <v>452</v>
      </c>
      <c r="W136" s="14">
        <v>3.91</v>
      </c>
      <c r="X136" s="14">
        <v>103.68</v>
      </c>
    </row>
    <row r="137" spans="1:24" s="14" customFormat="1" x14ac:dyDescent="0.2">
      <c r="A137" s="14" t="s">
        <v>448</v>
      </c>
      <c r="B137" s="14" t="s">
        <v>451</v>
      </c>
      <c r="C137" s="15">
        <v>44333</v>
      </c>
      <c r="D137" s="14">
        <v>43.34</v>
      </c>
      <c r="E137" s="14">
        <v>0.28999999999999998</v>
      </c>
      <c r="F137" s="14">
        <v>0.41</v>
      </c>
      <c r="G137" s="14">
        <v>-0.03</v>
      </c>
      <c r="H137" s="16" t="s">
        <v>452</v>
      </c>
      <c r="I137" s="14">
        <v>0.5</v>
      </c>
      <c r="J137" s="14">
        <v>-0.02</v>
      </c>
      <c r="K137" s="14">
        <v>-0.09</v>
      </c>
      <c r="L137" s="16" t="s">
        <v>452</v>
      </c>
      <c r="M137" s="16" t="s">
        <v>452</v>
      </c>
      <c r="N137" s="16" t="s">
        <v>452</v>
      </c>
      <c r="O137" s="16" t="s">
        <v>452</v>
      </c>
      <c r="P137" s="16" t="s">
        <v>452</v>
      </c>
      <c r="Q137" s="14">
        <v>55.58</v>
      </c>
      <c r="R137" s="14">
        <v>0.42</v>
      </c>
      <c r="S137" s="17">
        <v>-0.02</v>
      </c>
      <c r="T137" s="18" t="s">
        <v>452</v>
      </c>
      <c r="U137" s="18" t="s">
        <v>452</v>
      </c>
      <c r="V137" s="18" t="s">
        <v>452</v>
      </c>
      <c r="W137" s="14">
        <v>3.86</v>
      </c>
      <c r="X137" s="14">
        <v>104.46</v>
      </c>
    </row>
    <row r="138" spans="1:24" s="14" customFormat="1" x14ac:dyDescent="0.2">
      <c r="A138" s="14" t="s">
        <v>448</v>
      </c>
      <c r="B138" s="14" t="s">
        <v>451</v>
      </c>
      <c r="C138" s="15">
        <v>44333</v>
      </c>
      <c r="D138" s="14">
        <v>43.05</v>
      </c>
      <c r="E138" s="14">
        <v>0.28999999999999998</v>
      </c>
      <c r="F138" s="14">
        <v>0.38</v>
      </c>
      <c r="G138" s="14">
        <v>0.01</v>
      </c>
      <c r="H138" s="16" t="s">
        <v>452</v>
      </c>
      <c r="I138" s="14">
        <v>0.51</v>
      </c>
      <c r="J138" s="14">
        <v>-0.03</v>
      </c>
      <c r="K138" s="14">
        <v>-0.02</v>
      </c>
      <c r="L138" s="16" t="s">
        <v>452</v>
      </c>
      <c r="M138" s="16" t="s">
        <v>452</v>
      </c>
      <c r="N138" s="16" t="s">
        <v>452</v>
      </c>
      <c r="O138" s="16" t="s">
        <v>452</v>
      </c>
      <c r="P138" s="16" t="s">
        <v>452</v>
      </c>
      <c r="Q138" s="14">
        <v>54.85</v>
      </c>
      <c r="R138" s="14">
        <v>0.44</v>
      </c>
      <c r="S138" s="17">
        <v>0.04</v>
      </c>
      <c r="T138" s="18" t="s">
        <v>452</v>
      </c>
      <c r="U138" s="18" t="s">
        <v>452</v>
      </c>
      <c r="V138" s="18" t="s">
        <v>452</v>
      </c>
      <c r="W138" s="14">
        <v>3.89</v>
      </c>
      <c r="X138" s="14">
        <v>103.46</v>
      </c>
    </row>
    <row r="139" spans="1:24" s="14" customFormat="1" x14ac:dyDescent="0.2">
      <c r="A139" s="14" t="s">
        <v>448</v>
      </c>
      <c r="B139" s="14" t="s">
        <v>451</v>
      </c>
      <c r="C139" s="15">
        <v>44333</v>
      </c>
      <c r="D139" s="14">
        <v>43.36</v>
      </c>
      <c r="E139" s="14">
        <v>0.27</v>
      </c>
      <c r="F139" s="14">
        <v>0.43</v>
      </c>
      <c r="G139" s="14">
        <v>0.03</v>
      </c>
      <c r="H139" s="16" t="s">
        <v>452</v>
      </c>
      <c r="I139" s="14">
        <v>0.59</v>
      </c>
      <c r="J139" s="14">
        <v>0.04</v>
      </c>
      <c r="K139" s="14">
        <v>0.11</v>
      </c>
      <c r="L139" s="16" t="s">
        <v>452</v>
      </c>
      <c r="M139" s="16" t="s">
        <v>452</v>
      </c>
      <c r="N139" s="16" t="s">
        <v>452</v>
      </c>
      <c r="O139" s="16" t="s">
        <v>452</v>
      </c>
      <c r="P139" s="16" t="s">
        <v>452</v>
      </c>
      <c r="Q139" s="14">
        <v>54.73</v>
      </c>
      <c r="R139" s="14">
        <v>0.39</v>
      </c>
      <c r="S139" s="17">
        <v>0.04</v>
      </c>
      <c r="T139" s="18" t="s">
        <v>452</v>
      </c>
      <c r="U139" s="18" t="s">
        <v>452</v>
      </c>
      <c r="V139" s="18" t="s">
        <v>452</v>
      </c>
      <c r="W139" s="14">
        <v>3.83</v>
      </c>
      <c r="X139" s="14">
        <v>103.86</v>
      </c>
    </row>
    <row r="140" spans="1:24" s="14" customFormat="1" x14ac:dyDescent="0.2">
      <c r="A140" s="14" t="s">
        <v>448</v>
      </c>
      <c r="B140" s="14" t="s">
        <v>451</v>
      </c>
      <c r="C140" s="15">
        <v>44333</v>
      </c>
      <c r="D140" s="14">
        <v>42.94</v>
      </c>
      <c r="E140" s="14">
        <v>0.32</v>
      </c>
      <c r="F140" s="14">
        <v>0.46</v>
      </c>
      <c r="G140" s="14">
        <v>0.03</v>
      </c>
      <c r="H140" s="16" t="s">
        <v>452</v>
      </c>
      <c r="I140" s="14">
        <v>0.6</v>
      </c>
      <c r="J140" s="14">
        <v>-0.11</v>
      </c>
      <c r="K140" s="14">
        <v>7.0000000000000007E-2</v>
      </c>
      <c r="L140" s="16" t="s">
        <v>452</v>
      </c>
      <c r="M140" s="16" t="s">
        <v>452</v>
      </c>
      <c r="N140" s="16" t="s">
        <v>452</v>
      </c>
      <c r="O140" s="16" t="s">
        <v>452</v>
      </c>
      <c r="P140" s="16" t="s">
        <v>452</v>
      </c>
      <c r="Q140" s="14">
        <v>54.64</v>
      </c>
      <c r="R140" s="14">
        <v>0.46</v>
      </c>
      <c r="S140" s="17">
        <v>-0.01</v>
      </c>
      <c r="T140" s="18" t="s">
        <v>452</v>
      </c>
      <c r="U140" s="18" t="s">
        <v>452</v>
      </c>
      <c r="V140" s="18" t="s">
        <v>452</v>
      </c>
      <c r="W140" s="14">
        <v>3.83</v>
      </c>
      <c r="X140" s="14">
        <v>103.35</v>
      </c>
    </row>
    <row r="141" spans="1:24" s="14" customFormat="1" x14ac:dyDescent="0.2">
      <c r="A141" s="14" t="s">
        <v>448</v>
      </c>
      <c r="B141" s="14" t="s">
        <v>451</v>
      </c>
      <c r="C141" s="15">
        <v>44333</v>
      </c>
      <c r="D141" s="14">
        <v>43.56</v>
      </c>
      <c r="E141" s="14">
        <v>0.3</v>
      </c>
      <c r="F141" s="14">
        <v>0.4</v>
      </c>
      <c r="G141" s="14">
        <v>0</v>
      </c>
      <c r="H141" s="16" t="s">
        <v>452</v>
      </c>
      <c r="I141" s="14">
        <v>0.55000000000000004</v>
      </c>
      <c r="J141" s="14">
        <v>0.06</v>
      </c>
      <c r="K141" s="14">
        <v>0.01</v>
      </c>
      <c r="L141" s="16" t="s">
        <v>452</v>
      </c>
      <c r="M141" s="16" t="s">
        <v>452</v>
      </c>
      <c r="N141" s="16" t="s">
        <v>452</v>
      </c>
      <c r="O141" s="16" t="s">
        <v>452</v>
      </c>
      <c r="P141" s="16" t="s">
        <v>452</v>
      </c>
      <c r="Q141" s="14">
        <v>54.8</v>
      </c>
      <c r="R141" s="14">
        <v>0.43</v>
      </c>
      <c r="S141" s="17">
        <v>0</v>
      </c>
      <c r="T141" s="18" t="s">
        <v>452</v>
      </c>
      <c r="U141" s="18" t="s">
        <v>452</v>
      </c>
      <c r="V141" s="18" t="s">
        <v>452</v>
      </c>
      <c r="W141" s="14">
        <v>3.81</v>
      </c>
      <c r="X141" s="14">
        <v>103.91</v>
      </c>
    </row>
    <row r="142" spans="1:24" s="14" customFormat="1" x14ac:dyDescent="0.2">
      <c r="A142" s="14" t="s">
        <v>448</v>
      </c>
      <c r="B142" s="14" t="s">
        <v>451</v>
      </c>
      <c r="C142" s="15">
        <v>44333</v>
      </c>
      <c r="D142" s="14">
        <v>42.87</v>
      </c>
      <c r="E142" s="14">
        <v>0.27</v>
      </c>
      <c r="F142" s="14">
        <v>0.42</v>
      </c>
      <c r="G142" s="14">
        <v>-0.02</v>
      </c>
      <c r="H142" s="16" t="s">
        <v>452</v>
      </c>
      <c r="I142" s="14">
        <v>0.59</v>
      </c>
      <c r="J142" s="14">
        <v>-7.0000000000000007E-2</v>
      </c>
      <c r="K142" s="14">
        <v>0</v>
      </c>
      <c r="L142" s="16" t="s">
        <v>452</v>
      </c>
      <c r="M142" s="16" t="s">
        <v>452</v>
      </c>
      <c r="N142" s="16" t="s">
        <v>452</v>
      </c>
      <c r="O142" s="16" t="s">
        <v>452</v>
      </c>
      <c r="P142" s="16" t="s">
        <v>452</v>
      </c>
      <c r="Q142" s="14">
        <v>54.59</v>
      </c>
      <c r="R142" s="14">
        <v>0.4</v>
      </c>
      <c r="S142" s="17">
        <v>-0.01</v>
      </c>
      <c r="T142" s="18" t="s">
        <v>452</v>
      </c>
      <c r="U142" s="18" t="s">
        <v>452</v>
      </c>
      <c r="V142" s="18" t="s">
        <v>452</v>
      </c>
      <c r="W142" s="14">
        <v>3.87</v>
      </c>
      <c r="X142" s="14">
        <v>103.03</v>
      </c>
    </row>
    <row r="143" spans="1:24" s="14" customFormat="1" x14ac:dyDescent="0.2">
      <c r="A143" s="14" t="s">
        <v>448</v>
      </c>
      <c r="B143" s="14" t="s">
        <v>451</v>
      </c>
      <c r="C143" s="15">
        <v>44333</v>
      </c>
      <c r="D143" s="14">
        <v>43.14</v>
      </c>
      <c r="E143" s="14">
        <v>0.3</v>
      </c>
      <c r="F143" s="14">
        <v>0.45</v>
      </c>
      <c r="G143" s="14">
        <v>0.01</v>
      </c>
      <c r="H143" s="16" t="s">
        <v>452</v>
      </c>
      <c r="I143" s="14">
        <v>0.62</v>
      </c>
      <c r="J143" s="14">
        <v>-0.05</v>
      </c>
      <c r="K143" s="14">
        <v>0.06</v>
      </c>
      <c r="L143" s="16" t="s">
        <v>452</v>
      </c>
      <c r="M143" s="16" t="s">
        <v>452</v>
      </c>
      <c r="N143" s="16" t="s">
        <v>452</v>
      </c>
      <c r="O143" s="16" t="s">
        <v>452</v>
      </c>
      <c r="P143" s="16" t="s">
        <v>452</v>
      </c>
      <c r="Q143" s="14">
        <v>55.14</v>
      </c>
      <c r="R143" s="14">
        <v>0.43</v>
      </c>
      <c r="S143" s="17">
        <v>0.02</v>
      </c>
      <c r="T143" s="18" t="s">
        <v>452</v>
      </c>
      <c r="U143" s="18" t="s">
        <v>452</v>
      </c>
      <c r="V143" s="18" t="s">
        <v>452</v>
      </c>
      <c r="W143" s="14">
        <v>3.89</v>
      </c>
      <c r="X143" s="14">
        <v>104.08</v>
      </c>
    </row>
    <row r="144" spans="1:24" s="14" customFormat="1" x14ac:dyDescent="0.2">
      <c r="A144" s="14" t="s">
        <v>448</v>
      </c>
      <c r="B144" s="14" t="s">
        <v>451</v>
      </c>
      <c r="C144" s="15">
        <v>44333</v>
      </c>
      <c r="D144" s="14">
        <v>42.99</v>
      </c>
      <c r="E144" s="14">
        <v>0.31</v>
      </c>
      <c r="F144" s="14">
        <v>0.48</v>
      </c>
      <c r="G144" s="14">
        <v>0.05</v>
      </c>
      <c r="H144" s="16" t="s">
        <v>452</v>
      </c>
      <c r="I144" s="14">
        <v>0.52</v>
      </c>
      <c r="J144" s="14">
        <v>-0.02</v>
      </c>
      <c r="K144" s="14">
        <v>-0.08</v>
      </c>
      <c r="L144" s="16" t="s">
        <v>452</v>
      </c>
      <c r="M144" s="16" t="s">
        <v>452</v>
      </c>
      <c r="N144" s="16" t="s">
        <v>452</v>
      </c>
      <c r="O144" s="16" t="s">
        <v>452</v>
      </c>
      <c r="P144" s="16" t="s">
        <v>452</v>
      </c>
      <c r="Q144" s="14">
        <v>54.11</v>
      </c>
      <c r="R144" s="14">
        <v>0.43</v>
      </c>
      <c r="S144" s="17">
        <v>0.02</v>
      </c>
      <c r="T144" s="18" t="s">
        <v>452</v>
      </c>
      <c r="U144" s="18" t="s">
        <v>452</v>
      </c>
      <c r="V144" s="18" t="s">
        <v>452</v>
      </c>
      <c r="W144" s="14">
        <v>3.79</v>
      </c>
      <c r="X144" s="14">
        <v>102.73</v>
      </c>
    </row>
    <row r="145" spans="1:24" s="14" customFormat="1" x14ac:dyDescent="0.2">
      <c r="A145" s="14" t="s">
        <v>448</v>
      </c>
      <c r="B145" s="14" t="s">
        <v>451</v>
      </c>
      <c r="C145" s="15">
        <v>44333</v>
      </c>
      <c r="D145" s="14">
        <v>42.99</v>
      </c>
      <c r="E145" s="14">
        <v>0.28000000000000003</v>
      </c>
      <c r="F145" s="14">
        <v>0.4</v>
      </c>
      <c r="G145" s="14">
        <v>0.03</v>
      </c>
      <c r="H145" s="16" t="s">
        <v>452</v>
      </c>
      <c r="I145" s="14">
        <v>0.48</v>
      </c>
      <c r="J145" s="14">
        <v>-0.05</v>
      </c>
      <c r="K145" s="14">
        <v>0.05</v>
      </c>
      <c r="L145" s="16" t="s">
        <v>452</v>
      </c>
      <c r="M145" s="16" t="s">
        <v>452</v>
      </c>
      <c r="N145" s="16" t="s">
        <v>452</v>
      </c>
      <c r="O145" s="16" t="s">
        <v>452</v>
      </c>
      <c r="P145" s="16" t="s">
        <v>452</v>
      </c>
      <c r="Q145" s="14">
        <v>54.49</v>
      </c>
      <c r="R145" s="14">
        <v>0.42</v>
      </c>
      <c r="S145" s="17">
        <v>0.03</v>
      </c>
      <c r="T145" s="18" t="s">
        <v>452</v>
      </c>
      <c r="U145" s="18" t="s">
        <v>452</v>
      </c>
      <c r="V145" s="18" t="s">
        <v>452</v>
      </c>
      <c r="W145" s="14">
        <v>3.81</v>
      </c>
      <c r="X145" s="14">
        <v>102.99</v>
      </c>
    </row>
    <row r="146" spans="1:24" s="14" customFormat="1" x14ac:dyDescent="0.2">
      <c r="A146" s="14" t="s">
        <v>448</v>
      </c>
      <c r="B146" s="14" t="s">
        <v>451</v>
      </c>
      <c r="C146" s="15">
        <v>44333</v>
      </c>
      <c r="D146" s="14">
        <v>42.88</v>
      </c>
      <c r="E146" s="14">
        <v>0.36</v>
      </c>
      <c r="F146" s="14">
        <v>0.47</v>
      </c>
      <c r="G146" s="14">
        <v>-0.02</v>
      </c>
      <c r="H146" s="16" t="s">
        <v>452</v>
      </c>
      <c r="I146" s="14">
        <v>0.55000000000000004</v>
      </c>
      <c r="J146" s="14">
        <v>-0.02</v>
      </c>
      <c r="K146" s="14">
        <v>-0.13</v>
      </c>
      <c r="L146" s="16" t="s">
        <v>452</v>
      </c>
      <c r="M146" s="16" t="s">
        <v>452</v>
      </c>
      <c r="N146" s="16" t="s">
        <v>452</v>
      </c>
      <c r="O146" s="16" t="s">
        <v>452</v>
      </c>
      <c r="P146" s="16" t="s">
        <v>452</v>
      </c>
      <c r="Q146" s="14">
        <v>54.38</v>
      </c>
      <c r="R146" s="14">
        <v>0.42</v>
      </c>
      <c r="S146" s="17">
        <v>0.02</v>
      </c>
      <c r="T146" s="18" t="s">
        <v>452</v>
      </c>
      <c r="U146" s="18" t="s">
        <v>452</v>
      </c>
      <c r="V146" s="18" t="s">
        <v>452</v>
      </c>
      <c r="W146" s="14">
        <v>3.84</v>
      </c>
      <c r="X146" s="14">
        <v>102.94</v>
      </c>
    </row>
    <row r="147" spans="1:24" s="14" customFormat="1" x14ac:dyDescent="0.2">
      <c r="A147" s="14" t="s">
        <v>448</v>
      </c>
      <c r="B147" s="14" t="s">
        <v>451</v>
      </c>
      <c r="C147" s="15">
        <v>44333</v>
      </c>
      <c r="D147" s="14">
        <v>43.25</v>
      </c>
      <c r="E147" s="14">
        <v>0.28999999999999998</v>
      </c>
      <c r="F147" s="14">
        <v>0.4</v>
      </c>
      <c r="G147" s="14">
        <v>-0.03</v>
      </c>
      <c r="H147" s="16" t="s">
        <v>452</v>
      </c>
      <c r="I147" s="14">
        <v>0.45</v>
      </c>
      <c r="J147" s="14">
        <v>7.0000000000000007E-2</v>
      </c>
      <c r="K147" s="14">
        <v>0.16</v>
      </c>
      <c r="L147" s="16" t="s">
        <v>452</v>
      </c>
      <c r="M147" s="16" t="s">
        <v>452</v>
      </c>
      <c r="N147" s="16" t="s">
        <v>452</v>
      </c>
      <c r="O147" s="16" t="s">
        <v>452</v>
      </c>
      <c r="P147" s="16" t="s">
        <v>452</v>
      </c>
      <c r="Q147" s="14">
        <v>54.36</v>
      </c>
      <c r="R147" s="14">
        <v>0.47</v>
      </c>
      <c r="S147" s="17">
        <v>0.03</v>
      </c>
      <c r="T147" s="18" t="s">
        <v>452</v>
      </c>
      <c r="U147" s="18" t="s">
        <v>452</v>
      </c>
      <c r="V147" s="18" t="s">
        <v>452</v>
      </c>
      <c r="W147" s="14">
        <v>3.9</v>
      </c>
      <c r="X147" s="14">
        <v>103.38</v>
      </c>
    </row>
    <row r="148" spans="1:24" s="14" customFormat="1" x14ac:dyDescent="0.2">
      <c r="A148" s="14" t="s">
        <v>448</v>
      </c>
      <c r="B148" s="14" t="s">
        <v>451</v>
      </c>
      <c r="C148" s="15">
        <v>44333</v>
      </c>
      <c r="D148" s="14">
        <v>43.13</v>
      </c>
      <c r="E148" s="14">
        <v>0.27</v>
      </c>
      <c r="F148" s="14">
        <v>0.43</v>
      </c>
      <c r="G148" s="14">
        <v>-0.03</v>
      </c>
      <c r="H148" s="16" t="s">
        <v>452</v>
      </c>
      <c r="I148" s="14">
        <v>0.45</v>
      </c>
      <c r="J148" s="14">
        <v>0.26</v>
      </c>
      <c r="K148" s="14">
        <v>0.05</v>
      </c>
      <c r="L148" s="16" t="s">
        <v>452</v>
      </c>
      <c r="M148" s="16" t="s">
        <v>452</v>
      </c>
      <c r="N148" s="16" t="s">
        <v>452</v>
      </c>
      <c r="O148" s="16" t="s">
        <v>452</v>
      </c>
      <c r="P148" s="16" t="s">
        <v>452</v>
      </c>
      <c r="Q148" s="14">
        <v>54.31</v>
      </c>
      <c r="R148" s="14">
        <v>0.38</v>
      </c>
      <c r="S148" s="17">
        <v>0</v>
      </c>
      <c r="T148" s="18" t="s">
        <v>452</v>
      </c>
      <c r="U148" s="18" t="s">
        <v>452</v>
      </c>
      <c r="V148" s="18" t="s">
        <v>452</v>
      </c>
      <c r="W148" s="14">
        <v>3.86</v>
      </c>
      <c r="X148" s="14">
        <v>103.17</v>
      </c>
    </row>
    <row r="149" spans="1:24" s="14" customFormat="1" x14ac:dyDescent="0.2">
      <c r="A149" s="14" t="s">
        <v>448</v>
      </c>
      <c r="B149" s="14" t="s">
        <v>451</v>
      </c>
      <c r="C149" s="15">
        <v>44333</v>
      </c>
      <c r="D149" s="14">
        <v>43.41</v>
      </c>
      <c r="E149" s="14">
        <v>0.22</v>
      </c>
      <c r="F149" s="14">
        <v>0.41</v>
      </c>
      <c r="G149" s="14">
        <v>-0.04</v>
      </c>
      <c r="H149" s="16" t="s">
        <v>452</v>
      </c>
      <c r="I149" s="14">
        <v>0.45</v>
      </c>
      <c r="J149" s="14">
        <v>-0.06</v>
      </c>
      <c r="K149" s="14">
        <v>-0.01</v>
      </c>
      <c r="L149" s="16" t="s">
        <v>452</v>
      </c>
      <c r="M149" s="16" t="s">
        <v>452</v>
      </c>
      <c r="N149" s="16" t="s">
        <v>452</v>
      </c>
      <c r="O149" s="16" t="s">
        <v>452</v>
      </c>
      <c r="P149" s="16" t="s">
        <v>452</v>
      </c>
      <c r="Q149" s="14">
        <v>54.13</v>
      </c>
      <c r="R149" s="14">
        <v>0.37</v>
      </c>
      <c r="S149" s="17">
        <v>-0.01</v>
      </c>
      <c r="T149" s="18" t="s">
        <v>452</v>
      </c>
      <c r="U149" s="18" t="s">
        <v>452</v>
      </c>
      <c r="V149" s="18" t="s">
        <v>452</v>
      </c>
      <c r="W149" s="14">
        <v>3.84</v>
      </c>
      <c r="X149" s="14">
        <v>102.89</v>
      </c>
    </row>
    <row r="150" spans="1:24" s="14" customFormat="1" x14ac:dyDescent="0.2">
      <c r="A150" s="14" t="s">
        <v>448</v>
      </c>
      <c r="B150" s="14" t="s">
        <v>451</v>
      </c>
      <c r="C150" s="15">
        <v>44334</v>
      </c>
      <c r="D150" s="14">
        <v>43.39</v>
      </c>
      <c r="E150" s="14">
        <v>0.28000000000000003</v>
      </c>
      <c r="F150" s="14">
        <v>0.44</v>
      </c>
      <c r="G150" s="14">
        <v>0</v>
      </c>
      <c r="H150" s="16" t="s">
        <v>452</v>
      </c>
      <c r="I150" s="14">
        <v>0.55000000000000004</v>
      </c>
      <c r="J150" s="14">
        <v>0.2</v>
      </c>
      <c r="K150" s="14">
        <v>-0.04</v>
      </c>
      <c r="L150" s="16" t="s">
        <v>452</v>
      </c>
      <c r="M150" s="16" t="s">
        <v>452</v>
      </c>
      <c r="N150" s="16" t="s">
        <v>452</v>
      </c>
      <c r="O150" s="16" t="s">
        <v>452</v>
      </c>
      <c r="P150" s="16" t="s">
        <v>452</v>
      </c>
      <c r="Q150" s="14">
        <v>53.82</v>
      </c>
      <c r="R150" s="14">
        <v>0.42</v>
      </c>
      <c r="S150" s="17">
        <v>0.03</v>
      </c>
      <c r="T150" s="18" t="s">
        <v>452</v>
      </c>
      <c r="U150" s="18" t="s">
        <v>452</v>
      </c>
      <c r="V150" s="18" t="s">
        <v>452</v>
      </c>
      <c r="W150" s="14">
        <v>4</v>
      </c>
      <c r="X150" s="14">
        <v>103.15</v>
      </c>
    </row>
    <row r="151" spans="1:24" s="14" customFormat="1" x14ac:dyDescent="0.2">
      <c r="A151" s="14" t="s">
        <v>448</v>
      </c>
      <c r="B151" s="14" t="s">
        <v>451</v>
      </c>
      <c r="C151" s="15">
        <v>44334</v>
      </c>
      <c r="D151" s="14">
        <v>43.22</v>
      </c>
      <c r="E151" s="14">
        <v>0.24</v>
      </c>
      <c r="F151" s="14">
        <v>0.46</v>
      </c>
      <c r="G151" s="14">
        <v>0</v>
      </c>
      <c r="H151" s="16" t="s">
        <v>452</v>
      </c>
      <c r="I151" s="14">
        <v>0.56999999999999995</v>
      </c>
      <c r="J151" s="14">
        <v>0.15</v>
      </c>
      <c r="K151" s="14">
        <v>0.05</v>
      </c>
      <c r="L151" s="16" t="s">
        <v>452</v>
      </c>
      <c r="M151" s="16" t="s">
        <v>452</v>
      </c>
      <c r="N151" s="16" t="s">
        <v>452</v>
      </c>
      <c r="O151" s="16" t="s">
        <v>452</v>
      </c>
      <c r="P151" s="16" t="s">
        <v>452</v>
      </c>
      <c r="Q151" s="14">
        <v>52.83</v>
      </c>
      <c r="R151" s="14">
        <v>0.47</v>
      </c>
      <c r="S151" s="17">
        <v>0.02</v>
      </c>
      <c r="T151" s="18" t="s">
        <v>452</v>
      </c>
      <c r="U151" s="18" t="s">
        <v>452</v>
      </c>
      <c r="V151" s="18" t="s">
        <v>452</v>
      </c>
      <c r="W151" s="14">
        <v>3.95</v>
      </c>
      <c r="X151" s="14">
        <v>102.02</v>
      </c>
    </row>
    <row r="152" spans="1:24" s="14" customFormat="1" x14ac:dyDescent="0.2">
      <c r="A152" s="14" t="s">
        <v>448</v>
      </c>
      <c r="B152" s="14" t="s">
        <v>451</v>
      </c>
      <c r="C152" s="15">
        <v>44334</v>
      </c>
      <c r="D152" s="14">
        <v>43.07</v>
      </c>
      <c r="E152" s="14">
        <v>0.32</v>
      </c>
      <c r="F152" s="14">
        <v>0.48</v>
      </c>
      <c r="G152" s="14">
        <v>-0.02</v>
      </c>
      <c r="H152" s="16" t="s">
        <v>452</v>
      </c>
      <c r="I152" s="14">
        <v>0.53</v>
      </c>
      <c r="J152" s="14">
        <v>-0.12</v>
      </c>
      <c r="K152" s="14">
        <v>0.06</v>
      </c>
      <c r="L152" s="16" t="s">
        <v>452</v>
      </c>
      <c r="M152" s="16" t="s">
        <v>452</v>
      </c>
      <c r="N152" s="16" t="s">
        <v>452</v>
      </c>
      <c r="O152" s="16" t="s">
        <v>452</v>
      </c>
      <c r="P152" s="16" t="s">
        <v>452</v>
      </c>
      <c r="Q152" s="14">
        <v>53.45</v>
      </c>
      <c r="R152" s="14">
        <v>0.45</v>
      </c>
      <c r="S152" s="17">
        <v>0.01</v>
      </c>
      <c r="T152" s="18" t="s">
        <v>452</v>
      </c>
      <c r="U152" s="18" t="s">
        <v>452</v>
      </c>
      <c r="V152" s="18" t="s">
        <v>452</v>
      </c>
      <c r="W152" s="14">
        <v>3.88</v>
      </c>
      <c r="X152" s="14">
        <v>102.3</v>
      </c>
    </row>
    <row r="153" spans="1:24" s="14" customFormat="1" x14ac:dyDescent="0.2">
      <c r="A153" s="14" t="s">
        <v>448</v>
      </c>
      <c r="B153" s="14" t="s">
        <v>451</v>
      </c>
      <c r="C153" s="15">
        <v>44334</v>
      </c>
      <c r="D153" s="14">
        <v>43.31</v>
      </c>
      <c r="E153" s="14">
        <v>0.33</v>
      </c>
      <c r="F153" s="14">
        <v>0.5</v>
      </c>
      <c r="G153" s="14">
        <v>0.01</v>
      </c>
      <c r="H153" s="16" t="s">
        <v>452</v>
      </c>
      <c r="I153" s="14">
        <v>0.57999999999999996</v>
      </c>
      <c r="J153" s="14">
        <v>0.08</v>
      </c>
      <c r="K153" s="14">
        <v>0.06</v>
      </c>
      <c r="L153" s="16" t="s">
        <v>452</v>
      </c>
      <c r="M153" s="16" t="s">
        <v>452</v>
      </c>
      <c r="N153" s="16" t="s">
        <v>452</v>
      </c>
      <c r="O153" s="16" t="s">
        <v>452</v>
      </c>
      <c r="P153" s="16" t="s">
        <v>452</v>
      </c>
      <c r="Q153" s="14">
        <v>52.51</v>
      </c>
      <c r="R153" s="14">
        <v>0.48</v>
      </c>
      <c r="S153" s="17">
        <v>0.02</v>
      </c>
      <c r="T153" s="18" t="s">
        <v>452</v>
      </c>
      <c r="U153" s="18" t="s">
        <v>452</v>
      </c>
      <c r="V153" s="18" t="s">
        <v>452</v>
      </c>
      <c r="W153" s="14">
        <v>3.87</v>
      </c>
      <c r="X153" s="14">
        <v>101.75</v>
      </c>
    </row>
    <row r="154" spans="1:24" s="14" customFormat="1" x14ac:dyDescent="0.2">
      <c r="A154" s="14" t="s">
        <v>448</v>
      </c>
      <c r="B154" s="14" t="s">
        <v>451</v>
      </c>
      <c r="C154" s="15">
        <v>44334</v>
      </c>
      <c r="D154" s="14">
        <v>43.21</v>
      </c>
      <c r="E154" s="14">
        <v>0.28999999999999998</v>
      </c>
      <c r="F154" s="14">
        <v>0.45</v>
      </c>
      <c r="G154" s="14">
        <v>0.02</v>
      </c>
      <c r="H154" s="16" t="s">
        <v>452</v>
      </c>
      <c r="I154" s="14">
        <v>0.59</v>
      </c>
      <c r="J154" s="14">
        <v>-0.08</v>
      </c>
      <c r="K154" s="14">
        <v>0</v>
      </c>
      <c r="L154" s="16" t="s">
        <v>452</v>
      </c>
      <c r="M154" s="16" t="s">
        <v>452</v>
      </c>
      <c r="N154" s="16" t="s">
        <v>452</v>
      </c>
      <c r="O154" s="16" t="s">
        <v>452</v>
      </c>
      <c r="P154" s="16" t="s">
        <v>452</v>
      </c>
      <c r="Q154" s="14">
        <v>53.52</v>
      </c>
      <c r="R154" s="14">
        <v>0.42</v>
      </c>
      <c r="S154" s="17">
        <v>0.03</v>
      </c>
      <c r="T154" s="18" t="s">
        <v>452</v>
      </c>
      <c r="U154" s="18" t="s">
        <v>452</v>
      </c>
      <c r="V154" s="18" t="s">
        <v>452</v>
      </c>
      <c r="W154" s="14">
        <v>3.85</v>
      </c>
      <c r="X154" s="14">
        <v>102.47</v>
      </c>
    </row>
    <row r="155" spans="1:24" s="14" customFormat="1" x14ac:dyDescent="0.2">
      <c r="A155" s="14" t="s">
        <v>448</v>
      </c>
      <c r="B155" s="14" t="s">
        <v>451</v>
      </c>
      <c r="C155" s="15">
        <v>44334</v>
      </c>
      <c r="D155" s="14">
        <v>42.89</v>
      </c>
      <c r="E155" s="14">
        <v>0.31</v>
      </c>
      <c r="F155" s="14">
        <v>0.45</v>
      </c>
      <c r="G155" s="14">
        <v>-0.02</v>
      </c>
      <c r="H155" s="16" t="s">
        <v>452</v>
      </c>
      <c r="I155" s="14">
        <v>0.67</v>
      </c>
      <c r="J155" s="14">
        <v>0.01</v>
      </c>
      <c r="K155" s="14">
        <v>0.17</v>
      </c>
      <c r="L155" s="16" t="s">
        <v>452</v>
      </c>
      <c r="M155" s="16" t="s">
        <v>452</v>
      </c>
      <c r="N155" s="16" t="s">
        <v>452</v>
      </c>
      <c r="O155" s="16" t="s">
        <v>452</v>
      </c>
      <c r="P155" s="16" t="s">
        <v>452</v>
      </c>
      <c r="Q155" s="14">
        <v>52.89</v>
      </c>
      <c r="R155" s="14">
        <v>0.48</v>
      </c>
      <c r="S155" s="17">
        <v>-0.03</v>
      </c>
      <c r="T155" s="18" t="s">
        <v>452</v>
      </c>
      <c r="U155" s="18" t="s">
        <v>452</v>
      </c>
      <c r="V155" s="18" t="s">
        <v>452</v>
      </c>
      <c r="W155" s="14">
        <v>3.93</v>
      </c>
      <c r="X155" s="14">
        <v>101.79</v>
      </c>
    </row>
    <row r="156" spans="1:24" s="14" customFormat="1" x14ac:dyDescent="0.2">
      <c r="A156" s="14" t="s">
        <v>448</v>
      </c>
      <c r="B156" s="14" t="s">
        <v>451</v>
      </c>
      <c r="C156" s="15">
        <v>44334</v>
      </c>
      <c r="D156" s="14">
        <v>42.99</v>
      </c>
      <c r="E156" s="14">
        <v>0.27</v>
      </c>
      <c r="F156" s="14">
        <v>0.5</v>
      </c>
      <c r="G156" s="14">
        <v>-0.04</v>
      </c>
      <c r="H156" s="16" t="s">
        <v>452</v>
      </c>
      <c r="I156" s="14">
        <v>0.57999999999999996</v>
      </c>
      <c r="J156" s="14">
        <v>-0.02</v>
      </c>
      <c r="K156" s="14">
        <v>0.03</v>
      </c>
      <c r="L156" s="16" t="s">
        <v>452</v>
      </c>
      <c r="M156" s="16" t="s">
        <v>452</v>
      </c>
      <c r="N156" s="16" t="s">
        <v>452</v>
      </c>
      <c r="O156" s="16" t="s">
        <v>452</v>
      </c>
      <c r="P156" s="16" t="s">
        <v>452</v>
      </c>
      <c r="Q156" s="14">
        <v>53.06</v>
      </c>
      <c r="R156" s="14">
        <v>0.44</v>
      </c>
      <c r="S156" s="17">
        <v>0.02</v>
      </c>
      <c r="T156" s="18" t="s">
        <v>452</v>
      </c>
      <c r="U156" s="18" t="s">
        <v>452</v>
      </c>
      <c r="V156" s="18" t="s">
        <v>452</v>
      </c>
      <c r="W156" s="14">
        <v>3.77</v>
      </c>
      <c r="X156" s="14">
        <v>101.71</v>
      </c>
    </row>
    <row r="157" spans="1:24" s="14" customFormat="1" x14ac:dyDescent="0.2">
      <c r="A157" s="14" t="s">
        <v>448</v>
      </c>
      <c r="B157" s="14" t="s">
        <v>451</v>
      </c>
      <c r="C157" s="15">
        <v>44334</v>
      </c>
      <c r="D157" s="14">
        <v>43.16</v>
      </c>
      <c r="E157" s="14">
        <v>0.27</v>
      </c>
      <c r="F157" s="14">
        <v>0.42</v>
      </c>
      <c r="G157" s="14">
        <v>0.02</v>
      </c>
      <c r="H157" s="16" t="s">
        <v>452</v>
      </c>
      <c r="I157" s="14">
        <v>0.61</v>
      </c>
      <c r="J157" s="14">
        <v>0.11</v>
      </c>
      <c r="K157" s="14">
        <v>0.04</v>
      </c>
      <c r="L157" s="16" t="s">
        <v>452</v>
      </c>
      <c r="M157" s="16" t="s">
        <v>452</v>
      </c>
      <c r="N157" s="16" t="s">
        <v>452</v>
      </c>
      <c r="O157" s="16" t="s">
        <v>452</v>
      </c>
      <c r="P157" s="16" t="s">
        <v>452</v>
      </c>
      <c r="Q157" s="14">
        <v>51.85</v>
      </c>
      <c r="R157" s="14">
        <v>0.4</v>
      </c>
      <c r="S157" s="17">
        <v>0.04</v>
      </c>
      <c r="T157" s="18" t="s">
        <v>452</v>
      </c>
      <c r="U157" s="18" t="s">
        <v>452</v>
      </c>
      <c r="V157" s="18" t="s">
        <v>452</v>
      </c>
      <c r="W157" s="14">
        <v>3.87</v>
      </c>
      <c r="X157" s="14">
        <v>100.81</v>
      </c>
    </row>
    <row r="158" spans="1:24" s="14" customFormat="1" x14ac:dyDescent="0.2">
      <c r="A158" s="14" t="s">
        <v>448</v>
      </c>
      <c r="B158" s="14" t="s">
        <v>451</v>
      </c>
      <c r="C158" s="15">
        <v>44334</v>
      </c>
      <c r="D158" s="14">
        <v>42.94</v>
      </c>
      <c r="E158" s="14">
        <v>0.28000000000000003</v>
      </c>
      <c r="F158" s="14">
        <v>0.4</v>
      </c>
      <c r="G158" s="14">
        <v>0</v>
      </c>
      <c r="H158" s="16" t="s">
        <v>452</v>
      </c>
      <c r="I158" s="14">
        <v>0.6</v>
      </c>
      <c r="J158" s="14">
        <v>-0.02</v>
      </c>
      <c r="K158" s="14">
        <v>-0.03</v>
      </c>
      <c r="L158" s="16" t="s">
        <v>452</v>
      </c>
      <c r="M158" s="16" t="s">
        <v>452</v>
      </c>
      <c r="N158" s="16" t="s">
        <v>452</v>
      </c>
      <c r="O158" s="16" t="s">
        <v>452</v>
      </c>
      <c r="P158" s="16" t="s">
        <v>452</v>
      </c>
      <c r="Q158" s="14">
        <v>52.26</v>
      </c>
      <c r="R158" s="14">
        <v>0.48</v>
      </c>
      <c r="S158" s="17">
        <v>0.02</v>
      </c>
      <c r="T158" s="18" t="s">
        <v>452</v>
      </c>
      <c r="U158" s="18" t="s">
        <v>452</v>
      </c>
      <c r="V158" s="18" t="s">
        <v>452</v>
      </c>
      <c r="W158" s="14">
        <v>3.95</v>
      </c>
      <c r="X158" s="14">
        <v>100.96</v>
      </c>
    </row>
    <row r="159" spans="1:24" s="14" customFormat="1" x14ac:dyDescent="0.2">
      <c r="A159" s="14" t="s">
        <v>448</v>
      </c>
      <c r="B159" s="14" t="s">
        <v>451</v>
      </c>
      <c r="C159" s="15">
        <v>44334</v>
      </c>
      <c r="D159" s="14">
        <v>42.99</v>
      </c>
      <c r="E159" s="14">
        <v>0.3</v>
      </c>
      <c r="F159" s="14">
        <v>0.42</v>
      </c>
      <c r="G159" s="14">
        <v>0.01</v>
      </c>
      <c r="H159" s="16" t="s">
        <v>452</v>
      </c>
      <c r="I159" s="14">
        <v>0.56999999999999995</v>
      </c>
      <c r="J159" s="14">
        <v>-0.13</v>
      </c>
      <c r="K159" s="14">
        <v>0.12</v>
      </c>
      <c r="L159" s="16" t="s">
        <v>452</v>
      </c>
      <c r="M159" s="16" t="s">
        <v>452</v>
      </c>
      <c r="N159" s="16" t="s">
        <v>452</v>
      </c>
      <c r="O159" s="16" t="s">
        <v>452</v>
      </c>
      <c r="P159" s="16" t="s">
        <v>452</v>
      </c>
      <c r="Q159" s="14">
        <v>52.03</v>
      </c>
      <c r="R159" s="14">
        <v>0.44</v>
      </c>
      <c r="S159" s="17">
        <v>0.03</v>
      </c>
      <c r="T159" s="18" t="s">
        <v>452</v>
      </c>
      <c r="U159" s="18" t="s">
        <v>452</v>
      </c>
      <c r="V159" s="18" t="s">
        <v>452</v>
      </c>
      <c r="W159" s="14">
        <v>3.83</v>
      </c>
      <c r="X159" s="14">
        <v>100.8</v>
      </c>
    </row>
    <row r="160" spans="1:24" s="14" customFormat="1" x14ac:dyDescent="0.2">
      <c r="A160" s="14" t="s">
        <v>448</v>
      </c>
      <c r="B160" s="14" t="s">
        <v>451</v>
      </c>
      <c r="C160" s="15">
        <v>44334</v>
      </c>
      <c r="D160" s="14">
        <v>43.04</v>
      </c>
      <c r="E160" s="14">
        <v>0.31</v>
      </c>
      <c r="F160" s="14">
        <v>0.42</v>
      </c>
      <c r="G160" s="14">
        <v>0</v>
      </c>
      <c r="H160" s="16" t="s">
        <v>452</v>
      </c>
      <c r="I160" s="14">
        <v>0.66</v>
      </c>
      <c r="J160" s="14">
        <v>0</v>
      </c>
      <c r="K160" s="14">
        <v>0.15</v>
      </c>
      <c r="L160" s="16" t="s">
        <v>452</v>
      </c>
      <c r="M160" s="16" t="s">
        <v>452</v>
      </c>
      <c r="N160" s="16" t="s">
        <v>452</v>
      </c>
      <c r="O160" s="16" t="s">
        <v>452</v>
      </c>
      <c r="P160" s="16" t="s">
        <v>452</v>
      </c>
      <c r="Q160" s="14">
        <v>52.63</v>
      </c>
      <c r="R160" s="14">
        <v>0.41</v>
      </c>
      <c r="S160" s="17">
        <v>-0.01</v>
      </c>
      <c r="T160" s="18" t="s">
        <v>452</v>
      </c>
      <c r="U160" s="18" t="s">
        <v>452</v>
      </c>
      <c r="V160" s="18" t="s">
        <v>452</v>
      </c>
      <c r="W160" s="14">
        <v>3.86</v>
      </c>
      <c r="X160" s="14">
        <v>101.48</v>
      </c>
    </row>
    <row r="161" spans="1:24" s="14" customFormat="1" x14ac:dyDescent="0.2">
      <c r="A161" s="14" t="s">
        <v>448</v>
      </c>
      <c r="B161" s="14" t="s">
        <v>451</v>
      </c>
      <c r="C161" s="15">
        <v>44334</v>
      </c>
      <c r="D161" s="14">
        <v>42.85</v>
      </c>
      <c r="E161" s="14">
        <v>0.31</v>
      </c>
      <c r="F161" s="14">
        <v>0.46</v>
      </c>
      <c r="G161" s="14">
        <v>0.03</v>
      </c>
      <c r="H161" s="16" t="s">
        <v>452</v>
      </c>
      <c r="I161" s="14">
        <v>0.61</v>
      </c>
      <c r="J161" s="14">
        <v>-0.04</v>
      </c>
      <c r="K161" s="14">
        <v>-7.0000000000000007E-2</v>
      </c>
      <c r="L161" s="16" t="s">
        <v>452</v>
      </c>
      <c r="M161" s="16" t="s">
        <v>452</v>
      </c>
      <c r="N161" s="16" t="s">
        <v>452</v>
      </c>
      <c r="O161" s="16" t="s">
        <v>452</v>
      </c>
      <c r="P161" s="16" t="s">
        <v>452</v>
      </c>
      <c r="Q161" s="14">
        <v>52.63</v>
      </c>
      <c r="R161" s="14">
        <v>0.47</v>
      </c>
      <c r="S161" s="17">
        <v>0.01</v>
      </c>
      <c r="T161" s="18" t="s">
        <v>452</v>
      </c>
      <c r="U161" s="18" t="s">
        <v>452</v>
      </c>
      <c r="V161" s="18" t="s">
        <v>452</v>
      </c>
      <c r="W161" s="14">
        <v>3.83</v>
      </c>
      <c r="X161" s="14">
        <v>101.26</v>
      </c>
    </row>
    <row r="162" spans="1:24" s="14" customFormat="1" x14ac:dyDescent="0.2">
      <c r="A162" s="14" t="s">
        <v>448</v>
      </c>
      <c r="B162" s="14" t="s">
        <v>451</v>
      </c>
      <c r="C162" s="15">
        <v>44334</v>
      </c>
      <c r="D162" s="14">
        <v>42.82</v>
      </c>
      <c r="E162" s="14">
        <v>0.31</v>
      </c>
      <c r="F162" s="14">
        <v>0.45</v>
      </c>
      <c r="G162" s="14">
        <v>-0.01</v>
      </c>
      <c r="H162" s="16" t="s">
        <v>452</v>
      </c>
      <c r="I162" s="14">
        <v>0.5</v>
      </c>
      <c r="J162" s="14">
        <v>0</v>
      </c>
      <c r="K162" s="14">
        <v>0</v>
      </c>
      <c r="L162" s="16" t="s">
        <v>452</v>
      </c>
      <c r="M162" s="16" t="s">
        <v>452</v>
      </c>
      <c r="N162" s="16" t="s">
        <v>452</v>
      </c>
      <c r="O162" s="16" t="s">
        <v>452</v>
      </c>
      <c r="P162" s="16" t="s">
        <v>452</v>
      </c>
      <c r="Q162" s="14">
        <v>52.45</v>
      </c>
      <c r="R162" s="14">
        <v>0.42</v>
      </c>
      <c r="S162" s="17">
        <v>0</v>
      </c>
      <c r="T162" s="18" t="s">
        <v>452</v>
      </c>
      <c r="U162" s="18" t="s">
        <v>452</v>
      </c>
      <c r="V162" s="18" t="s">
        <v>452</v>
      </c>
      <c r="W162" s="14">
        <v>3.8</v>
      </c>
      <c r="X162" s="14">
        <v>100.75</v>
      </c>
    </row>
    <row r="163" spans="1:24" s="14" customFormat="1" x14ac:dyDescent="0.2">
      <c r="A163" s="14" t="s">
        <v>448</v>
      </c>
      <c r="B163" s="14" t="s">
        <v>451</v>
      </c>
      <c r="C163" s="15">
        <v>44334</v>
      </c>
      <c r="D163" s="14">
        <v>42.92</v>
      </c>
      <c r="E163" s="14">
        <v>0.32</v>
      </c>
      <c r="F163" s="14">
        <v>0.46</v>
      </c>
      <c r="G163" s="14">
        <v>0.04</v>
      </c>
      <c r="H163" s="16" t="s">
        <v>452</v>
      </c>
      <c r="I163" s="14">
        <v>0.56000000000000005</v>
      </c>
      <c r="J163" s="14">
        <v>0.01</v>
      </c>
      <c r="K163" s="14">
        <v>0.1</v>
      </c>
      <c r="L163" s="16" t="s">
        <v>452</v>
      </c>
      <c r="M163" s="16" t="s">
        <v>452</v>
      </c>
      <c r="N163" s="16" t="s">
        <v>452</v>
      </c>
      <c r="O163" s="16" t="s">
        <v>452</v>
      </c>
      <c r="P163" s="16" t="s">
        <v>452</v>
      </c>
      <c r="Q163" s="14">
        <v>52.52</v>
      </c>
      <c r="R163" s="14">
        <v>0.4</v>
      </c>
      <c r="S163" s="17">
        <v>0</v>
      </c>
      <c r="T163" s="18" t="s">
        <v>452</v>
      </c>
      <c r="U163" s="18" t="s">
        <v>452</v>
      </c>
      <c r="V163" s="18" t="s">
        <v>452</v>
      </c>
      <c r="W163" s="14">
        <v>3.9</v>
      </c>
      <c r="X163" s="14">
        <v>101.28</v>
      </c>
    </row>
    <row r="164" spans="1:24" s="14" customFormat="1" x14ac:dyDescent="0.2">
      <c r="A164" s="14" t="s">
        <v>448</v>
      </c>
      <c r="B164" s="14" t="s">
        <v>451</v>
      </c>
      <c r="C164" s="15">
        <v>44334</v>
      </c>
      <c r="D164" s="14">
        <v>43.09</v>
      </c>
      <c r="E164" s="14">
        <v>0.28000000000000003</v>
      </c>
      <c r="F164" s="14">
        <v>0.42</v>
      </c>
      <c r="G164" s="14">
        <v>0.02</v>
      </c>
      <c r="H164" s="16" t="s">
        <v>452</v>
      </c>
      <c r="I164" s="14">
        <v>0.52</v>
      </c>
      <c r="J164" s="14">
        <v>-0.11</v>
      </c>
      <c r="K164" s="14">
        <v>0.05</v>
      </c>
      <c r="L164" s="16" t="s">
        <v>452</v>
      </c>
      <c r="M164" s="16" t="s">
        <v>452</v>
      </c>
      <c r="N164" s="16" t="s">
        <v>452</v>
      </c>
      <c r="O164" s="16" t="s">
        <v>452</v>
      </c>
      <c r="P164" s="16" t="s">
        <v>452</v>
      </c>
      <c r="Q164" s="14">
        <v>52.53</v>
      </c>
      <c r="R164" s="14">
        <v>0.43</v>
      </c>
      <c r="S164" s="17">
        <v>0.01</v>
      </c>
      <c r="T164" s="18" t="s">
        <v>452</v>
      </c>
      <c r="U164" s="18" t="s">
        <v>452</v>
      </c>
      <c r="V164" s="18" t="s">
        <v>452</v>
      </c>
      <c r="W164" s="14">
        <v>3.88</v>
      </c>
      <c r="X164" s="14">
        <v>101.23</v>
      </c>
    </row>
    <row r="165" spans="1:24" s="14" customFormat="1" x14ac:dyDescent="0.2">
      <c r="A165" s="14" t="s">
        <v>448</v>
      </c>
      <c r="B165" s="14" t="s">
        <v>451</v>
      </c>
      <c r="C165" s="15">
        <v>44334</v>
      </c>
      <c r="D165" s="14">
        <v>43.15</v>
      </c>
      <c r="E165" s="14">
        <v>0.25</v>
      </c>
      <c r="F165" s="14">
        <v>0.4</v>
      </c>
      <c r="G165" s="14">
        <v>-0.04</v>
      </c>
      <c r="H165" s="16" t="s">
        <v>452</v>
      </c>
      <c r="I165" s="14">
        <v>0.61</v>
      </c>
      <c r="J165" s="14">
        <v>0.06</v>
      </c>
      <c r="K165" s="14">
        <v>0</v>
      </c>
      <c r="L165" s="16" t="s">
        <v>452</v>
      </c>
      <c r="M165" s="16" t="s">
        <v>452</v>
      </c>
      <c r="N165" s="16" t="s">
        <v>452</v>
      </c>
      <c r="O165" s="16" t="s">
        <v>452</v>
      </c>
      <c r="P165" s="16" t="s">
        <v>452</v>
      </c>
      <c r="Q165" s="14">
        <v>52.22</v>
      </c>
      <c r="R165" s="14">
        <v>0.45</v>
      </c>
      <c r="S165" s="17">
        <v>0.04</v>
      </c>
      <c r="T165" s="18" t="s">
        <v>452</v>
      </c>
      <c r="U165" s="18" t="s">
        <v>452</v>
      </c>
      <c r="V165" s="18" t="s">
        <v>452</v>
      </c>
      <c r="W165" s="14">
        <v>3.85</v>
      </c>
      <c r="X165" s="14">
        <v>101.08</v>
      </c>
    </row>
    <row r="166" spans="1:24" s="14" customFormat="1" x14ac:dyDescent="0.2">
      <c r="A166" s="14" t="s">
        <v>448</v>
      </c>
      <c r="B166" s="14" t="s">
        <v>451</v>
      </c>
      <c r="C166" s="15">
        <v>44334</v>
      </c>
      <c r="D166" s="14">
        <v>43.3</v>
      </c>
      <c r="E166" s="14">
        <v>0.31</v>
      </c>
      <c r="F166" s="14">
        <v>0.44</v>
      </c>
      <c r="G166" s="14">
        <v>-0.01</v>
      </c>
      <c r="H166" s="16" t="s">
        <v>452</v>
      </c>
      <c r="I166" s="14">
        <v>0.57999999999999996</v>
      </c>
      <c r="J166" s="14">
        <v>0.03</v>
      </c>
      <c r="K166" s="14">
        <v>-0.11</v>
      </c>
      <c r="L166" s="16" t="s">
        <v>452</v>
      </c>
      <c r="M166" s="16" t="s">
        <v>452</v>
      </c>
      <c r="N166" s="16" t="s">
        <v>452</v>
      </c>
      <c r="O166" s="16" t="s">
        <v>452</v>
      </c>
      <c r="P166" s="16" t="s">
        <v>452</v>
      </c>
      <c r="Q166" s="14">
        <v>53.2</v>
      </c>
      <c r="R166" s="14">
        <v>0.47</v>
      </c>
      <c r="S166" s="17">
        <v>0.02</v>
      </c>
      <c r="T166" s="18" t="s">
        <v>452</v>
      </c>
      <c r="U166" s="18" t="s">
        <v>452</v>
      </c>
      <c r="V166" s="18" t="s">
        <v>452</v>
      </c>
      <c r="W166" s="14">
        <v>3.89</v>
      </c>
      <c r="X166" s="14">
        <v>102.23</v>
      </c>
    </row>
    <row r="167" spans="1:24" s="14" customFormat="1" x14ac:dyDescent="0.2">
      <c r="A167" s="14" t="s">
        <v>448</v>
      </c>
      <c r="B167" s="14" t="s">
        <v>451</v>
      </c>
      <c r="C167" s="15">
        <v>44334</v>
      </c>
      <c r="D167" s="14">
        <v>43.22</v>
      </c>
      <c r="E167" s="14">
        <v>0.3</v>
      </c>
      <c r="F167" s="14">
        <v>0.44</v>
      </c>
      <c r="G167" s="14">
        <v>0</v>
      </c>
      <c r="H167" s="16" t="s">
        <v>452</v>
      </c>
      <c r="I167" s="14">
        <v>0.56000000000000005</v>
      </c>
      <c r="J167" s="14">
        <v>7.0000000000000007E-2</v>
      </c>
      <c r="K167" s="14">
        <v>0.12</v>
      </c>
      <c r="L167" s="16" t="s">
        <v>452</v>
      </c>
      <c r="M167" s="16" t="s">
        <v>452</v>
      </c>
      <c r="N167" s="16" t="s">
        <v>452</v>
      </c>
      <c r="O167" s="16" t="s">
        <v>452</v>
      </c>
      <c r="P167" s="16" t="s">
        <v>452</v>
      </c>
      <c r="Q167" s="14">
        <v>53.03</v>
      </c>
      <c r="R167" s="14">
        <v>0.42</v>
      </c>
      <c r="S167" s="17">
        <v>0.02</v>
      </c>
      <c r="T167" s="18" t="s">
        <v>452</v>
      </c>
      <c r="U167" s="18" t="s">
        <v>452</v>
      </c>
      <c r="V167" s="18" t="s">
        <v>452</v>
      </c>
      <c r="W167" s="14">
        <v>3.86</v>
      </c>
      <c r="X167" s="14">
        <v>102.05</v>
      </c>
    </row>
    <row r="168" spans="1:24" s="14" customFormat="1" x14ac:dyDescent="0.2">
      <c r="A168" s="14" t="s">
        <v>448</v>
      </c>
      <c r="B168" s="14" t="s">
        <v>451</v>
      </c>
      <c r="C168" s="15">
        <v>44334</v>
      </c>
      <c r="D168" s="14">
        <v>43.65</v>
      </c>
      <c r="E168" s="14">
        <v>0.35</v>
      </c>
      <c r="F168" s="14">
        <v>0.4</v>
      </c>
      <c r="G168" s="14">
        <v>0.01</v>
      </c>
      <c r="H168" s="16" t="s">
        <v>452</v>
      </c>
      <c r="I168" s="14">
        <v>0.55000000000000004</v>
      </c>
      <c r="J168" s="14">
        <v>-0.04</v>
      </c>
      <c r="K168" s="14">
        <v>-0.12</v>
      </c>
      <c r="L168" s="16" t="s">
        <v>452</v>
      </c>
      <c r="M168" s="16" t="s">
        <v>452</v>
      </c>
      <c r="N168" s="16" t="s">
        <v>452</v>
      </c>
      <c r="O168" s="16" t="s">
        <v>452</v>
      </c>
      <c r="P168" s="16" t="s">
        <v>452</v>
      </c>
      <c r="Q168" s="14">
        <v>52.88</v>
      </c>
      <c r="R168" s="14">
        <v>0.43</v>
      </c>
      <c r="S168" s="17">
        <v>0</v>
      </c>
      <c r="T168" s="18" t="s">
        <v>452</v>
      </c>
      <c r="U168" s="18" t="s">
        <v>452</v>
      </c>
      <c r="V168" s="18" t="s">
        <v>452</v>
      </c>
      <c r="W168" s="14">
        <v>3.86</v>
      </c>
      <c r="X168" s="14">
        <v>102.13</v>
      </c>
    </row>
    <row r="169" spans="1:24" s="14" customFormat="1" x14ac:dyDescent="0.2">
      <c r="A169" s="14" t="s">
        <v>448</v>
      </c>
      <c r="B169" s="14" t="s">
        <v>451</v>
      </c>
      <c r="C169" s="15">
        <v>44334</v>
      </c>
      <c r="D169" s="14">
        <v>43.3</v>
      </c>
      <c r="E169" s="14">
        <v>0.28000000000000003</v>
      </c>
      <c r="F169" s="14">
        <v>0.45</v>
      </c>
      <c r="G169" s="14">
        <v>0.03</v>
      </c>
      <c r="H169" s="16" t="s">
        <v>452</v>
      </c>
      <c r="I169" s="14">
        <v>0.55000000000000004</v>
      </c>
      <c r="J169" s="14">
        <v>0.01</v>
      </c>
      <c r="K169" s="14">
        <v>0.06</v>
      </c>
      <c r="L169" s="16" t="s">
        <v>452</v>
      </c>
      <c r="M169" s="16" t="s">
        <v>452</v>
      </c>
      <c r="N169" s="16" t="s">
        <v>452</v>
      </c>
      <c r="O169" s="16" t="s">
        <v>452</v>
      </c>
      <c r="P169" s="16" t="s">
        <v>452</v>
      </c>
      <c r="Q169" s="14">
        <v>53.38</v>
      </c>
      <c r="R169" s="14">
        <v>0.42</v>
      </c>
      <c r="S169" s="17">
        <v>0.03</v>
      </c>
      <c r="T169" s="18" t="s">
        <v>452</v>
      </c>
      <c r="U169" s="18" t="s">
        <v>452</v>
      </c>
      <c r="V169" s="18" t="s">
        <v>452</v>
      </c>
      <c r="W169" s="14">
        <v>3.87</v>
      </c>
      <c r="X169" s="14">
        <v>102.37</v>
      </c>
    </row>
    <row r="170" spans="1:24" s="14" customFormat="1" x14ac:dyDescent="0.2">
      <c r="A170" s="14" t="s">
        <v>448</v>
      </c>
      <c r="B170" s="14" t="s">
        <v>451</v>
      </c>
      <c r="C170" s="15">
        <v>44334</v>
      </c>
      <c r="D170" s="14">
        <v>43.1</v>
      </c>
      <c r="E170" s="14">
        <v>0.28999999999999998</v>
      </c>
      <c r="F170" s="14">
        <v>0.48</v>
      </c>
      <c r="G170" s="14">
        <v>0.01</v>
      </c>
      <c r="H170" s="16" t="s">
        <v>452</v>
      </c>
      <c r="I170" s="14">
        <v>0.56999999999999995</v>
      </c>
      <c r="J170" s="14">
        <v>-7.0000000000000007E-2</v>
      </c>
      <c r="K170" s="14">
        <v>0.06</v>
      </c>
      <c r="L170" s="16" t="s">
        <v>452</v>
      </c>
      <c r="M170" s="16" t="s">
        <v>452</v>
      </c>
      <c r="N170" s="16" t="s">
        <v>452</v>
      </c>
      <c r="O170" s="16" t="s">
        <v>452</v>
      </c>
      <c r="P170" s="16" t="s">
        <v>452</v>
      </c>
      <c r="Q170" s="14">
        <v>53.19</v>
      </c>
      <c r="R170" s="14">
        <v>0.48</v>
      </c>
      <c r="S170" s="17">
        <v>0.02</v>
      </c>
      <c r="T170" s="18" t="s">
        <v>452</v>
      </c>
      <c r="U170" s="18" t="s">
        <v>452</v>
      </c>
      <c r="V170" s="18" t="s">
        <v>452</v>
      </c>
      <c r="W170" s="14">
        <v>3.79</v>
      </c>
      <c r="X170" s="14">
        <v>102</v>
      </c>
    </row>
    <row r="171" spans="1:24" s="14" customFormat="1" x14ac:dyDescent="0.2">
      <c r="A171" s="14" t="s">
        <v>448</v>
      </c>
      <c r="B171" s="14" t="s">
        <v>451</v>
      </c>
      <c r="C171" s="15">
        <v>44334</v>
      </c>
      <c r="D171" s="14">
        <v>42.87</v>
      </c>
      <c r="E171" s="14">
        <v>0.3</v>
      </c>
      <c r="F171" s="14">
        <v>0.42</v>
      </c>
      <c r="G171" s="14">
        <v>-0.03</v>
      </c>
      <c r="H171" s="16" t="s">
        <v>452</v>
      </c>
      <c r="I171" s="14">
        <v>0.56999999999999995</v>
      </c>
      <c r="J171" s="14">
        <v>-0.01</v>
      </c>
      <c r="K171" s="14">
        <v>0.1</v>
      </c>
      <c r="L171" s="16" t="s">
        <v>452</v>
      </c>
      <c r="M171" s="16" t="s">
        <v>452</v>
      </c>
      <c r="N171" s="16" t="s">
        <v>452</v>
      </c>
      <c r="O171" s="16" t="s">
        <v>452</v>
      </c>
      <c r="P171" s="16" t="s">
        <v>452</v>
      </c>
      <c r="Q171" s="14">
        <v>53.03</v>
      </c>
      <c r="R171" s="14">
        <v>0.48</v>
      </c>
      <c r="S171" s="17">
        <v>0.03</v>
      </c>
      <c r="T171" s="18" t="s">
        <v>452</v>
      </c>
      <c r="U171" s="18" t="s">
        <v>452</v>
      </c>
      <c r="V171" s="18" t="s">
        <v>452</v>
      </c>
      <c r="W171" s="14">
        <v>3.88</v>
      </c>
      <c r="X171" s="14">
        <v>101.69</v>
      </c>
    </row>
    <row r="172" spans="1:24" s="14" customFormat="1" x14ac:dyDescent="0.2">
      <c r="A172" s="14" t="s">
        <v>448</v>
      </c>
      <c r="B172" s="14" t="s">
        <v>451</v>
      </c>
      <c r="C172" s="15">
        <v>44334</v>
      </c>
      <c r="D172" s="14">
        <v>43.35</v>
      </c>
      <c r="E172" s="14">
        <v>0.28999999999999998</v>
      </c>
      <c r="F172" s="14">
        <v>0.44</v>
      </c>
      <c r="G172" s="14">
        <v>-0.01</v>
      </c>
      <c r="H172" s="16" t="s">
        <v>452</v>
      </c>
      <c r="I172" s="14">
        <v>0.52</v>
      </c>
      <c r="J172" s="14">
        <v>7.0000000000000007E-2</v>
      </c>
      <c r="K172" s="14">
        <v>0.14000000000000001</v>
      </c>
      <c r="L172" s="16" t="s">
        <v>452</v>
      </c>
      <c r="M172" s="16" t="s">
        <v>452</v>
      </c>
      <c r="N172" s="16" t="s">
        <v>452</v>
      </c>
      <c r="O172" s="16" t="s">
        <v>452</v>
      </c>
      <c r="P172" s="16" t="s">
        <v>452</v>
      </c>
      <c r="Q172" s="14">
        <v>53.82</v>
      </c>
      <c r="R172" s="14">
        <v>0.43</v>
      </c>
      <c r="S172" s="17">
        <v>0.03</v>
      </c>
      <c r="T172" s="18" t="s">
        <v>452</v>
      </c>
      <c r="U172" s="18" t="s">
        <v>452</v>
      </c>
      <c r="V172" s="18" t="s">
        <v>452</v>
      </c>
      <c r="W172" s="14">
        <v>3.92</v>
      </c>
      <c r="X172" s="14">
        <v>103</v>
      </c>
    </row>
    <row r="173" spans="1:24" s="14" customFormat="1" x14ac:dyDescent="0.2">
      <c r="A173" s="14" t="s">
        <v>448</v>
      </c>
      <c r="B173" s="14" t="s">
        <v>451</v>
      </c>
      <c r="C173" s="15">
        <v>44334</v>
      </c>
      <c r="D173" s="14">
        <v>43.29</v>
      </c>
      <c r="E173" s="14">
        <v>0.35</v>
      </c>
      <c r="F173" s="14">
        <v>0.46</v>
      </c>
      <c r="G173" s="14">
        <v>0.02</v>
      </c>
      <c r="H173" s="16" t="s">
        <v>452</v>
      </c>
      <c r="I173" s="14">
        <v>0.62</v>
      </c>
      <c r="J173" s="14">
        <v>-0.02</v>
      </c>
      <c r="K173" s="14">
        <v>0.02</v>
      </c>
      <c r="L173" s="16" t="s">
        <v>452</v>
      </c>
      <c r="M173" s="16" t="s">
        <v>452</v>
      </c>
      <c r="N173" s="16" t="s">
        <v>452</v>
      </c>
      <c r="O173" s="16" t="s">
        <v>452</v>
      </c>
      <c r="P173" s="16" t="s">
        <v>452</v>
      </c>
      <c r="Q173" s="14">
        <v>54.02</v>
      </c>
      <c r="R173" s="14">
        <v>0.45</v>
      </c>
      <c r="S173" s="17">
        <v>0.01</v>
      </c>
      <c r="T173" s="18" t="s">
        <v>452</v>
      </c>
      <c r="U173" s="18" t="s">
        <v>452</v>
      </c>
      <c r="V173" s="18" t="s">
        <v>452</v>
      </c>
      <c r="W173" s="14">
        <v>3.85</v>
      </c>
      <c r="X173" s="14">
        <v>103.1</v>
      </c>
    </row>
    <row r="174" spans="1:24" s="14" customFormat="1" x14ac:dyDescent="0.2">
      <c r="A174" s="14" t="s">
        <v>448</v>
      </c>
      <c r="B174" s="14" t="s">
        <v>451</v>
      </c>
      <c r="C174" s="15">
        <v>44334</v>
      </c>
      <c r="D174" s="14">
        <v>43.49</v>
      </c>
      <c r="E174" s="14">
        <v>0.36</v>
      </c>
      <c r="F174" s="14">
        <v>0.43</v>
      </c>
      <c r="G174" s="14">
        <v>-0.05</v>
      </c>
      <c r="H174" s="16" t="s">
        <v>452</v>
      </c>
      <c r="I174" s="14">
        <v>0.59</v>
      </c>
      <c r="J174" s="14">
        <v>0.1</v>
      </c>
      <c r="K174" s="14">
        <v>0.08</v>
      </c>
      <c r="L174" s="16" t="s">
        <v>452</v>
      </c>
      <c r="M174" s="16" t="s">
        <v>452</v>
      </c>
      <c r="N174" s="16" t="s">
        <v>452</v>
      </c>
      <c r="O174" s="16" t="s">
        <v>452</v>
      </c>
      <c r="P174" s="16" t="s">
        <v>452</v>
      </c>
      <c r="Q174" s="14">
        <v>53.43</v>
      </c>
      <c r="R174" s="14">
        <v>0.44</v>
      </c>
      <c r="S174" s="17">
        <v>0</v>
      </c>
      <c r="T174" s="18" t="s">
        <v>452</v>
      </c>
      <c r="U174" s="18" t="s">
        <v>452</v>
      </c>
      <c r="V174" s="18" t="s">
        <v>452</v>
      </c>
      <c r="W174" s="14">
        <v>3.82</v>
      </c>
      <c r="X174" s="14">
        <v>102.8</v>
      </c>
    </row>
    <row r="175" spans="1:24" s="14" customFormat="1" x14ac:dyDescent="0.2">
      <c r="A175" s="14" t="s">
        <v>448</v>
      </c>
      <c r="B175" s="14" t="s">
        <v>451</v>
      </c>
      <c r="C175" s="15">
        <v>44335</v>
      </c>
      <c r="D175" s="14">
        <v>43.43</v>
      </c>
      <c r="E175" s="14">
        <v>0.27</v>
      </c>
      <c r="F175" s="14">
        <v>0.39</v>
      </c>
      <c r="G175" s="14">
        <v>-0.05</v>
      </c>
      <c r="H175" s="16" t="s">
        <v>452</v>
      </c>
      <c r="I175" s="14">
        <v>0.47</v>
      </c>
      <c r="J175" s="14">
        <v>-0.04</v>
      </c>
      <c r="K175" s="14">
        <v>0.09</v>
      </c>
      <c r="L175" s="16" t="s">
        <v>452</v>
      </c>
      <c r="M175" s="16" t="s">
        <v>452</v>
      </c>
      <c r="N175" s="16" t="s">
        <v>452</v>
      </c>
      <c r="O175" s="16" t="s">
        <v>452</v>
      </c>
      <c r="P175" s="16" t="s">
        <v>452</v>
      </c>
      <c r="Q175" s="14">
        <v>54.49</v>
      </c>
      <c r="R175" s="14">
        <v>0.28999999999999998</v>
      </c>
      <c r="S175" s="17">
        <v>0.01</v>
      </c>
      <c r="T175" s="18" t="s">
        <v>452</v>
      </c>
      <c r="U175" s="18" t="s">
        <v>452</v>
      </c>
      <c r="V175" s="18" t="s">
        <v>452</v>
      </c>
      <c r="W175" s="14">
        <v>4.07</v>
      </c>
      <c r="X175" s="14">
        <v>103.51</v>
      </c>
    </row>
    <row r="176" spans="1:24" s="14" customFormat="1" x14ac:dyDescent="0.2">
      <c r="A176" s="14" t="s">
        <v>448</v>
      </c>
      <c r="B176" s="14" t="s">
        <v>451</v>
      </c>
      <c r="C176" s="15">
        <v>44335</v>
      </c>
      <c r="D176" s="14">
        <v>43.42</v>
      </c>
      <c r="E176" s="14">
        <v>0.28999999999999998</v>
      </c>
      <c r="F176" s="14">
        <v>0.43</v>
      </c>
      <c r="G176" s="14">
        <v>0.01</v>
      </c>
      <c r="H176" s="16" t="s">
        <v>452</v>
      </c>
      <c r="I176" s="14">
        <v>0.45</v>
      </c>
      <c r="J176" s="14">
        <v>-0.06</v>
      </c>
      <c r="K176" s="14">
        <v>-0.08</v>
      </c>
      <c r="L176" s="16" t="s">
        <v>452</v>
      </c>
      <c r="M176" s="16" t="s">
        <v>452</v>
      </c>
      <c r="N176" s="16" t="s">
        <v>452</v>
      </c>
      <c r="O176" s="16" t="s">
        <v>452</v>
      </c>
      <c r="P176" s="16" t="s">
        <v>452</v>
      </c>
      <c r="Q176" s="14">
        <v>54.25</v>
      </c>
      <c r="R176" s="14">
        <v>0.34</v>
      </c>
      <c r="S176" s="17">
        <v>0.03</v>
      </c>
      <c r="T176" s="18" t="s">
        <v>452</v>
      </c>
      <c r="U176" s="18" t="s">
        <v>452</v>
      </c>
      <c r="V176" s="18" t="s">
        <v>452</v>
      </c>
      <c r="W176" s="14">
        <v>3.96</v>
      </c>
      <c r="X176" s="14">
        <v>103.2</v>
      </c>
    </row>
    <row r="177" spans="1:24" s="14" customFormat="1" x14ac:dyDescent="0.2">
      <c r="A177" s="14" t="s">
        <v>448</v>
      </c>
      <c r="B177" s="14" t="s">
        <v>451</v>
      </c>
      <c r="C177" s="15">
        <v>44335</v>
      </c>
      <c r="D177" s="14">
        <v>43.46</v>
      </c>
      <c r="E177" s="14">
        <v>0.32</v>
      </c>
      <c r="F177" s="14">
        <v>0.44</v>
      </c>
      <c r="G177" s="14">
        <v>0</v>
      </c>
      <c r="H177" s="16" t="s">
        <v>452</v>
      </c>
      <c r="I177" s="14">
        <v>0.53</v>
      </c>
      <c r="J177" s="14">
        <v>0.1</v>
      </c>
      <c r="K177" s="14">
        <v>0.05</v>
      </c>
      <c r="L177" s="16" t="s">
        <v>452</v>
      </c>
      <c r="M177" s="16" t="s">
        <v>452</v>
      </c>
      <c r="N177" s="16" t="s">
        <v>452</v>
      </c>
      <c r="O177" s="16" t="s">
        <v>452</v>
      </c>
      <c r="P177" s="16" t="s">
        <v>452</v>
      </c>
      <c r="Q177" s="14">
        <v>54.16</v>
      </c>
      <c r="R177" s="14">
        <v>0.37</v>
      </c>
      <c r="S177" s="17">
        <v>0.01</v>
      </c>
      <c r="T177" s="18" t="s">
        <v>452</v>
      </c>
      <c r="U177" s="18" t="s">
        <v>452</v>
      </c>
      <c r="V177" s="18" t="s">
        <v>452</v>
      </c>
      <c r="W177" s="14">
        <v>3.88</v>
      </c>
      <c r="X177" s="14">
        <v>103.35</v>
      </c>
    </row>
    <row r="178" spans="1:24" s="14" customFormat="1" x14ac:dyDescent="0.2">
      <c r="A178" s="14" t="s">
        <v>448</v>
      </c>
      <c r="B178" s="14" t="s">
        <v>451</v>
      </c>
      <c r="C178" s="15">
        <v>44335</v>
      </c>
      <c r="D178" s="14">
        <v>43.43</v>
      </c>
      <c r="E178" s="14">
        <v>0.26</v>
      </c>
      <c r="F178" s="14">
        <v>0.42</v>
      </c>
      <c r="G178" s="14">
        <v>0.04</v>
      </c>
      <c r="H178" s="16" t="s">
        <v>452</v>
      </c>
      <c r="I178" s="14">
        <v>0.43</v>
      </c>
      <c r="J178" s="14">
        <v>0.05</v>
      </c>
      <c r="K178" s="14">
        <v>0.04</v>
      </c>
      <c r="L178" s="16" t="s">
        <v>452</v>
      </c>
      <c r="M178" s="16" t="s">
        <v>452</v>
      </c>
      <c r="N178" s="16" t="s">
        <v>452</v>
      </c>
      <c r="O178" s="16" t="s">
        <v>452</v>
      </c>
      <c r="P178" s="16" t="s">
        <v>452</v>
      </c>
      <c r="Q178" s="14">
        <v>54.26</v>
      </c>
      <c r="R178" s="14">
        <v>0.38</v>
      </c>
      <c r="S178" s="17">
        <v>0.03</v>
      </c>
      <c r="T178" s="18" t="s">
        <v>452</v>
      </c>
      <c r="U178" s="18" t="s">
        <v>452</v>
      </c>
      <c r="V178" s="18" t="s">
        <v>452</v>
      </c>
      <c r="W178" s="14">
        <v>3.87</v>
      </c>
      <c r="X178" s="14">
        <v>103.21</v>
      </c>
    </row>
    <row r="179" spans="1:24" s="14" customFormat="1" x14ac:dyDescent="0.2">
      <c r="A179" s="14" t="s">
        <v>448</v>
      </c>
      <c r="B179" s="14" t="s">
        <v>451</v>
      </c>
      <c r="C179" s="15">
        <v>44335</v>
      </c>
      <c r="D179" s="14">
        <v>43.65</v>
      </c>
      <c r="E179" s="14">
        <v>0.25</v>
      </c>
      <c r="F179" s="14">
        <v>0.42</v>
      </c>
      <c r="G179" s="14">
        <v>0.04</v>
      </c>
      <c r="H179" s="16" t="s">
        <v>452</v>
      </c>
      <c r="I179" s="14">
        <v>0.46</v>
      </c>
      <c r="J179" s="14">
        <v>-0.02</v>
      </c>
      <c r="K179" s="14">
        <v>-0.01</v>
      </c>
      <c r="L179" s="16" t="s">
        <v>452</v>
      </c>
      <c r="M179" s="16" t="s">
        <v>452</v>
      </c>
      <c r="N179" s="16" t="s">
        <v>452</v>
      </c>
      <c r="O179" s="16" t="s">
        <v>452</v>
      </c>
      <c r="P179" s="16" t="s">
        <v>452</v>
      </c>
      <c r="Q179" s="14">
        <v>54.49</v>
      </c>
      <c r="R179" s="14">
        <v>0.39</v>
      </c>
      <c r="S179" s="17">
        <v>0.02</v>
      </c>
      <c r="T179" s="18" t="s">
        <v>452</v>
      </c>
      <c r="U179" s="18" t="s">
        <v>452</v>
      </c>
      <c r="V179" s="18" t="s">
        <v>452</v>
      </c>
      <c r="W179" s="14">
        <v>3.89</v>
      </c>
      <c r="X179" s="14">
        <v>103.66</v>
      </c>
    </row>
    <row r="180" spans="1:24" s="14" customFormat="1" x14ac:dyDescent="0.2">
      <c r="A180" s="14" t="s">
        <v>448</v>
      </c>
      <c r="B180" s="14" t="s">
        <v>451</v>
      </c>
      <c r="C180" s="15">
        <v>44335</v>
      </c>
      <c r="D180" s="14">
        <v>42.78</v>
      </c>
      <c r="E180" s="14">
        <v>0.28000000000000003</v>
      </c>
      <c r="F180" s="14">
        <v>0.44</v>
      </c>
      <c r="G180" s="14">
        <v>-0.01</v>
      </c>
      <c r="H180" s="16" t="s">
        <v>452</v>
      </c>
      <c r="I180" s="14">
        <v>0.49</v>
      </c>
      <c r="J180" s="14">
        <v>-7.0000000000000007E-2</v>
      </c>
      <c r="K180" s="14">
        <v>0</v>
      </c>
      <c r="L180" s="16" t="s">
        <v>452</v>
      </c>
      <c r="M180" s="16" t="s">
        <v>452</v>
      </c>
      <c r="N180" s="16" t="s">
        <v>452</v>
      </c>
      <c r="O180" s="16" t="s">
        <v>452</v>
      </c>
      <c r="P180" s="16" t="s">
        <v>452</v>
      </c>
      <c r="Q180" s="14">
        <v>54.32</v>
      </c>
      <c r="R180" s="14">
        <v>0.45</v>
      </c>
      <c r="S180" s="17">
        <v>0</v>
      </c>
      <c r="T180" s="18" t="s">
        <v>452</v>
      </c>
      <c r="U180" s="18" t="s">
        <v>452</v>
      </c>
      <c r="V180" s="18" t="s">
        <v>452</v>
      </c>
      <c r="W180" s="14">
        <v>3.82</v>
      </c>
      <c r="X180" s="14">
        <v>102.57</v>
      </c>
    </row>
    <row r="181" spans="1:24" s="14" customFormat="1" x14ac:dyDescent="0.2">
      <c r="A181" s="14" t="s">
        <v>448</v>
      </c>
      <c r="B181" s="14" t="s">
        <v>451</v>
      </c>
      <c r="C181" s="15">
        <v>44335</v>
      </c>
      <c r="D181" s="14">
        <v>42.78</v>
      </c>
      <c r="E181" s="14">
        <v>0.27</v>
      </c>
      <c r="F181" s="14">
        <v>0.4</v>
      </c>
      <c r="G181" s="14">
        <v>0</v>
      </c>
      <c r="H181" s="16" t="s">
        <v>452</v>
      </c>
      <c r="I181" s="14">
        <v>0.47</v>
      </c>
      <c r="J181" s="14">
        <v>-0.05</v>
      </c>
      <c r="K181" s="14">
        <v>-0.03</v>
      </c>
      <c r="L181" s="16" t="s">
        <v>452</v>
      </c>
      <c r="M181" s="16" t="s">
        <v>452</v>
      </c>
      <c r="N181" s="16" t="s">
        <v>452</v>
      </c>
      <c r="O181" s="16" t="s">
        <v>452</v>
      </c>
      <c r="P181" s="16" t="s">
        <v>452</v>
      </c>
      <c r="Q181" s="14">
        <v>54.39</v>
      </c>
      <c r="R181" s="14">
        <v>0.35</v>
      </c>
      <c r="S181" s="17">
        <v>0.01</v>
      </c>
      <c r="T181" s="18" t="s">
        <v>452</v>
      </c>
      <c r="U181" s="18" t="s">
        <v>452</v>
      </c>
      <c r="V181" s="18" t="s">
        <v>452</v>
      </c>
      <c r="W181" s="14">
        <v>3.88</v>
      </c>
      <c r="X181" s="14">
        <v>102.58</v>
      </c>
    </row>
    <row r="182" spans="1:24" s="14" customFormat="1" x14ac:dyDescent="0.2">
      <c r="A182" s="14" t="s">
        <v>448</v>
      </c>
      <c r="B182" s="14" t="s">
        <v>451</v>
      </c>
      <c r="C182" s="15">
        <v>44335</v>
      </c>
      <c r="D182" s="14">
        <v>42.6</v>
      </c>
      <c r="E182" s="14">
        <v>0.37</v>
      </c>
      <c r="F182" s="14">
        <v>0.41</v>
      </c>
      <c r="G182" s="14">
        <v>-0.01</v>
      </c>
      <c r="H182" s="16" t="s">
        <v>452</v>
      </c>
      <c r="I182" s="14">
        <v>0.49</v>
      </c>
      <c r="J182" s="14">
        <v>0.13</v>
      </c>
      <c r="K182" s="14">
        <v>0.11</v>
      </c>
      <c r="L182" s="16" t="s">
        <v>452</v>
      </c>
      <c r="M182" s="16" t="s">
        <v>452</v>
      </c>
      <c r="N182" s="16" t="s">
        <v>452</v>
      </c>
      <c r="O182" s="16" t="s">
        <v>452</v>
      </c>
      <c r="P182" s="16" t="s">
        <v>452</v>
      </c>
      <c r="Q182" s="14">
        <v>54.35</v>
      </c>
      <c r="R182" s="14">
        <v>0.44</v>
      </c>
      <c r="S182" s="17">
        <v>0.01</v>
      </c>
      <c r="T182" s="18" t="s">
        <v>452</v>
      </c>
      <c r="U182" s="18" t="s">
        <v>452</v>
      </c>
      <c r="V182" s="18" t="s">
        <v>452</v>
      </c>
      <c r="W182" s="14">
        <v>3.81</v>
      </c>
      <c r="X182" s="14">
        <v>102.72</v>
      </c>
    </row>
    <row r="183" spans="1:24" s="14" customFormat="1" x14ac:dyDescent="0.2">
      <c r="A183" s="14" t="s">
        <v>448</v>
      </c>
      <c r="B183" s="14" t="s">
        <v>451</v>
      </c>
      <c r="C183" s="15">
        <v>44335</v>
      </c>
      <c r="D183" s="14">
        <v>43.15</v>
      </c>
      <c r="E183" s="14">
        <v>0.33</v>
      </c>
      <c r="F183" s="14">
        <v>0.38</v>
      </c>
      <c r="G183" s="14">
        <v>0</v>
      </c>
      <c r="H183" s="16" t="s">
        <v>452</v>
      </c>
      <c r="I183" s="14">
        <v>0.43</v>
      </c>
      <c r="J183" s="14">
        <v>-0.09</v>
      </c>
      <c r="K183" s="14">
        <v>0.05</v>
      </c>
      <c r="L183" s="16" t="s">
        <v>452</v>
      </c>
      <c r="M183" s="16" t="s">
        <v>452</v>
      </c>
      <c r="N183" s="16" t="s">
        <v>452</v>
      </c>
      <c r="O183" s="16" t="s">
        <v>452</v>
      </c>
      <c r="P183" s="16" t="s">
        <v>452</v>
      </c>
      <c r="Q183" s="14">
        <v>54.43</v>
      </c>
      <c r="R183" s="14">
        <v>0.46</v>
      </c>
      <c r="S183" s="17">
        <v>0.01</v>
      </c>
      <c r="T183" s="18" t="s">
        <v>452</v>
      </c>
      <c r="U183" s="18" t="s">
        <v>452</v>
      </c>
      <c r="V183" s="18" t="s">
        <v>452</v>
      </c>
      <c r="W183" s="14">
        <v>3.76</v>
      </c>
      <c r="X183" s="14">
        <v>103</v>
      </c>
    </row>
    <row r="184" spans="1:24" s="14" customFormat="1" x14ac:dyDescent="0.2">
      <c r="A184" s="14" t="s">
        <v>448</v>
      </c>
      <c r="B184" s="14" t="s">
        <v>451</v>
      </c>
      <c r="C184" s="15">
        <v>44335</v>
      </c>
      <c r="D184" s="14">
        <v>42.88</v>
      </c>
      <c r="E184" s="14">
        <v>0.32</v>
      </c>
      <c r="F184" s="14">
        <v>0.41</v>
      </c>
      <c r="G184" s="14">
        <v>0.03</v>
      </c>
      <c r="H184" s="16" t="s">
        <v>452</v>
      </c>
      <c r="I184" s="14">
        <v>0.49</v>
      </c>
      <c r="J184" s="14">
        <v>0.1</v>
      </c>
      <c r="K184" s="14">
        <v>0</v>
      </c>
      <c r="L184" s="16" t="s">
        <v>452</v>
      </c>
      <c r="M184" s="16" t="s">
        <v>452</v>
      </c>
      <c r="N184" s="16" t="s">
        <v>452</v>
      </c>
      <c r="O184" s="16" t="s">
        <v>452</v>
      </c>
      <c r="P184" s="16" t="s">
        <v>452</v>
      </c>
      <c r="Q184" s="14">
        <v>54.45</v>
      </c>
      <c r="R184" s="14">
        <v>0.39</v>
      </c>
      <c r="S184" s="17">
        <v>0.02</v>
      </c>
      <c r="T184" s="18" t="s">
        <v>452</v>
      </c>
      <c r="U184" s="18" t="s">
        <v>452</v>
      </c>
      <c r="V184" s="18" t="s">
        <v>452</v>
      </c>
      <c r="W184" s="14">
        <v>3.84</v>
      </c>
      <c r="X184" s="14">
        <v>102.94</v>
      </c>
    </row>
    <row r="185" spans="1:24" s="14" customFormat="1" x14ac:dyDescent="0.2">
      <c r="A185" s="14" t="s">
        <v>448</v>
      </c>
      <c r="B185" s="14" t="s">
        <v>451</v>
      </c>
      <c r="C185" s="15">
        <v>44335</v>
      </c>
      <c r="D185" s="14">
        <v>42.83</v>
      </c>
      <c r="E185" s="14">
        <v>0.28000000000000003</v>
      </c>
      <c r="F185" s="14">
        <v>0.39</v>
      </c>
      <c r="G185" s="14">
        <v>-0.02</v>
      </c>
      <c r="H185" s="16" t="s">
        <v>452</v>
      </c>
      <c r="I185" s="14">
        <v>0.52</v>
      </c>
      <c r="J185" s="14">
        <v>0.01</v>
      </c>
      <c r="K185" s="14">
        <v>0.05</v>
      </c>
      <c r="L185" s="16" t="s">
        <v>452</v>
      </c>
      <c r="M185" s="16" t="s">
        <v>452</v>
      </c>
      <c r="N185" s="16" t="s">
        <v>452</v>
      </c>
      <c r="O185" s="16" t="s">
        <v>452</v>
      </c>
      <c r="P185" s="16" t="s">
        <v>452</v>
      </c>
      <c r="Q185" s="14">
        <v>54.34</v>
      </c>
      <c r="R185" s="14">
        <v>0.49</v>
      </c>
      <c r="S185" s="17">
        <v>-0.01</v>
      </c>
      <c r="T185" s="18" t="s">
        <v>452</v>
      </c>
      <c r="U185" s="18" t="s">
        <v>452</v>
      </c>
      <c r="V185" s="18" t="s">
        <v>452</v>
      </c>
      <c r="W185" s="14">
        <v>3.86</v>
      </c>
      <c r="X185" s="14">
        <v>102.77</v>
      </c>
    </row>
    <row r="186" spans="1:24" s="14" customFormat="1" x14ac:dyDescent="0.2">
      <c r="A186" s="14" t="s">
        <v>448</v>
      </c>
      <c r="B186" s="14" t="s">
        <v>451</v>
      </c>
      <c r="C186" s="15">
        <v>44335</v>
      </c>
      <c r="D186" s="14">
        <v>43.34</v>
      </c>
      <c r="E186" s="14">
        <v>0.3</v>
      </c>
      <c r="F186" s="14">
        <v>0.42</v>
      </c>
      <c r="G186" s="14">
        <v>0.02</v>
      </c>
      <c r="H186" s="16" t="s">
        <v>452</v>
      </c>
      <c r="I186" s="14">
        <v>0.36</v>
      </c>
      <c r="J186" s="14">
        <v>-0.05</v>
      </c>
      <c r="K186" s="14">
        <v>-0.14000000000000001</v>
      </c>
      <c r="L186" s="16" t="s">
        <v>452</v>
      </c>
      <c r="M186" s="16" t="s">
        <v>452</v>
      </c>
      <c r="N186" s="16" t="s">
        <v>452</v>
      </c>
      <c r="O186" s="16" t="s">
        <v>452</v>
      </c>
      <c r="P186" s="16" t="s">
        <v>452</v>
      </c>
      <c r="Q186" s="14">
        <v>54.14</v>
      </c>
      <c r="R186" s="14">
        <v>0.4</v>
      </c>
      <c r="S186" s="17">
        <v>0.01</v>
      </c>
      <c r="T186" s="18" t="s">
        <v>452</v>
      </c>
      <c r="U186" s="18" t="s">
        <v>452</v>
      </c>
      <c r="V186" s="18" t="s">
        <v>452</v>
      </c>
      <c r="W186" s="14">
        <v>3.8</v>
      </c>
      <c r="X186" s="14">
        <v>102.84</v>
      </c>
    </row>
    <row r="187" spans="1:24" s="14" customFormat="1" x14ac:dyDescent="0.2">
      <c r="A187" s="14" t="s">
        <v>448</v>
      </c>
      <c r="B187" s="14" t="s">
        <v>451</v>
      </c>
      <c r="C187" s="15">
        <v>44335</v>
      </c>
      <c r="D187" s="14">
        <v>43.28</v>
      </c>
      <c r="E187" s="14">
        <v>0.32</v>
      </c>
      <c r="F187" s="14">
        <v>0.34</v>
      </c>
      <c r="G187" s="14">
        <v>-0.03</v>
      </c>
      <c r="H187" s="16" t="s">
        <v>452</v>
      </c>
      <c r="I187" s="14">
        <v>0.44</v>
      </c>
      <c r="J187" s="14">
        <v>0.03</v>
      </c>
      <c r="K187" s="14">
        <v>0.06</v>
      </c>
      <c r="L187" s="16" t="s">
        <v>452</v>
      </c>
      <c r="M187" s="16" t="s">
        <v>452</v>
      </c>
      <c r="N187" s="16" t="s">
        <v>452</v>
      </c>
      <c r="O187" s="16" t="s">
        <v>452</v>
      </c>
      <c r="P187" s="16" t="s">
        <v>452</v>
      </c>
      <c r="Q187" s="14">
        <v>54.18</v>
      </c>
      <c r="R187" s="14">
        <v>0.4</v>
      </c>
      <c r="S187" s="17">
        <v>0</v>
      </c>
      <c r="T187" s="18" t="s">
        <v>452</v>
      </c>
      <c r="U187" s="18" t="s">
        <v>452</v>
      </c>
      <c r="V187" s="18" t="s">
        <v>452</v>
      </c>
      <c r="W187" s="14">
        <v>3.78</v>
      </c>
      <c r="X187" s="14">
        <v>102.83</v>
      </c>
    </row>
    <row r="188" spans="1:24" s="14" customFormat="1" x14ac:dyDescent="0.2">
      <c r="A188" s="14" t="s">
        <v>448</v>
      </c>
      <c r="B188" s="14" t="s">
        <v>451</v>
      </c>
      <c r="C188" s="15">
        <v>44335</v>
      </c>
      <c r="D188" s="14">
        <v>43.13</v>
      </c>
      <c r="E188" s="14">
        <v>0.27</v>
      </c>
      <c r="F188" s="14">
        <v>0.41</v>
      </c>
      <c r="G188" s="14">
        <v>-0.01</v>
      </c>
      <c r="H188" s="16" t="s">
        <v>452</v>
      </c>
      <c r="I188" s="14">
        <v>0.52</v>
      </c>
      <c r="J188" s="14">
        <v>0.06</v>
      </c>
      <c r="K188" s="14">
        <v>-0.06</v>
      </c>
      <c r="L188" s="16" t="s">
        <v>452</v>
      </c>
      <c r="M188" s="16" t="s">
        <v>452</v>
      </c>
      <c r="N188" s="16" t="s">
        <v>452</v>
      </c>
      <c r="O188" s="16" t="s">
        <v>452</v>
      </c>
      <c r="P188" s="16" t="s">
        <v>452</v>
      </c>
      <c r="Q188" s="14">
        <v>54.07</v>
      </c>
      <c r="R188" s="14">
        <v>0.39</v>
      </c>
      <c r="S188" s="17">
        <v>0</v>
      </c>
      <c r="T188" s="18" t="s">
        <v>452</v>
      </c>
      <c r="U188" s="18" t="s">
        <v>452</v>
      </c>
      <c r="V188" s="18" t="s">
        <v>452</v>
      </c>
      <c r="W188" s="14">
        <v>3.82</v>
      </c>
      <c r="X188" s="14">
        <v>102.69</v>
      </c>
    </row>
    <row r="189" spans="1:24" s="14" customFormat="1" x14ac:dyDescent="0.2">
      <c r="A189" s="14" t="s">
        <v>448</v>
      </c>
      <c r="B189" s="14" t="s">
        <v>451</v>
      </c>
      <c r="C189" s="15">
        <v>44335</v>
      </c>
      <c r="D189" s="14">
        <v>43</v>
      </c>
      <c r="E189" s="14">
        <v>0.3</v>
      </c>
      <c r="F189" s="14">
        <v>0.41</v>
      </c>
      <c r="G189" s="14">
        <v>-0.01</v>
      </c>
      <c r="H189" s="16" t="s">
        <v>452</v>
      </c>
      <c r="I189" s="14">
        <v>0.47</v>
      </c>
      <c r="J189" s="14">
        <v>-0.11</v>
      </c>
      <c r="K189" s="14">
        <v>0.05</v>
      </c>
      <c r="L189" s="16" t="s">
        <v>452</v>
      </c>
      <c r="M189" s="16" t="s">
        <v>452</v>
      </c>
      <c r="N189" s="16" t="s">
        <v>452</v>
      </c>
      <c r="O189" s="16" t="s">
        <v>452</v>
      </c>
      <c r="P189" s="16" t="s">
        <v>452</v>
      </c>
      <c r="Q189" s="14">
        <v>53.02</v>
      </c>
      <c r="R189" s="14">
        <v>0.41</v>
      </c>
      <c r="S189" s="17">
        <v>0.03</v>
      </c>
      <c r="T189" s="18" t="s">
        <v>452</v>
      </c>
      <c r="U189" s="18" t="s">
        <v>452</v>
      </c>
      <c r="V189" s="18" t="s">
        <v>452</v>
      </c>
      <c r="W189" s="14">
        <v>3.79</v>
      </c>
      <c r="X189" s="14">
        <v>101.49</v>
      </c>
    </row>
    <row r="190" spans="1:24" s="14" customFormat="1" x14ac:dyDescent="0.2">
      <c r="A190" s="14" t="s">
        <v>448</v>
      </c>
      <c r="B190" s="14" t="s">
        <v>451</v>
      </c>
      <c r="C190" s="15">
        <v>44335</v>
      </c>
      <c r="D190" s="14">
        <v>43.61</v>
      </c>
      <c r="E190" s="14">
        <v>0.28999999999999998</v>
      </c>
      <c r="F190" s="14">
        <v>0.46</v>
      </c>
      <c r="G190" s="14">
        <v>-0.01</v>
      </c>
      <c r="H190" s="16" t="s">
        <v>452</v>
      </c>
      <c r="I190" s="14">
        <v>0.51</v>
      </c>
      <c r="J190" s="14">
        <v>0.02</v>
      </c>
      <c r="K190" s="14">
        <v>-0.01</v>
      </c>
      <c r="L190" s="16" t="s">
        <v>452</v>
      </c>
      <c r="M190" s="16" t="s">
        <v>452</v>
      </c>
      <c r="N190" s="16" t="s">
        <v>452</v>
      </c>
      <c r="O190" s="16" t="s">
        <v>452</v>
      </c>
      <c r="P190" s="16" t="s">
        <v>452</v>
      </c>
      <c r="Q190" s="14">
        <v>53.35</v>
      </c>
      <c r="R190" s="14">
        <v>0.35</v>
      </c>
      <c r="S190" s="17">
        <v>0.01</v>
      </c>
      <c r="T190" s="18" t="s">
        <v>452</v>
      </c>
      <c r="U190" s="18" t="s">
        <v>452</v>
      </c>
      <c r="V190" s="18" t="s">
        <v>452</v>
      </c>
      <c r="W190" s="14">
        <v>3.94</v>
      </c>
      <c r="X190" s="14">
        <v>102.59</v>
      </c>
    </row>
    <row r="191" spans="1:24" s="14" customFormat="1" x14ac:dyDescent="0.2">
      <c r="A191" s="14" t="s">
        <v>448</v>
      </c>
      <c r="B191" s="14" t="s">
        <v>451</v>
      </c>
      <c r="C191" s="15">
        <v>44335</v>
      </c>
      <c r="D191" s="14">
        <v>43.27</v>
      </c>
      <c r="E191" s="14">
        <v>0.32</v>
      </c>
      <c r="F191" s="14">
        <v>0.44</v>
      </c>
      <c r="G191" s="14">
        <v>0.01</v>
      </c>
      <c r="H191" s="16" t="s">
        <v>452</v>
      </c>
      <c r="I191" s="14">
        <v>0.48</v>
      </c>
      <c r="J191" s="14">
        <v>-0.05</v>
      </c>
      <c r="K191" s="14">
        <v>0.03</v>
      </c>
      <c r="L191" s="16" t="s">
        <v>452</v>
      </c>
      <c r="M191" s="16" t="s">
        <v>452</v>
      </c>
      <c r="N191" s="16" t="s">
        <v>452</v>
      </c>
      <c r="O191" s="16" t="s">
        <v>452</v>
      </c>
      <c r="P191" s="16" t="s">
        <v>452</v>
      </c>
      <c r="Q191" s="14">
        <v>53.74</v>
      </c>
      <c r="R191" s="14">
        <v>0.4</v>
      </c>
      <c r="S191" s="17">
        <v>0.03</v>
      </c>
      <c r="T191" s="18" t="s">
        <v>452</v>
      </c>
      <c r="U191" s="18" t="s">
        <v>452</v>
      </c>
      <c r="V191" s="18" t="s">
        <v>452</v>
      </c>
      <c r="W191" s="14">
        <v>3.82</v>
      </c>
      <c r="X191" s="14">
        <v>102.54</v>
      </c>
    </row>
    <row r="192" spans="1:24" s="14" customFormat="1" x14ac:dyDescent="0.2">
      <c r="A192" s="14" t="s">
        <v>448</v>
      </c>
      <c r="B192" s="14" t="s">
        <v>451</v>
      </c>
      <c r="C192" s="15">
        <v>44335</v>
      </c>
      <c r="D192" s="14">
        <v>43.2</v>
      </c>
      <c r="E192" s="14">
        <v>0.33</v>
      </c>
      <c r="F192" s="14">
        <v>0.42</v>
      </c>
      <c r="G192" s="14">
        <v>0.01</v>
      </c>
      <c r="H192" s="16" t="s">
        <v>452</v>
      </c>
      <c r="I192" s="14">
        <v>0.53</v>
      </c>
      <c r="J192" s="14">
        <v>0.06</v>
      </c>
      <c r="K192" s="14">
        <v>0.02</v>
      </c>
      <c r="L192" s="16" t="s">
        <v>452</v>
      </c>
      <c r="M192" s="16" t="s">
        <v>452</v>
      </c>
      <c r="N192" s="16" t="s">
        <v>452</v>
      </c>
      <c r="O192" s="16" t="s">
        <v>452</v>
      </c>
      <c r="P192" s="16" t="s">
        <v>452</v>
      </c>
      <c r="Q192" s="14">
        <v>53.95</v>
      </c>
      <c r="R192" s="14">
        <v>0.44</v>
      </c>
      <c r="S192" s="17">
        <v>0.02</v>
      </c>
      <c r="T192" s="18" t="s">
        <v>452</v>
      </c>
      <c r="U192" s="18" t="s">
        <v>452</v>
      </c>
      <c r="V192" s="18" t="s">
        <v>452</v>
      </c>
      <c r="W192" s="14">
        <v>3.85</v>
      </c>
      <c r="X192" s="14">
        <v>102.84</v>
      </c>
    </row>
    <row r="193" spans="1:24" s="14" customFormat="1" x14ac:dyDescent="0.2">
      <c r="A193" s="14" t="s">
        <v>448</v>
      </c>
      <c r="B193" s="14" t="s">
        <v>451</v>
      </c>
      <c r="C193" s="15">
        <v>44335</v>
      </c>
      <c r="D193" s="14">
        <v>43.51</v>
      </c>
      <c r="E193" s="14">
        <v>0.31</v>
      </c>
      <c r="F193" s="14">
        <v>0.45</v>
      </c>
      <c r="G193" s="14">
        <v>0</v>
      </c>
      <c r="H193" s="16" t="s">
        <v>452</v>
      </c>
      <c r="I193" s="14">
        <v>0.45</v>
      </c>
      <c r="J193" s="14">
        <v>-0.13</v>
      </c>
      <c r="K193" s="14">
        <v>0.02</v>
      </c>
      <c r="L193" s="16" t="s">
        <v>452</v>
      </c>
      <c r="M193" s="16" t="s">
        <v>452</v>
      </c>
      <c r="N193" s="16" t="s">
        <v>452</v>
      </c>
      <c r="O193" s="16" t="s">
        <v>452</v>
      </c>
      <c r="P193" s="16" t="s">
        <v>452</v>
      </c>
      <c r="Q193" s="14">
        <v>53.3</v>
      </c>
      <c r="R193" s="14">
        <v>0.38</v>
      </c>
      <c r="S193" s="17">
        <v>0.01</v>
      </c>
      <c r="T193" s="18" t="s">
        <v>452</v>
      </c>
      <c r="U193" s="18" t="s">
        <v>452</v>
      </c>
      <c r="V193" s="18" t="s">
        <v>452</v>
      </c>
      <c r="W193" s="14">
        <v>3.8</v>
      </c>
      <c r="X193" s="14">
        <v>102.22</v>
      </c>
    </row>
    <row r="194" spans="1:24" s="14" customFormat="1" x14ac:dyDescent="0.2">
      <c r="A194" s="14" t="s">
        <v>448</v>
      </c>
      <c r="B194" s="14" t="s">
        <v>451</v>
      </c>
      <c r="C194" s="15">
        <v>44335</v>
      </c>
      <c r="D194" s="14">
        <v>43.2</v>
      </c>
      <c r="E194" s="14">
        <v>0.3</v>
      </c>
      <c r="F194" s="14">
        <v>0.45</v>
      </c>
      <c r="G194" s="14">
        <v>0</v>
      </c>
      <c r="H194" s="16" t="s">
        <v>452</v>
      </c>
      <c r="I194" s="14">
        <v>0.6</v>
      </c>
      <c r="J194" s="14">
        <v>-0.1</v>
      </c>
      <c r="K194" s="14">
        <v>0.13</v>
      </c>
      <c r="L194" s="16" t="s">
        <v>452</v>
      </c>
      <c r="M194" s="16" t="s">
        <v>452</v>
      </c>
      <c r="N194" s="16" t="s">
        <v>452</v>
      </c>
      <c r="O194" s="16" t="s">
        <v>452</v>
      </c>
      <c r="P194" s="16" t="s">
        <v>452</v>
      </c>
      <c r="Q194" s="14">
        <v>54</v>
      </c>
      <c r="R194" s="14">
        <v>0.48</v>
      </c>
      <c r="S194" s="17">
        <v>0.01</v>
      </c>
      <c r="T194" s="18" t="s">
        <v>452</v>
      </c>
      <c r="U194" s="18" t="s">
        <v>452</v>
      </c>
      <c r="V194" s="18" t="s">
        <v>452</v>
      </c>
      <c r="W194" s="14">
        <v>3.77</v>
      </c>
      <c r="X194" s="14">
        <v>103.02</v>
      </c>
    </row>
  </sheetData>
  <mergeCells count="1">
    <mergeCell ref="A1:X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C569-B30E-4E6C-9427-74F7D47950F3}">
  <dimension ref="A1:AI515"/>
  <sheetViews>
    <sheetView workbookViewId="0">
      <selection activeCell="A516" sqref="A516"/>
    </sheetView>
  </sheetViews>
  <sheetFormatPr baseColWidth="10" defaultColWidth="8.83203125" defaultRowHeight="15" x14ac:dyDescent="0.2"/>
  <cols>
    <col min="1" max="1" width="34.33203125" bestFit="1" customWidth="1"/>
    <col min="2" max="2" width="9.6640625" customWidth="1"/>
    <col min="5" max="5" width="21.5" customWidth="1"/>
    <col min="6" max="6" width="9.83203125" customWidth="1"/>
    <col min="21" max="21" width="10" customWidth="1"/>
    <col min="24" max="24" width="10.5" customWidth="1"/>
    <col min="25" max="26" width="9.6640625" customWidth="1"/>
    <col min="27" max="27" width="9.33203125" customWidth="1"/>
    <col min="28" max="28" width="10.5" customWidth="1"/>
    <col min="30" max="30" width="13.5" customWidth="1"/>
    <col min="33" max="33" width="16.6640625" customWidth="1"/>
    <col min="34" max="34" width="15.1640625" customWidth="1"/>
    <col min="35" max="35" width="20.5" customWidth="1"/>
  </cols>
  <sheetData>
    <row r="1" spans="1:35" x14ac:dyDescent="0.2">
      <c r="A1" s="27" t="s">
        <v>521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x14ac:dyDescent="0.2">
      <c r="A2" s="28" t="s">
        <v>0</v>
      </c>
      <c r="B2" s="28"/>
      <c r="C2" s="28"/>
      <c r="D2" s="28"/>
      <c r="E2" s="28"/>
      <c r="F2" s="28"/>
      <c r="G2" s="29" t="s">
        <v>1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 t="s">
        <v>2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29</v>
      </c>
      <c r="AB3" s="4" t="s">
        <v>30</v>
      </c>
      <c r="AC3" s="4" t="s">
        <v>31</v>
      </c>
      <c r="AD3" s="4" t="s">
        <v>32</v>
      </c>
      <c r="AE3" s="4" t="s">
        <v>33</v>
      </c>
      <c r="AF3" s="4" t="s">
        <v>34</v>
      </c>
      <c r="AG3" s="4" t="s">
        <v>35</v>
      </c>
      <c r="AH3" s="4" t="s">
        <v>36</v>
      </c>
      <c r="AI3" s="4" t="s">
        <v>37</v>
      </c>
    </row>
    <row r="4" spans="1:35" x14ac:dyDescent="0.2">
      <c r="A4" t="s">
        <v>297</v>
      </c>
      <c r="B4" t="s">
        <v>270</v>
      </c>
      <c r="C4" t="s">
        <v>259</v>
      </c>
      <c r="D4" t="s">
        <v>41</v>
      </c>
      <c r="E4" t="s">
        <v>42</v>
      </c>
      <c r="F4" t="s">
        <v>45</v>
      </c>
      <c r="G4">
        <v>40.380000000000003</v>
      </c>
      <c r="H4">
        <v>0.1</v>
      </c>
      <c r="I4">
        <v>0.42</v>
      </c>
      <c r="J4">
        <v>1.76</v>
      </c>
      <c r="K4">
        <v>0.02</v>
      </c>
      <c r="L4">
        <v>0.08</v>
      </c>
      <c r="M4">
        <v>0.12</v>
      </c>
      <c r="N4">
        <v>3.25</v>
      </c>
      <c r="O4">
        <v>50.59</v>
      </c>
      <c r="P4">
        <v>1.53</v>
      </c>
      <c r="Q4">
        <v>0.02</v>
      </c>
      <c r="R4">
        <v>2.23</v>
      </c>
      <c r="S4">
        <v>100.49</v>
      </c>
      <c r="T4" s="5">
        <v>5.4643965723154748</v>
      </c>
      <c r="U4" s="5">
        <v>3.0990947003978402E-2</v>
      </c>
      <c r="V4" s="5">
        <v>6.713254060512451E-2</v>
      </c>
      <c r="W4" s="5">
        <v>9.5961925630914501E-3</v>
      </c>
      <c r="X4" s="5">
        <v>1.6245902046595453E-2</v>
      </c>
      <c r="Y4" s="5">
        <v>0.43443845331642872</v>
      </c>
      <c r="Z4" s="5">
        <v>8.6639374803870712</v>
      </c>
      <c r="AA4" s="6">
        <v>0.41445162064879154</v>
      </c>
      <c r="AB4" s="6">
        <v>4.7655962744778914E-3</v>
      </c>
      <c r="AC4" s="6">
        <v>1.127257581073503</v>
      </c>
      <c r="AD4" s="6">
        <f t="shared" ref="AD4:AD67" si="0">2-AA4-AC4</f>
        <v>0.45829079827770536</v>
      </c>
      <c r="AE4" s="5">
        <v>0.93896759702415422</v>
      </c>
      <c r="AF4" s="5">
        <v>0.34522424054381856</v>
      </c>
      <c r="AG4" s="5">
        <f t="shared" ref="AG4:AG67" si="1">S4-AE4-AF4</f>
        <v>99.205808162432021</v>
      </c>
      <c r="AH4" s="5">
        <v>0.80107714568920585</v>
      </c>
      <c r="AI4" s="5">
        <f t="shared" ref="AI4:AI67" si="2">AG4+AH4</f>
        <v>100.00688530812123</v>
      </c>
    </row>
    <row r="5" spans="1:35" x14ac:dyDescent="0.2">
      <c r="A5" t="s">
        <v>296</v>
      </c>
      <c r="B5" t="s">
        <v>270</v>
      </c>
      <c r="C5" t="s">
        <v>259</v>
      </c>
      <c r="D5" t="s">
        <v>41</v>
      </c>
      <c r="E5" t="s">
        <v>42</v>
      </c>
      <c r="F5" t="s">
        <v>43</v>
      </c>
      <c r="G5">
        <v>40.24</v>
      </c>
      <c r="H5">
        <v>0.31</v>
      </c>
      <c r="I5">
        <v>3.58</v>
      </c>
      <c r="J5">
        <v>0.49</v>
      </c>
      <c r="K5">
        <v>0.05</v>
      </c>
      <c r="L5">
        <v>0.06</v>
      </c>
      <c r="M5">
        <v>0.16</v>
      </c>
      <c r="N5">
        <v>1.33</v>
      </c>
      <c r="O5">
        <v>49.86</v>
      </c>
      <c r="P5">
        <v>1.79</v>
      </c>
      <c r="Q5">
        <v>0.32</v>
      </c>
      <c r="R5">
        <v>2.27</v>
      </c>
      <c r="S5">
        <v>100.47</v>
      </c>
      <c r="T5" s="5">
        <v>5.3558506266339672</v>
      </c>
      <c r="U5" s="5">
        <v>9.44911489299919E-2</v>
      </c>
      <c r="V5" s="5">
        <v>0.5628094849248354</v>
      </c>
      <c r="W5" s="5">
        <v>7.0787211732287816E-3</v>
      </c>
      <c r="X5" s="5">
        <v>2.1304784980890754E-2</v>
      </c>
      <c r="Y5" s="5">
        <v>0.17486026301882943</v>
      </c>
      <c r="Z5" s="5">
        <v>8.3984181298667266</v>
      </c>
      <c r="AA5" s="6">
        <v>0.47690297411698418</v>
      </c>
      <c r="AB5" s="6">
        <v>7.4994915253545416E-2</v>
      </c>
      <c r="AC5" s="6">
        <v>1.1285966253173207</v>
      </c>
      <c r="AD5" s="6">
        <f t="shared" si="0"/>
        <v>0.39450040056569513</v>
      </c>
      <c r="AE5" s="5">
        <v>0.9558100651322109</v>
      </c>
      <c r="AF5" s="5">
        <v>0.40388979776041517</v>
      </c>
      <c r="AG5" s="5">
        <f t="shared" si="1"/>
        <v>99.110300137107373</v>
      </c>
      <c r="AH5" s="5">
        <v>0.70208890230474952</v>
      </c>
      <c r="AI5" s="5">
        <f t="shared" si="2"/>
        <v>99.812389039412125</v>
      </c>
    </row>
    <row r="6" spans="1:35" x14ac:dyDescent="0.2">
      <c r="A6" t="s">
        <v>296</v>
      </c>
      <c r="B6" t="s">
        <v>270</v>
      </c>
      <c r="C6" t="s">
        <v>259</v>
      </c>
      <c r="D6" t="s">
        <v>41</v>
      </c>
      <c r="E6" t="s">
        <v>42</v>
      </c>
      <c r="F6" t="s">
        <v>45</v>
      </c>
      <c r="G6">
        <v>42.24</v>
      </c>
      <c r="H6">
        <v>0.15</v>
      </c>
      <c r="I6">
        <v>1.98</v>
      </c>
      <c r="J6">
        <v>0.15</v>
      </c>
      <c r="K6">
        <v>-0.04</v>
      </c>
      <c r="L6">
        <v>0.03</v>
      </c>
      <c r="M6">
        <v>0.24</v>
      </c>
      <c r="N6">
        <v>0.9</v>
      </c>
      <c r="O6">
        <v>51.98</v>
      </c>
      <c r="P6">
        <v>2.87</v>
      </c>
      <c r="Q6">
        <v>0.15</v>
      </c>
      <c r="R6">
        <v>1.28</v>
      </c>
      <c r="S6">
        <v>101.97</v>
      </c>
      <c r="T6" s="5">
        <v>5.6017003930186924</v>
      </c>
      <c r="U6" s="5">
        <v>4.5556062293081463E-2</v>
      </c>
      <c r="V6" s="5">
        <v>0.31014804986556677</v>
      </c>
      <c r="W6" s="5">
        <v>3.526552013112725E-3</v>
      </c>
      <c r="X6" s="5">
        <v>3.184152780905096E-2</v>
      </c>
      <c r="Y6" s="5">
        <v>0.11789828264315644</v>
      </c>
      <c r="Z6" s="5">
        <v>8.7238256457452756</v>
      </c>
      <c r="AA6" s="6">
        <v>0.76187615234808048</v>
      </c>
      <c r="AB6" s="6">
        <v>3.5026648381529253E-2</v>
      </c>
      <c r="AC6" s="6">
        <v>0.63408626066444673</v>
      </c>
      <c r="AD6" s="6">
        <f t="shared" si="0"/>
        <v>0.6040375869874729</v>
      </c>
      <c r="AE6" s="5">
        <v>0.53895897945781057</v>
      </c>
      <c r="AF6" s="5">
        <v>0.64757749696781652</v>
      </c>
      <c r="AG6" s="5">
        <f t="shared" si="1"/>
        <v>100.78346352357437</v>
      </c>
      <c r="AH6" s="5">
        <v>1.0595176624805092</v>
      </c>
      <c r="AI6" s="5">
        <f t="shared" si="2"/>
        <v>101.84298118605489</v>
      </c>
    </row>
    <row r="7" spans="1:35" x14ac:dyDescent="0.2">
      <c r="A7" t="s">
        <v>296</v>
      </c>
      <c r="B7" t="s">
        <v>270</v>
      </c>
      <c r="C7" t="s">
        <v>259</v>
      </c>
      <c r="D7" t="s">
        <v>41</v>
      </c>
      <c r="E7" t="s">
        <v>42</v>
      </c>
      <c r="F7" t="s">
        <v>44</v>
      </c>
      <c r="G7">
        <v>42.83</v>
      </c>
      <c r="H7">
        <v>0.15</v>
      </c>
      <c r="I7">
        <v>0.99</v>
      </c>
      <c r="J7">
        <v>0.04</v>
      </c>
      <c r="K7">
        <v>-0.02</v>
      </c>
      <c r="L7">
        <v>0.06</v>
      </c>
      <c r="M7">
        <v>0.3</v>
      </c>
      <c r="N7">
        <v>0.53</v>
      </c>
      <c r="O7">
        <v>53.04</v>
      </c>
      <c r="P7">
        <v>2.95</v>
      </c>
      <c r="Q7">
        <v>0.08</v>
      </c>
      <c r="R7">
        <v>1.26</v>
      </c>
      <c r="S7">
        <v>102.22</v>
      </c>
      <c r="T7" s="5">
        <v>5.6799545685119952</v>
      </c>
      <c r="U7" s="5">
        <v>4.555614833528885E-2</v>
      </c>
      <c r="V7" s="5">
        <v>0.15507431782270276</v>
      </c>
      <c r="W7" s="5">
        <v>7.0531173474961822E-3</v>
      </c>
      <c r="X7" s="5">
        <v>3.9801984935593511E-2</v>
      </c>
      <c r="Y7" s="5">
        <v>6.942911979888762E-2</v>
      </c>
      <c r="Z7" s="5">
        <v>8.901742712172755</v>
      </c>
      <c r="AA7" s="6">
        <v>0.78311459734106004</v>
      </c>
      <c r="AB7" s="6">
        <v>1.8680914419585793E-2</v>
      </c>
      <c r="AC7" s="6">
        <v>0.62417984173427954</v>
      </c>
      <c r="AD7" s="6">
        <f t="shared" si="0"/>
        <v>0.59270556092466042</v>
      </c>
      <c r="AE7" s="5">
        <v>0.53053774540378218</v>
      </c>
      <c r="AF7" s="5">
        <v>0.66562843764984625</v>
      </c>
      <c r="AG7" s="5">
        <f t="shared" si="1"/>
        <v>101.02383381694638</v>
      </c>
      <c r="AH7" s="5">
        <v>1.0370262939056714</v>
      </c>
      <c r="AI7" s="5">
        <f t="shared" si="2"/>
        <v>102.06086011085205</v>
      </c>
    </row>
    <row r="8" spans="1:35" x14ac:dyDescent="0.2">
      <c r="A8" t="s">
        <v>295</v>
      </c>
      <c r="B8" t="s">
        <v>270</v>
      </c>
      <c r="C8" t="s">
        <v>259</v>
      </c>
      <c r="D8" t="s">
        <v>41</v>
      </c>
      <c r="E8" t="s">
        <v>42</v>
      </c>
      <c r="F8" t="s">
        <v>43</v>
      </c>
      <c r="G8">
        <v>41.56</v>
      </c>
      <c r="H8">
        <v>0.19</v>
      </c>
      <c r="I8">
        <v>1.1599999999999999</v>
      </c>
      <c r="J8">
        <v>-0.02</v>
      </c>
      <c r="K8">
        <v>0.01</v>
      </c>
      <c r="L8">
        <v>0</v>
      </c>
      <c r="M8">
        <v>0.17</v>
      </c>
      <c r="N8">
        <v>0.15</v>
      </c>
      <c r="O8">
        <v>50.24</v>
      </c>
      <c r="P8">
        <v>2.57</v>
      </c>
      <c r="Q8">
        <v>0.01</v>
      </c>
      <c r="R8">
        <v>1.68</v>
      </c>
      <c r="S8">
        <v>97.74</v>
      </c>
      <c r="T8" s="5">
        <v>5.7037756464244893</v>
      </c>
      <c r="U8" s="5">
        <v>5.9717201632306052E-2</v>
      </c>
      <c r="V8" s="5">
        <v>0.18804109956910053</v>
      </c>
      <c r="W8" s="5">
        <v>0</v>
      </c>
      <c r="X8" s="5">
        <v>2.334116376600006E-2</v>
      </c>
      <c r="Y8" s="5">
        <v>2.0335139543382553E-2</v>
      </c>
      <c r="Z8" s="5">
        <v>8.7259206842287025</v>
      </c>
      <c r="AA8" s="6">
        <v>0.70603549430923074</v>
      </c>
      <c r="AB8" s="6">
        <v>2.4165637246175331E-3</v>
      </c>
      <c r="AC8" s="6">
        <v>0.86126853924089219</v>
      </c>
      <c r="AD8" s="6">
        <f t="shared" si="0"/>
        <v>0.43269596644987696</v>
      </c>
      <c r="AE8" s="5">
        <v>0.7073836605383762</v>
      </c>
      <c r="AF8" s="5">
        <v>0.57988646941020494</v>
      </c>
      <c r="AG8" s="5">
        <f t="shared" si="1"/>
        <v>96.452729870051414</v>
      </c>
      <c r="AH8" s="5">
        <v>0.76724794525785911</v>
      </c>
      <c r="AI8" s="5">
        <f t="shared" si="2"/>
        <v>97.219977815309278</v>
      </c>
    </row>
    <row r="9" spans="1:35" x14ac:dyDescent="0.2">
      <c r="A9" t="s">
        <v>295</v>
      </c>
      <c r="B9" t="s">
        <v>270</v>
      </c>
      <c r="C9" t="s">
        <v>259</v>
      </c>
      <c r="D9" t="s">
        <v>41</v>
      </c>
      <c r="E9" t="s">
        <v>42</v>
      </c>
      <c r="F9" t="s">
        <v>44</v>
      </c>
      <c r="G9">
        <v>40.29</v>
      </c>
      <c r="H9">
        <v>0.18</v>
      </c>
      <c r="I9">
        <v>2.19</v>
      </c>
      <c r="J9">
        <v>0.38</v>
      </c>
      <c r="K9">
        <v>0.25</v>
      </c>
      <c r="L9">
        <v>0.03</v>
      </c>
      <c r="M9">
        <v>0.13</v>
      </c>
      <c r="N9">
        <v>0.56999999999999995</v>
      </c>
      <c r="O9">
        <v>50.48</v>
      </c>
      <c r="P9">
        <v>2.65</v>
      </c>
      <c r="Q9">
        <v>0.12</v>
      </c>
      <c r="R9">
        <v>1.63</v>
      </c>
      <c r="S9">
        <v>98.9</v>
      </c>
      <c r="T9" s="5">
        <v>5.4936439363739105</v>
      </c>
      <c r="U9" s="5">
        <v>5.6207555398771376E-2</v>
      </c>
      <c r="V9" s="5">
        <v>0.35270795295580659</v>
      </c>
      <c r="W9" s="5">
        <v>3.6259145630362028E-3</v>
      </c>
      <c r="X9" s="5">
        <v>1.7733451901901023E-2</v>
      </c>
      <c r="Y9" s="5">
        <v>7.6772750169398787E-2</v>
      </c>
      <c r="Z9" s="5">
        <v>8.710785535203506</v>
      </c>
      <c r="AA9" s="6">
        <v>0.72329527837454455</v>
      </c>
      <c r="AB9" s="6">
        <v>2.8810834829873407E-2</v>
      </c>
      <c r="AC9" s="6">
        <v>0.83022011370173354</v>
      </c>
      <c r="AD9" s="6">
        <f t="shared" si="0"/>
        <v>0.44648460792372191</v>
      </c>
      <c r="AE9" s="5">
        <v>0.68633057540330555</v>
      </c>
      <c r="AF9" s="5">
        <v>0.59793741009223478</v>
      </c>
      <c r="AG9" s="5">
        <f t="shared" si="1"/>
        <v>97.615732014504474</v>
      </c>
      <c r="AH9" s="5">
        <v>0.78719601866200084</v>
      </c>
      <c r="AI9" s="5">
        <f t="shared" si="2"/>
        <v>98.402928033166475</v>
      </c>
    </row>
    <row r="10" spans="1:35" x14ac:dyDescent="0.2">
      <c r="A10" t="s">
        <v>294</v>
      </c>
      <c r="B10" t="s">
        <v>270</v>
      </c>
      <c r="C10" t="s">
        <v>259</v>
      </c>
      <c r="D10" t="s">
        <v>41</v>
      </c>
      <c r="E10" t="s">
        <v>42</v>
      </c>
      <c r="F10" t="s">
        <v>43</v>
      </c>
      <c r="G10">
        <v>40.97</v>
      </c>
      <c r="H10">
        <v>0.44</v>
      </c>
      <c r="I10">
        <v>2.35</v>
      </c>
      <c r="J10">
        <v>0.4</v>
      </c>
      <c r="K10">
        <v>-0.01</v>
      </c>
      <c r="L10">
        <v>0.08</v>
      </c>
      <c r="M10">
        <v>0.16</v>
      </c>
      <c r="N10">
        <v>0.08</v>
      </c>
      <c r="O10">
        <v>50.07</v>
      </c>
      <c r="P10">
        <v>1.74</v>
      </c>
      <c r="Q10">
        <v>7.0000000000000007E-2</v>
      </c>
      <c r="R10">
        <v>2.17</v>
      </c>
      <c r="S10">
        <v>98.52</v>
      </c>
      <c r="T10" s="5">
        <v>5.5413564005018401</v>
      </c>
      <c r="U10" s="5">
        <v>0.13628929581701871</v>
      </c>
      <c r="V10" s="5">
        <v>0.37542732485404129</v>
      </c>
      <c r="W10" s="5">
        <v>9.5912050965630824E-3</v>
      </c>
      <c r="X10" s="5">
        <v>2.1649944667551026E-2</v>
      </c>
      <c r="Y10" s="5">
        <v>1.0688311653597149E-2</v>
      </c>
      <c r="Z10" s="5">
        <v>8.5704267115801809</v>
      </c>
      <c r="AA10" s="6">
        <v>0.47109216732272241</v>
      </c>
      <c r="AB10" s="6">
        <v>1.6670918013991277E-2</v>
      </c>
      <c r="AC10" s="6">
        <v>1.096357670138985</v>
      </c>
      <c r="AD10" s="6">
        <f t="shared" si="0"/>
        <v>0.43255016253829259</v>
      </c>
      <c r="AE10" s="5">
        <v>0.91370389486206927</v>
      </c>
      <c r="AF10" s="5">
        <v>0.39260795983414659</v>
      </c>
      <c r="AG10" s="5">
        <f t="shared" si="1"/>
        <v>97.213688145303777</v>
      </c>
      <c r="AH10" s="5">
        <v>0.77190669655821398</v>
      </c>
      <c r="AI10" s="5">
        <f t="shared" si="2"/>
        <v>97.985594841861996</v>
      </c>
    </row>
    <row r="11" spans="1:35" x14ac:dyDescent="0.2">
      <c r="A11" t="s">
        <v>294</v>
      </c>
      <c r="B11" t="s">
        <v>270</v>
      </c>
      <c r="C11" t="s">
        <v>259</v>
      </c>
      <c r="D11" t="s">
        <v>41</v>
      </c>
      <c r="E11" t="s">
        <v>42</v>
      </c>
      <c r="F11" t="s">
        <v>44</v>
      </c>
      <c r="G11">
        <v>41.68</v>
      </c>
      <c r="H11">
        <v>0.39</v>
      </c>
      <c r="I11">
        <v>2.08</v>
      </c>
      <c r="J11">
        <v>0.16</v>
      </c>
      <c r="K11">
        <v>-0.02</v>
      </c>
      <c r="L11">
        <v>-0.03</v>
      </c>
      <c r="M11">
        <v>0.16</v>
      </c>
      <c r="N11">
        <v>0.12</v>
      </c>
      <c r="O11">
        <v>50.14</v>
      </c>
      <c r="P11">
        <v>2.44</v>
      </c>
      <c r="Q11">
        <v>0.15</v>
      </c>
      <c r="R11">
        <v>1.99</v>
      </c>
      <c r="S11">
        <v>99.33</v>
      </c>
      <c r="T11" s="5">
        <v>5.5987207301900561</v>
      </c>
      <c r="U11" s="5">
        <v>0.11997331344987176</v>
      </c>
      <c r="V11" s="5">
        <v>0.33001397168062863</v>
      </c>
      <c r="W11" s="5">
        <v>-3.5720326591519949E-3</v>
      </c>
      <c r="X11" s="5">
        <v>2.1501450865380235E-2</v>
      </c>
      <c r="Y11" s="5">
        <v>1.5922503132176774E-2</v>
      </c>
      <c r="Z11" s="5">
        <v>8.5235430502566913</v>
      </c>
      <c r="AA11" s="6">
        <v>0.65608096368633206</v>
      </c>
      <c r="AB11" s="6">
        <v>3.5478374200703038E-2</v>
      </c>
      <c r="AC11" s="6">
        <v>0.9985195610658546</v>
      </c>
      <c r="AD11" s="6">
        <f t="shared" si="0"/>
        <v>0.34539947524781334</v>
      </c>
      <c r="AE11" s="5">
        <v>0.83791278837581473</v>
      </c>
      <c r="AF11" s="5">
        <v>0.55055369080190664</v>
      </c>
      <c r="AG11" s="5">
        <f t="shared" si="1"/>
        <v>97.941533520822276</v>
      </c>
      <c r="AH11" s="5">
        <v>0.61697381128935691</v>
      </c>
      <c r="AI11" s="5">
        <f t="shared" si="2"/>
        <v>98.558507332111631</v>
      </c>
    </row>
    <row r="12" spans="1:35" x14ac:dyDescent="0.2">
      <c r="A12" t="s">
        <v>293</v>
      </c>
      <c r="B12" t="s">
        <v>270</v>
      </c>
      <c r="C12" t="s">
        <v>259</v>
      </c>
      <c r="D12" t="s">
        <v>41</v>
      </c>
      <c r="E12" t="s">
        <v>42</v>
      </c>
      <c r="F12" t="s">
        <v>43</v>
      </c>
      <c r="G12">
        <v>42.3</v>
      </c>
      <c r="H12">
        <v>0.13</v>
      </c>
      <c r="I12">
        <v>0.92</v>
      </c>
      <c r="J12">
        <v>-0.02</v>
      </c>
      <c r="K12">
        <v>0.01</v>
      </c>
      <c r="L12">
        <v>0.04</v>
      </c>
      <c r="M12">
        <v>0.11</v>
      </c>
      <c r="N12">
        <v>0.06</v>
      </c>
      <c r="O12">
        <v>52.58</v>
      </c>
      <c r="P12">
        <v>1.67</v>
      </c>
      <c r="Q12">
        <v>0.02</v>
      </c>
      <c r="R12">
        <v>1.75</v>
      </c>
      <c r="S12">
        <v>99.6</v>
      </c>
      <c r="T12" s="5">
        <v>5.7233098582850062</v>
      </c>
      <c r="U12" s="5">
        <v>4.0281830324243567E-2</v>
      </c>
      <c r="V12" s="5">
        <v>0.1470288689214018</v>
      </c>
      <c r="W12" s="5">
        <v>4.7973339854029337E-3</v>
      </c>
      <c r="X12" s="5">
        <v>1.4889710901689624E-2</v>
      </c>
      <c r="Y12" s="5">
        <v>8.0191279760174067E-3</v>
      </c>
      <c r="Z12" s="5">
        <v>9.0033100884043176</v>
      </c>
      <c r="AA12" s="6">
        <v>0.4523034273620572</v>
      </c>
      <c r="AB12" s="6">
        <v>4.764839141764214E-3</v>
      </c>
      <c r="AC12" s="6">
        <v>0.88447863435942231</v>
      </c>
      <c r="AD12" s="6">
        <f t="shared" si="0"/>
        <v>0.66321793827852049</v>
      </c>
      <c r="AE12" s="5">
        <v>0.73685797972747535</v>
      </c>
      <c r="AF12" s="5">
        <v>0.37681338673737053</v>
      </c>
      <c r="AG12" s="5">
        <f t="shared" si="1"/>
        <v>98.486328633535152</v>
      </c>
      <c r="AH12" s="5">
        <v>1.1659917546054417</v>
      </c>
      <c r="AI12" s="5">
        <f t="shared" si="2"/>
        <v>99.652320388140595</v>
      </c>
    </row>
    <row r="13" spans="1:35" x14ac:dyDescent="0.2">
      <c r="A13" t="s">
        <v>293</v>
      </c>
      <c r="B13" t="s">
        <v>270</v>
      </c>
      <c r="C13" t="s">
        <v>259</v>
      </c>
      <c r="D13" t="s">
        <v>41</v>
      </c>
      <c r="E13" t="s">
        <v>42</v>
      </c>
      <c r="F13" t="s">
        <v>44</v>
      </c>
      <c r="G13">
        <v>42.86</v>
      </c>
      <c r="H13">
        <v>0.12</v>
      </c>
      <c r="I13">
        <v>0.53</v>
      </c>
      <c r="J13">
        <v>-0.01</v>
      </c>
      <c r="K13">
        <v>0.04</v>
      </c>
      <c r="L13">
        <v>-0.01</v>
      </c>
      <c r="M13">
        <v>0.22</v>
      </c>
      <c r="N13">
        <v>0.15</v>
      </c>
      <c r="O13">
        <v>53.53</v>
      </c>
      <c r="P13">
        <v>2.44</v>
      </c>
      <c r="Q13">
        <v>0</v>
      </c>
      <c r="R13">
        <v>1.61</v>
      </c>
      <c r="S13">
        <v>101.48</v>
      </c>
      <c r="T13" s="5">
        <v>5.7136659286161775</v>
      </c>
      <c r="U13" s="5">
        <v>3.6635563438013628E-2</v>
      </c>
      <c r="V13" s="5">
        <v>8.3453862923984226E-2</v>
      </c>
      <c r="W13" s="5">
        <v>-1.1816687458874428E-3</v>
      </c>
      <c r="X13" s="5">
        <v>2.934080647520039E-2</v>
      </c>
      <c r="Y13" s="5">
        <v>1.9752539488316446E-2</v>
      </c>
      <c r="Z13" s="5">
        <v>9.0309753205812751</v>
      </c>
      <c r="AA13" s="6">
        <v>0.65111697753393694</v>
      </c>
      <c r="AB13" s="6">
        <v>0</v>
      </c>
      <c r="AC13" s="6">
        <v>0.80173521448643192</v>
      </c>
      <c r="AD13" s="6">
        <f t="shared" si="0"/>
        <v>0.54714780797963114</v>
      </c>
      <c r="AE13" s="5">
        <v>0.67790934134927727</v>
      </c>
      <c r="AF13" s="5">
        <v>0.55055369080190664</v>
      </c>
      <c r="AG13" s="5">
        <f t="shared" si="1"/>
        <v>100.25153696784882</v>
      </c>
      <c r="AH13" s="5">
        <v>0.9599324234390002</v>
      </c>
      <c r="AI13" s="5">
        <f t="shared" si="2"/>
        <v>101.21146939128782</v>
      </c>
    </row>
    <row r="14" spans="1:35" x14ac:dyDescent="0.2">
      <c r="A14" t="s">
        <v>292</v>
      </c>
      <c r="B14" t="s">
        <v>270</v>
      </c>
      <c r="C14" t="s">
        <v>259</v>
      </c>
      <c r="D14" t="s">
        <v>41</v>
      </c>
      <c r="E14" t="s">
        <v>42</v>
      </c>
      <c r="F14" t="s">
        <v>44</v>
      </c>
      <c r="G14">
        <v>41.66</v>
      </c>
      <c r="H14">
        <v>0.15</v>
      </c>
      <c r="I14">
        <v>1.1599999999999999</v>
      </c>
      <c r="J14">
        <v>-0.03</v>
      </c>
      <c r="K14">
        <v>7.0000000000000007E-2</v>
      </c>
      <c r="L14">
        <v>0</v>
      </c>
      <c r="M14">
        <v>0.17</v>
      </c>
      <c r="N14">
        <v>0.48</v>
      </c>
      <c r="O14">
        <v>52.41</v>
      </c>
      <c r="P14">
        <v>2.84</v>
      </c>
      <c r="Q14">
        <v>0</v>
      </c>
      <c r="R14">
        <v>1.22</v>
      </c>
      <c r="S14">
        <v>100.16</v>
      </c>
      <c r="T14" s="5">
        <v>5.6521763595576342</v>
      </c>
      <c r="U14" s="5">
        <v>4.6606517109177049E-2</v>
      </c>
      <c r="V14" s="5">
        <v>0.18589269558308455</v>
      </c>
      <c r="W14" s="5">
        <v>0</v>
      </c>
      <c r="X14" s="5">
        <v>2.3074486697061209E-2</v>
      </c>
      <c r="Y14" s="5">
        <v>6.432898192473617E-2</v>
      </c>
      <c r="Z14" s="5">
        <v>8.9988151964253404</v>
      </c>
      <c r="AA14" s="6">
        <v>0.77129638252393518</v>
      </c>
      <c r="AB14" s="6">
        <v>0</v>
      </c>
      <c r="AC14" s="6">
        <v>0.61829918689658947</v>
      </c>
      <c r="AD14" s="6">
        <f t="shared" si="0"/>
        <v>0.61040443057947535</v>
      </c>
      <c r="AE14" s="5">
        <v>0.51369527729572562</v>
      </c>
      <c r="AF14" s="5">
        <v>0.64080839421205538</v>
      </c>
      <c r="AG14" s="5">
        <f t="shared" si="1"/>
        <v>99.005496328492214</v>
      </c>
      <c r="AH14" s="5">
        <v>1.0653047125911954</v>
      </c>
      <c r="AI14" s="5">
        <f t="shared" si="2"/>
        <v>100.07080104108341</v>
      </c>
    </row>
    <row r="15" spans="1:35" x14ac:dyDescent="0.2">
      <c r="A15" t="s">
        <v>292</v>
      </c>
      <c r="B15" t="s">
        <v>270</v>
      </c>
      <c r="C15" t="s">
        <v>259</v>
      </c>
      <c r="D15" t="s">
        <v>41</v>
      </c>
      <c r="E15" t="s">
        <v>42</v>
      </c>
      <c r="F15" t="s">
        <v>45</v>
      </c>
      <c r="G15">
        <v>42.33</v>
      </c>
      <c r="H15">
        <v>0.13</v>
      </c>
      <c r="I15">
        <v>0.87</v>
      </c>
      <c r="J15">
        <v>-0.02</v>
      </c>
      <c r="K15">
        <v>0.06</v>
      </c>
      <c r="L15">
        <v>0.01</v>
      </c>
      <c r="M15">
        <v>0.22</v>
      </c>
      <c r="N15">
        <v>0.61</v>
      </c>
      <c r="O15">
        <v>51.91</v>
      </c>
      <c r="P15">
        <v>2.94</v>
      </c>
      <c r="Q15">
        <v>0</v>
      </c>
      <c r="R15">
        <v>1.2</v>
      </c>
      <c r="S15">
        <v>100.27</v>
      </c>
      <c r="T15" s="5">
        <v>5.722020807674836</v>
      </c>
      <c r="U15" s="5">
        <v>4.0244215724316496E-2</v>
      </c>
      <c r="V15" s="5">
        <v>0.13890833765937813</v>
      </c>
      <c r="W15" s="5">
        <v>1.1982135757989305E-3</v>
      </c>
      <c r="X15" s="5">
        <v>2.9751614203074667E-2</v>
      </c>
      <c r="Y15" s="5">
        <v>8.145167158903252E-2</v>
      </c>
      <c r="Z15" s="5">
        <v>8.8802854862321823</v>
      </c>
      <c r="AA15" s="6">
        <v>0.79552715820524378</v>
      </c>
      <c r="AB15" s="6">
        <v>0</v>
      </c>
      <c r="AC15" s="6">
        <v>0.605933294260945</v>
      </c>
      <c r="AD15" s="6">
        <f t="shared" si="0"/>
        <v>0.59853954753381111</v>
      </c>
      <c r="AE15" s="5">
        <v>0.50527404324169733</v>
      </c>
      <c r="AF15" s="5">
        <v>0.66337207006459253</v>
      </c>
      <c r="AG15" s="5">
        <f t="shared" si="1"/>
        <v>99.101353886693701</v>
      </c>
      <c r="AH15" s="5">
        <v>1.0472731239709279</v>
      </c>
      <c r="AI15" s="5">
        <f t="shared" si="2"/>
        <v>100.14862701066463</v>
      </c>
    </row>
    <row r="16" spans="1:35" x14ac:dyDescent="0.2">
      <c r="A16" t="s">
        <v>292</v>
      </c>
      <c r="B16" t="s">
        <v>270</v>
      </c>
      <c r="C16" t="s">
        <v>259</v>
      </c>
      <c r="D16" t="s">
        <v>41</v>
      </c>
      <c r="E16" t="s">
        <v>42</v>
      </c>
      <c r="F16" t="s">
        <v>43</v>
      </c>
      <c r="G16">
        <v>43.41</v>
      </c>
      <c r="H16">
        <v>0.11</v>
      </c>
      <c r="I16">
        <v>0.4</v>
      </c>
      <c r="J16">
        <v>-0.02</v>
      </c>
      <c r="K16">
        <v>0.02</v>
      </c>
      <c r="L16">
        <v>0.05</v>
      </c>
      <c r="M16">
        <v>0.19</v>
      </c>
      <c r="N16">
        <v>0.61</v>
      </c>
      <c r="O16">
        <v>52.97</v>
      </c>
      <c r="P16">
        <v>2.27</v>
      </c>
      <c r="Q16">
        <v>-0.01</v>
      </c>
      <c r="R16">
        <v>1.51</v>
      </c>
      <c r="S16">
        <v>101.55</v>
      </c>
      <c r="T16" s="5">
        <v>5.7819214326316706</v>
      </c>
      <c r="U16" s="5">
        <v>3.3553207068386451E-2</v>
      </c>
      <c r="V16" s="5">
        <v>6.2928921491251871E-2</v>
      </c>
      <c r="W16" s="5">
        <v>5.9031725256034175E-3</v>
      </c>
      <c r="X16" s="5">
        <v>2.5317609078907635E-2</v>
      </c>
      <c r="Y16" s="5">
        <v>8.0256688724003405E-2</v>
      </c>
      <c r="Z16" s="5">
        <v>8.9286769047970722</v>
      </c>
      <c r="AA16" s="6">
        <v>0.60522209299683183</v>
      </c>
      <c r="AB16" s="6">
        <v>-2.3452749044504798E-3</v>
      </c>
      <c r="AC16" s="6">
        <v>0.75127987188390633</v>
      </c>
      <c r="AD16" s="6">
        <f t="shared" si="0"/>
        <v>0.64349803511926174</v>
      </c>
      <c r="AE16" s="5">
        <v>0.63580317107913575</v>
      </c>
      <c r="AF16" s="5">
        <v>0.51219544185259358</v>
      </c>
      <c r="AG16" s="5">
        <f t="shared" si="1"/>
        <v>100.40200138706827</v>
      </c>
      <c r="AH16" s="5">
        <v>1.1277135018563922</v>
      </c>
      <c r="AI16" s="5">
        <f t="shared" si="2"/>
        <v>101.52971488892466</v>
      </c>
    </row>
    <row r="17" spans="1:35" x14ac:dyDescent="0.2">
      <c r="A17" t="s">
        <v>291</v>
      </c>
      <c r="B17" t="s">
        <v>270</v>
      </c>
      <c r="C17" t="s">
        <v>259</v>
      </c>
      <c r="D17" t="s">
        <v>41</v>
      </c>
      <c r="E17" t="s">
        <v>42</v>
      </c>
      <c r="F17" t="s">
        <v>43</v>
      </c>
      <c r="G17">
        <v>43.25</v>
      </c>
      <c r="H17">
        <v>0.14000000000000001</v>
      </c>
      <c r="I17">
        <v>0.68</v>
      </c>
      <c r="J17">
        <v>7.0000000000000007E-2</v>
      </c>
      <c r="K17">
        <v>0</v>
      </c>
      <c r="L17">
        <v>0.02</v>
      </c>
      <c r="M17">
        <v>0</v>
      </c>
      <c r="N17">
        <v>0.09</v>
      </c>
      <c r="O17">
        <v>53.04</v>
      </c>
      <c r="P17">
        <v>0.54</v>
      </c>
      <c r="Q17">
        <v>0.03</v>
      </c>
      <c r="R17">
        <v>2.27</v>
      </c>
      <c r="S17">
        <v>100.14</v>
      </c>
      <c r="T17" s="5">
        <v>5.7846461587319444</v>
      </c>
      <c r="U17" s="5">
        <v>4.2882260855690017E-2</v>
      </c>
      <c r="V17" s="5">
        <v>0.107425527967033</v>
      </c>
      <c r="W17" s="5">
        <v>2.3711212034361762E-3</v>
      </c>
      <c r="X17" s="5">
        <v>0</v>
      </c>
      <c r="Y17" s="5">
        <v>1.1890556985312375E-2</v>
      </c>
      <c r="Z17" s="5">
        <v>8.9777795487235927</v>
      </c>
      <c r="AA17" s="6">
        <v>0.14457425482516834</v>
      </c>
      <c r="AB17" s="6">
        <v>7.065181090816313E-3</v>
      </c>
      <c r="AC17" s="6">
        <v>1.1341198457725681</v>
      </c>
      <c r="AD17" s="6">
        <f t="shared" si="0"/>
        <v>0.72130589940226364</v>
      </c>
      <c r="AE17" s="5">
        <v>0.9558100651322109</v>
      </c>
      <c r="AF17" s="5">
        <v>0.12184384960370069</v>
      </c>
      <c r="AG17" s="5">
        <f t="shared" si="1"/>
        <v>99.062346085264082</v>
      </c>
      <c r="AH17" s="5">
        <v>1.2742748705715357</v>
      </c>
      <c r="AI17" s="5">
        <f t="shared" si="2"/>
        <v>100.33662095583561</v>
      </c>
    </row>
    <row r="18" spans="1:35" x14ac:dyDescent="0.2">
      <c r="A18" t="s">
        <v>291</v>
      </c>
      <c r="B18" t="s">
        <v>270</v>
      </c>
      <c r="C18" t="s">
        <v>259</v>
      </c>
      <c r="D18" t="s">
        <v>41</v>
      </c>
      <c r="E18" t="s">
        <v>42</v>
      </c>
      <c r="F18" t="s">
        <v>44</v>
      </c>
      <c r="G18">
        <v>42.69</v>
      </c>
      <c r="H18">
        <v>0.11</v>
      </c>
      <c r="I18">
        <v>0.62</v>
      </c>
      <c r="J18">
        <v>0.12</v>
      </c>
      <c r="K18">
        <v>-0.02</v>
      </c>
      <c r="L18">
        <v>1.06</v>
      </c>
      <c r="M18">
        <v>0.08</v>
      </c>
      <c r="N18">
        <v>0.75</v>
      </c>
      <c r="O18">
        <v>52.09</v>
      </c>
      <c r="P18">
        <v>2</v>
      </c>
      <c r="Q18">
        <v>-0.01</v>
      </c>
      <c r="R18">
        <v>1.55</v>
      </c>
      <c r="S18">
        <v>101.08</v>
      </c>
      <c r="T18" s="5">
        <v>5.6802347649613463</v>
      </c>
      <c r="U18" s="5">
        <v>3.3519055117831972E-2</v>
      </c>
      <c r="V18" s="5">
        <v>9.7440547924120172E-2</v>
      </c>
      <c r="W18" s="5">
        <v>0.12501987708276907</v>
      </c>
      <c r="X18" s="5">
        <v>1.0649195657800698E-2</v>
      </c>
      <c r="Y18" s="5">
        <v>9.8575819533130132E-2</v>
      </c>
      <c r="Z18" s="5">
        <v>8.7714061876837164</v>
      </c>
      <c r="AA18" s="6">
        <v>0.53269257353214672</v>
      </c>
      <c r="AB18" s="6">
        <v>-2.3428877790585552E-3</v>
      </c>
      <c r="AC18" s="6">
        <v>0.77039638269769339</v>
      </c>
      <c r="AD18" s="6">
        <f t="shared" si="0"/>
        <v>0.69691104377016</v>
      </c>
      <c r="AE18" s="5">
        <v>0.65264563918719243</v>
      </c>
      <c r="AF18" s="5">
        <v>0.4512735170507432</v>
      </c>
      <c r="AG18" s="5">
        <f t="shared" si="1"/>
        <v>99.976080843762062</v>
      </c>
      <c r="AH18" s="5">
        <v>1.2270160897501758</v>
      </c>
      <c r="AI18" s="5">
        <f t="shared" si="2"/>
        <v>101.20309693351224</v>
      </c>
    </row>
    <row r="19" spans="1:35" x14ac:dyDescent="0.2">
      <c r="A19" t="s">
        <v>290</v>
      </c>
      <c r="B19" t="s">
        <v>270</v>
      </c>
      <c r="C19" t="s">
        <v>259</v>
      </c>
      <c r="D19" t="s">
        <v>41</v>
      </c>
      <c r="E19" t="s">
        <v>42</v>
      </c>
      <c r="F19" t="s">
        <v>43</v>
      </c>
      <c r="G19">
        <v>42.56</v>
      </c>
      <c r="H19">
        <v>0.13</v>
      </c>
      <c r="I19">
        <v>1.05</v>
      </c>
      <c r="J19">
        <v>0.27</v>
      </c>
      <c r="K19">
        <v>0.17</v>
      </c>
      <c r="L19">
        <v>0</v>
      </c>
      <c r="M19">
        <v>0.17</v>
      </c>
      <c r="N19">
        <v>1.44</v>
      </c>
      <c r="O19">
        <v>52.71</v>
      </c>
      <c r="P19">
        <v>0.98</v>
      </c>
      <c r="Q19">
        <v>0.25</v>
      </c>
      <c r="R19">
        <v>2.0099999999999998</v>
      </c>
      <c r="S19">
        <v>101.75</v>
      </c>
      <c r="T19" s="5">
        <v>5.6616751833910364</v>
      </c>
      <c r="U19" s="5">
        <v>3.9604600291517182E-2</v>
      </c>
      <c r="V19" s="5">
        <v>0.16498350537402287</v>
      </c>
      <c r="W19" s="5">
        <v>0</v>
      </c>
      <c r="X19" s="5">
        <v>2.2624497418915118E-2</v>
      </c>
      <c r="Y19" s="5">
        <v>0.18922339265336643</v>
      </c>
      <c r="Z19" s="5">
        <v>8.8738295283279811</v>
      </c>
      <c r="AA19" s="6">
        <v>0.26096118870509089</v>
      </c>
      <c r="AB19" s="6">
        <v>5.855914072919275E-2</v>
      </c>
      <c r="AC19" s="6">
        <v>0.99880749809084224</v>
      </c>
      <c r="AD19" s="6">
        <f t="shared" si="0"/>
        <v>0.74023131320406688</v>
      </c>
      <c r="AE19" s="5">
        <v>0.84633402242984301</v>
      </c>
      <c r="AF19" s="5">
        <v>0.22112402335486417</v>
      </c>
      <c r="AG19" s="5">
        <f t="shared" si="1"/>
        <v>100.6825419542153</v>
      </c>
      <c r="AH19" s="5">
        <v>1.2937349569469503</v>
      </c>
      <c r="AI19" s="5">
        <f t="shared" si="2"/>
        <v>101.97627691116224</v>
      </c>
    </row>
    <row r="20" spans="1:35" x14ac:dyDescent="0.2">
      <c r="A20" t="s">
        <v>290</v>
      </c>
      <c r="B20" t="s">
        <v>270</v>
      </c>
      <c r="C20" t="s">
        <v>259</v>
      </c>
      <c r="D20" t="s">
        <v>41</v>
      </c>
      <c r="E20" t="s">
        <v>42</v>
      </c>
      <c r="F20" t="s">
        <v>44</v>
      </c>
      <c r="G20">
        <v>43.52</v>
      </c>
      <c r="H20">
        <v>0.13</v>
      </c>
      <c r="I20">
        <v>0.28999999999999998</v>
      </c>
      <c r="J20">
        <v>0.01</v>
      </c>
      <c r="K20">
        <v>-0.05</v>
      </c>
      <c r="L20">
        <v>0.03</v>
      </c>
      <c r="M20">
        <v>-0.02</v>
      </c>
      <c r="N20">
        <v>1.28</v>
      </c>
      <c r="O20">
        <v>54.01</v>
      </c>
      <c r="P20">
        <v>0.85</v>
      </c>
      <c r="Q20">
        <v>0</v>
      </c>
      <c r="R20">
        <v>2.5</v>
      </c>
      <c r="S20">
        <v>102.61</v>
      </c>
      <c r="T20" s="5">
        <v>5.7162967418544</v>
      </c>
      <c r="U20" s="5">
        <v>3.9104630172920658E-2</v>
      </c>
      <c r="V20" s="5">
        <v>4.4991634817083806E-2</v>
      </c>
      <c r="W20" s="5">
        <v>3.4928521706645184E-3</v>
      </c>
      <c r="X20" s="5">
        <v>-2.6281040969474579E-3</v>
      </c>
      <c r="Y20" s="5">
        <v>0.16607522549983794</v>
      </c>
      <c r="Z20" s="5">
        <v>8.9779005615154048</v>
      </c>
      <c r="AA20" s="6">
        <v>0.22348651351985377</v>
      </c>
      <c r="AB20" s="6">
        <v>0</v>
      </c>
      <c r="AC20" s="6">
        <v>1.2266150631356865</v>
      </c>
      <c r="AD20" s="6">
        <f t="shared" si="0"/>
        <v>0.54989842334445971</v>
      </c>
      <c r="AE20" s="5">
        <v>1.0526542567535362</v>
      </c>
      <c r="AF20" s="5">
        <v>0.19179124474656586</v>
      </c>
      <c r="AG20" s="5">
        <f t="shared" si="1"/>
        <v>101.36555449849989</v>
      </c>
      <c r="AH20" s="5">
        <v>0.96885975357677467</v>
      </c>
      <c r="AI20" s="5">
        <f t="shared" si="2"/>
        <v>102.33441425207667</v>
      </c>
    </row>
    <row r="21" spans="1:35" x14ac:dyDescent="0.2">
      <c r="A21" t="s">
        <v>289</v>
      </c>
      <c r="B21" t="s">
        <v>270</v>
      </c>
      <c r="C21" t="s">
        <v>259</v>
      </c>
      <c r="D21" t="s">
        <v>41</v>
      </c>
      <c r="E21" t="s">
        <v>42</v>
      </c>
      <c r="F21" t="s">
        <v>43</v>
      </c>
      <c r="G21">
        <v>43.5</v>
      </c>
      <c r="H21">
        <v>0.12</v>
      </c>
      <c r="I21">
        <v>0.25</v>
      </c>
      <c r="J21">
        <v>0</v>
      </c>
      <c r="K21">
        <v>0</v>
      </c>
      <c r="L21">
        <v>0.01</v>
      </c>
      <c r="M21">
        <v>0.11</v>
      </c>
      <c r="N21">
        <v>0.3</v>
      </c>
      <c r="O21">
        <v>53.16</v>
      </c>
      <c r="P21">
        <v>1.99</v>
      </c>
      <c r="Q21">
        <v>0.02</v>
      </c>
      <c r="R21">
        <v>1.58</v>
      </c>
      <c r="S21">
        <v>101.05</v>
      </c>
      <c r="T21" s="5">
        <v>5.8121647101918752</v>
      </c>
      <c r="U21" s="5">
        <v>3.671883165294728E-2</v>
      </c>
      <c r="V21" s="5">
        <v>3.9454501643468094E-2</v>
      </c>
      <c r="W21" s="5">
        <v>1.1843545363565704E-3</v>
      </c>
      <c r="X21" s="5">
        <v>1.4703747293902721E-2</v>
      </c>
      <c r="Y21" s="5">
        <v>3.9594869254125496E-2</v>
      </c>
      <c r="Z21" s="5">
        <v>8.9889375501911477</v>
      </c>
      <c r="AA21" s="6">
        <v>0.5322409044387264</v>
      </c>
      <c r="AB21" s="6">
        <v>4.7053291430021703E-3</v>
      </c>
      <c r="AC21" s="6">
        <v>0.78858434147693013</v>
      </c>
      <c r="AD21" s="6">
        <f t="shared" si="0"/>
        <v>0.67917475408434347</v>
      </c>
      <c r="AE21" s="5">
        <v>0.66527749026823479</v>
      </c>
      <c r="AF21" s="5">
        <v>0.44901714946548948</v>
      </c>
      <c r="AG21" s="5">
        <f t="shared" si="1"/>
        <v>99.935705360266269</v>
      </c>
      <c r="AH21" s="5">
        <v>1.1912506428672984</v>
      </c>
      <c r="AI21" s="5">
        <f t="shared" si="2"/>
        <v>101.12695600313357</v>
      </c>
    </row>
    <row r="22" spans="1:35" x14ac:dyDescent="0.2">
      <c r="A22" t="s">
        <v>289</v>
      </c>
      <c r="B22" t="s">
        <v>270</v>
      </c>
      <c r="C22" t="s">
        <v>259</v>
      </c>
      <c r="D22" t="s">
        <v>41</v>
      </c>
      <c r="E22" t="s">
        <v>42</v>
      </c>
      <c r="F22" t="s">
        <v>44</v>
      </c>
      <c r="G22">
        <v>43.4</v>
      </c>
      <c r="H22">
        <v>0.11</v>
      </c>
      <c r="I22">
        <v>0.27</v>
      </c>
      <c r="J22">
        <v>-0.02</v>
      </c>
      <c r="K22">
        <v>0.05</v>
      </c>
      <c r="L22">
        <v>0.05</v>
      </c>
      <c r="M22">
        <v>0.08</v>
      </c>
      <c r="N22">
        <v>0.36</v>
      </c>
      <c r="O22">
        <v>53.8</v>
      </c>
      <c r="P22">
        <v>2.12</v>
      </c>
      <c r="Q22">
        <v>0.02</v>
      </c>
      <c r="R22">
        <v>1.56</v>
      </c>
      <c r="S22">
        <v>101.81</v>
      </c>
      <c r="T22" s="5">
        <v>5.7706517882570099</v>
      </c>
      <c r="U22" s="5">
        <v>3.3495524009348368E-2</v>
      </c>
      <c r="V22" s="5">
        <v>4.2403997554322101E-2</v>
      </c>
      <c r="W22" s="5">
        <v>5.8930240754534093E-3</v>
      </c>
      <c r="X22" s="5">
        <v>1.064171968995477E-2</v>
      </c>
      <c r="Y22" s="5">
        <v>4.7283176234737018E-2</v>
      </c>
      <c r="Z22" s="5">
        <v>9.052992275570217</v>
      </c>
      <c r="AA22" s="6">
        <v>0.56425772841868149</v>
      </c>
      <c r="AB22" s="6">
        <v>4.6824860413750575E-3</v>
      </c>
      <c r="AC22" s="6">
        <v>0.77482235760230989</v>
      </c>
      <c r="AD22" s="6">
        <f t="shared" si="0"/>
        <v>0.66091991397900873</v>
      </c>
      <c r="AE22" s="5">
        <v>0.65685625621420662</v>
      </c>
      <c r="AF22" s="5">
        <v>0.47834992807378784</v>
      </c>
      <c r="AG22" s="5">
        <f t="shared" si="1"/>
        <v>100.67479381571201</v>
      </c>
      <c r="AH22" s="5">
        <v>1.1565963496821829</v>
      </c>
      <c r="AI22" s="5">
        <f t="shared" si="2"/>
        <v>101.8313901653942</v>
      </c>
    </row>
    <row r="23" spans="1:35" x14ac:dyDescent="0.2">
      <c r="A23" t="s">
        <v>289</v>
      </c>
      <c r="B23" t="s">
        <v>270</v>
      </c>
      <c r="C23" t="s">
        <v>259</v>
      </c>
      <c r="D23" t="s">
        <v>41</v>
      </c>
      <c r="E23" t="s">
        <v>42</v>
      </c>
      <c r="F23" t="s">
        <v>45</v>
      </c>
      <c r="G23">
        <v>43.76</v>
      </c>
      <c r="H23">
        <v>0.16</v>
      </c>
      <c r="I23">
        <v>0.35</v>
      </c>
      <c r="J23">
        <v>-0.01</v>
      </c>
      <c r="K23">
        <v>0</v>
      </c>
      <c r="L23">
        <v>-0.03</v>
      </c>
      <c r="M23">
        <v>-0.06</v>
      </c>
      <c r="N23">
        <v>0.4</v>
      </c>
      <c r="O23">
        <v>53.52</v>
      </c>
      <c r="P23">
        <v>2.11</v>
      </c>
      <c r="Q23">
        <v>0.01</v>
      </c>
      <c r="R23">
        <v>1.6</v>
      </c>
      <c r="S23">
        <v>101.92</v>
      </c>
      <c r="T23" s="5">
        <v>5.8008220189995834</v>
      </c>
      <c r="U23" s="5">
        <v>4.8572578821358826E-2</v>
      </c>
      <c r="V23" s="5">
        <v>5.4800960294715984E-2</v>
      </c>
      <c r="W23" s="5">
        <v>-3.5250603254485852E-3</v>
      </c>
      <c r="X23" s="5">
        <v>-7.9570148096498195E-3</v>
      </c>
      <c r="Y23" s="5">
        <v>5.2377072504512491E-2</v>
      </c>
      <c r="Z23" s="5">
        <v>8.9784851101253516</v>
      </c>
      <c r="AA23" s="6">
        <v>0.55988805021436483</v>
      </c>
      <c r="AB23" s="6">
        <v>2.3341221696445732E-3</v>
      </c>
      <c r="AC23" s="6">
        <v>0.79227256257287892</v>
      </c>
      <c r="AD23" s="6">
        <f t="shared" si="0"/>
        <v>0.64783938721275625</v>
      </c>
      <c r="AE23" s="5">
        <v>0.67369872432226319</v>
      </c>
      <c r="AF23" s="5">
        <v>0.47609356048853402</v>
      </c>
      <c r="AG23" s="5">
        <f t="shared" si="1"/>
        <v>100.7702077151892</v>
      </c>
      <c r="AH23" s="5">
        <v>1.1372749318384807</v>
      </c>
      <c r="AI23" s="5">
        <f t="shared" si="2"/>
        <v>101.90748264702768</v>
      </c>
    </row>
    <row r="24" spans="1:35" x14ac:dyDescent="0.2">
      <c r="A24" t="s">
        <v>164</v>
      </c>
      <c r="B24" t="s">
        <v>137</v>
      </c>
      <c r="C24" t="s">
        <v>138</v>
      </c>
      <c r="D24" t="s">
        <v>41</v>
      </c>
      <c r="E24" t="s">
        <v>42</v>
      </c>
      <c r="F24" t="s">
        <v>44</v>
      </c>
      <c r="G24">
        <v>40.68</v>
      </c>
      <c r="H24">
        <v>0.87</v>
      </c>
      <c r="I24">
        <v>3.52</v>
      </c>
      <c r="J24">
        <v>0.03</v>
      </c>
      <c r="K24">
        <v>0.08</v>
      </c>
      <c r="L24">
        <v>0.1</v>
      </c>
      <c r="M24">
        <v>0.78</v>
      </c>
      <c r="N24">
        <v>0.32</v>
      </c>
      <c r="O24">
        <v>48.46</v>
      </c>
      <c r="P24">
        <v>0.59</v>
      </c>
      <c r="Q24">
        <v>0.27</v>
      </c>
      <c r="R24">
        <v>3.43</v>
      </c>
      <c r="S24">
        <v>99.14</v>
      </c>
      <c r="T24" s="5">
        <v>5.4011352171235423</v>
      </c>
      <c r="U24" s="5">
        <v>0.26453449407688334</v>
      </c>
      <c r="V24" s="5">
        <v>0.55201981391927524</v>
      </c>
      <c r="W24" s="5">
        <v>1.1768935353407863E-2</v>
      </c>
      <c r="X24" s="5">
        <v>0.10360611694409708</v>
      </c>
      <c r="Y24" s="5">
        <v>4.1968465108381058E-2</v>
      </c>
      <c r="Z24" s="5">
        <v>8.1425840504555556</v>
      </c>
      <c r="AA24" s="6">
        <v>0.15680598435564794</v>
      </c>
      <c r="AB24" s="6">
        <v>6.3121778387114399E-2</v>
      </c>
      <c r="AC24" s="6">
        <v>1.7011422532433531</v>
      </c>
      <c r="AD24" s="6">
        <f t="shared" si="0"/>
        <v>0.14205176240099893</v>
      </c>
      <c r="AE24" s="5">
        <v>1.4442416402658516</v>
      </c>
      <c r="AF24" s="5">
        <v>0.13312568752996926</v>
      </c>
      <c r="AG24" s="5">
        <f t="shared" si="1"/>
        <v>97.562632672204174</v>
      </c>
      <c r="AH24" s="5">
        <v>0.25797866136977493</v>
      </c>
      <c r="AI24" s="5">
        <f t="shared" si="2"/>
        <v>97.82061133357395</v>
      </c>
    </row>
    <row r="25" spans="1:35" x14ac:dyDescent="0.2">
      <c r="A25" t="s">
        <v>163</v>
      </c>
      <c r="B25" t="s">
        <v>137</v>
      </c>
      <c r="C25" t="s">
        <v>138</v>
      </c>
      <c r="D25" t="s">
        <v>41</v>
      </c>
      <c r="E25" t="s">
        <v>42</v>
      </c>
      <c r="F25" t="s">
        <v>43</v>
      </c>
      <c r="G25">
        <v>44.16</v>
      </c>
      <c r="H25">
        <v>0.05</v>
      </c>
      <c r="I25">
        <v>0.11</v>
      </c>
      <c r="J25">
        <v>0</v>
      </c>
      <c r="K25">
        <v>-0.06</v>
      </c>
      <c r="L25">
        <v>0.03</v>
      </c>
      <c r="M25">
        <v>1.1499999999999999</v>
      </c>
      <c r="N25">
        <v>0.46</v>
      </c>
      <c r="O25">
        <v>51.91</v>
      </c>
      <c r="P25">
        <v>0.74</v>
      </c>
      <c r="Q25">
        <v>0.11</v>
      </c>
      <c r="R25">
        <v>2.86</v>
      </c>
      <c r="S25">
        <v>101.59</v>
      </c>
      <c r="T25" s="5">
        <v>5.7980477691699264</v>
      </c>
      <c r="U25" s="5">
        <v>1.5034246979396298E-2</v>
      </c>
      <c r="V25" s="5">
        <v>1.7058989690032934E-2</v>
      </c>
      <c r="W25" s="5">
        <v>3.4914598375335769E-3</v>
      </c>
      <c r="X25" s="5">
        <v>0.15105574718388864</v>
      </c>
      <c r="Y25" s="5">
        <v>5.9659493001411455E-2</v>
      </c>
      <c r="Z25" s="5">
        <v>8.6253849751114551</v>
      </c>
      <c r="AA25" s="6">
        <v>0.19448717133419252</v>
      </c>
      <c r="AB25" s="6">
        <v>2.5430609307916054E-2</v>
      </c>
      <c r="AC25" s="6">
        <v>1.402688264674921</v>
      </c>
      <c r="AD25" s="6">
        <f t="shared" si="0"/>
        <v>0.40282456399088651</v>
      </c>
      <c r="AE25" s="5">
        <v>1.2042364697260453</v>
      </c>
      <c r="AF25" s="5">
        <v>0.16697120130877496</v>
      </c>
      <c r="AG25" s="5">
        <f t="shared" si="1"/>
        <v>100.21879232896519</v>
      </c>
      <c r="AH25" s="5">
        <v>0.71902805776504641</v>
      </c>
      <c r="AI25" s="5">
        <f t="shared" si="2"/>
        <v>100.93782038673024</v>
      </c>
    </row>
    <row r="26" spans="1:35" x14ac:dyDescent="0.2">
      <c r="A26" t="s">
        <v>163</v>
      </c>
      <c r="B26" t="s">
        <v>137</v>
      </c>
      <c r="C26" t="s">
        <v>138</v>
      </c>
      <c r="D26" t="s">
        <v>41</v>
      </c>
      <c r="E26" t="s">
        <v>42</v>
      </c>
      <c r="F26" t="s">
        <v>44</v>
      </c>
      <c r="G26">
        <v>44.49</v>
      </c>
      <c r="H26">
        <v>0.12</v>
      </c>
      <c r="I26">
        <v>0.2</v>
      </c>
      <c r="J26">
        <v>0</v>
      </c>
      <c r="K26">
        <v>0.04</v>
      </c>
      <c r="L26">
        <v>0.05</v>
      </c>
      <c r="M26">
        <v>0.94</v>
      </c>
      <c r="N26">
        <v>0.21</v>
      </c>
      <c r="O26">
        <v>52.24</v>
      </c>
      <c r="P26">
        <v>0.86</v>
      </c>
      <c r="Q26">
        <v>0.08</v>
      </c>
      <c r="R26">
        <v>2.84</v>
      </c>
      <c r="S26">
        <v>102.08</v>
      </c>
      <c r="T26" s="5">
        <v>5.8011729614223437</v>
      </c>
      <c r="U26" s="5">
        <v>3.5833861117251092E-2</v>
      </c>
      <c r="V26" s="5">
        <v>3.0802878385786762E-2</v>
      </c>
      <c r="W26" s="5">
        <v>5.7790504298332115E-3</v>
      </c>
      <c r="X26" s="5">
        <v>0.12262187444704685</v>
      </c>
      <c r="Y26" s="5">
        <v>2.7048407788484597E-2</v>
      </c>
      <c r="Z26" s="5">
        <v>8.6204772748952809</v>
      </c>
      <c r="AA26" s="6">
        <v>0.22447003556339015</v>
      </c>
      <c r="AB26" s="6">
        <v>1.8367698908825187E-2</v>
      </c>
      <c r="AC26" s="6">
        <v>1.383292921015373</v>
      </c>
      <c r="AD26" s="6">
        <f t="shared" si="0"/>
        <v>0.39223704342123678</v>
      </c>
      <c r="AE26" s="5">
        <v>1.1958152356720169</v>
      </c>
      <c r="AF26" s="5">
        <v>0.19404761233181958</v>
      </c>
      <c r="AG26" s="5">
        <f t="shared" si="1"/>
        <v>100.69013715199617</v>
      </c>
      <c r="AH26" s="5">
        <v>0.7013080378461074</v>
      </c>
      <c r="AI26" s="5">
        <f t="shared" si="2"/>
        <v>101.39144518984227</v>
      </c>
    </row>
    <row r="27" spans="1:35" x14ac:dyDescent="0.2">
      <c r="A27" t="s">
        <v>162</v>
      </c>
      <c r="B27" t="s">
        <v>137</v>
      </c>
      <c r="C27" t="s">
        <v>138</v>
      </c>
      <c r="D27" t="s">
        <v>41</v>
      </c>
      <c r="E27" t="s">
        <v>42</v>
      </c>
      <c r="F27" t="s">
        <v>44</v>
      </c>
      <c r="G27">
        <v>44.31</v>
      </c>
      <c r="H27">
        <v>0.11</v>
      </c>
      <c r="I27">
        <v>0.17</v>
      </c>
      <c r="J27">
        <v>-0.02</v>
      </c>
      <c r="K27">
        <v>0.1</v>
      </c>
      <c r="L27">
        <v>0.01</v>
      </c>
      <c r="M27">
        <v>0.98</v>
      </c>
      <c r="N27">
        <v>0.12</v>
      </c>
      <c r="O27">
        <v>53.12</v>
      </c>
      <c r="P27">
        <v>0.36</v>
      </c>
      <c r="Q27">
        <v>0.04</v>
      </c>
      <c r="R27">
        <v>2.97</v>
      </c>
      <c r="S27">
        <v>102.28</v>
      </c>
      <c r="T27" s="5">
        <v>5.7824116754587163</v>
      </c>
      <c r="U27" s="5">
        <v>3.2874480200417971E-2</v>
      </c>
      <c r="V27" s="5">
        <v>2.6203787949005526E-2</v>
      </c>
      <c r="W27" s="5">
        <v>1.1567521871579665E-3</v>
      </c>
      <c r="X27" s="5">
        <v>0.12794402883696279</v>
      </c>
      <c r="Y27" s="5">
        <v>1.5468831402746136E-2</v>
      </c>
      <c r="Z27" s="5">
        <v>8.7728369714317243</v>
      </c>
      <c r="AA27" s="6">
        <v>9.4040791185419567E-2</v>
      </c>
      <c r="AB27" s="6">
        <v>9.1913352132037638E-3</v>
      </c>
      <c r="AC27" s="6">
        <v>1.4477918018735183</v>
      </c>
      <c r="AD27" s="6">
        <f t="shared" si="0"/>
        <v>0.45816740694106217</v>
      </c>
      <c r="AE27" s="5">
        <v>1.250553257023201</v>
      </c>
      <c r="AF27" s="5">
        <v>8.122923306913378E-2</v>
      </c>
      <c r="AG27" s="5">
        <f t="shared" si="1"/>
        <v>100.94821750990766</v>
      </c>
      <c r="AH27" s="5">
        <v>0.81597827655193922</v>
      </c>
      <c r="AI27" s="5">
        <f t="shared" si="2"/>
        <v>101.76419578645961</v>
      </c>
    </row>
    <row r="28" spans="1:35" x14ac:dyDescent="0.2">
      <c r="A28" t="s">
        <v>162</v>
      </c>
      <c r="B28" t="s">
        <v>137</v>
      </c>
      <c r="C28" t="s">
        <v>138</v>
      </c>
      <c r="D28" t="s">
        <v>41</v>
      </c>
      <c r="E28" t="s">
        <v>42</v>
      </c>
      <c r="F28" t="s">
        <v>43</v>
      </c>
      <c r="G28">
        <v>44.39</v>
      </c>
      <c r="H28">
        <v>7.0000000000000007E-2</v>
      </c>
      <c r="I28">
        <v>0.06</v>
      </c>
      <c r="J28">
        <v>0.04</v>
      </c>
      <c r="K28">
        <v>0.03</v>
      </c>
      <c r="L28">
        <v>0</v>
      </c>
      <c r="M28">
        <v>1.03</v>
      </c>
      <c r="N28">
        <v>0.31</v>
      </c>
      <c r="O28">
        <v>53.14</v>
      </c>
      <c r="P28">
        <v>0.54</v>
      </c>
      <c r="Q28">
        <v>0.06</v>
      </c>
      <c r="R28">
        <v>2.82</v>
      </c>
      <c r="S28">
        <v>102.48</v>
      </c>
      <c r="T28" s="5">
        <v>5.7916869319005002</v>
      </c>
      <c r="U28" s="5">
        <v>2.0915917727791555E-2</v>
      </c>
      <c r="V28" s="5">
        <v>9.2465363367484794E-3</v>
      </c>
      <c r="W28" s="5">
        <v>0</v>
      </c>
      <c r="X28" s="5">
        <v>0.13444474956710054</v>
      </c>
      <c r="Y28" s="5">
        <v>3.9953113515270651E-2</v>
      </c>
      <c r="Z28" s="5">
        <v>8.7743755354799156</v>
      </c>
      <c r="AA28" s="6">
        <v>0.14103282612156179</v>
      </c>
      <c r="AB28" s="6">
        <v>1.3784230913082045E-2</v>
      </c>
      <c r="AC28" s="6">
        <v>1.3743946232218276</v>
      </c>
      <c r="AD28" s="6">
        <f t="shared" si="0"/>
        <v>0.48457255065661053</v>
      </c>
      <c r="AE28" s="5">
        <v>1.1873940016179887</v>
      </c>
      <c r="AF28" s="5">
        <v>0.12184384960370069</v>
      </c>
      <c r="AG28" s="5">
        <f t="shared" si="1"/>
        <v>101.17076214877831</v>
      </c>
      <c r="AH28" s="5">
        <v>0.86093508483221659</v>
      </c>
      <c r="AI28" s="5">
        <f t="shared" si="2"/>
        <v>102.03169723361053</v>
      </c>
    </row>
    <row r="29" spans="1:35" x14ac:dyDescent="0.2">
      <c r="A29" t="s">
        <v>161</v>
      </c>
      <c r="B29" t="s">
        <v>137</v>
      </c>
      <c r="C29" t="s">
        <v>138</v>
      </c>
      <c r="D29" t="s">
        <v>41</v>
      </c>
      <c r="E29" t="s">
        <v>42</v>
      </c>
      <c r="F29" t="s">
        <v>43</v>
      </c>
      <c r="G29">
        <v>44.15</v>
      </c>
      <c r="H29">
        <v>0.05</v>
      </c>
      <c r="I29">
        <v>0.05</v>
      </c>
      <c r="J29">
        <v>-0.04</v>
      </c>
      <c r="K29">
        <v>-0.01</v>
      </c>
      <c r="L29">
        <v>0.01</v>
      </c>
      <c r="M29">
        <v>1.1200000000000001</v>
      </c>
      <c r="N29">
        <v>0.43</v>
      </c>
      <c r="O29">
        <v>52.66</v>
      </c>
      <c r="P29">
        <v>1.0900000000000001</v>
      </c>
      <c r="Q29">
        <v>7.0000000000000007E-2</v>
      </c>
      <c r="R29">
        <v>2.35</v>
      </c>
      <c r="S29">
        <v>101.97</v>
      </c>
      <c r="T29" s="5">
        <v>5.8166269088202114</v>
      </c>
      <c r="U29" s="5">
        <v>1.5085838574489568E-2</v>
      </c>
      <c r="V29" s="5">
        <v>7.7806951827566863E-3</v>
      </c>
      <c r="W29" s="5">
        <v>1.1678137160339983E-3</v>
      </c>
      <c r="X29" s="5">
        <v>0.14762000358217531</v>
      </c>
      <c r="Y29" s="5">
        <v>5.59600324943475E-2</v>
      </c>
      <c r="Z29" s="5">
        <v>8.7800318156566544</v>
      </c>
      <c r="AA29" s="6">
        <v>0.28745741372830014</v>
      </c>
      <c r="AB29" s="6">
        <v>1.6238649070360212E-2</v>
      </c>
      <c r="AC29" s="6">
        <v>1.1565136646474472</v>
      </c>
      <c r="AD29" s="6">
        <f t="shared" si="0"/>
        <v>0.55602892162425266</v>
      </c>
      <c r="AE29" s="5">
        <v>0.98949500134832391</v>
      </c>
      <c r="AF29" s="5">
        <v>0.2459440667926551</v>
      </c>
      <c r="AG29" s="5">
        <f t="shared" si="1"/>
        <v>100.73456093185901</v>
      </c>
      <c r="AH29" s="5">
        <v>0.98250551213899029</v>
      </c>
      <c r="AI29" s="5">
        <f t="shared" si="2"/>
        <v>101.71706644399799</v>
      </c>
    </row>
    <row r="30" spans="1:35" x14ac:dyDescent="0.2">
      <c r="A30" t="s">
        <v>161</v>
      </c>
      <c r="B30" t="s">
        <v>137</v>
      </c>
      <c r="C30" t="s">
        <v>138</v>
      </c>
      <c r="D30" t="s">
        <v>41</v>
      </c>
      <c r="E30" t="s">
        <v>42</v>
      </c>
      <c r="F30" t="s">
        <v>44</v>
      </c>
      <c r="G30">
        <v>44.67</v>
      </c>
      <c r="H30">
        <v>0.12</v>
      </c>
      <c r="I30">
        <v>0.09</v>
      </c>
      <c r="J30">
        <v>0</v>
      </c>
      <c r="K30">
        <v>-0.04</v>
      </c>
      <c r="L30">
        <v>0</v>
      </c>
      <c r="M30">
        <v>1.17</v>
      </c>
      <c r="N30">
        <v>0.33</v>
      </c>
      <c r="O30">
        <v>52.12</v>
      </c>
      <c r="P30">
        <v>1.07</v>
      </c>
      <c r="Q30">
        <v>0.13</v>
      </c>
      <c r="R30">
        <v>2.4900000000000002</v>
      </c>
      <c r="S30">
        <v>102.19</v>
      </c>
      <c r="T30" s="5">
        <v>5.8430912777843886</v>
      </c>
      <c r="U30" s="5">
        <v>3.5947352965253893E-2</v>
      </c>
      <c r="V30" s="5">
        <v>1.390519632047048E-2</v>
      </c>
      <c r="W30" s="5">
        <v>0</v>
      </c>
      <c r="X30" s="5">
        <v>0.15310848833185448</v>
      </c>
      <c r="Y30" s="5">
        <v>4.2639260136550984E-2</v>
      </c>
      <c r="Z30" s="5">
        <v>8.6279150407177791</v>
      </c>
      <c r="AA30" s="6">
        <v>0.28016702058105902</v>
      </c>
      <c r="AB30" s="6">
        <v>2.9942042799161822E-2</v>
      </c>
      <c r="AC30" s="6">
        <v>1.2166578745838093</v>
      </c>
      <c r="AD30" s="6">
        <f t="shared" si="0"/>
        <v>0.50317510483513161</v>
      </c>
      <c r="AE30" s="5">
        <v>1.048443639726522</v>
      </c>
      <c r="AF30" s="5">
        <v>0.24143133162214764</v>
      </c>
      <c r="AG30" s="5">
        <f t="shared" si="1"/>
        <v>100.90012502865132</v>
      </c>
      <c r="AH30" s="5">
        <v>0.89437686838439479</v>
      </c>
      <c r="AI30" s="5">
        <f t="shared" si="2"/>
        <v>101.79450189703572</v>
      </c>
    </row>
    <row r="31" spans="1:35" x14ac:dyDescent="0.2">
      <c r="A31" t="s">
        <v>160</v>
      </c>
      <c r="B31" t="s">
        <v>137</v>
      </c>
      <c r="C31" t="s">
        <v>138</v>
      </c>
      <c r="D31" t="s">
        <v>41</v>
      </c>
      <c r="E31" t="s">
        <v>42</v>
      </c>
      <c r="F31" t="s">
        <v>43</v>
      </c>
      <c r="G31">
        <v>44.21</v>
      </c>
      <c r="H31">
        <v>7.0000000000000007E-2</v>
      </c>
      <c r="I31">
        <v>0.12</v>
      </c>
      <c r="J31">
        <v>0.03</v>
      </c>
      <c r="K31">
        <v>0.01</v>
      </c>
      <c r="L31">
        <v>-0.01</v>
      </c>
      <c r="M31">
        <v>1.1100000000000001</v>
      </c>
      <c r="N31">
        <v>0.56999999999999995</v>
      </c>
      <c r="O31">
        <v>52.35</v>
      </c>
      <c r="P31">
        <v>0.87</v>
      </c>
      <c r="Q31">
        <v>0.1</v>
      </c>
      <c r="R31">
        <v>3.03</v>
      </c>
      <c r="S31">
        <v>102.47</v>
      </c>
      <c r="T31" s="5">
        <v>5.7537361983112234</v>
      </c>
      <c r="U31" s="5">
        <v>2.0863464297200516E-2</v>
      </c>
      <c r="V31" s="5">
        <v>1.8446695310738191E-2</v>
      </c>
      <c r="W31" s="5">
        <v>-1.1536192725170103E-3</v>
      </c>
      <c r="X31" s="5">
        <v>0.14452370903455908</v>
      </c>
      <c r="Y31" s="5">
        <v>7.3277946288996199E-2</v>
      </c>
      <c r="Z31" s="5">
        <v>8.6222547842681454</v>
      </c>
      <c r="AA31" s="6">
        <v>0.22664972665428451</v>
      </c>
      <c r="AB31" s="6">
        <v>2.2916104157467473E-2</v>
      </c>
      <c r="AC31" s="6">
        <v>1.4730397477544765</v>
      </c>
      <c r="AD31" s="6">
        <f t="shared" si="0"/>
        <v>0.30031052559123905</v>
      </c>
      <c r="AE31" s="5">
        <v>1.2758169591852857</v>
      </c>
      <c r="AF31" s="5">
        <v>0.1963039799170733</v>
      </c>
      <c r="AG31" s="5">
        <f t="shared" si="1"/>
        <v>100.99787906089763</v>
      </c>
      <c r="AH31" s="5">
        <v>0.53680602030288482</v>
      </c>
      <c r="AI31" s="5">
        <f t="shared" si="2"/>
        <v>101.53468508120052</v>
      </c>
    </row>
    <row r="32" spans="1:35" x14ac:dyDescent="0.2">
      <c r="A32" t="s">
        <v>160</v>
      </c>
      <c r="B32" t="s">
        <v>137</v>
      </c>
      <c r="C32" t="s">
        <v>138</v>
      </c>
      <c r="D32" t="s">
        <v>41</v>
      </c>
      <c r="E32" t="s">
        <v>42</v>
      </c>
      <c r="F32" t="s">
        <v>44</v>
      </c>
      <c r="G32">
        <v>44.42</v>
      </c>
      <c r="H32">
        <v>0.06</v>
      </c>
      <c r="I32">
        <v>0.25</v>
      </c>
      <c r="J32">
        <v>0.09</v>
      </c>
      <c r="K32">
        <v>0.01</v>
      </c>
      <c r="L32">
        <v>0.06</v>
      </c>
      <c r="M32">
        <v>1.06</v>
      </c>
      <c r="N32">
        <v>0.71</v>
      </c>
      <c r="O32">
        <v>51.99</v>
      </c>
      <c r="P32">
        <v>0.77</v>
      </c>
      <c r="Q32">
        <v>0.12</v>
      </c>
      <c r="R32">
        <v>3.07</v>
      </c>
      <c r="S32">
        <v>102.61</v>
      </c>
      <c r="T32" s="5">
        <v>5.7586064567733226</v>
      </c>
      <c r="U32" s="5">
        <v>1.7813491371992562E-2</v>
      </c>
      <c r="V32" s="5">
        <v>3.8281306510784499E-2</v>
      </c>
      <c r="W32" s="5">
        <v>6.8948237288725175E-3</v>
      </c>
      <c r="X32" s="5">
        <v>0.13747742833402671</v>
      </c>
      <c r="Y32" s="5">
        <v>9.0921417223545464E-2</v>
      </c>
      <c r="Z32" s="5">
        <v>8.5296929489920856</v>
      </c>
      <c r="AA32" s="6">
        <v>0.19981868040474407</v>
      </c>
      <c r="AB32" s="6">
        <v>2.7392485975634751E-2</v>
      </c>
      <c r="AC32" s="6">
        <v>1.486687285171107</v>
      </c>
      <c r="AD32" s="6">
        <f t="shared" si="0"/>
        <v>0.3134940344241488</v>
      </c>
      <c r="AE32" s="5">
        <v>1.2926594272933423</v>
      </c>
      <c r="AF32" s="5">
        <v>0.17374030406453614</v>
      </c>
      <c r="AG32" s="5">
        <f t="shared" si="1"/>
        <v>101.14360026864212</v>
      </c>
      <c r="AH32" s="5">
        <v>0.56159483282707034</v>
      </c>
      <c r="AI32" s="5">
        <f t="shared" si="2"/>
        <v>101.70519510146919</v>
      </c>
    </row>
    <row r="33" spans="1:35" x14ac:dyDescent="0.2">
      <c r="A33" t="s">
        <v>159</v>
      </c>
      <c r="B33" t="s">
        <v>137</v>
      </c>
      <c r="C33" t="s">
        <v>138</v>
      </c>
      <c r="D33" t="s">
        <v>41</v>
      </c>
      <c r="E33" t="s">
        <v>42</v>
      </c>
      <c r="F33" t="s">
        <v>44</v>
      </c>
      <c r="G33">
        <v>44.79</v>
      </c>
      <c r="H33">
        <v>0.08</v>
      </c>
      <c r="I33">
        <v>0.1</v>
      </c>
      <c r="J33">
        <v>-0.04</v>
      </c>
      <c r="K33">
        <v>-0.02</v>
      </c>
      <c r="L33">
        <v>7.0000000000000007E-2</v>
      </c>
      <c r="M33">
        <v>1.1200000000000001</v>
      </c>
      <c r="N33">
        <v>0.26</v>
      </c>
      <c r="O33">
        <v>52.2</v>
      </c>
      <c r="P33">
        <v>1.1399999999999999</v>
      </c>
      <c r="Q33">
        <v>0.09</v>
      </c>
      <c r="R33">
        <v>2.68</v>
      </c>
      <c r="S33">
        <v>102.55</v>
      </c>
      <c r="T33" s="5">
        <v>5.8235338100184579</v>
      </c>
      <c r="U33" s="5">
        <v>2.3820697691066553E-2</v>
      </c>
      <c r="V33" s="5">
        <v>1.5357249355050845E-2</v>
      </c>
      <c r="W33" s="5">
        <v>8.0674568346989078E-3</v>
      </c>
      <c r="X33" s="5">
        <v>0.14568346089621248</v>
      </c>
      <c r="Y33" s="5">
        <v>3.3392419600784366E-2</v>
      </c>
      <c r="Z33" s="5">
        <v>8.589161652473372</v>
      </c>
      <c r="AA33" s="6">
        <v>0.29669956246846596</v>
      </c>
      <c r="AB33" s="6">
        <v>2.0604373057254061E-2</v>
      </c>
      <c r="AC33" s="6">
        <v>1.301615581481455</v>
      </c>
      <c r="AD33" s="6">
        <f t="shared" si="0"/>
        <v>0.4016848560500792</v>
      </c>
      <c r="AE33" s="5">
        <v>1.1284453632397908</v>
      </c>
      <c r="AF33" s="5">
        <v>0.25722590471892359</v>
      </c>
      <c r="AG33" s="5">
        <f t="shared" si="1"/>
        <v>101.16432873204128</v>
      </c>
      <c r="AH33" s="5">
        <v>0.71733958159920808</v>
      </c>
      <c r="AI33" s="5">
        <f t="shared" si="2"/>
        <v>101.88166831364049</v>
      </c>
    </row>
    <row r="34" spans="1:35" x14ac:dyDescent="0.2">
      <c r="A34" t="s">
        <v>159</v>
      </c>
      <c r="B34" t="s">
        <v>137</v>
      </c>
      <c r="C34" t="s">
        <v>138</v>
      </c>
      <c r="D34" t="s">
        <v>41</v>
      </c>
      <c r="E34" t="s">
        <v>42</v>
      </c>
      <c r="F34" t="s">
        <v>43</v>
      </c>
      <c r="G34">
        <v>44.26</v>
      </c>
      <c r="H34">
        <v>0.1</v>
      </c>
      <c r="I34">
        <v>0.05</v>
      </c>
      <c r="J34">
        <v>-0.03</v>
      </c>
      <c r="K34">
        <v>0.01</v>
      </c>
      <c r="L34">
        <v>0.05</v>
      </c>
      <c r="M34">
        <v>1.08</v>
      </c>
      <c r="N34">
        <v>0.31</v>
      </c>
      <c r="O34">
        <v>52.84</v>
      </c>
      <c r="P34">
        <v>1.1299999999999999</v>
      </c>
      <c r="Q34">
        <v>7.0000000000000007E-2</v>
      </c>
      <c r="R34">
        <v>2.68</v>
      </c>
      <c r="S34">
        <v>102.58</v>
      </c>
      <c r="T34" s="5">
        <v>5.7746204572106956</v>
      </c>
      <c r="U34" s="5">
        <v>2.9879339106541877E-2</v>
      </c>
      <c r="V34" s="5">
        <v>7.7053068247513691E-3</v>
      </c>
      <c r="W34" s="5">
        <v>5.7824929423638746E-3</v>
      </c>
      <c r="X34" s="5">
        <v>0.14096863017823125</v>
      </c>
      <c r="Y34" s="5">
        <v>3.9952386973157492E-2</v>
      </c>
      <c r="Z34" s="5">
        <v>8.7246814470956675</v>
      </c>
      <c r="AA34" s="6">
        <v>0.29511888045876855</v>
      </c>
      <c r="AB34" s="6">
        <v>1.6081310290099026E-2</v>
      </c>
      <c r="AC34" s="6">
        <v>1.3061385136516293</v>
      </c>
      <c r="AD34" s="6">
        <f t="shared" si="0"/>
        <v>0.3987426058896022</v>
      </c>
      <c r="AE34" s="5">
        <v>1.1284453632397908</v>
      </c>
      <c r="AF34" s="5">
        <v>0.25496953713366988</v>
      </c>
      <c r="AG34" s="5">
        <f t="shared" si="1"/>
        <v>101.19658509962653</v>
      </c>
      <c r="AH34" s="5">
        <v>0.70912449616991569</v>
      </c>
      <c r="AI34" s="5">
        <f t="shared" si="2"/>
        <v>101.90570959579645</v>
      </c>
    </row>
    <row r="35" spans="1:35" x14ac:dyDescent="0.2">
      <c r="A35" t="s">
        <v>158</v>
      </c>
      <c r="B35" t="s">
        <v>137</v>
      </c>
      <c r="C35" t="s">
        <v>138</v>
      </c>
      <c r="D35" t="s">
        <v>41</v>
      </c>
      <c r="E35" t="s">
        <v>42</v>
      </c>
      <c r="F35" t="s">
        <v>44</v>
      </c>
      <c r="G35">
        <v>44.33</v>
      </c>
      <c r="H35">
        <v>0.11</v>
      </c>
      <c r="I35">
        <v>0.08</v>
      </c>
      <c r="J35">
        <v>0</v>
      </c>
      <c r="K35">
        <v>-0.02</v>
      </c>
      <c r="L35">
        <v>0.03</v>
      </c>
      <c r="M35">
        <v>1.02</v>
      </c>
      <c r="N35">
        <v>0.1</v>
      </c>
      <c r="O35">
        <v>53.07</v>
      </c>
      <c r="P35">
        <v>0.6</v>
      </c>
      <c r="Q35">
        <v>0.08</v>
      </c>
      <c r="R35">
        <v>3.02</v>
      </c>
      <c r="S35">
        <v>102.44</v>
      </c>
      <c r="T35" s="5">
        <v>5.7688648604261177</v>
      </c>
      <c r="U35" s="5">
        <v>3.2782666152931746E-2</v>
      </c>
      <c r="V35" s="5">
        <v>1.22967549445101E-2</v>
      </c>
      <c r="W35" s="5">
        <v>3.4605645968015424E-3</v>
      </c>
      <c r="X35" s="5">
        <v>0.13279431852869805</v>
      </c>
      <c r="Y35" s="5">
        <v>1.2854690846330249E-2</v>
      </c>
      <c r="Z35" s="5">
        <v>8.740101102826511</v>
      </c>
      <c r="AA35" s="6">
        <v>0.15629691295468653</v>
      </c>
      <c r="AB35" s="6">
        <v>1.833133007470723E-2</v>
      </c>
      <c r="AC35" s="6">
        <v>1.4680538392166169</v>
      </c>
      <c r="AD35" s="6">
        <f t="shared" si="0"/>
        <v>0.37564924782869658</v>
      </c>
      <c r="AE35" s="5">
        <v>1.2716063421582715</v>
      </c>
      <c r="AF35" s="5">
        <v>0.13538205511522294</v>
      </c>
      <c r="AG35" s="5">
        <f t="shared" si="1"/>
        <v>101.0330116027265</v>
      </c>
      <c r="AH35" s="5">
        <v>0.67088777335763816</v>
      </c>
      <c r="AI35" s="5">
        <f t="shared" si="2"/>
        <v>101.70389937608414</v>
      </c>
    </row>
    <row r="36" spans="1:35" x14ac:dyDescent="0.2">
      <c r="A36" t="s">
        <v>157</v>
      </c>
      <c r="B36" t="s">
        <v>137</v>
      </c>
      <c r="C36" t="s">
        <v>138</v>
      </c>
      <c r="D36" t="s">
        <v>41</v>
      </c>
      <c r="E36" t="s">
        <v>42</v>
      </c>
      <c r="F36" t="s">
        <v>44</v>
      </c>
      <c r="G36">
        <v>42.23</v>
      </c>
      <c r="H36">
        <v>0.25</v>
      </c>
      <c r="I36">
        <v>2.65</v>
      </c>
      <c r="J36">
        <v>0.73</v>
      </c>
      <c r="K36">
        <v>0.55000000000000004</v>
      </c>
      <c r="L36">
        <v>0.06</v>
      </c>
      <c r="M36">
        <v>0.65</v>
      </c>
      <c r="N36">
        <v>0.19</v>
      </c>
      <c r="O36">
        <v>49.91</v>
      </c>
      <c r="P36">
        <v>0.41</v>
      </c>
      <c r="Q36">
        <v>0.05</v>
      </c>
      <c r="R36">
        <v>3.84</v>
      </c>
      <c r="S36">
        <v>101.53</v>
      </c>
      <c r="T36" s="5">
        <v>5.4568225597573941</v>
      </c>
      <c r="U36" s="5">
        <v>7.3980576451113569E-2</v>
      </c>
      <c r="V36" s="5">
        <v>0.40445715409627564</v>
      </c>
      <c r="W36" s="5">
        <v>6.8723152357582865E-3</v>
      </c>
      <c r="X36" s="5">
        <v>8.402698792906195E-2</v>
      </c>
      <c r="Y36" s="5">
        <v>2.4251653456796019E-2</v>
      </c>
      <c r="Z36" s="5">
        <v>8.1617080392577819</v>
      </c>
      <c r="AA36" s="6">
        <v>0.10604962155819665</v>
      </c>
      <c r="AB36" s="6">
        <v>1.1376275770917692E-2</v>
      </c>
      <c r="AC36" s="6">
        <v>1.853499106384789</v>
      </c>
      <c r="AD36" s="6">
        <f t="shared" si="0"/>
        <v>4.0451272057014265E-2</v>
      </c>
      <c r="AE36" s="5">
        <v>1.6168769383734314</v>
      </c>
      <c r="AF36" s="5">
        <v>9.2511070995402359E-2</v>
      </c>
      <c r="AG36" s="5">
        <f t="shared" si="1"/>
        <v>99.820611990631164</v>
      </c>
      <c r="AH36" s="5">
        <v>7.3842979951509458E-2</v>
      </c>
      <c r="AI36" s="5">
        <f t="shared" si="2"/>
        <v>99.894454970582672</v>
      </c>
    </row>
    <row r="37" spans="1:35" x14ac:dyDescent="0.2">
      <c r="A37" t="s">
        <v>157</v>
      </c>
      <c r="B37" t="s">
        <v>137</v>
      </c>
      <c r="C37" t="s">
        <v>138</v>
      </c>
      <c r="D37" t="s">
        <v>41</v>
      </c>
      <c r="E37" t="s">
        <v>42</v>
      </c>
      <c r="F37" t="s">
        <v>43</v>
      </c>
      <c r="G37">
        <v>43.67</v>
      </c>
      <c r="H37">
        <v>0.11</v>
      </c>
      <c r="I37">
        <v>0.93</v>
      </c>
      <c r="J37">
        <v>0.22</v>
      </c>
      <c r="K37">
        <v>0.31</v>
      </c>
      <c r="L37">
        <v>-0.03</v>
      </c>
      <c r="M37">
        <v>0.45</v>
      </c>
      <c r="N37">
        <v>0.06</v>
      </c>
      <c r="O37">
        <v>53.36</v>
      </c>
      <c r="P37">
        <v>0.2</v>
      </c>
      <c r="Q37">
        <v>0.01</v>
      </c>
      <c r="R37">
        <v>3.15</v>
      </c>
      <c r="S37">
        <v>102.48</v>
      </c>
      <c r="T37" s="5">
        <v>5.6763182459013386</v>
      </c>
      <c r="U37" s="5">
        <v>3.274426009876364E-2</v>
      </c>
      <c r="V37" s="5">
        <v>0.14278230550550519</v>
      </c>
      <c r="W37" s="5">
        <v>-3.4565104228445804E-3</v>
      </c>
      <c r="X37" s="5">
        <v>5.8517093507009635E-2</v>
      </c>
      <c r="Y37" s="5">
        <v>7.7037786725066212E-3</v>
      </c>
      <c r="Z37" s="5">
        <v>8.7775659275645097</v>
      </c>
      <c r="AA37" s="6">
        <v>5.2037935195664277E-2</v>
      </c>
      <c r="AB37" s="6">
        <v>2.288731784056031E-3</v>
      </c>
      <c r="AC37" s="6">
        <v>1.5294542982826684</v>
      </c>
      <c r="AD37" s="6">
        <f t="shared" si="0"/>
        <v>0.41850776652166721</v>
      </c>
      <c r="AE37" s="5">
        <v>1.3263443635094554</v>
      </c>
      <c r="AF37" s="5">
        <v>4.5127351705074321E-2</v>
      </c>
      <c r="AG37" s="5">
        <f t="shared" si="1"/>
        <v>101.10852828478548</v>
      </c>
      <c r="AH37" s="5">
        <v>0.74758349103162558</v>
      </c>
      <c r="AI37" s="5">
        <f t="shared" si="2"/>
        <v>101.8561117758171</v>
      </c>
    </row>
    <row r="38" spans="1:35" x14ac:dyDescent="0.2">
      <c r="A38" t="s">
        <v>110</v>
      </c>
      <c r="B38" t="s">
        <v>74</v>
      </c>
      <c r="C38" t="s">
        <v>75</v>
      </c>
      <c r="D38" t="s">
        <v>41</v>
      </c>
      <c r="E38" t="s">
        <v>42</v>
      </c>
      <c r="F38" t="s">
        <v>44</v>
      </c>
      <c r="G38">
        <v>44.42</v>
      </c>
      <c r="H38">
        <v>0.12</v>
      </c>
      <c r="I38">
        <v>0.18</v>
      </c>
      <c r="J38">
        <v>0.04</v>
      </c>
      <c r="K38">
        <v>0.09</v>
      </c>
      <c r="L38">
        <v>0.03</v>
      </c>
      <c r="M38">
        <v>0.55000000000000004</v>
      </c>
      <c r="N38">
        <v>0.24</v>
      </c>
      <c r="O38">
        <v>52.5</v>
      </c>
      <c r="P38">
        <v>0.57999999999999996</v>
      </c>
      <c r="Q38">
        <v>7.0000000000000007E-2</v>
      </c>
      <c r="R38">
        <v>3.38</v>
      </c>
      <c r="S38">
        <v>102.2</v>
      </c>
      <c r="T38" s="5">
        <v>5.7544291533128833</v>
      </c>
      <c r="U38" s="5">
        <v>3.5601138866752216E-2</v>
      </c>
      <c r="V38" s="5">
        <v>2.7542546771275187E-2</v>
      </c>
      <c r="W38" s="5">
        <v>3.4449111056816945E-3</v>
      </c>
      <c r="X38" s="5">
        <v>7.1280883092837463E-2</v>
      </c>
      <c r="Y38" s="5">
        <v>3.0711705689336656E-2</v>
      </c>
      <c r="Z38" s="5">
        <v>8.6071174929187304</v>
      </c>
      <c r="AA38" s="6">
        <v>0.15040359001776143</v>
      </c>
      <c r="AB38" s="6">
        <v>1.5967358993330811E-2</v>
      </c>
      <c r="AC38" s="6">
        <v>1.6356214585227824</v>
      </c>
      <c r="AD38" s="6">
        <f t="shared" si="0"/>
        <v>0.21397495145945622</v>
      </c>
      <c r="AE38" s="5">
        <v>1.4231885551307808</v>
      </c>
      <c r="AF38" s="5">
        <v>0.13086931994471554</v>
      </c>
      <c r="AG38" s="5">
        <f t="shared" si="1"/>
        <v>100.6459421249245</v>
      </c>
      <c r="AH38" s="5">
        <v>0.38581378791298149</v>
      </c>
      <c r="AI38" s="5">
        <f t="shared" si="2"/>
        <v>101.03175591283748</v>
      </c>
    </row>
    <row r="39" spans="1:35" x14ac:dyDescent="0.2">
      <c r="A39" t="s">
        <v>110</v>
      </c>
      <c r="B39" t="s">
        <v>74</v>
      </c>
      <c r="C39" t="s">
        <v>75</v>
      </c>
      <c r="D39" t="s">
        <v>41</v>
      </c>
      <c r="E39" t="s">
        <v>42</v>
      </c>
      <c r="F39" t="s">
        <v>45</v>
      </c>
      <c r="G39">
        <v>44.17</v>
      </c>
      <c r="H39">
        <v>0.08</v>
      </c>
      <c r="I39">
        <v>0.03</v>
      </c>
      <c r="J39">
        <v>-0.02</v>
      </c>
      <c r="K39">
        <v>-0.05</v>
      </c>
      <c r="L39">
        <v>0.04</v>
      </c>
      <c r="M39">
        <v>0.46</v>
      </c>
      <c r="N39">
        <v>0.31</v>
      </c>
      <c r="O39">
        <v>53.82</v>
      </c>
      <c r="P39">
        <v>0.4</v>
      </c>
      <c r="Q39">
        <v>0.03</v>
      </c>
      <c r="R39">
        <v>3.21</v>
      </c>
      <c r="S39">
        <v>102.55</v>
      </c>
      <c r="T39" s="5">
        <v>5.7412456742485576</v>
      </c>
      <c r="U39" s="5">
        <v>2.381374345529778E-2</v>
      </c>
      <c r="V39" s="5">
        <v>4.6058297837855257E-3</v>
      </c>
      <c r="W39" s="5">
        <v>4.6086294937954042E-3</v>
      </c>
      <c r="X39" s="5">
        <v>5.9816810509619081E-2</v>
      </c>
      <c r="Y39" s="5">
        <v>3.9802415408731695E-2</v>
      </c>
      <c r="Z39" s="5">
        <v>8.8531364943406246</v>
      </c>
      <c r="AA39" s="6">
        <v>0.10407471709932803</v>
      </c>
      <c r="AB39" s="6">
        <v>6.8661192660576052E-3</v>
      </c>
      <c r="AC39" s="6">
        <v>1.5585694899986582</v>
      </c>
      <c r="AD39" s="6">
        <f t="shared" si="0"/>
        <v>0.33735579290201367</v>
      </c>
      <c r="AE39" s="5">
        <v>1.3516080656715403</v>
      </c>
      <c r="AF39" s="5">
        <v>9.0254703410148643E-2</v>
      </c>
      <c r="AG39" s="5">
        <f t="shared" si="1"/>
        <v>101.1081372309183</v>
      </c>
      <c r="AH39" s="5">
        <v>0.60326847682149998</v>
      </c>
      <c r="AI39" s="5">
        <f t="shared" si="2"/>
        <v>101.7114057077398</v>
      </c>
    </row>
    <row r="40" spans="1:35" x14ac:dyDescent="0.2">
      <c r="A40" t="s">
        <v>109</v>
      </c>
      <c r="B40" t="s">
        <v>74</v>
      </c>
      <c r="C40" t="s">
        <v>75</v>
      </c>
      <c r="D40" t="s">
        <v>41</v>
      </c>
      <c r="E40" t="s">
        <v>42</v>
      </c>
      <c r="F40" t="s">
        <v>46</v>
      </c>
      <c r="G40">
        <v>44.48</v>
      </c>
      <c r="H40">
        <v>0.08</v>
      </c>
      <c r="I40">
        <v>0.08</v>
      </c>
      <c r="J40">
        <v>-0.02</v>
      </c>
      <c r="K40">
        <v>0.04</v>
      </c>
      <c r="L40">
        <v>0.06</v>
      </c>
      <c r="M40">
        <v>0.51</v>
      </c>
      <c r="N40">
        <v>0.36</v>
      </c>
      <c r="O40">
        <v>53.02</v>
      </c>
      <c r="P40">
        <v>0.56000000000000005</v>
      </c>
      <c r="Q40">
        <v>0.11</v>
      </c>
      <c r="R40">
        <v>3.25</v>
      </c>
      <c r="S40">
        <v>102.55</v>
      </c>
      <c r="T40" s="5">
        <v>5.7602267104434759</v>
      </c>
      <c r="U40" s="5">
        <v>2.3725956883366772E-2</v>
      </c>
      <c r="V40" s="5">
        <v>1.2236935820119024E-2</v>
      </c>
      <c r="W40" s="5">
        <v>6.8874604826279434E-3</v>
      </c>
      <c r="X40" s="5">
        <v>6.6074161859979233E-2</v>
      </c>
      <c r="Y40" s="5">
        <v>4.6051767259074533E-2</v>
      </c>
      <c r="Z40" s="5">
        <v>8.6893893273866283</v>
      </c>
      <c r="AA40" s="6">
        <v>0.14516748100757279</v>
      </c>
      <c r="AB40" s="6">
        <v>2.5082963116819432E-2</v>
      </c>
      <c r="AC40" s="6">
        <v>1.5721738382470261</v>
      </c>
      <c r="AD40" s="6">
        <f t="shared" si="0"/>
        <v>0.28265868074540124</v>
      </c>
      <c r="AE40" s="5">
        <v>1.3684505337795969</v>
      </c>
      <c r="AF40" s="5">
        <v>0.12635658477420811</v>
      </c>
      <c r="AG40" s="5">
        <f t="shared" si="1"/>
        <v>101.05519288144619</v>
      </c>
      <c r="AH40" s="5">
        <v>0.50756868661150201</v>
      </c>
      <c r="AI40" s="5">
        <f t="shared" si="2"/>
        <v>101.5627615680577</v>
      </c>
    </row>
    <row r="41" spans="1:35" x14ac:dyDescent="0.2">
      <c r="A41" t="s">
        <v>109</v>
      </c>
      <c r="B41" t="s">
        <v>74</v>
      </c>
      <c r="C41" t="s">
        <v>75</v>
      </c>
      <c r="D41" t="s">
        <v>41</v>
      </c>
      <c r="E41" t="s">
        <v>42</v>
      </c>
      <c r="F41" t="s">
        <v>44</v>
      </c>
      <c r="G41">
        <v>44.18</v>
      </c>
      <c r="H41">
        <v>0.09</v>
      </c>
      <c r="I41">
        <v>0.32</v>
      </c>
      <c r="J41">
        <v>0.13</v>
      </c>
      <c r="K41">
        <v>0.1</v>
      </c>
      <c r="L41">
        <v>0.13</v>
      </c>
      <c r="M41">
        <v>0.63</v>
      </c>
      <c r="N41">
        <v>0.46</v>
      </c>
      <c r="O41">
        <v>52.77</v>
      </c>
      <c r="P41">
        <v>0.55000000000000004</v>
      </c>
      <c r="Q41">
        <v>0.14000000000000001</v>
      </c>
      <c r="R41">
        <v>3.3</v>
      </c>
      <c r="S41">
        <v>102.81</v>
      </c>
      <c r="T41" s="5">
        <v>5.7067435152558375</v>
      </c>
      <c r="U41" s="5">
        <v>2.6623435948834821E-2</v>
      </c>
      <c r="V41" s="5">
        <v>4.8822556642598068E-2</v>
      </c>
      <c r="W41" s="5">
        <v>1.4884665056395298E-2</v>
      </c>
      <c r="X41" s="5">
        <v>8.1412273063468654E-2</v>
      </c>
      <c r="Y41" s="5">
        <v>5.869342814589254E-2</v>
      </c>
      <c r="Z41" s="5">
        <v>8.6262982843823259</v>
      </c>
      <c r="AA41" s="6">
        <v>0.14221056036482022</v>
      </c>
      <c r="AB41" s="6">
        <v>3.1842124378629502E-2</v>
      </c>
      <c r="AC41" s="6">
        <v>1.5922783436706842</v>
      </c>
      <c r="AD41" s="6">
        <f t="shared" si="0"/>
        <v>0.26551109596449551</v>
      </c>
      <c r="AE41" s="5">
        <v>1.3895036189146677</v>
      </c>
      <c r="AF41" s="5">
        <v>0.12410021718895438</v>
      </c>
      <c r="AG41" s="5">
        <f t="shared" si="1"/>
        <v>101.29639616389638</v>
      </c>
      <c r="AH41" s="5">
        <v>0.47689092526285959</v>
      </c>
      <c r="AI41" s="5">
        <f t="shared" si="2"/>
        <v>101.77328708915924</v>
      </c>
    </row>
    <row r="42" spans="1:35" x14ac:dyDescent="0.2">
      <c r="A42" t="s">
        <v>108</v>
      </c>
      <c r="B42" t="s">
        <v>74</v>
      </c>
      <c r="C42" t="s">
        <v>75</v>
      </c>
      <c r="D42" t="s">
        <v>41</v>
      </c>
      <c r="E42" t="s">
        <v>42</v>
      </c>
      <c r="F42" t="s">
        <v>44</v>
      </c>
      <c r="G42">
        <v>44.18</v>
      </c>
      <c r="H42">
        <v>0.13</v>
      </c>
      <c r="I42">
        <v>0.48</v>
      </c>
      <c r="J42">
        <v>0.03</v>
      </c>
      <c r="K42">
        <v>-0.01</v>
      </c>
      <c r="L42">
        <v>0.05</v>
      </c>
      <c r="M42">
        <v>0.69</v>
      </c>
      <c r="N42">
        <v>0.48</v>
      </c>
      <c r="O42">
        <v>53.05</v>
      </c>
      <c r="P42">
        <v>0.62</v>
      </c>
      <c r="Q42">
        <v>0.15</v>
      </c>
      <c r="R42">
        <v>2.9</v>
      </c>
      <c r="S42">
        <v>102.74</v>
      </c>
      <c r="T42" s="5">
        <v>5.7358748669552861</v>
      </c>
      <c r="U42" s="5">
        <v>3.8652381800483193E-2</v>
      </c>
      <c r="V42" s="5">
        <v>7.3607673493161552E-2</v>
      </c>
      <c r="W42" s="5">
        <v>5.7540950639421449E-3</v>
      </c>
      <c r="X42" s="5">
        <v>8.9620989812493279E-2</v>
      </c>
      <c r="Y42" s="5">
        <v>6.1557956774255677E-2</v>
      </c>
      <c r="Z42" s="5">
        <v>8.7163383367317326</v>
      </c>
      <c r="AA42" s="6">
        <v>0.1611284250053808</v>
      </c>
      <c r="AB42" s="6">
        <v>3.4290717472906108E-2</v>
      </c>
      <c r="AC42" s="6">
        <v>1.4064178205535445</v>
      </c>
      <c r="AD42" s="6">
        <f t="shared" si="0"/>
        <v>0.4324537544410747</v>
      </c>
      <c r="AE42" s="5">
        <v>1.2210789378341018</v>
      </c>
      <c r="AF42" s="5">
        <v>0.1398947902857304</v>
      </c>
      <c r="AG42" s="5">
        <f t="shared" si="1"/>
        <v>101.37902627188015</v>
      </c>
      <c r="AH42" s="5">
        <v>0.77088784054735959</v>
      </c>
      <c r="AI42" s="5">
        <f t="shared" si="2"/>
        <v>102.14991411242751</v>
      </c>
    </row>
    <row r="43" spans="1:35" x14ac:dyDescent="0.2">
      <c r="A43" t="s">
        <v>108</v>
      </c>
      <c r="B43" t="s">
        <v>74</v>
      </c>
      <c r="C43" t="s">
        <v>75</v>
      </c>
      <c r="D43" t="s">
        <v>41</v>
      </c>
      <c r="E43" t="s">
        <v>42</v>
      </c>
      <c r="F43" t="s">
        <v>43</v>
      </c>
      <c r="G43">
        <v>44.16</v>
      </c>
      <c r="H43">
        <v>0.14000000000000001</v>
      </c>
      <c r="I43">
        <v>0.11</v>
      </c>
      <c r="J43">
        <v>0</v>
      </c>
      <c r="K43">
        <v>0</v>
      </c>
      <c r="L43">
        <v>0.05</v>
      </c>
      <c r="M43">
        <v>0.57999999999999996</v>
      </c>
      <c r="N43">
        <v>0.53</v>
      </c>
      <c r="O43">
        <v>53.78</v>
      </c>
      <c r="P43">
        <v>0.59</v>
      </c>
      <c r="Q43">
        <v>0.1</v>
      </c>
      <c r="R43">
        <v>2.86</v>
      </c>
      <c r="S43">
        <v>102.91</v>
      </c>
      <c r="T43" s="5">
        <v>5.7452736694241295</v>
      </c>
      <c r="U43" s="5">
        <v>4.1712732784812849E-2</v>
      </c>
      <c r="V43" s="5">
        <v>1.6903717974568397E-2</v>
      </c>
      <c r="W43" s="5">
        <v>5.7661340135599067E-3</v>
      </c>
      <c r="X43" s="5">
        <v>7.5491201603763117E-2</v>
      </c>
      <c r="Y43" s="5">
        <v>6.8112454022221935E-2</v>
      </c>
      <c r="Z43" s="5">
        <v>8.8547680320094138</v>
      </c>
      <c r="AA43" s="6">
        <v>0.15365269546850396</v>
      </c>
      <c r="AB43" s="6">
        <v>2.2908307929418087E-2</v>
      </c>
      <c r="AC43" s="6">
        <v>1.3899209310241305</v>
      </c>
      <c r="AD43" s="6">
        <f t="shared" si="0"/>
        <v>0.45642637350736548</v>
      </c>
      <c r="AE43" s="5">
        <v>1.2042364697260453</v>
      </c>
      <c r="AF43" s="5">
        <v>0.13312568752996926</v>
      </c>
      <c r="AG43" s="5">
        <f t="shared" si="1"/>
        <v>101.57263784274399</v>
      </c>
      <c r="AH43" s="5">
        <v>0.81041594057383615</v>
      </c>
      <c r="AI43" s="5">
        <f t="shared" si="2"/>
        <v>102.38305378331782</v>
      </c>
    </row>
    <row r="44" spans="1:35" x14ac:dyDescent="0.2">
      <c r="A44" t="s">
        <v>107</v>
      </c>
      <c r="B44" t="s">
        <v>74</v>
      </c>
      <c r="C44" t="s">
        <v>75</v>
      </c>
      <c r="D44" t="s">
        <v>41</v>
      </c>
      <c r="E44" t="s">
        <v>42</v>
      </c>
      <c r="F44" t="s">
        <v>44</v>
      </c>
      <c r="G44">
        <v>43.15</v>
      </c>
      <c r="H44">
        <v>0.18</v>
      </c>
      <c r="I44">
        <v>0.44</v>
      </c>
      <c r="J44">
        <v>0.04</v>
      </c>
      <c r="K44">
        <v>0.03</v>
      </c>
      <c r="L44">
        <v>0.05</v>
      </c>
      <c r="M44">
        <v>0.41</v>
      </c>
      <c r="N44">
        <v>0.15</v>
      </c>
      <c r="O44">
        <v>52.78</v>
      </c>
      <c r="P44">
        <v>0.36</v>
      </c>
      <c r="Q44">
        <v>0.06</v>
      </c>
      <c r="R44">
        <v>3.51</v>
      </c>
      <c r="S44">
        <v>101.16</v>
      </c>
      <c r="T44" s="5">
        <v>5.6582542787729082</v>
      </c>
      <c r="U44" s="5">
        <v>5.4054657172984411E-2</v>
      </c>
      <c r="V44" s="5">
        <v>6.8149430997695049E-2</v>
      </c>
      <c r="W44" s="5">
        <v>5.811720721319546E-3</v>
      </c>
      <c r="X44" s="5">
        <v>5.3786366381441846E-2</v>
      </c>
      <c r="Y44" s="5">
        <v>1.9429513295067875E-2</v>
      </c>
      <c r="Z44" s="5">
        <v>8.7588236232748784</v>
      </c>
      <c r="AA44" s="6">
        <v>9.449540201421755E-2</v>
      </c>
      <c r="AB44" s="6">
        <v>1.3853651778194285E-2</v>
      </c>
      <c r="AC44" s="6">
        <v>1.719298098915915</v>
      </c>
      <c r="AD44" s="6">
        <f t="shared" si="0"/>
        <v>0.18620649906986753</v>
      </c>
      <c r="AE44" s="5">
        <v>1.4779265764819647</v>
      </c>
      <c r="AF44" s="5">
        <v>8.122923306913378E-2</v>
      </c>
      <c r="AG44" s="5">
        <f t="shared" si="1"/>
        <v>99.600844190448896</v>
      </c>
      <c r="AH44" s="5">
        <v>0.33526950690953022</v>
      </c>
      <c r="AI44" s="5">
        <f t="shared" si="2"/>
        <v>99.936113697358422</v>
      </c>
    </row>
    <row r="45" spans="1:35" x14ac:dyDescent="0.2">
      <c r="A45" t="s">
        <v>107</v>
      </c>
      <c r="B45" t="s">
        <v>74</v>
      </c>
      <c r="C45" t="s">
        <v>75</v>
      </c>
      <c r="D45" t="s">
        <v>41</v>
      </c>
      <c r="E45" t="s">
        <v>42</v>
      </c>
      <c r="F45" t="s">
        <v>43</v>
      </c>
      <c r="G45">
        <v>44.47</v>
      </c>
      <c r="H45">
        <v>0.2</v>
      </c>
      <c r="I45">
        <v>0.39</v>
      </c>
      <c r="J45">
        <v>0.04</v>
      </c>
      <c r="K45">
        <v>0.04</v>
      </c>
      <c r="L45">
        <v>0.09</v>
      </c>
      <c r="M45">
        <v>0.69</v>
      </c>
      <c r="N45">
        <v>0.25</v>
      </c>
      <c r="O45">
        <v>52.91</v>
      </c>
      <c r="P45">
        <v>0.49</v>
      </c>
      <c r="Q45">
        <v>0.08</v>
      </c>
      <c r="R45">
        <v>3.28</v>
      </c>
      <c r="S45">
        <v>102.92</v>
      </c>
      <c r="T45" s="5">
        <v>5.7321748561474264</v>
      </c>
      <c r="U45" s="5">
        <v>5.903930654032058E-2</v>
      </c>
      <c r="V45" s="5">
        <v>5.9377895975787034E-2</v>
      </c>
      <c r="W45" s="5">
        <v>1.0283190500188926E-2</v>
      </c>
      <c r="X45" s="5">
        <v>8.8979114566450496E-2</v>
      </c>
      <c r="Y45" s="5">
        <v>3.1831808340375058E-2</v>
      </c>
      <c r="Z45" s="5">
        <v>8.6310731341588482</v>
      </c>
      <c r="AA45" s="6">
        <v>0.12643138519379385</v>
      </c>
      <c r="AB45" s="6">
        <v>1.8157399272774159E-2</v>
      </c>
      <c r="AC45" s="6">
        <v>1.5793142358345926</v>
      </c>
      <c r="AD45" s="6">
        <f t="shared" si="0"/>
        <v>0.29425437897161344</v>
      </c>
      <c r="AE45" s="5">
        <v>1.3810823848606393</v>
      </c>
      <c r="AF45" s="5">
        <v>0.11056201167743208</v>
      </c>
      <c r="AG45" s="5">
        <f t="shared" si="1"/>
        <v>101.42835560346194</v>
      </c>
      <c r="AH45" s="5">
        <v>0.52868226016665087</v>
      </c>
      <c r="AI45" s="5">
        <f t="shared" si="2"/>
        <v>101.95703786362859</v>
      </c>
    </row>
    <row r="46" spans="1:35" x14ac:dyDescent="0.2">
      <c r="A46" t="s">
        <v>106</v>
      </c>
      <c r="B46" t="s">
        <v>74</v>
      </c>
      <c r="C46" t="s">
        <v>75</v>
      </c>
      <c r="D46" t="s">
        <v>41</v>
      </c>
      <c r="E46" t="s">
        <v>42</v>
      </c>
      <c r="F46" t="s">
        <v>43</v>
      </c>
      <c r="G46">
        <v>43.97</v>
      </c>
      <c r="H46">
        <v>0.09</v>
      </c>
      <c r="I46">
        <v>0.12</v>
      </c>
      <c r="J46">
        <v>-0.03</v>
      </c>
      <c r="K46">
        <v>0.03</v>
      </c>
      <c r="L46">
        <v>0.05</v>
      </c>
      <c r="M46">
        <v>0.52</v>
      </c>
      <c r="N46">
        <v>0.28999999999999998</v>
      </c>
      <c r="O46">
        <v>53.63</v>
      </c>
      <c r="P46">
        <v>0.61</v>
      </c>
      <c r="Q46">
        <v>7.0000000000000007E-2</v>
      </c>
      <c r="R46">
        <v>3.29</v>
      </c>
      <c r="S46">
        <v>102.68</v>
      </c>
      <c r="T46" s="5">
        <v>5.7039951705574055</v>
      </c>
      <c r="U46" s="5">
        <v>2.6737706067002612E-2</v>
      </c>
      <c r="V46" s="5">
        <v>1.8387040248929214E-2</v>
      </c>
      <c r="W46" s="5">
        <v>5.7494428238761535E-3</v>
      </c>
      <c r="X46" s="5">
        <v>6.7485848995556541E-2</v>
      </c>
      <c r="Y46" s="5">
        <v>3.7161196062552207E-2</v>
      </c>
      <c r="Z46" s="5">
        <v>8.804510488761597</v>
      </c>
      <c r="AA46" s="6">
        <v>0.15840140678236267</v>
      </c>
      <c r="AB46" s="6">
        <v>1.5989396782236046E-2</v>
      </c>
      <c r="AC46" s="6">
        <v>1.594266746156243</v>
      </c>
      <c r="AD46" s="6">
        <f t="shared" si="0"/>
        <v>0.24733184706139433</v>
      </c>
      <c r="AE46" s="5">
        <v>1.3852930018876535</v>
      </c>
      <c r="AF46" s="5">
        <v>0.13763842270047666</v>
      </c>
      <c r="AG46" s="5">
        <f t="shared" si="1"/>
        <v>101.15706857541188</v>
      </c>
      <c r="AH46" s="5">
        <v>0.44317977867787511</v>
      </c>
      <c r="AI46" s="5">
        <f t="shared" si="2"/>
        <v>101.60024835408976</v>
      </c>
    </row>
    <row r="47" spans="1:35" x14ac:dyDescent="0.2">
      <c r="A47" t="s">
        <v>105</v>
      </c>
      <c r="B47" t="s">
        <v>74</v>
      </c>
      <c r="C47" t="s">
        <v>75</v>
      </c>
      <c r="D47" t="s">
        <v>41</v>
      </c>
      <c r="E47" t="s">
        <v>42</v>
      </c>
      <c r="F47" t="s">
        <v>45</v>
      </c>
      <c r="G47">
        <v>44.35</v>
      </c>
      <c r="H47">
        <v>0.11</v>
      </c>
      <c r="I47">
        <v>0.08</v>
      </c>
      <c r="J47">
        <v>-0.02</v>
      </c>
      <c r="K47">
        <v>0.05</v>
      </c>
      <c r="L47">
        <v>0.11</v>
      </c>
      <c r="M47">
        <v>0.4</v>
      </c>
      <c r="N47">
        <v>0.33</v>
      </c>
      <c r="O47">
        <v>52.83</v>
      </c>
      <c r="P47">
        <v>0.54</v>
      </c>
      <c r="Q47">
        <v>0.06</v>
      </c>
      <c r="R47">
        <v>3.09</v>
      </c>
      <c r="S47">
        <v>101.95</v>
      </c>
      <c r="T47" s="5">
        <v>5.7810046050286026</v>
      </c>
      <c r="U47" s="5">
        <v>3.2836837823778213E-2</v>
      </c>
      <c r="V47" s="5">
        <v>1.2317074700024376E-2</v>
      </c>
      <c r="W47" s="5">
        <v>1.2709704340413068E-2</v>
      </c>
      <c r="X47" s="5">
        <v>5.2162256593989355E-2</v>
      </c>
      <c r="Y47" s="5">
        <v>4.2490577455409691E-2</v>
      </c>
      <c r="Z47" s="5">
        <v>8.7149527439544396</v>
      </c>
      <c r="AA47" s="6">
        <v>0.14089966701296253</v>
      </c>
      <c r="AB47" s="6">
        <v>1.3771216241593224E-2</v>
      </c>
      <c r="AC47" s="6">
        <v>1.5045636898137014</v>
      </c>
      <c r="AD47" s="6">
        <f t="shared" si="0"/>
        <v>0.35453664317333611</v>
      </c>
      <c r="AE47" s="5">
        <v>1.3010806613473704</v>
      </c>
      <c r="AF47" s="5">
        <v>0.12184384960370069</v>
      </c>
      <c r="AG47" s="5">
        <f t="shared" si="1"/>
        <v>100.52707548904893</v>
      </c>
      <c r="AH47" s="5">
        <v>0.63540304768196876</v>
      </c>
      <c r="AI47" s="5">
        <f t="shared" si="2"/>
        <v>101.1624785367309</v>
      </c>
    </row>
    <row r="48" spans="1:35" x14ac:dyDescent="0.2">
      <c r="A48" t="s">
        <v>104</v>
      </c>
      <c r="B48" t="s">
        <v>74</v>
      </c>
      <c r="C48" t="s">
        <v>75</v>
      </c>
      <c r="D48" t="s">
        <v>41</v>
      </c>
      <c r="E48" t="s">
        <v>42</v>
      </c>
      <c r="F48" t="s">
        <v>43</v>
      </c>
      <c r="G48">
        <v>42.87</v>
      </c>
      <c r="H48">
        <v>0.35</v>
      </c>
      <c r="I48">
        <v>1.2</v>
      </c>
      <c r="J48">
        <v>0.03</v>
      </c>
      <c r="K48">
        <v>0.01</v>
      </c>
      <c r="L48">
        <v>0.1</v>
      </c>
      <c r="M48">
        <v>0.52</v>
      </c>
      <c r="N48">
        <v>0.43</v>
      </c>
      <c r="O48">
        <v>52.61</v>
      </c>
      <c r="P48">
        <v>0.56999999999999995</v>
      </c>
      <c r="Q48">
        <v>0.13</v>
      </c>
      <c r="R48">
        <v>2.87</v>
      </c>
      <c r="S48">
        <v>101.68</v>
      </c>
      <c r="T48" s="5">
        <v>5.6300587825610648</v>
      </c>
      <c r="U48" s="5">
        <v>0.10526559312228874</v>
      </c>
      <c r="V48" s="5">
        <v>0.18614380578124329</v>
      </c>
      <c r="W48" s="5">
        <v>1.1641059723250358E-2</v>
      </c>
      <c r="X48" s="5">
        <v>6.8320254909665257E-2</v>
      </c>
      <c r="Y48" s="5">
        <v>5.5782362498195272E-2</v>
      </c>
      <c r="Z48" s="5">
        <v>8.7438456416432029</v>
      </c>
      <c r="AA48" s="6">
        <v>0.14984450354859555</v>
      </c>
      <c r="AB48" s="6">
        <v>3.0061742770735686E-2</v>
      </c>
      <c r="AC48" s="6">
        <v>1.4079387064621502</v>
      </c>
      <c r="AD48" s="6">
        <f t="shared" si="0"/>
        <v>0.44221678998925418</v>
      </c>
      <c r="AE48" s="5">
        <v>1.2084470867530595</v>
      </c>
      <c r="AF48" s="5">
        <v>0.1286129523594618</v>
      </c>
      <c r="AG48" s="5">
        <f t="shared" si="1"/>
        <v>100.34293996088749</v>
      </c>
      <c r="AH48" s="5">
        <v>0.78728697369583545</v>
      </c>
      <c r="AI48" s="5">
        <f t="shared" si="2"/>
        <v>101.13022693458333</v>
      </c>
    </row>
    <row r="49" spans="1:35" x14ac:dyDescent="0.2">
      <c r="A49" t="s">
        <v>104</v>
      </c>
      <c r="B49" t="s">
        <v>74</v>
      </c>
      <c r="C49" t="s">
        <v>75</v>
      </c>
      <c r="D49" t="s">
        <v>41</v>
      </c>
      <c r="E49" t="s">
        <v>42</v>
      </c>
      <c r="F49" t="s">
        <v>44</v>
      </c>
      <c r="G49">
        <v>43.84</v>
      </c>
      <c r="H49">
        <v>0.18</v>
      </c>
      <c r="I49">
        <v>0.21</v>
      </c>
      <c r="J49">
        <v>0.05</v>
      </c>
      <c r="K49">
        <v>0</v>
      </c>
      <c r="L49">
        <v>7.0000000000000007E-2</v>
      </c>
      <c r="M49">
        <v>0.63</v>
      </c>
      <c r="N49">
        <v>0.56000000000000005</v>
      </c>
      <c r="O49">
        <v>52.73</v>
      </c>
      <c r="P49">
        <v>0.6</v>
      </c>
      <c r="Q49">
        <v>0.12</v>
      </c>
      <c r="R49">
        <v>2.75</v>
      </c>
      <c r="S49">
        <v>101.72</v>
      </c>
      <c r="T49" s="5">
        <v>5.7625751362811641</v>
      </c>
      <c r="U49" s="5">
        <v>5.4184804706459581E-2</v>
      </c>
      <c r="V49" s="5">
        <v>3.2604177400492818E-2</v>
      </c>
      <c r="W49" s="5">
        <v>8.1559990622010019E-3</v>
      </c>
      <c r="X49" s="5">
        <v>8.2846333680046097E-2</v>
      </c>
      <c r="Y49" s="5">
        <v>7.2711496789481286E-2</v>
      </c>
      <c r="Z49" s="5">
        <v>8.7715948034418982</v>
      </c>
      <c r="AA49" s="6">
        <v>0.15787153138390947</v>
      </c>
      <c r="AB49" s="6">
        <v>2.7774014500564419E-2</v>
      </c>
      <c r="AC49" s="6">
        <v>1.3502716687897569</v>
      </c>
      <c r="AD49" s="6">
        <f t="shared" si="0"/>
        <v>0.49185679982633368</v>
      </c>
      <c r="AE49" s="5">
        <v>1.1579196824288898</v>
      </c>
      <c r="AF49" s="5">
        <v>0.13538205511522294</v>
      </c>
      <c r="AG49" s="5">
        <f t="shared" si="1"/>
        <v>100.42669826245589</v>
      </c>
      <c r="AH49" s="5">
        <v>0.87369133816654188</v>
      </c>
      <c r="AI49" s="5">
        <f t="shared" si="2"/>
        <v>101.30038960062242</v>
      </c>
    </row>
    <row r="50" spans="1:35" x14ac:dyDescent="0.2">
      <c r="A50" t="s">
        <v>103</v>
      </c>
      <c r="B50" t="s">
        <v>74</v>
      </c>
      <c r="C50" t="s">
        <v>75</v>
      </c>
      <c r="D50" t="s">
        <v>41</v>
      </c>
      <c r="E50" t="s">
        <v>42</v>
      </c>
      <c r="F50" t="s">
        <v>43</v>
      </c>
      <c r="G50">
        <v>43.86</v>
      </c>
      <c r="H50">
        <v>0.09</v>
      </c>
      <c r="I50">
        <v>0.06</v>
      </c>
      <c r="J50">
        <v>0.01</v>
      </c>
      <c r="K50">
        <v>0</v>
      </c>
      <c r="L50">
        <v>0.08</v>
      </c>
      <c r="M50">
        <v>0.54</v>
      </c>
      <c r="N50">
        <v>0.3</v>
      </c>
      <c r="O50">
        <v>53.19</v>
      </c>
      <c r="P50">
        <v>0.46</v>
      </c>
      <c r="Q50">
        <v>0.02</v>
      </c>
      <c r="R50">
        <v>3.38</v>
      </c>
      <c r="S50">
        <v>102</v>
      </c>
      <c r="T50" s="5">
        <v>5.7150838890873921</v>
      </c>
      <c r="U50" s="5">
        <v>2.6856872871894959E-2</v>
      </c>
      <c r="V50" s="5">
        <v>9.2344945601996915E-3</v>
      </c>
      <c r="W50" s="5">
        <v>9.2401078607492193E-3</v>
      </c>
      <c r="X50" s="5">
        <v>7.0393803374040387E-2</v>
      </c>
      <c r="Y50" s="5">
        <v>3.8613950828216552E-2</v>
      </c>
      <c r="Z50" s="5">
        <v>8.7711938076129901</v>
      </c>
      <c r="AA50" s="6">
        <v>0.11998261682782833</v>
      </c>
      <c r="AB50" s="6">
        <v>4.5887598969538016E-3</v>
      </c>
      <c r="AC50" s="6">
        <v>1.6451787396465825</v>
      </c>
      <c r="AD50" s="6">
        <f t="shared" si="0"/>
        <v>0.23483864352558914</v>
      </c>
      <c r="AE50" s="5">
        <v>1.4231885551307808</v>
      </c>
      <c r="AF50" s="5">
        <v>0.10379290892167095</v>
      </c>
      <c r="AG50" s="5">
        <f t="shared" si="1"/>
        <v>100.47301853594755</v>
      </c>
      <c r="AH50" s="5">
        <v>0.42168772154524997</v>
      </c>
      <c r="AI50" s="5">
        <f t="shared" si="2"/>
        <v>100.8947062574928</v>
      </c>
    </row>
    <row r="51" spans="1:35" x14ac:dyDescent="0.2">
      <c r="A51" t="s">
        <v>103</v>
      </c>
      <c r="B51" t="s">
        <v>74</v>
      </c>
      <c r="C51" t="s">
        <v>75</v>
      </c>
      <c r="D51" t="s">
        <v>41</v>
      </c>
      <c r="E51" t="s">
        <v>42</v>
      </c>
      <c r="F51" t="s">
        <v>44</v>
      </c>
      <c r="G51">
        <v>44.12</v>
      </c>
      <c r="H51">
        <v>0.13</v>
      </c>
      <c r="I51">
        <v>0.17</v>
      </c>
      <c r="J51">
        <v>0</v>
      </c>
      <c r="K51">
        <v>0.01</v>
      </c>
      <c r="L51">
        <v>0.03</v>
      </c>
      <c r="M51">
        <v>0.49</v>
      </c>
      <c r="N51">
        <v>0.26</v>
      </c>
      <c r="O51">
        <v>53.19</v>
      </c>
      <c r="P51">
        <v>0.5</v>
      </c>
      <c r="Q51">
        <v>0.09</v>
      </c>
      <c r="R51">
        <v>3.29</v>
      </c>
      <c r="S51">
        <v>102.28</v>
      </c>
      <c r="T51" s="5">
        <v>5.7314287151271586</v>
      </c>
      <c r="U51" s="5">
        <v>3.867494417532677E-2</v>
      </c>
      <c r="V51" s="5">
        <v>2.6084601722503015E-2</v>
      </c>
      <c r="W51" s="5">
        <v>3.4544723250359245E-3</v>
      </c>
      <c r="X51" s="5">
        <v>6.3681041868438593E-2</v>
      </c>
      <c r="Y51" s="5">
        <v>3.33633569282644E-2</v>
      </c>
      <c r="Z51" s="5">
        <v>8.7444423009058507</v>
      </c>
      <c r="AA51" s="6">
        <v>0.13001812883114083</v>
      </c>
      <c r="AB51" s="6">
        <v>2.0586440300245101E-2</v>
      </c>
      <c r="AC51" s="6">
        <v>1.5964881357578449</v>
      </c>
      <c r="AD51" s="6">
        <f t="shared" si="0"/>
        <v>0.27349373541101429</v>
      </c>
      <c r="AE51" s="5">
        <v>1.3852930018876535</v>
      </c>
      <c r="AF51" s="5">
        <v>0.1128183792626858</v>
      </c>
      <c r="AG51" s="5">
        <f t="shared" si="1"/>
        <v>100.78188861884966</v>
      </c>
      <c r="AH51" s="5">
        <v>0.49086315731766944</v>
      </c>
      <c r="AI51" s="5">
        <f t="shared" si="2"/>
        <v>101.27275177616734</v>
      </c>
    </row>
    <row r="52" spans="1:35" x14ac:dyDescent="0.2">
      <c r="A52" t="s">
        <v>288</v>
      </c>
      <c r="B52" t="s">
        <v>270</v>
      </c>
      <c r="C52" t="s">
        <v>259</v>
      </c>
      <c r="D52" t="s">
        <v>65</v>
      </c>
      <c r="E52" t="s">
        <v>66</v>
      </c>
      <c r="F52" t="s">
        <v>43</v>
      </c>
      <c r="G52">
        <v>42.9</v>
      </c>
      <c r="H52">
        <v>0.15</v>
      </c>
      <c r="I52">
        <v>0.57999999999999996</v>
      </c>
      <c r="J52">
        <v>0.03</v>
      </c>
      <c r="K52">
        <v>0.03</v>
      </c>
      <c r="L52">
        <v>-0.01</v>
      </c>
      <c r="M52">
        <v>0.08</v>
      </c>
      <c r="N52">
        <v>0.39</v>
      </c>
      <c r="O52">
        <v>52.62</v>
      </c>
      <c r="P52">
        <v>2.3199999999999998</v>
      </c>
      <c r="Q52">
        <v>0.2</v>
      </c>
      <c r="R52">
        <v>1.96</v>
      </c>
      <c r="S52">
        <v>101.28</v>
      </c>
      <c r="T52" s="5">
        <v>5.6979366779345204</v>
      </c>
      <c r="U52" s="5">
        <v>4.5625804699184945E-2</v>
      </c>
      <c r="V52" s="5">
        <v>9.0990534690789049E-2</v>
      </c>
      <c r="W52" s="5">
        <v>-1.1773169534616444E-3</v>
      </c>
      <c r="X52" s="5">
        <v>1.0630091481516972E-2</v>
      </c>
      <c r="Y52" s="5">
        <v>5.1167469060656438E-2</v>
      </c>
      <c r="Z52" s="5">
        <v>8.8447569827447765</v>
      </c>
      <c r="AA52" s="6">
        <v>0.61681485863838625</v>
      </c>
      <c r="AB52" s="6">
        <v>4.6773694882912949E-2</v>
      </c>
      <c r="AC52" s="6">
        <v>0.97243101914465369</v>
      </c>
      <c r="AD52" s="6">
        <f t="shared" si="0"/>
        <v>0.41075412221695995</v>
      </c>
      <c r="AE52" s="5">
        <v>0.82528093729477225</v>
      </c>
      <c r="AF52" s="5">
        <v>0.52347727977886216</v>
      </c>
      <c r="AG52" s="5">
        <f t="shared" si="1"/>
        <v>99.931241782926364</v>
      </c>
      <c r="AH52" s="5">
        <v>0.72665361639269699</v>
      </c>
      <c r="AI52" s="5">
        <f t="shared" si="2"/>
        <v>100.65789539931906</v>
      </c>
    </row>
    <row r="53" spans="1:35" x14ac:dyDescent="0.2">
      <c r="A53" t="s">
        <v>288</v>
      </c>
      <c r="B53" t="s">
        <v>270</v>
      </c>
      <c r="C53" t="s">
        <v>259</v>
      </c>
      <c r="D53" t="s">
        <v>65</v>
      </c>
      <c r="E53" t="s">
        <v>66</v>
      </c>
      <c r="F53" t="s">
        <v>44</v>
      </c>
      <c r="G53">
        <v>43.14</v>
      </c>
      <c r="H53">
        <v>0.12</v>
      </c>
      <c r="I53">
        <v>0.7</v>
      </c>
      <c r="J53">
        <v>0.02</v>
      </c>
      <c r="K53">
        <v>-0.01</v>
      </c>
      <c r="L53">
        <v>-0.01</v>
      </c>
      <c r="M53">
        <v>0.18</v>
      </c>
      <c r="N53">
        <v>0.62</v>
      </c>
      <c r="O53">
        <v>51.83</v>
      </c>
      <c r="P53">
        <v>2.39</v>
      </c>
      <c r="Q53">
        <v>0.17</v>
      </c>
      <c r="R53">
        <v>2.19</v>
      </c>
      <c r="S53">
        <v>101.35</v>
      </c>
      <c r="T53" s="5">
        <v>5.6973645065224545</v>
      </c>
      <c r="U53" s="5">
        <v>3.6293935467660229E-2</v>
      </c>
      <c r="V53" s="5">
        <v>0.10919425814674594</v>
      </c>
      <c r="W53" s="5">
        <v>-1.1706496415690227E-3</v>
      </c>
      <c r="X53" s="5">
        <v>2.3782256493217697E-2</v>
      </c>
      <c r="Y53" s="5">
        <v>8.0882498182235751E-2</v>
      </c>
      <c r="Z53" s="5">
        <v>8.6626308639887863</v>
      </c>
      <c r="AA53" s="6">
        <v>0.63182714673478924</v>
      </c>
      <c r="AB53" s="6">
        <v>3.9532487526202975E-2</v>
      </c>
      <c r="AC53" s="6">
        <v>1.0803895772210217</v>
      </c>
      <c r="AD53" s="6">
        <f t="shared" si="0"/>
        <v>0.28778327604418918</v>
      </c>
      <c r="AE53" s="5">
        <v>0.92212512891609766</v>
      </c>
      <c r="AF53" s="5">
        <v>0.53927185287563817</v>
      </c>
      <c r="AG53" s="5">
        <f t="shared" si="1"/>
        <v>99.888603018208258</v>
      </c>
      <c r="AH53" s="5">
        <v>0.51265692151670217</v>
      </c>
      <c r="AI53" s="5">
        <f t="shared" si="2"/>
        <v>100.40125993972497</v>
      </c>
    </row>
    <row r="54" spans="1:35" x14ac:dyDescent="0.2">
      <c r="A54" t="s">
        <v>287</v>
      </c>
      <c r="B54" t="s">
        <v>270</v>
      </c>
      <c r="C54" t="s">
        <v>259</v>
      </c>
      <c r="D54" t="s">
        <v>65</v>
      </c>
      <c r="E54" t="s">
        <v>66</v>
      </c>
      <c r="F54" t="s">
        <v>43</v>
      </c>
      <c r="G54">
        <v>43.22</v>
      </c>
      <c r="H54">
        <v>0.08</v>
      </c>
      <c r="I54">
        <v>0.68</v>
      </c>
      <c r="J54">
        <v>0.03</v>
      </c>
      <c r="K54">
        <v>-0.03</v>
      </c>
      <c r="L54">
        <v>-0.02</v>
      </c>
      <c r="M54">
        <v>0.12</v>
      </c>
      <c r="N54">
        <v>-0.12</v>
      </c>
      <c r="O54">
        <v>53.74</v>
      </c>
      <c r="P54">
        <v>1.29</v>
      </c>
      <c r="Q54">
        <v>0.01</v>
      </c>
      <c r="R54">
        <v>2</v>
      </c>
      <c r="S54">
        <v>101.18</v>
      </c>
      <c r="T54" s="5">
        <v>5.7529394733193433</v>
      </c>
      <c r="U54" s="5">
        <v>2.4386753081538832E-2</v>
      </c>
      <c r="V54" s="5">
        <v>0.10691086716495118</v>
      </c>
      <c r="W54" s="5">
        <v>-2.3597614906799296E-3</v>
      </c>
      <c r="X54" s="5">
        <v>1.5979860253477019E-2</v>
      </c>
      <c r="Y54" s="5">
        <v>-1.5778121301721775E-2</v>
      </c>
      <c r="Z54" s="5">
        <v>9.052685631227348</v>
      </c>
      <c r="AA54" s="6">
        <v>0.34371720244012255</v>
      </c>
      <c r="AB54" s="6">
        <v>2.3437775961048101E-3</v>
      </c>
      <c r="AC54" s="6">
        <v>0.99443738759485079</v>
      </c>
      <c r="AD54" s="6">
        <f t="shared" si="0"/>
        <v>0.66184540996502672</v>
      </c>
      <c r="AE54" s="5">
        <v>0.84212340540282893</v>
      </c>
      <c r="AF54" s="5">
        <v>0.29107141849772938</v>
      </c>
      <c r="AG54" s="5">
        <f t="shared" si="1"/>
        <v>100.04680517609945</v>
      </c>
      <c r="AH54" s="5">
        <v>1.1660163789190958</v>
      </c>
      <c r="AI54" s="5">
        <f t="shared" si="2"/>
        <v>101.21282155501855</v>
      </c>
    </row>
    <row r="55" spans="1:35" x14ac:dyDescent="0.2">
      <c r="A55" t="s">
        <v>287</v>
      </c>
      <c r="B55" t="s">
        <v>270</v>
      </c>
      <c r="C55" t="s">
        <v>259</v>
      </c>
      <c r="D55" t="s">
        <v>65</v>
      </c>
      <c r="E55" t="s">
        <v>66</v>
      </c>
      <c r="F55" t="s">
        <v>44</v>
      </c>
      <c r="G55">
        <v>43.41</v>
      </c>
      <c r="H55">
        <v>0.06</v>
      </c>
      <c r="I55">
        <v>0.75</v>
      </c>
      <c r="J55">
        <v>0</v>
      </c>
      <c r="K55">
        <v>0.02</v>
      </c>
      <c r="L55">
        <v>-0.03</v>
      </c>
      <c r="M55">
        <v>0.06</v>
      </c>
      <c r="N55">
        <v>0.16</v>
      </c>
      <c r="O55">
        <v>54.36</v>
      </c>
      <c r="P55">
        <v>1.25</v>
      </c>
      <c r="Q55">
        <v>0.04</v>
      </c>
      <c r="R55">
        <v>2.0099999999999998</v>
      </c>
      <c r="S55">
        <v>102.11</v>
      </c>
      <c r="T55" s="5">
        <v>5.7301113530039931</v>
      </c>
      <c r="U55" s="5">
        <v>1.8137752773561541E-2</v>
      </c>
      <c r="V55" s="5">
        <v>0.11693443898929647</v>
      </c>
      <c r="W55" s="5">
        <v>-3.5101655705797501E-3</v>
      </c>
      <c r="X55" s="5">
        <v>7.9233933183460257E-3</v>
      </c>
      <c r="Y55" s="5">
        <v>2.0862303577139803E-2</v>
      </c>
      <c r="Z55" s="5">
        <v>9.0808700028907001</v>
      </c>
      <c r="AA55" s="6">
        <v>0.33028572559886321</v>
      </c>
      <c r="AB55" s="6">
        <v>9.2970383720972598E-3</v>
      </c>
      <c r="AC55" s="6">
        <v>0.99108690808749911</v>
      </c>
      <c r="AD55" s="6">
        <f t="shared" si="0"/>
        <v>0.67862736631363774</v>
      </c>
      <c r="AE55" s="5">
        <v>0.84633402242984301</v>
      </c>
      <c r="AF55" s="5">
        <v>0.28204594815671452</v>
      </c>
      <c r="AG55" s="5">
        <f t="shared" si="1"/>
        <v>100.98162002941343</v>
      </c>
      <c r="AH55" s="5">
        <v>1.192431138234624</v>
      </c>
      <c r="AI55" s="5">
        <f t="shared" si="2"/>
        <v>102.17405116764806</v>
      </c>
    </row>
    <row r="56" spans="1:35" x14ac:dyDescent="0.2">
      <c r="A56" t="s">
        <v>286</v>
      </c>
      <c r="B56" t="s">
        <v>270</v>
      </c>
      <c r="C56" t="s">
        <v>259</v>
      </c>
      <c r="D56" t="s">
        <v>526</v>
      </c>
      <c r="E56" t="s">
        <v>66</v>
      </c>
      <c r="F56" t="s">
        <v>46</v>
      </c>
      <c r="G56">
        <v>43.46</v>
      </c>
      <c r="H56">
        <v>0.06</v>
      </c>
      <c r="I56">
        <v>0.55000000000000004</v>
      </c>
      <c r="J56">
        <v>0.01</v>
      </c>
      <c r="K56">
        <v>0.03</v>
      </c>
      <c r="L56">
        <v>0.04</v>
      </c>
      <c r="M56">
        <v>-0.04</v>
      </c>
      <c r="N56">
        <v>0.05</v>
      </c>
      <c r="O56">
        <v>52.64</v>
      </c>
      <c r="P56">
        <v>1.98</v>
      </c>
      <c r="Q56">
        <v>0.05</v>
      </c>
      <c r="R56">
        <v>1.69</v>
      </c>
      <c r="S56">
        <v>100.56</v>
      </c>
      <c r="T56" s="5">
        <v>5.8052110880048025</v>
      </c>
      <c r="U56" s="5">
        <v>1.8354328327890562E-2</v>
      </c>
      <c r="V56" s="5">
        <v>8.677585086848201E-2</v>
      </c>
      <c r="W56" s="5">
        <v>4.7361053799042131E-3</v>
      </c>
      <c r="X56" s="5">
        <v>-5.3453355643161005E-3</v>
      </c>
      <c r="Y56" s="5">
        <v>6.5973162150960978E-3</v>
      </c>
      <c r="Z56" s="5">
        <v>8.8985431229643659</v>
      </c>
      <c r="AA56" s="6">
        <v>0.52941958118725108</v>
      </c>
      <c r="AB56" s="6">
        <v>1.1760063173813121E-2</v>
      </c>
      <c r="AC56" s="6">
        <v>0.84325204826260891</v>
      </c>
      <c r="AD56" s="6">
        <f t="shared" si="0"/>
        <v>0.62732837055014001</v>
      </c>
      <c r="AE56" s="5">
        <v>0.7115942775653904</v>
      </c>
      <c r="AF56" s="5">
        <v>0.44676078188023577</v>
      </c>
      <c r="AG56" s="5">
        <f t="shared" si="1"/>
        <v>99.401644940554377</v>
      </c>
      <c r="AH56" s="5">
        <v>1.1072528361031764</v>
      </c>
      <c r="AI56" s="5">
        <f t="shared" si="2"/>
        <v>100.50889777665755</v>
      </c>
    </row>
    <row r="57" spans="1:35" x14ac:dyDescent="0.2">
      <c r="A57" t="s">
        <v>286</v>
      </c>
      <c r="B57" t="s">
        <v>270</v>
      </c>
      <c r="C57" t="s">
        <v>259</v>
      </c>
      <c r="D57" t="s">
        <v>526</v>
      </c>
      <c r="E57" t="s">
        <v>66</v>
      </c>
      <c r="F57" t="s">
        <v>45</v>
      </c>
      <c r="G57">
        <v>43.58</v>
      </c>
      <c r="H57">
        <v>7.0000000000000007E-2</v>
      </c>
      <c r="I57">
        <v>0.46</v>
      </c>
      <c r="J57">
        <v>-0.01</v>
      </c>
      <c r="K57">
        <v>0.06</v>
      </c>
      <c r="L57">
        <v>0.04</v>
      </c>
      <c r="M57">
        <v>0.12</v>
      </c>
      <c r="N57">
        <v>-0.02</v>
      </c>
      <c r="O57">
        <v>52.76</v>
      </c>
      <c r="P57">
        <v>2.2000000000000002</v>
      </c>
      <c r="Q57">
        <v>0.02</v>
      </c>
      <c r="R57">
        <v>1.49</v>
      </c>
      <c r="S57">
        <v>100.79</v>
      </c>
      <c r="T57" s="5">
        <v>5.8223931737055024</v>
      </c>
      <c r="U57" s="5">
        <v>2.1417624242837014E-2</v>
      </c>
      <c r="V57" s="5">
        <v>7.2590540816302021E-2</v>
      </c>
      <c r="W57" s="5">
        <v>4.7370434259816838E-3</v>
      </c>
      <c r="X57" s="5">
        <v>1.6039182828606183E-2</v>
      </c>
      <c r="Y57" s="5">
        <v>-2.6394491590873673E-3</v>
      </c>
      <c r="Z57" s="5">
        <v>8.9205950433667489</v>
      </c>
      <c r="AA57" s="6">
        <v>0.58836048831980392</v>
      </c>
      <c r="AB57" s="6">
        <v>4.7049569617276894E-3</v>
      </c>
      <c r="AC57" s="6">
        <v>0.74360615797530416</v>
      </c>
      <c r="AD57" s="6">
        <f t="shared" si="0"/>
        <v>0.66803335370489192</v>
      </c>
      <c r="AE57" s="5">
        <v>0.62738193702510747</v>
      </c>
      <c r="AF57" s="5">
        <v>0.49640086875581751</v>
      </c>
      <c r="AG57" s="5">
        <f t="shared" si="1"/>
        <v>99.666217194219087</v>
      </c>
      <c r="AH57" s="5">
        <v>1.1751330170794421</v>
      </c>
      <c r="AI57" s="5">
        <f t="shared" si="2"/>
        <v>100.84135021129853</v>
      </c>
    </row>
    <row r="58" spans="1:35" x14ac:dyDescent="0.2">
      <c r="A58" t="s">
        <v>286</v>
      </c>
      <c r="B58" t="s">
        <v>270</v>
      </c>
      <c r="C58" t="s">
        <v>259</v>
      </c>
      <c r="D58" t="s">
        <v>65</v>
      </c>
      <c r="E58" t="s">
        <v>66</v>
      </c>
      <c r="F58" t="s">
        <v>44</v>
      </c>
      <c r="G58">
        <v>43.7</v>
      </c>
      <c r="H58">
        <v>0.18</v>
      </c>
      <c r="I58">
        <v>0.69</v>
      </c>
      <c r="J58">
        <v>-0.02</v>
      </c>
      <c r="K58">
        <v>-0.01</v>
      </c>
      <c r="L58">
        <v>0.02</v>
      </c>
      <c r="M58">
        <v>0.04</v>
      </c>
      <c r="N58">
        <v>-0.02</v>
      </c>
      <c r="O58">
        <v>51.99</v>
      </c>
      <c r="P58">
        <v>0.93</v>
      </c>
      <c r="Q58">
        <v>0.11</v>
      </c>
      <c r="R58">
        <v>3.23</v>
      </c>
      <c r="S58">
        <v>100.87</v>
      </c>
      <c r="T58" s="5">
        <v>5.7191077606863283</v>
      </c>
      <c r="U58" s="5">
        <v>5.394836654076645E-2</v>
      </c>
      <c r="V58" s="5">
        <v>0.10666055290352915</v>
      </c>
      <c r="W58" s="5">
        <v>2.3201171266553715E-3</v>
      </c>
      <c r="X58" s="5">
        <v>5.2371320296680825E-3</v>
      </c>
      <c r="Y58" s="5">
        <v>-2.585507730559022E-3</v>
      </c>
      <c r="Z58" s="5">
        <v>8.6107582184574252</v>
      </c>
      <c r="AA58" s="6">
        <v>0.24363310887186218</v>
      </c>
      <c r="AB58" s="6">
        <v>2.5348419404241589E-2</v>
      </c>
      <c r="AC58" s="6">
        <v>1.5790350532815622</v>
      </c>
      <c r="AD58" s="6">
        <f t="shared" si="0"/>
        <v>0.17733183784657558</v>
      </c>
      <c r="AE58" s="5">
        <v>1.3600292997255687</v>
      </c>
      <c r="AF58" s="5">
        <v>0.20984218542859559</v>
      </c>
      <c r="AG58" s="5">
        <f t="shared" si="1"/>
        <v>99.300128514845838</v>
      </c>
      <c r="AH58" s="5">
        <v>0.32098075693026107</v>
      </c>
      <c r="AI58" s="5">
        <f t="shared" si="2"/>
        <v>99.621109271776092</v>
      </c>
    </row>
    <row r="59" spans="1:35" x14ac:dyDescent="0.2">
      <c r="A59" t="s">
        <v>286</v>
      </c>
      <c r="B59" t="s">
        <v>270</v>
      </c>
      <c r="C59" t="s">
        <v>259</v>
      </c>
      <c r="D59" t="s">
        <v>65</v>
      </c>
      <c r="E59" t="s">
        <v>66</v>
      </c>
      <c r="F59" t="s">
        <v>43</v>
      </c>
      <c r="G59">
        <v>43.54</v>
      </c>
      <c r="H59">
        <v>0.14000000000000001</v>
      </c>
      <c r="I59">
        <v>0.75</v>
      </c>
      <c r="J59">
        <v>0.03</v>
      </c>
      <c r="K59">
        <v>0</v>
      </c>
      <c r="L59">
        <v>0.05</v>
      </c>
      <c r="M59">
        <v>0.12</v>
      </c>
      <c r="N59">
        <v>0.26</v>
      </c>
      <c r="O59">
        <v>52.67</v>
      </c>
      <c r="P59">
        <v>0.89</v>
      </c>
      <c r="Q59">
        <v>0.08</v>
      </c>
      <c r="R59">
        <v>3.2</v>
      </c>
      <c r="S59">
        <v>101.72</v>
      </c>
      <c r="T59" s="5">
        <v>5.6726336630994894</v>
      </c>
      <c r="U59" s="5">
        <v>4.1771810638602011E-2</v>
      </c>
      <c r="V59" s="5">
        <v>0.11541585514808549</v>
      </c>
      <c r="W59" s="5">
        <v>5.7743006044169275E-3</v>
      </c>
      <c r="X59" s="5">
        <v>1.5640990343233959E-2</v>
      </c>
      <c r="Y59" s="5">
        <v>3.3460980540508688E-2</v>
      </c>
      <c r="Z59" s="5">
        <v>8.6842909700472255</v>
      </c>
      <c r="AA59" s="6">
        <v>0.23210945699480265</v>
      </c>
      <c r="AB59" s="6">
        <v>1.835260242123176E-2</v>
      </c>
      <c r="AC59" s="6">
        <v>1.5573588584230593</v>
      </c>
      <c r="AD59" s="6">
        <f t="shared" si="0"/>
        <v>0.21053168458213811</v>
      </c>
      <c r="AE59" s="5">
        <v>1.3473974486445264</v>
      </c>
      <c r="AF59" s="5">
        <v>0.20081671508758073</v>
      </c>
      <c r="AG59" s="5">
        <f t="shared" si="1"/>
        <v>100.17178583626789</v>
      </c>
      <c r="AH59" s="5">
        <v>0.37921914494443026</v>
      </c>
      <c r="AI59" s="5">
        <f t="shared" si="2"/>
        <v>100.55100498121232</v>
      </c>
    </row>
    <row r="60" spans="1:35" x14ac:dyDescent="0.2">
      <c r="A60" t="s">
        <v>285</v>
      </c>
      <c r="B60" t="s">
        <v>270</v>
      </c>
      <c r="C60" t="s">
        <v>259</v>
      </c>
      <c r="D60" t="s">
        <v>65</v>
      </c>
      <c r="E60" t="s">
        <v>66</v>
      </c>
      <c r="F60" t="s">
        <v>43</v>
      </c>
      <c r="G60">
        <v>41.76</v>
      </c>
      <c r="H60">
        <v>7.0000000000000007E-2</v>
      </c>
      <c r="I60">
        <v>1.32</v>
      </c>
      <c r="J60">
        <v>0.27</v>
      </c>
      <c r="K60">
        <v>0.02</v>
      </c>
      <c r="L60">
        <v>0.01</v>
      </c>
      <c r="M60">
        <v>0.22</v>
      </c>
      <c r="N60">
        <v>0.49</v>
      </c>
      <c r="O60">
        <v>52.22</v>
      </c>
      <c r="P60">
        <v>2.37</v>
      </c>
      <c r="Q60">
        <v>0.28000000000000003</v>
      </c>
      <c r="R60">
        <v>1.33</v>
      </c>
      <c r="S60">
        <v>100.37</v>
      </c>
      <c r="T60" s="5">
        <v>5.6371618713888694</v>
      </c>
      <c r="U60" s="5">
        <v>2.1639987598249179E-2</v>
      </c>
      <c r="V60" s="5">
        <v>0.21046595008063013</v>
      </c>
      <c r="W60" s="5">
        <v>1.1965561612756266E-3</v>
      </c>
      <c r="X60" s="5">
        <v>2.97104606404145E-2</v>
      </c>
      <c r="Y60" s="5">
        <v>6.5337888895640739E-2</v>
      </c>
      <c r="Z60" s="5">
        <v>8.920960531831323</v>
      </c>
      <c r="AA60" s="6">
        <v>0.64040524113670683</v>
      </c>
      <c r="AB60" s="6">
        <v>6.6553270711427623E-2</v>
      </c>
      <c r="AC60" s="6">
        <v>0.67064711828405399</v>
      </c>
      <c r="AD60" s="6">
        <f t="shared" si="0"/>
        <v>0.68894764057923907</v>
      </c>
      <c r="AE60" s="5">
        <v>0.56001206459288122</v>
      </c>
      <c r="AF60" s="5">
        <v>0.53475911770513074</v>
      </c>
      <c r="AG60" s="5">
        <f t="shared" si="1"/>
        <v>99.275228817701986</v>
      </c>
      <c r="AH60" s="5">
        <v>1.2040181552554514</v>
      </c>
      <c r="AI60" s="5">
        <f t="shared" si="2"/>
        <v>100.47924697295744</v>
      </c>
    </row>
    <row r="61" spans="1:35" x14ac:dyDescent="0.2">
      <c r="A61" t="s">
        <v>285</v>
      </c>
      <c r="B61" t="s">
        <v>270</v>
      </c>
      <c r="C61" t="s">
        <v>259</v>
      </c>
      <c r="D61" t="s">
        <v>65</v>
      </c>
      <c r="E61" t="s">
        <v>66</v>
      </c>
      <c r="F61" t="s">
        <v>44</v>
      </c>
      <c r="G61">
        <v>43.63</v>
      </c>
      <c r="H61">
        <v>0.02</v>
      </c>
      <c r="I61">
        <v>0.59</v>
      </c>
      <c r="J61">
        <v>0.02</v>
      </c>
      <c r="K61">
        <v>-0.03</v>
      </c>
      <c r="L61">
        <v>0</v>
      </c>
      <c r="M61">
        <v>0.05</v>
      </c>
      <c r="N61">
        <v>0.16</v>
      </c>
      <c r="O61">
        <v>52.03</v>
      </c>
      <c r="P61">
        <v>2.2200000000000002</v>
      </c>
      <c r="Q61">
        <v>0.04</v>
      </c>
      <c r="R61">
        <v>1.66</v>
      </c>
      <c r="S61">
        <v>100.41</v>
      </c>
      <c r="T61" s="5">
        <v>5.82417036628385</v>
      </c>
      <c r="U61" s="5">
        <v>6.114174151918875E-3</v>
      </c>
      <c r="V61" s="5">
        <v>9.3026946529780011E-2</v>
      </c>
      <c r="W61" s="5">
        <v>0</v>
      </c>
      <c r="X61" s="5">
        <v>6.677371671579644E-3</v>
      </c>
      <c r="Y61" s="5">
        <v>2.1097832604725583E-2</v>
      </c>
      <c r="Z61" s="5">
        <v>8.7897681128819123</v>
      </c>
      <c r="AA61" s="6">
        <v>0.5932098415775231</v>
      </c>
      <c r="AB61" s="6">
        <v>9.4019990922359093E-3</v>
      </c>
      <c r="AC61" s="6">
        <v>0.82775030870274713</v>
      </c>
      <c r="AD61" s="6">
        <f t="shared" si="0"/>
        <v>0.57903984971972977</v>
      </c>
      <c r="AE61" s="5">
        <v>0.69896242648434803</v>
      </c>
      <c r="AF61" s="5">
        <v>0.500913603926325</v>
      </c>
      <c r="AG61" s="5">
        <f t="shared" si="1"/>
        <v>99.210123969589333</v>
      </c>
      <c r="AH61" s="5">
        <v>1.024857497232639</v>
      </c>
      <c r="AI61" s="5">
        <f t="shared" si="2"/>
        <v>100.23498146682198</v>
      </c>
    </row>
    <row r="62" spans="1:35" x14ac:dyDescent="0.2">
      <c r="A62" t="s">
        <v>284</v>
      </c>
      <c r="B62" t="s">
        <v>270</v>
      </c>
      <c r="C62" t="s">
        <v>259</v>
      </c>
      <c r="D62" t="s">
        <v>65</v>
      </c>
      <c r="E62" t="s">
        <v>66</v>
      </c>
      <c r="F62" t="s">
        <v>44</v>
      </c>
      <c r="G62">
        <v>43.31</v>
      </c>
      <c r="H62">
        <v>0</v>
      </c>
      <c r="I62">
        <v>1.1499999999999999</v>
      </c>
      <c r="J62">
        <v>0.09</v>
      </c>
      <c r="K62">
        <v>-0.01</v>
      </c>
      <c r="L62">
        <v>7.0000000000000007E-2</v>
      </c>
      <c r="M62">
        <v>-0.02</v>
      </c>
      <c r="N62">
        <v>0.5</v>
      </c>
      <c r="O62">
        <v>51.86</v>
      </c>
      <c r="P62">
        <v>1</v>
      </c>
      <c r="Q62">
        <v>0.14000000000000001</v>
      </c>
      <c r="R62">
        <v>1.71</v>
      </c>
      <c r="S62">
        <v>99.83</v>
      </c>
      <c r="T62" s="5">
        <v>5.8181496442051337</v>
      </c>
      <c r="U62" s="5">
        <v>0</v>
      </c>
      <c r="V62" s="5">
        <v>0.1824746086955594</v>
      </c>
      <c r="W62" s="5">
        <v>8.3354262837373946E-3</v>
      </c>
      <c r="X62" s="5">
        <v>-2.6879017362632976E-3</v>
      </c>
      <c r="Y62" s="5">
        <v>6.6349202948509794E-2</v>
      </c>
      <c r="Z62" s="5">
        <v>8.8166571038312949</v>
      </c>
      <c r="AA62" s="6">
        <v>0.26890768829902895</v>
      </c>
      <c r="AB62" s="6">
        <v>3.3115864387087302E-2</v>
      </c>
      <c r="AC62" s="6">
        <v>0.85809470067905314</v>
      </c>
      <c r="AD62" s="6">
        <f t="shared" si="0"/>
        <v>0.87299761102191797</v>
      </c>
      <c r="AE62" s="5">
        <v>0.72001551161941868</v>
      </c>
      <c r="AF62" s="5">
        <v>0.2256367585253716</v>
      </c>
      <c r="AG62" s="5">
        <f t="shared" si="1"/>
        <v>98.884347729855207</v>
      </c>
      <c r="AH62" s="5">
        <v>1.5364885752731847</v>
      </c>
      <c r="AI62" s="5">
        <f t="shared" si="2"/>
        <v>100.42083630512839</v>
      </c>
    </row>
    <row r="63" spans="1:35" x14ac:dyDescent="0.2">
      <c r="A63" t="s">
        <v>284</v>
      </c>
      <c r="B63" t="s">
        <v>270</v>
      </c>
      <c r="C63" t="s">
        <v>259</v>
      </c>
      <c r="D63" t="s">
        <v>65</v>
      </c>
      <c r="E63" t="s">
        <v>66</v>
      </c>
      <c r="F63" t="s">
        <v>43</v>
      </c>
      <c r="G63">
        <v>43.39</v>
      </c>
      <c r="H63">
        <v>0.06</v>
      </c>
      <c r="I63">
        <v>0.69</v>
      </c>
      <c r="J63">
        <v>0.03</v>
      </c>
      <c r="K63">
        <v>0.08</v>
      </c>
      <c r="L63">
        <v>-0.03</v>
      </c>
      <c r="M63">
        <v>0.17</v>
      </c>
      <c r="N63">
        <v>0.32</v>
      </c>
      <c r="O63">
        <v>52.82</v>
      </c>
      <c r="P63">
        <v>0.82</v>
      </c>
      <c r="Q63">
        <v>0.03</v>
      </c>
      <c r="R63">
        <v>2.46</v>
      </c>
      <c r="S63">
        <v>100.88</v>
      </c>
      <c r="T63" s="5">
        <v>5.7567155845916345</v>
      </c>
      <c r="U63" s="5">
        <v>1.8230363375565471E-2</v>
      </c>
      <c r="V63" s="5">
        <v>0.10812898120654216</v>
      </c>
      <c r="W63" s="5">
        <v>-3.528088328193841E-3</v>
      </c>
      <c r="X63" s="5">
        <v>2.2564241187915758E-2</v>
      </c>
      <c r="Y63" s="5">
        <v>4.1937651241668851E-2</v>
      </c>
      <c r="Z63" s="5">
        <v>8.8686650881208564</v>
      </c>
      <c r="AA63" s="6">
        <v>0.21777373079863604</v>
      </c>
      <c r="AB63" s="6">
        <v>7.0083814939424192E-3</v>
      </c>
      <c r="AC63" s="6">
        <v>1.219165420913487</v>
      </c>
      <c r="AD63" s="6">
        <f t="shared" si="0"/>
        <v>0.56306084828787695</v>
      </c>
      <c r="AE63" s="5">
        <v>1.0358117886454794</v>
      </c>
      <c r="AF63" s="5">
        <v>0.18502214199080472</v>
      </c>
      <c r="AG63" s="5">
        <f t="shared" si="1"/>
        <v>99.659166069363721</v>
      </c>
      <c r="AH63" s="5">
        <v>0.99849836330388531</v>
      </c>
      <c r="AI63" s="5">
        <f t="shared" si="2"/>
        <v>100.6576644326676</v>
      </c>
    </row>
    <row r="64" spans="1:35" x14ac:dyDescent="0.2">
      <c r="A64" t="s">
        <v>268</v>
      </c>
      <c r="B64" t="s">
        <v>258</v>
      </c>
      <c r="C64" t="s">
        <v>259</v>
      </c>
      <c r="D64" t="s">
        <v>65</v>
      </c>
      <c r="E64" t="s">
        <v>66</v>
      </c>
      <c r="F64" t="s">
        <v>43</v>
      </c>
      <c r="G64">
        <v>43.48</v>
      </c>
      <c r="H64">
        <v>-0.01</v>
      </c>
      <c r="I64">
        <v>0.54</v>
      </c>
      <c r="J64">
        <v>0.1</v>
      </c>
      <c r="K64">
        <v>0.08</v>
      </c>
      <c r="L64">
        <v>0.08</v>
      </c>
      <c r="M64">
        <v>-0.02</v>
      </c>
      <c r="N64">
        <v>0.09</v>
      </c>
      <c r="O64">
        <v>52.74</v>
      </c>
      <c r="P64">
        <v>0.34</v>
      </c>
      <c r="Q64">
        <v>0.24</v>
      </c>
      <c r="R64">
        <v>3.02</v>
      </c>
      <c r="S64">
        <v>100.72</v>
      </c>
      <c r="T64" s="5">
        <v>5.7318059356485485</v>
      </c>
      <c r="U64" s="5">
        <v>-3.0189845758145997E-3</v>
      </c>
      <c r="V64" s="5">
        <v>8.4082109589934922E-2</v>
      </c>
      <c r="W64" s="5">
        <v>9.3481355477135937E-3</v>
      </c>
      <c r="X64" s="5">
        <v>-2.6376588670970224E-3</v>
      </c>
      <c r="Y64" s="5">
        <v>1.1719617946504602E-2</v>
      </c>
      <c r="Z64" s="5">
        <v>8.7986654030123645</v>
      </c>
      <c r="AA64" s="6">
        <v>8.9719609622301202E-2</v>
      </c>
      <c r="AB64" s="6">
        <v>5.57088945182398E-2</v>
      </c>
      <c r="AC64" s="6">
        <v>1.4871380698639178</v>
      </c>
      <c r="AD64" s="6">
        <f t="shared" si="0"/>
        <v>0.42314232051378098</v>
      </c>
      <c r="AE64" s="5">
        <v>1.2716063421582715</v>
      </c>
      <c r="AF64" s="5">
        <v>7.6716497898626362E-2</v>
      </c>
      <c r="AG64" s="5">
        <f t="shared" si="1"/>
        <v>99.371677159943104</v>
      </c>
      <c r="AH64" s="5">
        <v>0.75823529691021008</v>
      </c>
      <c r="AI64" s="5">
        <f t="shared" si="2"/>
        <v>100.12991245685332</v>
      </c>
    </row>
    <row r="65" spans="1:35" x14ac:dyDescent="0.2">
      <c r="A65" t="s">
        <v>268</v>
      </c>
      <c r="B65" t="s">
        <v>258</v>
      </c>
      <c r="C65" t="s">
        <v>259</v>
      </c>
      <c r="D65" t="s">
        <v>65</v>
      </c>
      <c r="E65" t="s">
        <v>66</v>
      </c>
      <c r="F65" t="s">
        <v>46</v>
      </c>
      <c r="G65">
        <v>45.56</v>
      </c>
      <c r="H65">
        <v>0.02</v>
      </c>
      <c r="I65">
        <v>0.56000000000000005</v>
      </c>
      <c r="J65">
        <v>0.02</v>
      </c>
      <c r="K65">
        <v>0</v>
      </c>
      <c r="L65">
        <v>0.16</v>
      </c>
      <c r="M65">
        <v>0.15</v>
      </c>
      <c r="N65">
        <v>0.2</v>
      </c>
      <c r="O65">
        <v>51.88</v>
      </c>
      <c r="P65">
        <v>0.22</v>
      </c>
      <c r="Q65">
        <v>0.72</v>
      </c>
      <c r="R65">
        <v>2.13</v>
      </c>
      <c r="S65">
        <v>101.62</v>
      </c>
      <c r="T65" s="5">
        <v>5.9514677107919693</v>
      </c>
      <c r="U65" s="5">
        <v>5.9831420478894557E-3</v>
      </c>
      <c r="V65" s="5">
        <v>8.6404485891660332E-2</v>
      </c>
      <c r="W65" s="5">
        <v>1.8526501696287619E-2</v>
      </c>
      <c r="X65" s="5">
        <v>1.9602809255151305E-2</v>
      </c>
      <c r="Y65" s="5">
        <v>2.5807109480405106E-2</v>
      </c>
      <c r="Z65" s="5">
        <v>8.576598276094515</v>
      </c>
      <c r="AA65" s="6">
        <v>5.75267134194919E-2</v>
      </c>
      <c r="AB65" s="6">
        <v>0.16560910839213988</v>
      </c>
      <c r="AC65" s="6">
        <v>1.0393513291624366</v>
      </c>
      <c r="AD65" s="6">
        <f t="shared" si="0"/>
        <v>0.90312195741807155</v>
      </c>
      <c r="AE65" s="5">
        <v>0.8968614267540127</v>
      </c>
      <c r="AF65" s="5">
        <v>4.964008687558176E-2</v>
      </c>
      <c r="AG65" s="5">
        <f t="shared" si="1"/>
        <v>100.67349848637041</v>
      </c>
      <c r="AH65" s="5">
        <v>1.6042476089039737</v>
      </c>
      <c r="AI65" s="5">
        <f t="shared" si="2"/>
        <v>102.27774609527438</v>
      </c>
    </row>
    <row r="66" spans="1:35" x14ac:dyDescent="0.2">
      <c r="A66" t="s">
        <v>268</v>
      </c>
      <c r="B66" t="s">
        <v>258</v>
      </c>
      <c r="C66" t="s">
        <v>259</v>
      </c>
      <c r="D66" t="s">
        <v>65</v>
      </c>
      <c r="E66" t="s">
        <v>66</v>
      </c>
      <c r="F66" t="s">
        <v>45</v>
      </c>
      <c r="G66">
        <v>43.99</v>
      </c>
      <c r="H66">
        <v>0.01</v>
      </c>
      <c r="I66">
        <v>0.34</v>
      </c>
      <c r="J66">
        <v>0.02</v>
      </c>
      <c r="K66">
        <v>-0.02</v>
      </c>
      <c r="L66">
        <v>0.13</v>
      </c>
      <c r="M66">
        <v>0.01</v>
      </c>
      <c r="N66">
        <v>0.03</v>
      </c>
      <c r="O66">
        <v>53.49</v>
      </c>
      <c r="P66">
        <v>0.24</v>
      </c>
      <c r="Q66">
        <v>0.01</v>
      </c>
      <c r="R66">
        <v>3.69</v>
      </c>
      <c r="S66">
        <v>101.94</v>
      </c>
      <c r="T66" s="5">
        <v>5.6929642339464266</v>
      </c>
      <c r="U66" s="5">
        <v>2.9637628169735019E-3</v>
      </c>
      <c r="V66" s="5">
        <v>5.1972224719615108E-2</v>
      </c>
      <c r="W66" s="5">
        <v>1.4912859192865328E-2</v>
      </c>
      <c r="X66" s="5">
        <v>1.2947060638846212E-3</v>
      </c>
      <c r="Y66" s="5">
        <v>3.8350828484125339E-3</v>
      </c>
      <c r="Z66" s="5">
        <v>8.7605591440998491</v>
      </c>
      <c r="AA66" s="6">
        <v>6.2173061159585943E-2</v>
      </c>
      <c r="AB66" s="6">
        <v>2.2787456345222151E-3</v>
      </c>
      <c r="AC66" s="6">
        <v>1.7838291870679988</v>
      </c>
      <c r="AD66" s="6">
        <f t="shared" si="0"/>
        <v>0.15399775177241537</v>
      </c>
      <c r="AE66" s="5">
        <v>1.5537176829682193</v>
      </c>
      <c r="AF66" s="5">
        <v>5.4152822046089184E-2</v>
      </c>
      <c r="AG66" s="5">
        <f t="shared" si="1"/>
        <v>100.33212949498569</v>
      </c>
      <c r="AH66" s="5">
        <v>0.2789589290212055</v>
      </c>
      <c r="AI66" s="5">
        <f t="shared" si="2"/>
        <v>100.61108842400689</v>
      </c>
    </row>
    <row r="67" spans="1:35" x14ac:dyDescent="0.2">
      <c r="A67" t="s">
        <v>267</v>
      </c>
      <c r="B67" t="s">
        <v>258</v>
      </c>
      <c r="C67" t="s">
        <v>259</v>
      </c>
      <c r="D67" t="s">
        <v>65</v>
      </c>
      <c r="E67" t="s">
        <v>66</v>
      </c>
      <c r="F67" t="s">
        <v>44</v>
      </c>
      <c r="G67">
        <v>39.93</v>
      </c>
      <c r="H67">
        <v>-0.05</v>
      </c>
      <c r="I67">
        <v>3.49</v>
      </c>
      <c r="J67">
        <v>0.11</v>
      </c>
      <c r="K67">
        <v>0</v>
      </c>
      <c r="L67">
        <v>0.09</v>
      </c>
      <c r="M67">
        <v>-0.01</v>
      </c>
      <c r="N67">
        <v>0.21</v>
      </c>
      <c r="O67">
        <v>49.43</v>
      </c>
      <c r="P67">
        <v>0.31</v>
      </c>
      <c r="Q67">
        <v>0.01</v>
      </c>
      <c r="R67">
        <v>3.02</v>
      </c>
      <c r="S67">
        <v>96.59</v>
      </c>
      <c r="T67" s="5">
        <v>5.450350727299508</v>
      </c>
      <c r="U67" s="5">
        <v>-1.5629824288590187E-2</v>
      </c>
      <c r="V67" s="5">
        <v>0.56267609366534621</v>
      </c>
      <c r="W67" s="5">
        <v>1.0889319002030407E-2</v>
      </c>
      <c r="X67" s="5">
        <v>-1.3655632743616928E-3</v>
      </c>
      <c r="Y67" s="5">
        <v>2.8314795972681134E-2</v>
      </c>
      <c r="Z67" s="5">
        <v>8.5386750206564788</v>
      </c>
      <c r="AA67" s="6">
        <v>8.4701938391539708E-2</v>
      </c>
      <c r="AB67" s="6">
        <v>2.4034577707769799E-3</v>
      </c>
      <c r="AC67" s="6">
        <v>1.5398360701180092</v>
      </c>
      <c r="AD67" s="6">
        <f t="shared" si="0"/>
        <v>0.37546199149045112</v>
      </c>
      <c r="AE67" s="5">
        <v>1.2716063421582715</v>
      </c>
      <c r="AF67" s="5">
        <v>6.9947395142865201E-2</v>
      </c>
      <c r="AG67" s="5">
        <f t="shared" si="1"/>
        <v>95.248446262698877</v>
      </c>
      <c r="AH67" s="5">
        <v>0.67818223596609861</v>
      </c>
      <c r="AI67" s="5">
        <f t="shared" si="2"/>
        <v>95.926628498664982</v>
      </c>
    </row>
    <row r="68" spans="1:35" x14ac:dyDescent="0.2">
      <c r="A68" t="s">
        <v>267</v>
      </c>
      <c r="B68" t="s">
        <v>258</v>
      </c>
      <c r="C68" t="s">
        <v>259</v>
      </c>
      <c r="D68" t="s">
        <v>65</v>
      </c>
      <c r="E68" t="s">
        <v>66</v>
      </c>
      <c r="F68" t="s">
        <v>43</v>
      </c>
      <c r="G68">
        <v>42.81</v>
      </c>
      <c r="H68">
        <v>-0.06</v>
      </c>
      <c r="I68">
        <v>1.25</v>
      </c>
      <c r="J68">
        <v>0</v>
      </c>
      <c r="K68">
        <v>-0.03</v>
      </c>
      <c r="L68">
        <v>0.1</v>
      </c>
      <c r="M68">
        <v>0.18</v>
      </c>
      <c r="N68">
        <v>0.13</v>
      </c>
      <c r="O68">
        <v>51.95</v>
      </c>
      <c r="P68">
        <v>0.28000000000000003</v>
      </c>
      <c r="Q68">
        <v>0.03</v>
      </c>
      <c r="R68">
        <v>3.17</v>
      </c>
      <c r="S68">
        <v>99.89</v>
      </c>
      <c r="T68" s="5">
        <v>5.6728944898615321</v>
      </c>
      <c r="U68" s="5">
        <v>-1.8208311750762533E-2</v>
      </c>
      <c r="V68" s="5">
        <v>0.1956488901077485</v>
      </c>
      <c r="W68" s="5">
        <v>1.1746069060821717E-2</v>
      </c>
      <c r="X68" s="5">
        <v>2.3862650042509759E-2</v>
      </c>
      <c r="Y68" s="5">
        <v>1.7016562489446031E-2</v>
      </c>
      <c r="Z68" s="5">
        <v>8.7120380781092148</v>
      </c>
      <c r="AA68" s="6">
        <v>7.427181302606331E-2</v>
      </c>
      <c r="AB68" s="6">
        <v>6.9999040875409983E-3</v>
      </c>
      <c r="AC68" s="6">
        <v>1.5691380243143809</v>
      </c>
      <c r="AD68" s="6">
        <f t="shared" ref="AD68:AD131" si="3">2-AA68-AC68</f>
        <v>0.35659016265955579</v>
      </c>
      <c r="AE68" s="5">
        <v>1.3347655975634838</v>
      </c>
      <c r="AF68" s="5">
        <v>6.3178292387104054E-2</v>
      </c>
      <c r="AG68" s="5">
        <f t="shared" ref="AG68:AG131" si="4">S68-AE68-AF68</f>
        <v>98.492056110049404</v>
      </c>
      <c r="AH68" s="5">
        <v>0.64195864397867386</v>
      </c>
      <c r="AI68" s="5">
        <f t="shared" ref="AI68:AI131" si="5">AG68+AH68</f>
        <v>99.134014754028073</v>
      </c>
    </row>
    <row r="69" spans="1:35" x14ac:dyDescent="0.2">
      <c r="A69" t="s">
        <v>266</v>
      </c>
      <c r="B69" t="s">
        <v>258</v>
      </c>
      <c r="C69" t="s">
        <v>259</v>
      </c>
      <c r="D69" t="s">
        <v>65</v>
      </c>
      <c r="E69" t="s">
        <v>66</v>
      </c>
      <c r="F69" t="s">
        <v>43</v>
      </c>
      <c r="G69">
        <v>43.87</v>
      </c>
      <c r="H69">
        <v>0.01</v>
      </c>
      <c r="I69">
        <v>0.39</v>
      </c>
      <c r="J69">
        <v>0.01</v>
      </c>
      <c r="K69">
        <v>-0.01</v>
      </c>
      <c r="L69">
        <v>0.02</v>
      </c>
      <c r="M69">
        <v>0.03</v>
      </c>
      <c r="N69">
        <v>0.15</v>
      </c>
      <c r="O69">
        <v>52.31</v>
      </c>
      <c r="P69">
        <v>0.46</v>
      </c>
      <c r="Q69">
        <v>0.08</v>
      </c>
      <c r="R69">
        <v>2.8</v>
      </c>
      <c r="S69">
        <v>100.14</v>
      </c>
      <c r="T69" s="5">
        <v>5.8160314803144324</v>
      </c>
      <c r="U69" s="5">
        <v>3.0361139403484051E-3</v>
      </c>
      <c r="V69" s="5">
        <v>6.107052006023294E-2</v>
      </c>
      <c r="W69" s="5">
        <v>2.3502939432061788E-3</v>
      </c>
      <c r="X69" s="5">
        <v>3.9789369513999698E-3</v>
      </c>
      <c r="Y69" s="5">
        <v>1.9643522807851709E-2</v>
      </c>
      <c r="Z69" s="5">
        <v>8.7764436523456162</v>
      </c>
      <c r="AA69" s="6">
        <v>0.12207408046321555</v>
      </c>
      <c r="AB69" s="6">
        <v>1.8674993418119602E-2</v>
      </c>
      <c r="AC69" s="6">
        <v>1.3866266779376613</v>
      </c>
      <c r="AD69" s="6">
        <f t="shared" si="3"/>
        <v>0.49129924159912308</v>
      </c>
      <c r="AE69" s="5">
        <v>1.1789727675639603</v>
      </c>
      <c r="AF69" s="5">
        <v>0.10379290892167095</v>
      </c>
      <c r="AG69" s="5">
        <f t="shared" si="4"/>
        <v>98.857234323514362</v>
      </c>
      <c r="AH69" s="5">
        <v>0.87922300246391827</v>
      </c>
      <c r="AI69" s="5">
        <f t="shared" si="5"/>
        <v>99.736457325978279</v>
      </c>
    </row>
    <row r="70" spans="1:35" x14ac:dyDescent="0.2">
      <c r="A70" t="s">
        <v>266</v>
      </c>
      <c r="B70" t="s">
        <v>258</v>
      </c>
      <c r="C70" t="s">
        <v>259</v>
      </c>
      <c r="D70" t="s">
        <v>65</v>
      </c>
      <c r="E70" t="s">
        <v>66</v>
      </c>
      <c r="F70" t="s">
        <v>44</v>
      </c>
      <c r="G70">
        <v>44.33</v>
      </c>
      <c r="H70">
        <v>0.02</v>
      </c>
      <c r="I70">
        <v>0.35</v>
      </c>
      <c r="J70">
        <v>0.02</v>
      </c>
      <c r="K70">
        <v>0.02</v>
      </c>
      <c r="L70">
        <v>0.03</v>
      </c>
      <c r="M70">
        <v>0.01</v>
      </c>
      <c r="N70">
        <v>0.23</v>
      </c>
      <c r="O70">
        <v>53.51</v>
      </c>
      <c r="P70">
        <v>0.44</v>
      </c>
      <c r="Q70">
        <v>0.05</v>
      </c>
      <c r="R70">
        <v>3.28</v>
      </c>
      <c r="S70">
        <v>102.29</v>
      </c>
      <c r="T70" s="5">
        <v>5.7425716773533715</v>
      </c>
      <c r="U70" s="5">
        <v>5.9333182118053709E-3</v>
      </c>
      <c r="V70" s="5">
        <v>5.3553102368628189E-2</v>
      </c>
      <c r="W70" s="5">
        <v>3.4447921249755949E-3</v>
      </c>
      <c r="X70" s="5">
        <v>1.29597129429304E-3</v>
      </c>
      <c r="Y70" s="5">
        <v>2.9431034758297198E-2</v>
      </c>
      <c r="Z70" s="5">
        <v>8.7723990464570676</v>
      </c>
      <c r="AA70" s="6">
        <v>0.11409533441298834</v>
      </c>
      <c r="AB70" s="6">
        <v>1.1404862507848524E-2</v>
      </c>
      <c r="AC70" s="6">
        <v>1.5871754711822856</v>
      </c>
      <c r="AD70" s="6">
        <f t="shared" si="3"/>
        <v>0.29872919440472612</v>
      </c>
      <c r="AE70" s="5">
        <v>1.3810823848606393</v>
      </c>
      <c r="AF70" s="5">
        <v>9.928017375116352E-2</v>
      </c>
      <c r="AG70" s="5">
        <f t="shared" si="4"/>
        <v>100.8096374413882</v>
      </c>
      <c r="AH70" s="5">
        <v>0.53735833623984375</v>
      </c>
      <c r="AI70" s="5">
        <f t="shared" si="5"/>
        <v>101.34699577762805</v>
      </c>
    </row>
    <row r="71" spans="1:35" x14ac:dyDescent="0.2">
      <c r="A71" t="s">
        <v>265</v>
      </c>
      <c r="B71" t="s">
        <v>258</v>
      </c>
      <c r="C71" t="s">
        <v>259</v>
      </c>
      <c r="D71" t="s">
        <v>526</v>
      </c>
      <c r="E71" t="s">
        <v>66</v>
      </c>
      <c r="F71" t="s">
        <v>45</v>
      </c>
      <c r="G71">
        <v>43.98</v>
      </c>
      <c r="H71">
        <v>0.04</v>
      </c>
      <c r="I71">
        <v>0.23</v>
      </c>
      <c r="J71">
        <v>0.02</v>
      </c>
      <c r="K71">
        <v>-0.01</v>
      </c>
      <c r="L71">
        <v>0.03</v>
      </c>
      <c r="M71">
        <v>-0.01</v>
      </c>
      <c r="N71">
        <v>-0.01</v>
      </c>
      <c r="O71">
        <v>54.57</v>
      </c>
      <c r="P71">
        <v>0.46</v>
      </c>
      <c r="Q71">
        <v>0.02</v>
      </c>
      <c r="R71">
        <v>3.12</v>
      </c>
      <c r="S71">
        <v>102.47</v>
      </c>
      <c r="T71" s="5">
        <v>5.717503903516894</v>
      </c>
      <c r="U71" s="5">
        <v>1.1908859947343349E-2</v>
      </c>
      <c r="V71" s="5">
        <v>3.5317257997269341E-2</v>
      </c>
      <c r="W71" s="5">
        <v>3.4570492850376834E-3</v>
      </c>
      <c r="X71" s="5">
        <v>-1.3005825820032191E-3</v>
      </c>
      <c r="Y71" s="5">
        <v>-1.2841632790429589E-3</v>
      </c>
      <c r="Z71" s="5">
        <v>8.9780068666824473</v>
      </c>
      <c r="AA71" s="6">
        <v>0.1197059099229929</v>
      </c>
      <c r="AB71" s="6">
        <v>4.5781771843768524E-3</v>
      </c>
      <c r="AC71" s="6">
        <v>1.5151242345095326</v>
      </c>
      <c r="AD71" s="6">
        <f t="shared" si="3"/>
        <v>0.3651698555674745</v>
      </c>
      <c r="AE71" s="5">
        <v>1.3137125124284132</v>
      </c>
      <c r="AF71" s="5">
        <v>0.10379290892167095</v>
      </c>
      <c r="AG71" s="5">
        <f t="shared" si="4"/>
        <v>101.05249457864991</v>
      </c>
      <c r="AH71" s="5">
        <v>0.65282657583745884</v>
      </c>
      <c r="AI71" s="5">
        <f t="shared" si="5"/>
        <v>101.70532115448738</v>
      </c>
    </row>
    <row r="72" spans="1:35" x14ac:dyDescent="0.2">
      <c r="A72" t="s">
        <v>265</v>
      </c>
      <c r="B72" t="s">
        <v>258</v>
      </c>
      <c r="C72" t="s">
        <v>259</v>
      </c>
      <c r="D72" t="s">
        <v>65</v>
      </c>
      <c r="E72" t="s">
        <v>66</v>
      </c>
      <c r="F72" t="s">
        <v>43</v>
      </c>
      <c r="G72">
        <v>44.75</v>
      </c>
      <c r="H72">
        <v>0.02</v>
      </c>
      <c r="I72">
        <v>0.27</v>
      </c>
      <c r="J72">
        <v>0</v>
      </c>
      <c r="K72">
        <v>0.03</v>
      </c>
      <c r="L72">
        <v>0.03</v>
      </c>
      <c r="M72">
        <v>-7.0000000000000007E-2</v>
      </c>
      <c r="N72">
        <v>0</v>
      </c>
      <c r="O72">
        <v>54.11</v>
      </c>
      <c r="P72">
        <v>0.43</v>
      </c>
      <c r="Q72">
        <v>0.03</v>
      </c>
      <c r="R72">
        <v>3.19</v>
      </c>
      <c r="S72">
        <v>102.85</v>
      </c>
      <c r="T72" s="5">
        <v>5.770443706233003</v>
      </c>
      <c r="U72" s="5">
        <v>5.9061587539308378E-3</v>
      </c>
      <c r="V72" s="5">
        <v>4.1123287907952472E-2</v>
      </c>
      <c r="W72" s="5">
        <v>3.4290237668216962E-3</v>
      </c>
      <c r="X72" s="5">
        <v>-9.0302733680822471E-3</v>
      </c>
      <c r="Y72" s="5">
        <v>0</v>
      </c>
      <c r="Z72" s="5">
        <v>8.8301572476720498</v>
      </c>
      <c r="AA72" s="6">
        <v>0.11099186279702687</v>
      </c>
      <c r="AB72" s="6">
        <v>6.8115944030190207E-3</v>
      </c>
      <c r="AC72" s="6">
        <v>1.5365590612960898</v>
      </c>
      <c r="AD72" s="6">
        <f t="shared" si="3"/>
        <v>0.35244907590688346</v>
      </c>
      <c r="AE72" s="5">
        <v>1.3431868316175122</v>
      </c>
      <c r="AF72" s="5">
        <v>9.702380616590979E-2</v>
      </c>
      <c r="AG72" s="5">
        <f t="shared" si="4"/>
        <v>101.40978936221657</v>
      </c>
      <c r="AH72" s="5">
        <v>0.63319702185583915</v>
      </c>
      <c r="AI72" s="5">
        <f t="shared" si="5"/>
        <v>102.04298638407241</v>
      </c>
    </row>
    <row r="73" spans="1:35" x14ac:dyDescent="0.2">
      <c r="A73" t="s">
        <v>265</v>
      </c>
      <c r="B73" t="s">
        <v>258</v>
      </c>
      <c r="C73" t="s">
        <v>259</v>
      </c>
      <c r="D73" t="s">
        <v>526</v>
      </c>
      <c r="E73" t="s">
        <v>66</v>
      </c>
      <c r="F73" t="s">
        <v>46</v>
      </c>
      <c r="G73">
        <v>43.23</v>
      </c>
      <c r="H73">
        <v>0.02</v>
      </c>
      <c r="I73">
        <v>1</v>
      </c>
      <c r="J73">
        <v>0.26</v>
      </c>
      <c r="K73">
        <v>0.19</v>
      </c>
      <c r="L73">
        <v>7.0000000000000007E-2</v>
      </c>
      <c r="M73">
        <v>0.1</v>
      </c>
      <c r="N73">
        <v>0.21</v>
      </c>
      <c r="O73">
        <v>54.35</v>
      </c>
      <c r="P73">
        <v>0.39</v>
      </c>
      <c r="Q73">
        <v>0.11</v>
      </c>
      <c r="R73">
        <v>3.01</v>
      </c>
      <c r="S73">
        <v>102.92</v>
      </c>
      <c r="T73" s="5">
        <v>5.6102093617675397</v>
      </c>
      <c r="U73" s="5">
        <v>5.9440544682854597E-3</v>
      </c>
      <c r="V73" s="5">
        <v>0.15328573131373596</v>
      </c>
      <c r="W73" s="5">
        <v>8.0523926658917326E-3</v>
      </c>
      <c r="X73" s="5">
        <v>1.2983163362593851E-2</v>
      </c>
      <c r="Y73" s="5">
        <v>2.6920438517480539E-2</v>
      </c>
      <c r="Z73" s="5">
        <v>8.9262308863230171</v>
      </c>
      <c r="AA73" s="6">
        <v>0.10131294874521331</v>
      </c>
      <c r="AB73" s="6">
        <v>2.5136098784179033E-2</v>
      </c>
      <c r="AC73" s="6">
        <v>1.4591593913279421</v>
      </c>
      <c r="AD73" s="6">
        <f t="shared" si="3"/>
        <v>0.43952765992684451</v>
      </c>
      <c r="AE73" s="5">
        <v>1.2673957251312575</v>
      </c>
      <c r="AF73" s="5">
        <v>8.7998335824894941E-2</v>
      </c>
      <c r="AG73" s="5">
        <f t="shared" si="4"/>
        <v>101.56460593904386</v>
      </c>
      <c r="AH73" s="5">
        <v>0.78228613887245635</v>
      </c>
      <c r="AI73" s="5">
        <f t="shared" si="5"/>
        <v>102.34689207791631</v>
      </c>
    </row>
    <row r="74" spans="1:35" x14ac:dyDescent="0.2">
      <c r="A74" t="s">
        <v>264</v>
      </c>
      <c r="B74" t="s">
        <v>258</v>
      </c>
      <c r="C74" t="s">
        <v>259</v>
      </c>
      <c r="D74" t="s">
        <v>65</v>
      </c>
      <c r="E74" t="s">
        <v>66</v>
      </c>
      <c r="F74" t="s">
        <v>43</v>
      </c>
      <c r="G74">
        <v>44.7</v>
      </c>
      <c r="H74">
        <v>0.02</v>
      </c>
      <c r="I74">
        <v>0.35</v>
      </c>
      <c r="J74">
        <v>0.02</v>
      </c>
      <c r="K74">
        <v>-0.08</v>
      </c>
      <c r="L74">
        <v>-0.02</v>
      </c>
      <c r="M74">
        <v>0.01</v>
      </c>
      <c r="N74">
        <v>7.0000000000000007E-2</v>
      </c>
      <c r="O74">
        <v>53.7</v>
      </c>
      <c r="P74">
        <v>0.52</v>
      </c>
      <c r="Q74">
        <v>0</v>
      </c>
      <c r="R74">
        <v>3.12</v>
      </c>
      <c r="S74">
        <v>102.5</v>
      </c>
      <c r="T74" s="5">
        <v>5.7823065318384721</v>
      </c>
      <c r="U74" s="5">
        <v>5.9249206043166507E-3</v>
      </c>
      <c r="V74" s="5">
        <v>5.3477307018127661E-2</v>
      </c>
      <c r="W74" s="5">
        <v>-2.2932777365899746E-3</v>
      </c>
      <c r="X74" s="5">
        <v>1.2941370663184697E-3</v>
      </c>
      <c r="Y74" s="5">
        <v>8.9445939468018616E-3</v>
      </c>
      <c r="Z74" s="5">
        <v>8.7910876074743065</v>
      </c>
      <c r="AA74" s="6">
        <v>0.13464909756067273</v>
      </c>
      <c r="AB74" s="6">
        <v>0</v>
      </c>
      <c r="AC74" s="6">
        <v>1.5076154787003986</v>
      </c>
      <c r="AD74" s="6">
        <f t="shared" si="3"/>
        <v>0.35773542373892875</v>
      </c>
      <c r="AE74" s="5">
        <v>1.3137125124284132</v>
      </c>
      <c r="AF74" s="5">
        <v>0.11733111443319323</v>
      </c>
      <c r="AG74" s="5">
        <f t="shared" si="4"/>
        <v>101.06895637313839</v>
      </c>
      <c r="AH74" s="5">
        <v>0.64297307387316327</v>
      </c>
      <c r="AI74" s="5">
        <f t="shared" si="5"/>
        <v>101.71192944701156</v>
      </c>
    </row>
    <row r="75" spans="1:35" x14ac:dyDescent="0.2">
      <c r="A75" t="s">
        <v>264</v>
      </c>
      <c r="B75" t="s">
        <v>258</v>
      </c>
      <c r="C75" t="s">
        <v>259</v>
      </c>
      <c r="D75" t="s">
        <v>65</v>
      </c>
      <c r="E75" t="s">
        <v>66</v>
      </c>
      <c r="F75" t="s">
        <v>44</v>
      </c>
      <c r="G75">
        <v>44.68</v>
      </c>
      <c r="H75">
        <v>0.02</v>
      </c>
      <c r="I75">
        <v>0.3</v>
      </c>
      <c r="J75">
        <v>0.01</v>
      </c>
      <c r="K75">
        <v>0.05</v>
      </c>
      <c r="L75">
        <v>0.02</v>
      </c>
      <c r="M75">
        <v>0</v>
      </c>
      <c r="N75">
        <v>0.06</v>
      </c>
      <c r="O75">
        <v>53.66</v>
      </c>
      <c r="P75">
        <v>0.66</v>
      </c>
      <c r="Q75">
        <v>-0.01</v>
      </c>
      <c r="R75">
        <v>3.1</v>
      </c>
      <c r="S75">
        <v>102.57</v>
      </c>
      <c r="T75" s="5">
        <v>5.7757524454679201</v>
      </c>
      <c r="U75" s="5">
        <v>5.9208540204809075E-3</v>
      </c>
      <c r="V75" s="5">
        <v>4.5806230917315865E-2</v>
      </c>
      <c r="W75" s="5">
        <v>2.2917037397725839E-3</v>
      </c>
      <c r="X75" s="5">
        <v>0</v>
      </c>
      <c r="Y75" s="5">
        <v>7.6615326880604901E-3</v>
      </c>
      <c r="Z75" s="5">
        <v>8.7785100211331493</v>
      </c>
      <c r="AA75" s="6">
        <v>0.17078347950388392</v>
      </c>
      <c r="AB75" s="6">
        <v>-2.2761808358186856E-3</v>
      </c>
      <c r="AC75" s="6">
        <v>1.4969231543690609</v>
      </c>
      <c r="AD75" s="6">
        <f t="shared" si="3"/>
        <v>0.33229336612705529</v>
      </c>
      <c r="AE75" s="5">
        <v>1.3052912783743849</v>
      </c>
      <c r="AF75" s="5">
        <v>0.14892026062674527</v>
      </c>
      <c r="AG75" s="5">
        <f t="shared" si="4"/>
        <v>101.11578846099887</v>
      </c>
      <c r="AH75" s="5">
        <v>0.59711474525133146</v>
      </c>
      <c r="AI75" s="5">
        <f t="shared" si="5"/>
        <v>101.7129032062502</v>
      </c>
    </row>
    <row r="76" spans="1:35" x14ac:dyDescent="0.2">
      <c r="A76" t="s">
        <v>263</v>
      </c>
      <c r="B76" t="s">
        <v>258</v>
      </c>
      <c r="C76" t="s">
        <v>259</v>
      </c>
      <c r="D76" t="s">
        <v>65</v>
      </c>
      <c r="E76" t="s">
        <v>66</v>
      </c>
      <c r="F76" t="s">
        <v>43</v>
      </c>
      <c r="G76">
        <v>43.24</v>
      </c>
      <c r="H76">
        <v>-0.02</v>
      </c>
      <c r="I76">
        <v>0.86</v>
      </c>
      <c r="J76">
        <v>7.0000000000000007E-2</v>
      </c>
      <c r="K76">
        <v>-0.06</v>
      </c>
      <c r="L76">
        <v>0.03</v>
      </c>
      <c r="M76">
        <v>0.11</v>
      </c>
      <c r="N76">
        <v>0.16</v>
      </c>
      <c r="O76">
        <v>52.03</v>
      </c>
      <c r="P76">
        <v>0.38</v>
      </c>
      <c r="Q76">
        <v>0.05</v>
      </c>
      <c r="R76">
        <v>3.49</v>
      </c>
      <c r="S76">
        <v>100.42</v>
      </c>
      <c r="T76" s="5">
        <v>5.6808387564091163</v>
      </c>
      <c r="U76" s="5">
        <v>-6.017494813927108E-3</v>
      </c>
      <c r="V76" s="5">
        <v>0.13345447024581575</v>
      </c>
      <c r="W76" s="5">
        <v>3.4936637488705035E-3</v>
      </c>
      <c r="X76" s="5">
        <v>1.4457931111092817E-2</v>
      </c>
      <c r="Y76" s="5">
        <v>2.0764226718042449E-2</v>
      </c>
      <c r="Z76" s="5">
        <v>8.6507814008354682</v>
      </c>
      <c r="AA76" s="6">
        <v>9.993483267385618E-2</v>
      </c>
      <c r="AB76" s="6">
        <v>1.156666447755683E-2</v>
      </c>
      <c r="AC76" s="6">
        <v>1.7127525006007267</v>
      </c>
      <c r="AD76" s="6">
        <f t="shared" si="3"/>
        <v>0.18731266672541702</v>
      </c>
      <c r="AE76" s="5">
        <v>1.4695053424279365</v>
      </c>
      <c r="AF76" s="5">
        <v>8.5741968239641211E-2</v>
      </c>
      <c r="AG76" s="5">
        <f t="shared" si="4"/>
        <v>98.86475268933242</v>
      </c>
      <c r="AH76" s="5">
        <v>0.33935805218485782</v>
      </c>
      <c r="AI76" s="5">
        <f t="shared" si="5"/>
        <v>99.204110741517283</v>
      </c>
    </row>
    <row r="77" spans="1:35" x14ac:dyDescent="0.2">
      <c r="A77" t="s">
        <v>262</v>
      </c>
      <c r="B77" t="s">
        <v>258</v>
      </c>
      <c r="C77" t="s">
        <v>259</v>
      </c>
      <c r="D77" t="s">
        <v>65</v>
      </c>
      <c r="E77" t="s">
        <v>66</v>
      </c>
      <c r="F77" t="s">
        <v>44</v>
      </c>
      <c r="G77">
        <v>42.13</v>
      </c>
      <c r="H77">
        <v>0.02</v>
      </c>
      <c r="I77">
        <v>1.49</v>
      </c>
      <c r="J77">
        <v>0.15</v>
      </c>
      <c r="K77">
        <v>0.03</v>
      </c>
      <c r="L77">
        <v>0.08</v>
      </c>
      <c r="M77">
        <v>0</v>
      </c>
      <c r="N77">
        <v>-0.09</v>
      </c>
      <c r="O77">
        <v>51.48</v>
      </c>
      <c r="P77">
        <v>0.33</v>
      </c>
      <c r="Q77">
        <v>0.11</v>
      </c>
      <c r="R77">
        <v>3.17</v>
      </c>
      <c r="S77">
        <v>99</v>
      </c>
      <c r="T77" s="5">
        <v>5.6271514424588922</v>
      </c>
      <c r="U77" s="5">
        <v>6.1176706359645627E-3</v>
      </c>
      <c r="V77" s="5">
        <v>0.23506680790644266</v>
      </c>
      <c r="W77" s="5">
        <v>9.4715313883034571E-3</v>
      </c>
      <c r="X77" s="5">
        <v>0</v>
      </c>
      <c r="Y77" s="5">
        <v>-1.1874317469261809E-2</v>
      </c>
      <c r="Z77" s="5">
        <v>8.7018264450248939</v>
      </c>
      <c r="AA77" s="6">
        <v>8.8230268307130558E-2</v>
      </c>
      <c r="AB77" s="6">
        <v>2.5870283365527817E-2</v>
      </c>
      <c r="AC77" s="6">
        <v>1.5816078524778427</v>
      </c>
      <c r="AD77" s="6">
        <f t="shared" si="3"/>
        <v>0.33016187921502671</v>
      </c>
      <c r="AE77" s="5">
        <v>1.3347655975634838</v>
      </c>
      <c r="AF77" s="5">
        <v>7.4460130313372633E-2</v>
      </c>
      <c r="AG77" s="5">
        <f t="shared" si="4"/>
        <v>97.590774272123141</v>
      </c>
      <c r="AH77" s="5">
        <v>0.5953991127626701</v>
      </c>
      <c r="AI77" s="5">
        <f t="shared" si="5"/>
        <v>98.186173384885805</v>
      </c>
    </row>
    <row r="78" spans="1:35" x14ac:dyDescent="0.2">
      <c r="A78" t="s">
        <v>262</v>
      </c>
      <c r="B78" t="s">
        <v>258</v>
      </c>
      <c r="C78" t="s">
        <v>259</v>
      </c>
      <c r="D78" t="s">
        <v>65</v>
      </c>
      <c r="E78" t="s">
        <v>66</v>
      </c>
      <c r="F78" t="s">
        <v>43</v>
      </c>
      <c r="G78">
        <v>44.52</v>
      </c>
      <c r="H78">
        <v>0.02</v>
      </c>
      <c r="I78">
        <v>0.47</v>
      </c>
      <c r="J78">
        <v>-0.02</v>
      </c>
      <c r="K78">
        <v>-0.11</v>
      </c>
      <c r="L78">
        <v>7.0000000000000007E-2</v>
      </c>
      <c r="M78">
        <v>7.0000000000000007E-2</v>
      </c>
      <c r="N78">
        <v>-0.01</v>
      </c>
      <c r="O78">
        <v>53.15</v>
      </c>
      <c r="P78">
        <v>0.47</v>
      </c>
      <c r="Q78">
        <v>0.04</v>
      </c>
      <c r="R78">
        <v>3.35</v>
      </c>
      <c r="S78">
        <v>102.16</v>
      </c>
      <c r="T78" s="5">
        <v>5.7566053086401769</v>
      </c>
      <c r="U78" s="5">
        <v>5.922434217813864E-3</v>
      </c>
      <c r="V78" s="5">
        <v>7.1782247721153006E-2</v>
      </c>
      <c r="W78" s="5">
        <v>8.0231037777664486E-3</v>
      </c>
      <c r="X78" s="5">
        <v>9.055157881719518E-3</v>
      </c>
      <c r="Y78" s="5">
        <v>-1.2772629082367696E-3</v>
      </c>
      <c r="Z78" s="5">
        <v>8.6973971495677631</v>
      </c>
      <c r="AA78" s="6">
        <v>0.12165099680788749</v>
      </c>
      <c r="AB78" s="6">
        <v>9.1071532730609833E-3</v>
      </c>
      <c r="AC78" s="6">
        <v>1.6180744909701901</v>
      </c>
      <c r="AD78" s="6">
        <f t="shared" si="3"/>
        <v>0.26027451222192233</v>
      </c>
      <c r="AE78" s="5">
        <v>1.4105567040497384</v>
      </c>
      <c r="AF78" s="5">
        <v>0.10604927650692465</v>
      </c>
      <c r="AG78" s="5">
        <f t="shared" si="4"/>
        <v>100.64339401944333</v>
      </c>
      <c r="AH78" s="5">
        <v>0.47060290362953627</v>
      </c>
      <c r="AI78" s="5">
        <f t="shared" si="5"/>
        <v>101.11399692307288</v>
      </c>
    </row>
    <row r="79" spans="1:35" x14ac:dyDescent="0.2">
      <c r="A79" t="s">
        <v>261</v>
      </c>
      <c r="B79" t="s">
        <v>258</v>
      </c>
      <c r="C79" t="s">
        <v>259</v>
      </c>
      <c r="D79" t="s">
        <v>65</v>
      </c>
      <c r="E79" t="s">
        <v>66</v>
      </c>
      <c r="F79" t="s">
        <v>43</v>
      </c>
      <c r="G79">
        <v>41.15</v>
      </c>
      <c r="H79">
        <v>-0.02</v>
      </c>
      <c r="I79">
        <v>2.25</v>
      </c>
      <c r="J79">
        <v>-0.02</v>
      </c>
      <c r="K79">
        <v>0.04</v>
      </c>
      <c r="L79">
        <v>0.03</v>
      </c>
      <c r="M79">
        <v>-0.08</v>
      </c>
      <c r="N79">
        <v>0.52</v>
      </c>
      <c r="O79">
        <v>50.39</v>
      </c>
      <c r="P79">
        <v>0.84</v>
      </c>
      <c r="Q79">
        <v>0.03</v>
      </c>
      <c r="R79">
        <v>2.91</v>
      </c>
      <c r="S79">
        <v>98.16</v>
      </c>
      <c r="T79" s="5">
        <v>5.5594915065876478</v>
      </c>
      <c r="U79" s="5">
        <v>-6.1880551971903487E-3</v>
      </c>
      <c r="V79" s="5">
        <v>0.35905059174458626</v>
      </c>
      <c r="W79" s="5">
        <v>3.5926884504159234E-3</v>
      </c>
      <c r="X79" s="5">
        <v>-1.0812893044709145E-2</v>
      </c>
      <c r="Y79" s="5">
        <v>6.9396501592776869E-2</v>
      </c>
      <c r="Z79" s="5">
        <v>8.6155761344340167</v>
      </c>
      <c r="AA79" s="6">
        <v>0.22717002894202437</v>
      </c>
      <c r="AB79" s="6">
        <v>7.136706597786811E-3</v>
      </c>
      <c r="AC79" s="6">
        <v>1.4685902025475686</v>
      </c>
      <c r="AD79" s="6">
        <f t="shared" si="3"/>
        <v>0.30423976851040702</v>
      </c>
      <c r="AE79" s="5">
        <v>1.225289554861116</v>
      </c>
      <c r="AF79" s="5">
        <v>0.18953487716131212</v>
      </c>
      <c r="AG79" s="5">
        <f t="shared" si="4"/>
        <v>96.745175567977569</v>
      </c>
      <c r="AH79" s="5">
        <v>0.54743384832994602</v>
      </c>
      <c r="AI79" s="5">
        <f t="shared" si="5"/>
        <v>97.292609416307513</v>
      </c>
    </row>
    <row r="80" spans="1:35" x14ac:dyDescent="0.2">
      <c r="A80" t="s">
        <v>261</v>
      </c>
      <c r="B80" t="s">
        <v>258</v>
      </c>
      <c r="C80" t="s">
        <v>259</v>
      </c>
      <c r="D80" t="s">
        <v>526</v>
      </c>
      <c r="E80" t="s">
        <v>66</v>
      </c>
      <c r="F80" t="s">
        <v>45</v>
      </c>
      <c r="G80">
        <v>43.63</v>
      </c>
      <c r="H80">
        <v>0.01</v>
      </c>
      <c r="I80">
        <v>0.49</v>
      </c>
      <c r="J80">
        <v>0.02</v>
      </c>
      <c r="K80">
        <v>0.02</v>
      </c>
      <c r="L80">
        <v>0.02</v>
      </c>
      <c r="M80">
        <v>-0.17</v>
      </c>
      <c r="N80">
        <v>-0.04</v>
      </c>
      <c r="O80">
        <v>52.27</v>
      </c>
      <c r="P80">
        <v>0.89</v>
      </c>
      <c r="Q80">
        <v>-0.01</v>
      </c>
      <c r="R80">
        <v>2.38</v>
      </c>
      <c r="S80">
        <v>99.74</v>
      </c>
      <c r="T80" s="5">
        <v>5.8345003754677052</v>
      </c>
      <c r="U80" s="5">
        <v>3.0625092623970669E-3</v>
      </c>
      <c r="V80" s="5">
        <v>7.7396698660382873E-2</v>
      </c>
      <c r="W80" s="5">
        <v>2.3707268936022457E-3</v>
      </c>
      <c r="X80" s="5">
        <v>-2.2743330853045036E-2</v>
      </c>
      <c r="Y80" s="5">
        <v>-5.2838131661818114E-3</v>
      </c>
      <c r="Z80" s="5">
        <v>8.8459747202599317</v>
      </c>
      <c r="AA80" s="6">
        <v>0.2382401651968365</v>
      </c>
      <c r="AB80" s="6">
        <v>-2.3546687246375421E-3</v>
      </c>
      <c r="AC80" s="6">
        <v>1.1888794554120412</v>
      </c>
      <c r="AD80" s="6">
        <f t="shared" si="3"/>
        <v>0.57288037939112235</v>
      </c>
      <c r="AE80" s="5">
        <v>1.0021268524293665</v>
      </c>
      <c r="AF80" s="5">
        <v>0.20081671508758073</v>
      </c>
      <c r="AG80" s="5">
        <f t="shared" si="4"/>
        <v>98.537056432483041</v>
      </c>
      <c r="AH80" s="5">
        <v>1.0211496046784325</v>
      </c>
      <c r="AI80" s="5">
        <f t="shared" si="5"/>
        <v>99.558206037161469</v>
      </c>
    </row>
    <row r="81" spans="1:35" x14ac:dyDescent="0.2">
      <c r="A81" t="s">
        <v>261</v>
      </c>
      <c r="B81" t="s">
        <v>258</v>
      </c>
      <c r="C81" t="s">
        <v>259</v>
      </c>
      <c r="D81" t="s">
        <v>526</v>
      </c>
      <c r="E81" t="s">
        <v>66</v>
      </c>
      <c r="F81" t="s">
        <v>47</v>
      </c>
      <c r="G81">
        <v>43.84</v>
      </c>
      <c r="H81">
        <v>0.02</v>
      </c>
      <c r="I81">
        <v>0.43</v>
      </c>
      <c r="J81">
        <v>0.04</v>
      </c>
      <c r="K81">
        <v>0.03</v>
      </c>
      <c r="L81">
        <v>0.02</v>
      </c>
      <c r="M81">
        <v>-7.0000000000000007E-2</v>
      </c>
      <c r="N81">
        <v>0.13</v>
      </c>
      <c r="O81">
        <v>53.07</v>
      </c>
      <c r="P81">
        <v>0.28000000000000003</v>
      </c>
      <c r="Q81">
        <v>0</v>
      </c>
      <c r="R81">
        <v>3.12</v>
      </c>
      <c r="S81">
        <v>100.98</v>
      </c>
      <c r="T81" s="5">
        <v>5.7613407235668808</v>
      </c>
      <c r="U81" s="5">
        <v>6.0192441857070556E-3</v>
      </c>
      <c r="V81" s="5">
        <v>6.6746633684217446E-2</v>
      </c>
      <c r="W81" s="5">
        <v>2.32978627124957E-3</v>
      </c>
      <c r="X81" s="5">
        <v>-9.2031763335176427E-3</v>
      </c>
      <c r="Y81" s="5">
        <v>1.6875838830202806E-2</v>
      </c>
      <c r="Z81" s="5">
        <v>8.8262624446537075</v>
      </c>
      <c r="AA81" s="6">
        <v>7.365759959052727E-2</v>
      </c>
      <c r="AB81" s="6">
        <v>0</v>
      </c>
      <c r="AC81" s="6">
        <v>1.5316164233218383</v>
      </c>
      <c r="AD81" s="6">
        <f t="shared" si="3"/>
        <v>0.39472597708763435</v>
      </c>
      <c r="AE81" s="5">
        <v>1.3137125124284132</v>
      </c>
      <c r="AF81" s="5">
        <v>6.3178292387104054E-2</v>
      </c>
      <c r="AG81" s="5">
        <f t="shared" si="4"/>
        <v>99.603109195184487</v>
      </c>
      <c r="AH81" s="5">
        <v>0.70825530301061057</v>
      </c>
      <c r="AI81" s="5">
        <f t="shared" si="5"/>
        <v>100.3113644981951</v>
      </c>
    </row>
    <row r="82" spans="1:35" x14ac:dyDescent="0.2">
      <c r="A82" t="s">
        <v>260</v>
      </c>
      <c r="B82" t="s">
        <v>258</v>
      </c>
      <c r="C82" t="s">
        <v>259</v>
      </c>
      <c r="D82" t="s">
        <v>65</v>
      </c>
      <c r="E82" t="s">
        <v>66</v>
      </c>
      <c r="F82" t="s">
        <v>43</v>
      </c>
      <c r="G82">
        <v>40.119999999999997</v>
      </c>
      <c r="H82">
        <v>-0.04</v>
      </c>
      <c r="I82">
        <v>3.14</v>
      </c>
      <c r="J82">
        <v>0.01</v>
      </c>
      <c r="K82">
        <v>0.04</v>
      </c>
      <c r="L82">
        <v>0.03</v>
      </c>
      <c r="M82">
        <v>0.01</v>
      </c>
      <c r="N82">
        <v>0.17</v>
      </c>
      <c r="O82">
        <v>50.5</v>
      </c>
      <c r="P82">
        <v>0.28000000000000003</v>
      </c>
      <c r="Q82">
        <v>0.12</v>
      </c>
      <c r="R82">
        <v>3.13</v>
      </c>
      <c r="S82">
        <v>97.54</v>
      </c>
      <c r="T82" s="5">
        <v>5.4406220096739997</v>
      </c>
      <c r="U82" s="5">
        <v>-1.2422430418267747E-2</v>
      </c>
      <c r="V82" s="5">
        <v>0.50295041981582933</v>
      </c>
      <c r="W82" s="5">
        <v>3.6061347925653562E-3</v>
      </c>
      <c r="X82" s="5">
        <v>1.3566703025800716E-3</v>
      </c>
      <c r="Y82" s="5">
        <v>2.2772229571294517E-2</v>
      </c>
      <c r="Z82" s="5">
        <v>8.6666995797442556</v>
      </c>
      <c r="AA82" s="6">
        <v>7.6006752464260585E-2</v>
      </c>
      <c r="AB82" s="6">
        <v>2.8653668495669662E-2</v>
      </c>
      <c r="AC82" s="6">
        <v>1.5855296698061632</v>
      </c>
      <c r="AD82" s="6">
        <f t="shared" si="3"/>
        <v>0.33846357772957614</v>
      </c>
      <c r="AE82" s="5">
        <v>1.3179231294554272</v>
      </c>
      <c r="AF82" s="5">
        <v>6.3178292387104054E-2</v>
      </c>
      <c r="AG82" s="5">
        <f t="shared" si="4"/>
        <v>96.158898578157476</v>
      </c>
      <c r="AH82" s="5">
        <v>0.60965976901426999</v>
      </c>
      <c r="AI82" s="5">
        <f t="shared" si="5"/>
        <v>96.768558347171748</v>
      </c>
    </row>
    <row r="83" spans="1:35" x14ac:dyDescent="0.2">
      <c r="A83" t="s">
        <v>260</v>
      </c>
      <c r="B83" t="s">
        <v>258</v>
      </c>
      <c r="C83" t="s">
        <v>259</v>
      </c>
      <c r="D83" t="s">
        <v>65</v>
      </c>
      <c r="E83" t="s">
        <v>66</v>
      </c>
      <c r="F83" t="s">
        <v>44</v>
      </c>
      <c r="G83">
        <v>44.34</v>
      </c>
      <c r="H83">
        <v>-0.04</v>
      </c>
      <c r="I83">
        <v>0.61</v>
      </c>
      <c r="J83">
        <v>0.03</v>
      </c>
      <c r="K83">
        <v>0.02</v>
      </c>
      <c r="L83">
        <v>0.09</v>
      </c>
      <c r="M83">
        <v>0.02</v>
      </c>
      <c r="N83">
        <v>0.17</v>
      </c>
      <c r="O83">
        <v>53</v>
      </c>
      <c r="P83">
        <v>0.28000000000000003</v>
      </c>
      <c r="Q83">
        <v>0.11</v>
      </c>
      <c r="R83">
        <v>3.45</v>
      </c>
      <c r="S83">
        <v>102.12</v>
      </c>
      <c r="T83" s="5">
        <v>5.7297158769818024</v>
      </c>
      <c r="U83" s="5">
        <v>-1.1837400489525116E-2</v>
      </c>
      <c r="V83" s="5">
        <v>9.310545574142684E-2</v>
      </c>
      <c r="W83" s="5">
        <v>1.0308915483084489E-2</v>
      </c>
      <c r="X83" s="5">
        <v>2.5855567973670237E-3</v>
      </c>
      <c r="Y83" s="5">
        <v>2.1699779543817282E-2</v>
      </c>
      <c r="Z83" s="5">
        <v>8.6673832893572218</v>
      </c>
      <c r="AA83" s="6">
        <v>7.2427241572999276E-2</v>
      </c>
      <c r="AB83" s="6">
        <v>2.5028881350276273E-2</v>
      </c>
      <c r="AC83" s="6">
        <v>1.6653246067152232</v>
      </c>
      <c r="AD83" s="6">
        <f t="shared" si="3"/>
        <v>0.26224815171177762</v>
      </c>
      <c r="AE83" s="5">
        <v>1.4526628743198799</v>
      </c>
      <c r="AF83" s="5">
        <v>6.3178292387104054E-2</v>
      </c>
      <c r="AG83" s="5">
        <f t="shared" si="4"/>
        <v>100.60415883329301</v>
      </c>
      <c r="AH83" s="5">
        <v>0.47417469056099193</v>
      </c>
      <c r="AI83" s="5">
        <f t="shared" si="5"/>
        <v>101.078333523854</v>
      </c>
    </row>
    <row r="84" spans="1:35" x14ac:dyDescent="0.2">
      <c r="A84" t="s">
        <v>257</v>
      </c>
      <c r="B84" t="s">
        <v>258</v>
      </c>
      <c r="C84" t="s">
        <v>259</v>
      </c>
      <c r="D84" t="s">
        <v>65</v>
      </c>
      <c r="E84" t="s">
        <v>66</v>
      </c>
      <c r="F84" t="s">
        <v>43</v>
      </c>
      <c r="G84">
        <v>43.39</v>
      </c>
      <c r="H84">
        <v>0.04</v>
      </c>
      <c r="I84">
        <v>0.61</v>
      </c>
      <c r="J84">
        <v>0.02</v>
      </c>
      <c r="K84">
        <v>0</v>
      </c>
      <c r="L84">
        <v>-0.04</v>
      </c>
      <c r="M84">
        <v>-0.16</v>
      </c>
      <c r="N84">
        <v>0.1</v>
      </c>
      <c r="O84">
        <v>53.03</v>
      </c>
      <c r="P84">
        <v>0.87</v>
      </c>
      <c r="Q84">
        <v>0.12</v>
      </c>
      <c r="R84">
        <v>2.35</v>
      </c>
      <c r="S84">
        <v>100.53</v>
      </c>
      <c r="T84" s="5">
        <v>5.7798330354658809</v>
      </c>
      <c r="U84" s="5">
        <v>1.2202381136524991E-2</v>
      </c>
      <c r="V84" s="5">
        <v>9.5976161138764254E-2</v>
      </c>
      <c r="W84" s="5">
        <v>-4.7230082667083593E-3</v>
      </c>
      <c r="X84" s="5">
        <v>-2.1322214801821601E-2</v>
      </c>
      <c r="Y84" s="5">
        <v>1.3158144307430153E-2</v>
      </c>
      <c r="Z84" s="5">
        <v>8.9396806447577983</v>
      </c>
      <c r="AA84" s="6">
        <v>0.23198046316870793</v>
      </c>
      <c r="AB84" s="6">
        <v>2.8146101219422737E-2</v>
      </c>
      <c r="AC84" s="6">
        <v>1.1693268206425254</v>
      </c>
      <c r="AD84" s="6">
        <f t="shared" si="3"/>
        <v>0.59869271618876674</v>
      </c>
      <c r="AE84" s="5">
        <v>0.98949500134832391</v>
      </c>
      <c r="AF84" s="5">
        <v>0.1963039799170733</v>
      </c>
      <c r="AG84" s="5">
        <f t="shared" si="4"/>
        <v>99.344201018734594</v>
      </c>
      <c r="AH84" s="5">
        <v>1.062131464646326</v>
      </c>
      <c r="AI84" s="5">
        <f t="shared" si="5"/>
        <v>100.40633248338092</v>
      </c>
    </row>
    <row r="85" spans="1:35" x14ac:dyDescent="0.2">
      <c r="A85" t="s">
        <v>190</v>
      </c>
      <c r="B85" t="s">
        <v>188</v>
      </c>
      <c r="C85" t="s">
        <v>167</v>
      </c>
      <c r="D85" t="s">
        <v>65</v>
      </c>
      <c r="E85" t="s">
        <v>66</v>
      </c>
      <c r="F85" t="s">
        <v>44</v>
      </c>
      <c r="G85">
        <v>42.34</v>
      </c>
      <c r="H85">
        <v>0.08</v>
      </c>
      <c r="I85">
        <v>1.1100000000000001</v>
      </c>
      <c r="J85">
        <v>0</v>
      </c>
      <c r="K85">
        <v>0.01</v>
      </c>
      <c r="L85">
        <v>0.71</v>
      </c>
      <c r="M85">
        <v>0.41</v>
      </c>
      <c r="N85">
        <v>0.21</v>
      </c>
      <c r="O85">
        <v>52.22</v>
      </c>
      <c r="P85">
        <v>1.88</v>
      </c>
      <c r="Q85">
        <v>0.06</v>
      </c>
      <c r="R85">
        <v>1.1200000000000001</v>
      </c>
      <c r="S85">
        <v>100.16</v>
      </c>
      <c r="T85" s="5">
        <v>5.7149520110616283</v>
      </c>
      <c r="U85" s="5">
        <v>2.4729234506510163E-2</v>
      </c>
      <c r="V85" s="5">
        <v>0.17696713102927186</v>
      </c>
      <c r="W85" s="5">
        <v>8.4947999251914624E-2</v>
      </c>
      <c r="X85" s="5">
        <v>5.5364614417907076E-2</v>
      </c>
      <c r="Y85" s="5">
        <v>2.7999484218593055E-2</v>
      </c>
      <c r="Z85" s="5">
        <v>8.9201742150593351</v>
      </c>
      <c r="AA85" s="6">
        <v>0.50795600548239261</v>
      </c>
      <c r="AB85" s="6">
        <v>1.426015811405177E-2</v>
      </c>
      <c r="AC85" s="6">
        <v>0.56470568900600371</v>
      </c>
      <c r="AD85" s="6">
        <f t="shared" si="3"/>
        <v>0.92733830551160368</v>
      </c>
      <c r="AE85" s="5">
        <v>0.47158910702558421</v>
      </c>
      <c r="AF85" s="5">
        <v>0.42419710602769861</v>
      </c>
      <c r="AG85" s="5">
        <f t="shared" si="4"/>
        <v>99.264213786946712</v>
      </c>
      <c r="AH85" s="5">
        <v>1.6173801187505499</v>
      </c>
      <c r="AI85" s="5">
        <f t="shared" si="5"/>
        <v>100.88159390569726</v>
      </c>
    </row>
    <row r="86" spans="1:35" x14ac:dyDescent="0.2">
      <c r="A86" t="s">
        <v>190</v>
      </c>
      <c r="B86" t="s">
        <v>188</v>
      </c>
      <c r="C86" t="s">
        <v>167</v>
      </c>
      <c r="D86" t="s">
        <v>65</v>
      </c>
      <c r="E86" t="s">
        <v>66</v>
      </c>
      <c r="F86" t="s">
        <v>43</v>
      </c>
      <c r="G86">
        <v>43.51</v>
      </c>
      <c r="H86">
        <v>0.08</v>
      </c>
      <c r="I86">
        <v>0.88</v>
      </c>
      <c r="J86">
        <v>0.19</v>
      </c>
      <c r="K86">
        <v>0.09</v>
      </c>
      <c r="L86">
        <v>0.13</v>
      </c>
      <c r="M86">
        <v>0.56999999999999995</v>
      </c>
      <c r="N86">
        <v>0.37</v>
      </c>
      <c r="O86">
        <v>53.29</v>
      </c>
      <c r="P86">
        <v>0.63</v>
      </c>
      <c r="Q86">
        <v>0.08</v>
      </c>
      <c r="R86">
        <v>1.9</v>
      </c>
      <c r="S86">
        <v>101.71</v>
      </c>
      <c r="T86" s="5">
        <v>5.7665443034151673</v>
      </c>
      <c r="U86" s="5">
        <v>2.4281498684246419E-2</v>
      </c>
      <c r="V86" s="5">
        <v>0.13775809200180536</v>
      </c>
      <c r="W86" s="5">
        <v>1.5272248204045009E-2</v>
      </c>
      <c r="X86" s="5">
        <v>7.5576729444217935E-2</v>
      </c>
      <c r="Y86" s="5">
        <v>4.8439235032049478E-2</v>
      </c>
      <c r="Z86" s="5">
        <v>8.9381369498952505</v>
      </c>
      <c r="AA86" s="6">
        <v>0.1671373895881044</v>
      </c>
      <c r="AB86" s="6">
        <v>1.8669293915660239E-2</v>
      </c>
      <c r="AC86" s="6">
        <v>0.94063808067555343</v>
      </c>
      <c r="AD86" s="6">
        <f t="shared" si="3"/>
        <v>0.89222452973634225</v>
      </c>
      <c r="AE86" s="5">
        <v>0.80001723513268741</v>
      </c>
      <c r="AF86" s="5">
        <v>0.14215115787098412</v>
      </c>
      <c r="AG86" s="5">
        <f t="shared" si="4"/>
        <v>100.76783160699632</v>
      </c>
      <c r="AH86" s="5">
        <v>1.5612609773877508</v>
      </c>
      <c r="AI86" s="5">
        <f t="shared" si="5"/>
        <v>102.32909258438407</v>
      </c>
    </row>
    <row r="87" spans="1:35" x14ac:dyDescent="0.2">
      <c r="A87" t="s">
        <v>189</v>
      </c>
      <c r="B87" t="s">
        <v>188</v>
      </c>
      <c r="C87" t="s">
        <v>167</v>
      </c>
      <c r="D87" t="s">
        <v>65</v>
      </c>
      <c r="E87" t="s">
        <v>66</v>
      </c>
      <c r="F87" t="s">
        <v>43</v>
      </c>
      <c r="G87">
        <v>44.27</v>
      </c>
      <c r="H87">
        <v>0.11</v>
      </c>
      <c r="I87">
        <v>0.45</v>
      </c>
      <c r="J87">
        <v>-0.01</v>
      </c>
      <c r="K87">
        <v>-0.05</v>
      </c>
      <c r="L87">
        <v>0.32</v>
      </c>
      <c r="M87">
        <v>0.08</v>
      </c>
      <c r="N87">
        <v>-0.01</v>
      </c>
      <c r="O87">
        <v>54.4</v>
      </c>
      <c r="P87">
        <v>0.75</v>
      </c>
      <c r="Q87">
        <v>0.03</v>
      </c>
      <c r="R87">
        <v>1.92</v>
      </c>
      <c r="S87">
        <v>102.34</v>
      </c>
      <c r="T87" s="5">
        <v>5.815880393745787</v>
      </c>
      <c r="U87" s="5">
        <v>3.3094633915304476E-2</v>
      </c>
      <c r="V87" s="5">
        <v>6.9827477805397345E-2</v>
      </c>
      <c r="W87" s="5">
        <v>3.7263959089320779E-2</v>
      </c>
      <c r="X87" s="5">
        <v>1.0514354612575952E-2</v>
      </c>
      <c r="Y87" s="5">
        <v>-1.2977019186576127E-3</v>
      </c>
      <c r="Z87" s="5">
        <v>9.0443962006449006</v>
      </c>
      <c r="AA87" s="6">
        <v>0.19723034012080257</v>
      </c>
      <c r="AB87" s="6">
        <v>6.9396657883116445E-3</v>
      </c>
      <c r="AC87" s="6">
        <v>0.94221405700323291</v>
      </c>
      <c r="AD87" s="6">
        <f t="shared" si="3"/>
        <v>0.86055560287596444</v>
      </c>
      <c r="AE87" s="5">
        <v>0.80843846918671569</v>
      </c>
      <c r="AF87" s="5">
        <v>0.16922756889402871</v>
      </c>
      <c r="AG87" s="5">
        <f t="shared" si="4"/>
        <v>101.36233396191926</v>
      </c>
      <c r="AH87" s="5">
        <v>1.5118866322897164</v>
      </c>
      <c r="AI87" s="5">
        <f t="shared" si="5"/>
        <v>102.87422059420898</v>
      </c>
    </row>
    <row r="88" spans="1:35" x14ac:dyDescent="0.2">
      <c r="A88" t="s">
        <v>187</v>
      </c>
      <c r="B88" t="s">
        <v>188</v>
      </c>
      <c r="C88" t="s">
        <v>167</v>
      </c>
      <c r="D88" t="s">
        <v>65</v>
      </c>
      <c r="E88" t="s">
        <v>66</v>
      </c>
      <c r="F88" t="s">
        <v>43</v>
      </c>
      <c r="G88">
        <v>43.45</v>
      </c>
      <c r="H88">
        <v>0.15</v>
      </c>
      <c r="I88">
        <v>0.28000000000000003</v>
      </c>
      <c r="J88">
        <v>-0.02</v>
      </c>
      <c r="K88">
        <v>-0.02</v>
      </c>
      <c r="L88">
        <v>0.34</v>
      </c>
      <c r="M88">
        <v>0.31</v>
      </c>
      <c r="N88">
        <v>0.16</v>
      </c>
      <c r="O88">
        <v>54.02</v>
      </c>
      <c r="P88">
        <v>0.64</v>
      </c>
      <c r="Q88">
        <v>0.03</v>
      </c>
      <c r="R88">
        <v>2.31</v>
      </c>
      <c r="S88">
        <v>101.69</v>
      </c>
      <c r="T88" s="5">
        <v>5.74429092633331</v>
      </c>
      <c r="U88" s="5">
        <v>4.541474261011736E-2</v>
      </c>
      <c r="V88" s="5">
        <v>4.3723263972018062E-2</v>
      </c>
      <c r="W88" s="5">
        <v>3.9843605827736134E-2</v>
      </c>
      <c r="X88" s="5">
        <v>4.1001054731740635E-2</v>
      </c>
      <c r="Y88" s="5">
        <v>2.089467552101586E-2</v>
      </c>
      <c r="Z88" s="5">
        <v>9.0380754164456079</v>
      </c>
      <c r="AA88" s="6">
        <v>0.16936869298867382</v>
      </c>
      <c r="AB88" s="6">
        <v>6.9835984089600123E-3</v>
      </c>
      <c r="AC88" s="6">
        <v>1.1407777244749591</v>
      </c>
      <c r="AD88" s="6">
        <f t="shared" si="3"/>
        <v>0.68985358253636719</v>
      </c>
      <c r="AE88" s="5">
        <v>0.97265253324026735</v>
      </c>
      <c r="AF88" s="5">
        <v>0.14440752545623783</v>
      </c>
      <c r="AG88" s="5">
        <f t="shared" si="4"/>
        <v>100.57293994130349</v>
      </c>
      <c r="AH88" s="5">
        <v>1.2152372164056893</v>
      </c>
      <c r="AI88" s="5">
        <f t="shared" si="5"/>
        <v>101.78817715770917</v>
      </c>
    </row>
    <row r="89" spans="1:35" x14ac:dyDescent="0.2">
      <c r="A89" t="s">
        <v>187</v>
      </c>
      <c r="B89" t="s">
        <v>188</v>
      </c>
      <c r="C89" t="s">
        <v>167</v>
      </c>
      <c r="D89" t="s">
        <v>65</v>
      </c>
      <c r="E89" t="s">
        <v>66</v>
      </c>
      <c r="F89" t="s">
        <v>44</v>
      </c>
      <c r="G89">
        <v>44.06</v>
      </c>
      <c r="H89">
        <v>7.0000000000000007E-2</v>
      </c>
      <c r="I89">
        <v>0.37</v>
      </c>
      <c r="J89">
        <v>-0.02</v>
      </c>
      <c r="K89">
        <v>-0.03</v>
      </c>
      <c r="L89">
        <v>0.14000000000000001</v>
      </c>
      <c r="M89">
        <v>0.37</v>
      </c>
      <c r="N89">
        <v>0.18</v>
      </c>
      <c r="O89">
        <v>53.96</v>
      </c>
      <c r="P89">
        <v>0.65</v>
      </c>
      <c r="Q89">
        <v>0.09</v>
      </c>
      <c r="R89">
        <v>2.34</v>
      </c>
      <c r="S89">
        <v>102.24</v>
      </c>
      <c r="T89" s="5">
        <v>5.7837005542183482</v>
      </c>
      <c r="U89" s="5">
        <v>2.1043515715140675E-2</v>
      </c>
      <c r="V89" s="5">
        <v>5.7368160970965303E-2</v>
      </c>
      <c r="W89" s="5">
        <v>1.6290049879809067E-2</v>
      </c>
      <c r="X89" s="5">
        <v>4.859031557041471E-2</v>
      </c>
      <c r="Y89" s="5">
        <v>2.3340105469182162E-2</v>
      </c>
      <c r="Z89" s="5">
        <v>8.9641266229385703</v>
      </c>
      <c r="AA89" s="6">
        <v>0.17079737011178334</v>
      </c>
      <c r="AB89" s="6">
        <v>2.0802482846962123E-2</v>
      </c>
      <c r="AC89" s="6">
        <v>1.1474124828166086</v>
      </c>
      <c r="AD89" s="6">
        <f t="shared" si="3"/>
        <v>0.68179014707160812</v>
      </c>
      <c r="AE89" s="5">
        <v>0.98528438432130983</v>
      </c>
      <c r="AF89" s="5">
        <v>0.14666389304149155</v>
      </c>
      <c r="AG89" s="5">
        <f t="shared" si="4"/>
        <v>101.1080517226372</v>
      </c>
      <c r="AH89" s="5">
        <v>1.2034649169937108</v>
      </c>
      <c r="AI89" s="5">
        <f t="shared" si="5"/>
        <v>102.31151663963091</v>
      </c>
    </row>
    <row r="90" spans="1:35" x14ac:dyDescent="0.2">
      <c r="A90" t="s">
        <v>356</v>
      </c>
      <c r="B90" t="s">
        <v>321</v>
      </c>
      <c r="C90" t="s">
        <v>302</v>
      </c>
      <c r="D90" t="s">
        <v>65</v>
      </c>
      <c r="E90" t="s">
        <v>66</v>
      </c>
      <c r="F90" t="s">
        <v>44</v>
      </c>
      <c r="G90">
        <v>43.85</v>
      </c>
      <c r="H90">
        <v>7.0000000000000007E-2</v>
      </c>
      <c r="I90">
        <v>0.48</v>
      </c>
      <c r="J90">
        <v>-0.04</v>
      </c>
      <c r="K90">
        <v>0.04</v>
      </c>
      <c r="L90">
        <v>0.08</v>
      </c>
      <c r="M90">
        <v>-0.03</v>
      </c>
      <c r="N90">
        <v>0.25</v>
      </c>
      <c r="O90">
        <v>53.62</v>
      </c>
      <c r="P90">
        <v>1.1499999999999999</v>
      </c>
      <c r="Q90">
        <v>0.03</v>
      </c>
      <c r="R90">
        <v>2.4500000000000002</v>
      </c>
      <c r="S90">
        <v>102.02</v>
      </c>
      <c r="T90" s="5">
        <v>5.7521748531347212</v>
      </c>
      <c r="U90" s="5">
        <v>2.1029041263892323E-2</v>
      </c>
      <c r="V90" s="5">
        <v>7.43723691034405E-2</v>
      </c>
      <c r="W90" s="5">
        <v>9.3021971572906318E-3</v>
      </c>
      <c r="X90" s="5">
        <v>-3.9370454178020778E-3</v>
      </c>
      <c r="Y90" s="5">
        <v>3.2394515756665597E-2</v>
      </c>
      <c r="Z90" s="5">
        <v>8.901517003903443</v>
      </c>
      <c r="AA90" s="6">
        <v>0.30197211277185743</v>
      </c>
      <c r="AB90" s="6">
        <v>6.9293913954601508E-3</v>
      </c>
      <c r="AC90" s="6">
        <v>1.2005243462889796</v>
      </c>
      <c r="AD90" s="6">
        <f t="shared" si="3"/>
        <v>0.49750354093916305</v>
      </c>
      <c r="AE90" s="5">
        <v>1.0316011716184657</v>
      </c>
      <c r="AF90" s="5">
        <v>0.25948227230417731</v>
      </c>
      <c r="AG90" s="5">
        <f t="shared" si="4"/>
        <v>100.72891655607735</v>
      </c>
      <c r="AH90" s="5">
        <v>0.8836090390662622</v>
      </c>
      <c r="AI90" s="5">
        <f t="shared" si="5"/>
        <v>101.61252559514361</v>
      </c>
    </row>
    <row r="91" spans="1:35" x14ac:dyDescent="0.2">
      <c r="A91" t="s">
        <v>356</v>
      </c>
      <c r="B91" t="s">
        <v>321</v>
      </c>
      <c r="C91" t="s">
        <v>302</v>
      </c>
      <c r="D91" t="s">
        <v>65</v>
      </c>
      <c r="E91" t="s">
        <v>66</v>
      </c>
      <c r="F91" t="s">
        <v>43</v>
      </c>
      <c r="G91">
        <v>43.73</v>
      </c>
      <c r="H91">
        <v>0.03</v>
      </c>
      <c r="I91">
        <v>0.45</v>
      </c>
      <c r="J91">
        <v>0.02</v>
      </c>
      <c r="K91">
        <v>0</v>
      </c>
      <c r="L91">
        <v>0.09</v>
      </c>
      <c r="M91">
        <v>-0.05</v>
      </c>
      <c r="N91">
        <v>0.32</v>
      </c>
      <c r="O91">
        <v>53.54</v>
      </c>
      <c r="P91">
        <v>1.27</v>
      </c>
      <c r="Q91">
        <v>0.04</v>
      </c>
      <c r="R91">
        <v>2.62</v>
      </c>
      <c r="S91">
        <v>102.12</v>
      </c>
      <c r="T91" s="5">
        <v>5.7200516654314946</v>
      </c>
      <c r="U91" s="5">
        <v>8.9867090342018417E-3</v>
      </c>
      <c r="V91" s="5">
        <v>6.9524982001488891E-2</v>
      </c>
      <c r="W91" s="5">
        <v>1.0435086541918654E-2</v>
      </c>
      <c r="X91" s="5">
        <v>-6.5430037194121509E-3</v>
      </c>
      <c r="Y91" s="5">
        <v>4.1346566881036891E-2</v>
      </c>
      <c r="Z91" s="5">
        <v>8.8628536035610068</v>
      </c>
      <c r="AA91" s="6">
        <v>0.33252990700465596</v>
      </c>
      <c r="AB91" s="6">
        <v>9.2128037880893146E-3</v>
      </c>
      <c r="AC91" s="6">
        <v>1.2801597596277163</v>
      </c>
      <c r="AD91" s="6">
        <f t="shared" si="3"/>
        <v>0.38731033336762777</v>
      </c>
      <c r="AE91" s="5">
        <v>1.1031816610777059</v>
      </c>
      <c r="AF91" s="5">
        <v>0.28655868332722195</v>
      </c>
      <c r="AG91" s="5">
        <f t="shared" si="4"/>
        <v>100.73025965559506</v>
      </c>
      <c r="AH91" s="5">
        <v>0.69046583785115878</v>
      </c>
      <c r="AI91" s="5">
        <f t="shared" si="5"/>
        <v>101.42072549344623</v>
      </c>
    </row>
    <row r="92" spans="1:35" x14ac:dyDescent="0.2">
      <c r="A92" t="s">
        <v>355</v>
      </c>
      <c r="B92" t="s">
        <v>321</v>
      </c>
      <c r="C92" t="s">
        <v>302</v>
      </c>
      <c r="D92" t="s">
        <v>65</v>
      </c>
      <c r="E92" t="s">
        <v>66</v>
      </c>
      <c r="F92" t="s">
        <v>44</v>
      </c>
      <c r="G92">
        <v>42.22</v>
      </c>
      <c r="H92">
        <v>0.16</v>
      </c>
      <c r="I92">
        <v>1.31</v>
      </c>
      <c r="J92">
        <v>0.03</v>
      </c>
      <c r="K92">
        <v>-0.01</v>
      </c>
      <c r="L92">
        <v>0.15</v>
      </c>
      <c r="M92">
        <v>0.08</v>
      </c>
      <c r="N92">
        <v>0.34</v>
      </c>
      <c r="O92">
        <v>51.58</v>
      </c>
      <c r="P92">
        <v>1.1100000000000001</v>
      </c>
      <c r="Q92">
        <v>0.11</v>
      </c>
      <c r="R92">
        <v>1.98</v>
      </c>
      <c r="S92">
        <v>99.07</v>
      </c>
      <c r="T92" s="5">
        <v>5.7120159296097697</v>
      </c>
      <c r="U92" s="5">
        <v>4.9573560862867891E-2</v>
      </c>
      <c r="V92" s="5">
        <v>0.20933911016288576</v>
      </c>
      <c r="W92" s="5">
        <v>1.7988523239789726E-2</v>
      </c>
      <c r="X92" s="5">
        <v>1.0827990264593808E-2</v>
      </c>
      <c r="Y92" s="5">
        <v>4.5437988808360287E-2</v>
      </c>
      <c r="Z92" s="5">
        <v>8.8313531839492416</v>
      </c>
      <c r="AA92" s="6">
        <v>0.30060809783143699</v>
      </c>
      <c r="AB92" s="6">
        <v>2.6204460473508828E-2</v>
      </c>
      <c r="AC92" s="6">
        <v>1.0006421144192474</v>
      </c>
      <c r="AD92" s="6">
        <f t="shared" si="3"/>
        <v>0.69874978774931562</v>
      </c>
      <c r="AE92" s="5">
        <v>0.83370217134880054</v>
      </c>
      <c r="AF92" s="5">
        <v>0.2504568019631625</v>
      </c>
      <c r="AG92" s="5">
        <f t="shared" si="4"/>
        <v>97.985841026688021</v>
      </c>
      <c r="AH92" s="5">
        <v>1.2340356275351891</v>
      </c>
      <c r="AI92" s="5">
        <f t="shared" si="5"/>
        <v>99.219876654223214</v>
      </c>
    </row>
    <row r="93" spans="1:35" x14ac:dyDescent="0.2">
      <c r="A93" t="s">
        <v>354</v>
      </c>
      <c r="B93" t="s">
        <v>321</v>
      </c>
      <c r="C93" t="s">
        <v>302</v>
      </c>
      <c r="D93" t="s">
        <v>65</v>
      </c>
      <c r="E93" t="s">
        <v>66</v>
      </c>
      <c r="F93" t="s">
        <v>44</v>
      </c>
      <c r="G93">
        <v>43.37</v>
      </c>
      <c r="H93">
        <v>0.2</v>
      </c>
      <c r="I93">
        <v>0.37</v>
      </c>
      <c r="J93">
        <v>-0.01</v>
      </c>
      <c r="K93">
        <v>-0.03</v>
      </c>
      <c r="L93">
        <v>0.15</v>
      </c>
      <c r="M93">
        <v>0.26</v>
      </c>
      <c r="N93">
        <v>0.11</v>
      </c>
      <c r="O93">
        <v>53.84</v>
      </c>
      <c r="P93">
        <v>1.56</v>
      </c>
      <c r="Q93">
        <v>7.0000000000000007E-2</v>
      </c>
      <c r="R93">
        <v>2.31</v>
      </c>
      <c r="S93">
        <v>102.24</v>
      </c>
      <c r="T93" s="5">
        <v>5.6986735407473228</v>
      </c>
      <c r="U93" s="5">
        <v>6.0182926682034128E-2</v>
      </c>
      <c r="V93" s="5">
        <v>5.7424070926043916E-2</v>
      </c>
      <c r="W93" s="5">
        <v>1.7470634853172049E-2</v>
      </c>
      <c r="X93" s="5">
        <v>3.4177822723431762E-2</v>
      </c>
      <c r="Y93" s="5">
        <v>1.427729863200014E-2</v>
      </c>
      <c r="Z93" s="5">
        <v>8.952908419539007</v>
      </c>
      <c r="AA93" s="6">
        <v>0.41031318261338878</v>
      </c>
      <c r="AB93" s="6">
        <v>1.6195477327812999E-2</v>
      </c>
      <c r="AC93" s="6">
        <v>1.1338059769815698</v>
      </c>
      <c r="AD93" s="6">
        <f t="shared" si="3"/>
        <v>0.4558808404050414</v>
      </c>
      <c r="AE93" s="5">
        <v>0.97265253324026735</v>
      </c>
      <c r="AF93" s="5">
        <v>0.35199334329957976</v>
      </c>
      <c r="AG93" s="5">
        <f t="shared" si="4"/>
        <v>100.91535412346015</v>
      </c>
      <c r="AH93" s="5">
        <v>0.80698485667318642</v>
      </c>
      <c r="AI93" s="5">
        <f t="shared" si="5"/>
        <v>101.72233898013333</v>
      </c>
    </row>
    <row r="94" spans="1:35" x14ac:dyDescent="0.2">
      <c r="A94" t="s">
        <v>353</v>
      </c>
      <c r="B94" t="s">
        <v>321</v>
      </c>
      <c r="C94" t="s">
        <v>302</v>
      </c>
      <c r="D94" t="s">
        <v>65</v>
      </c>
      <c r="E94" t="s">
        <v>66</v>
      </c>
      <c r="F94" t="s">
        <v>44</v>
      </c>
      <c r="G94">
        <v>40.840000000000003</v>
      </c>
      <c r="H94">
        <v>0.13</v>
      </c>
      <c r="I94">
        <v>1.94</v>
      </c>
      <c r="J94">
        <v>-0.01</v>
      </c>
      <c r="K94">
        <v>0.01</v>
      </c>
      <c r="L94">
        <v>0.12</v>
      </c>
      <c r="M94">
        <v>0.28999999999999998</v>
      </c>
      <c r="N94">
        <v>0.1</v>
      </c>
      <c r="O94">
        <v>51.56</v>
      </c>
      <c r="P94">
        <v>1.95</v>
      </c>
      <c r="Q94">
        <v>0.05</v>
      </c>
      <c r="R94">
        <v>2.31</v>
      </c>
      <c r="S94">
        <v>99.3</v>
      </c>
      <c r="T94" s="5">
        <v>5.5070775958724241</v>
      </c>
      <c r="U94" s="5">
        <v>4.0145582747348446E-2</v>
      </c>
      <c r="V94" s="5">
        <v>0.30899047323951129</v>
      </c>
      <c r="W94" s="5">
        <v>1.4343323051168505E-2</v>
      </c>
      <c r="X94" s="5">
        <v>3.912191894868796E-2</v>
      </c>
      <c r="Y94" s="5">
        <v>1.3320007355319083E-2</v>
      </c>
      <c r="Z94" s="5">
        <v>8.7987931042917147</v>
      </c>
      <c r="AA94" s="6">
        <v>0.526352378204753</v>
      </c>
      <c r="AB94" s="6">
        <v>1.1871806873207923E-2</v>
      </c>
      <c r="AC94" s="6">
        <v>1.1635628543172025</v>
      </c>
      <c r="AD94" s="6">
        <f t="shared" si="3"/>
        <v>0.31008476747804448</v>
      </c>
      <c r="AE94" s="5">
        <v>0.97265253324026735</v>
      </c>
      <c r="AF94" s="5">
        <v>0.43999167912447462</v>
      </c>
      <c r="AG94" s="5">
        <f t="shared" si="4"/>
        <v>97.887355787635258</v>
      </c>
      <c r="AH94" s="5">
        <v>0.55195530698182715</v>
      </c>
      <c r="AI94" s="5">
        <f t="shared" si="5"/>
        <v>98.439311094617082</v>
      </c>
    </row>
    <row r="95" spans="1:35" x14ac:dyDescent="0.2">
      <c r="A95" t="s">
        <v>353</v>
      </c>
      <c r="B95" t="s">
        <v>321</v>
      </c>
      <c r="C95" t="s">
        <v>302</v>
      </c>
      <c r="D95" t="s">
        <v>65</v>
      </c>
      <c r="E95" t="s">
        <v>66</v>
      </c>
      <c r="F95" t="s">
        <v>43</v>
      </c>
      <c r="G95">
        <v>42.63</v>
      </c>
      <c r="H95">
        <v>0.16</v>
      </c>
      <c r="I95">
        <v>0.41</v>
      </c>
      <c r="J95">
        <v>0</v>
      </c>
      <c r="K95">
        <v>-0.01</v>
      </c>
      <c r="L95">
        <v>0.08</v>
      </c>
      <c r="M95">
        <v>0.06</v>
      </c>
      <c r="N95">
        <v>0.1</v>
      </c>
      <c r="O95">
        <v>54.55</v>
      </c>
      <c r="P95">
        <v>2.21</v>
      </c>
      <c r="Q95">
        <v>0.09</v>
      </c>
      <c r="R95">
        <v>2.35</v>
      </c>
      <c r="S95">
        <v>102.64</v>
      </c>
      <c r="T95" s="5">
        <v>5.5948876958496037</v>
      </c>
      <c r="U95" s="5">
        <v>4.8090021945503887E-2</v>
      </c>
      <c r="V95" s="5">
        <v>6.3557644682551775E-2</v>
      </c>
      <c r="W95" s="5">
        <v>9.3067725329010458E-3</v>
      </c>
      <c r="X95" s="5">
        <v>7.8779637833125554E-3</v>
      </c>
      <c r="Y95" s="5">
        <v>1.2964179724979185E-2</v>
      </c>
      <c r="Z95" s="5">
        <v>9.0603615940946565</v>
      </c>
      <c r="AA95" s="6">
        <v>0.58059705729746536</v>
      </c>
      <c r="AB95" s="6">
        <v>2.0798399050845174E-2</v>
      </c>
      <c r="AC95" s="6">
        <v>1.1520897404573984</v>
      </c>
      <c r="AD95" s="6">
        <f t="shared" si="3"/>
        <v>0.26731320224513611</v>
      </c>
      <c r="AE95" s="5">
        <v>0.98949500134832391</v>
      </c>
      <c r="AF95" s="5">
        <v>0.49865723634107123</v>
      </c>
      <c r="AG95" s="5">
        <f t="shared" si="4"/>
        <v>101.15184776231061</v>
      </c>
      <c r="AH95" s="5">
        <v>0.47334484609141858</v>
      </c>
      <c r="AI95" s="5">
        <f t="shared" si="5"/>
        <v>101.62519260840203</v>
      </c>
    </row>
    <row r="96" spans="1:35" x14ac:dyDescent="0.2">
      <c r="A96" t="s">
        <v>352</v>
      </c>
      <c r="B96" t="s">
        <v>321</v>
      </c>
      <c r="C96" t="s">
        <v>302</v>
      </c>
      <c r="D96" t="s">
        <v>65</v>
      </c>
      <c r="E96" t="s">
        <v>66</v>
      </c>
      <c r="F96" t="s">
        <v>43</v>
      </c>
      <c r="G96">
        <v>43.77</v>
      </c>
      <c r="H96">
        <v>0.27</v>
      </c>
      <c r="I96">
        <v>0.44</v>
      </c>
      <c r="J96">
        <v>-0.02</v>
      </c>
      <c r="K96">
        <v>0.01</v>
      </c>
      <c r="L96">
        <v>0.05</v>
      </c>
      <c r="M96">
        <v>0.09</v>
      </c>
      <c r="N96">
        <v>0.23</v>
      </c>
      <c r="O96">
        <v>51.81</v>
      </c>
      <c r="P96">
        <v>1.82</v>
      </c>
      <c r="Q96">
        <v>0.11</v>
      </c>
      <c r="R96">
        <v>2.1800000000000002</v>
      </c>
      <c r="S96">
        <v>100.76</v>
      </c>
      <c r="T96" s="5">
        <v>5.7977465209128951</v>
      </c>
      <c r="U96" s="5">
        <v>8.190405300049175E-2</v>
      </c>
      <c r="V96" s="5">
        <v>6.8840378736483979E-2</v>
      </c>
      <c r="W96" s="5">
        <v>5.8706441082368097E-3</v>
      </c>
      <c r="X96" s="5">
        <v>1.1926468774667376E-2</v>
      </c>
      <c r="Y96" s="5">
        <v>3.0093972211051933E-2</v>
      </c>
      <c r="Z96" s="5">
        <v>8.6850236283101037</v>
      </c>
      <c r="AA96" s="6">
        <v>0.48257029060471762</v>
      </c>
      <c r="AB96" s="6">
        <v>2.565586837301612E-2</v>
      </c>
      <c r="AC96" s="6">
        <v>1.0786525561623714</v>
      </c>
      <c r="AD96" s="6">
        <f t="shared" si="3"/>
        <v>0.438777153232911</v>
      </c>
      <c r="AE96" s="5">
        <v>0.91791451188908368</v>
      </c>
      <c r="AF96" s="5">
        <v>0.41065890051617637</v>
      </c>
      <c r="AG96" s="5">
        <f t="shared" si="4"/>
        <v>99.431426587594743</v>
      </c>
      <c r="AH96" s="5">
        <v>0.78168757920300402</v>
      </c>
      <c r="AI96" s="5">
        <f t="shared" si="5"/>
        <v>100.21311416679775</v>
      </c>
    </row>
    <row r="97" spans="1:35" x14ac:dyDescent="0.2">
      <c r="A97" t="s">
        <v>351</v>
      </c>
      <c r="B97" t="s">
        <v>321</v>
      </c>
      <c r="C97" t="s">
        <v>302</v>
      </c>
      <c r="D97" t="s">
        <v>65</v>
      </c>
      <c r="E97" t="s">
        <v>66</v>
      </c>
      <c r="F97" t="s">
        <v>43</v>
      </c>
      <c r="G97">
        <v>43.32</v>
      </c>
      <c r="H97">
        <v>0.06</v>
      </c>
      <c r="I97">
        <v>0.53</v>
      </c>
      <c r="J97">
        <v>-0.02</v>
      </c>
      <c r="K97">
        <v>0.02</v>
      </c>
      <c r="L97">
        <v>0.09</v>
      </c>
      <c r="M97">
        <v>0.21</v>
      </c>
      <c r="N97">
        <v>0.22</v>
      </c>
      <c r="O97">
        <v>52.83</v>
      </c>
      <c r="P97">
        <v>1.5</v>
      </c>
      <c r="Q97">
        <v>0.03</v>
      </c>
      <c r="R97">
        <v>2.08</v>
      </c>
      <c r="S97">
        <v>100.89</v>
      </c>
      <c r="T97" s="5">
        <v>5.7623477384567439</v>
      </c>
      <c r="U97" s="5">
        <v>1.8277686210237357E-2</v>
      </c>
      <c r="V97" s="5">
        <v>8.3271192055642027E-2</v>
      </c>
      <c r="W97" s="5">
        <v>1.0611739885200352E-2</v>
      </c>
      <c r="X97" s="5">
        <v>2.7945829072850436E-2</v>
      </c>
      <c r="Y97" s="5">
        <v>2.8906978408706572E-2</v>
      </c>
      <c r="Z97" s="5">
        <v>8.8933699853842114</v>
      </c>
      <c r="AA97" s="6">
        <v>0.39940067069496255</v>
      </c>
      <c r="AB97" s="6">
        <v>7.026574026473058E-3</v>
      </c>
      <c r="AC97" s="6">
        <v>1.0335149329654856</v>
      </c>
      <c r="AD97" s="6">
        <f t="shared" si="3"/>
        <v>0.56708439633955177</v>
      </c>
      <c r="AE97" s="5">
        <v>0.87580834161894205</v>
      </c>
      <c r="AF97" s="5">
        <v>0.33845513778805741</v>
      </c>
      <c r="AG97" s="5">
        <f t="shared" si="4"/>
        <v>99.675736520593006</v>
      </c>
      <c r="AH97" s="5">
        <v>1.0026890337855259</v>
      </c>
      <c r="AI97" s="5">
        <f t="shared" si="5"/>
        <v>100.67842555437853</v>
      </c>
    </row>
    <row r="98" spans="1:35" x14ac:dyDescent="0.2">
      <c r="A98" t="s">
        <v>351</v>
      </c>
      <c r="B98" t="s">
        <v>321</v>
      </c>
      <c r="C98" t="s">
        <v>302</v>
      </c>
      <c r="D98" t="s">
        <v>65</v>
      </c>
      <c r="E98" t="s">
        <v>66</v>
      </c>
      <c r="F98" t="s">
        <v>44</v>
      </c>
      <c r="G98">
        <v>43.52</v>
      </c>
      <c r="H98">
        <v>0.1</v>
      </c>
      <c r="I98">
        <v>0.35</v>
      </c>
      <c r="J98">
        <v>0.02</v>
      </c>
      <c r="K98">
        <v>-0.02</v>
      </c>
      <c r="L98">
        <v>0.09</v>
      </c>
      <c r="M98">
        <v>0.1</v>
      </c>
      <c r="N98">
        <v>0.28999999999999998</v>
      </c>
      <c r="O98">
        <v>53.1</v>
      </c>
      <c r="P98">
        <v>1.51</v>
      </c>
      <c r="Q98">
        <v>0.05</v>
      </c>
      <c r="R98">
        <v>2.0699999999999998</v>
      </c>
      <c r="S98">
        <v>101.19</v>
      </c>
      <c r="T98" s="5">
        <v>5.7738168461553556</v>
      </c>
      <c r="U98" s="5">
        <v>3.0383168933334891E-2</v>
      </c>
      <c r="V98" s="5">
        <v>5.4846643921196821E-2</v>
      </c>
      <c r="W98" s="5">
        <v>1.0583996745541996E-2</v>
      </c>
      <c r="X98" s="5">
        <v>1.3272746669448221E-2</v>
      </c>
      <c r="Y98" s="5">
        <v>3.8005033244569907E-2</v>
      </c>
      <c r="Z98" s="5">
        <v>8.9154521281547545</v>
      </c>
      <c r="AA98" s="6">
        <v>0.40101219474822403</v>
      </c>
      <c r="AB98" s="6">
        <v>1.1680339798663264E-2</v>
      </c>
      <c r="AC98" s="6">
        <v>1.0258570989353684</v>
      </c>
      <c r="AD98" s="6">
        <f t="shared" si="3"/>
        <v>0.57313070631640772</v>
      </c>
      <c r="AE98" s="5">
        <v>0.87159772459192786</v>
      </c>
      <c r="AF98" s="5">
        <v>0.34071150537331113</v>
      </c>
      <c r="AG98" s="5">
        <f t="shared" si="4"/>
        <v>99.977690770034769</v>
      </c>
      <c r="AH98" s="5">
        <v>1.0128194781288098</v>
      </c>
      <c r="AI98" s="5">
        <f t="shared" si="5"/>
        <v>100.99051024816357</v>
      </c>
    </row>
    <row r="99" spans="1:35" x14ac:dyDescent="0.2">
      <c r="A99" t="s">
        <v>350</v>
      </c>
      <c r="B99" t="s">
        <v>321</v>
      </c>
      <c r="C99" t="s">
        <v>302</v>
      </c>
      <c r="D99" t="s">
        <v>65</v>
      </c>
      <c r="E99" t="s">
        <v>66</v>
      </c>
      <c r="F99" t="s">
        <v>44</v>
      </c>
      <c r="G99">
        <v>39.92</v>
      </c>
      <c r="H99">
        <v>0.1</v>
      </c>
      <c r="I99">
        <v>2.83</v>
      </c>
      <c r="J99">
        <v>-0.02</v>
      </c>
      <c r="K99">
        <v>0</v>
      </c>
      <c r="L99">
        <v>0.08</v>
      </c>
      <c r="M99">
        <v>0.02</v>
      </c>
      <c r="N99">
        <v>0.16</v>
      </c>
      <c r="O99">
        <v>50.09</v>
      </c>
      <c r="P99">
        <v>1.19</v>
      </c>
      <c r="Q99">
        <v>7.0000000000000007E-2</v>
      </c>
      <c r="R99">
        <v>2.33</v>
      </c>
      <c r="S99">
        <v>96.79</v>
      </c>
      <c r="T99" s="5">
        <v>5.4971526878085744</v>
      </c>
      <c r="U99" s="5">
        <v>3.1535971839774475E-2</v>
      </c>
      <c r="V99" s="5">
        <v>0.46030066263333874</v>
      </c>
      <c r="W99" s="5">
        <v>9.7649567920546701E-3</v>
      </c>
      <c r="X99" s="5">
        <v>2.7552686562917839E-3</v>
      </c>
      <c r="Y99" s="5">
        <v>2.1763876473622878E-2</v>
      </c>
      <c r="Z99" s="5">
        <v>8.7291716549645439</v>
      </c>
      <c r="AA99" s="6">
        <v>0.32802031743284149</v>
      </c>
      <c r="AB99" s="6">
        <v>1.697292388720216E-2</v>
      </c>
      <c r="AC99" s="6">
        <v>1.1985208523321915</v>
      </c>
      <c r="AD99" s="6">
        <f t="shared" si="3"/>
        <v>0.47345883023496693</v>
      </c>
      <c r="AE99" s="5">
        <v>0.98107376729429563</v>
      </c>
      <c r="AF99" s="5">
        <v>0.26850774264519223</v>
      </c>
      <c r="AG99" s="5">
        <f t="shared" si="4"/>
        <v>95.540418490060517</v>
      </c>
      <c r="AH99" s="5">
        <v>0.84426783405519512</v>
      </c>
      <c r="AI99" s="5">
        <f t="shared" si="5"/>
        <v>96.384686324115719</v>
      </c>
    </row>
    <row r="100" spans="1:35" x14ac:dyDescent="0.2">
      <c r="A100" t="s">
        <v>349</v>
      </c>
      <c r="B100" t="s">
        <v>321</v>
      </c>
      <c r="C100" t="s">
        <v>302</v>
      </c>
      <c r="D100" t="s">
        <v>65</v>
      </c>
      <c r="E100" t="s">
        <v>66</v>
      </c>
      <c r="F100" t="s">
        <v>43</v>
      </c>
      <c r="G100">
        <v>43.14</v>
      </c>
      <c r="H100">
        <v>0.26</v>
      </c>
      <c r="I100">
        <v>0.45</v>
      </c>
      <c r="J100">
        <v>0.04</v>
      </c>
      <c r="K100">
        <v>-0.03</v>
      </c>
      <c r="L100">
        <v>0.14000000000000001</v>
      </c>
      <c r="M100">
        <v>0.28999999999999998</v>
      </c>
      <c r="N100">
        <v>0.27</v>
      </c>
      <c r="O100">
        <v>52.39</v>
      </c>
      <c r="P100">
        <v>1.88</v>
      </c>
      <c r="Q100">
        <v>0.06</v>
      </c>
      <c r="R100">
        <v>1.9</v>
      </c>
      <c r="S100">
        <v>100.81</v>
      </c>
      <c r="T100" s="5">
        <v>5.7529657748790441</v>
      </c>
      <c r="U100" s="5">
        <v>7.9404286796321027E-2</v>
      </c>
      <c r="V100" s="5">
        <v>7.0881363064716083E-2</v>
      </c>
      <c r="W100" s="5">
        <v>1.6549038139398273E-2</v>
      </c>
      <c r="X100" s="5">
        <v>3.8689786766505717E-2</v>
      </c>
      <c r="Y100" s="5">
        <v>3.5566769141617979E-2</v>
      </c>
      <c r="Z100" s="5">
        <v>8.8416797954534019</v>
      </c>
      <c r="AA100" s="6">
        <v>0.50185241064649533</v>
      </c>
      <c r="AB100" s="6">
        <v>1.4088808181213891E-2</v>
      </c>
      <c r="AC100" s="6">
        <v>0.94647175170465991</v>
      </c>
      <c r="AD100" s="6">
        <f t="shared" si="3"/>
        <v>0.55167583764884465</v>
      </c>
      <c r="AE100" s="5">
        <v>0.80001723513268741</v>
      </c>
      <c r="AF100" s="5">
        <v>0.42419710602769861</v>
      </c>
      <c r="AG100" s="5">
        <f t="shared" si="4"/>
        <v>99.585785658839612</v>
      </c>
      <c r="AH100" s="5">
        <v>0.97402965680224252</v>
      </c>
      <c r="AI100" s="5">
        <f t="shared" si="5"/>
        <v>100.55981531564186</v>
      </c>
    </row>
    <row r="101" spans="1:35" x14ac:dyDescent="0.2">
      <c r="A101" t="s">
        <v>349</v>
      </c>
      <c r="B101" t="s">
        <v>321</v>
      </c>
      <c r="C101" t="s">
        <v>302</v>
      </c>
      <c r="D101" t="s">
        <v>65</v>
      </c>
      <c r="E101" t="s">
        <v>66</v>
      </c>
      <c r="F101" t="s">
        <v>44</v>
      </c>
      <c r="G101">
        <v>43.36</v>
      </c>
      <c r="H101">
        <v>0.35</v>
      </c>
      <c r="I101">
        <v>0.49</v>
      </c>
      <c r="J101">
        <v>-0.01</v>
      </c>
      <c r="K101">
        <v>0.04</v>
      </c>
      <c r="L101">
        <v>0.21</v>
      </c>
      <c r="M101">
        <v>0.2</v>
      </c>
      <c r="N101">
        <v>0.18</v>
      </c>
      <c r="O101">
        <v>52.19</v>
      </c>
      <c r="P101">
        <v>1.88</v>
      </c>
      <c r="Q101">
        <v>0.1</v>
      </c>
      <c r="R101">
        <v>1.86</v>
      </c>
      <c r="S101">
        <v>100.85</v>
      </c>
      <c r="T101" s="5">
        <v>5.7708836598005746</v>
      </c>
      <c r="U101" s="5">
        <v>0.10667927158701208</v>
      </c>
      <c r="V101" s="5">
        <v>7.7029490048828697E-2</v>
      </c>
      <c r="W101" s="5">
        <v>2.477452929660107E-2</v>
      </c>
      <c r="X101" s="5">
        <v>2.6629911914387818E-2</v>
      </c>
      <c r="Y101" s="5">
        <v>2.3664348523520902E-2</v>
      </c>
      <c r="Z101" s="5">
        <v>8.7905303375865085</v>
      </c>
      <c r="AA101" s="6">
        <v>0.50086122409462452</v>
      </c>
      <c r="AB101" s="6">
        <v>2.3434969996413861E-2</v>
      </c>
      <c r="AC101" s="6">
        <v>0.92471605043520899</v>
      </c>
      <c r="AD101" s="6">
        <f t="shared" si="3"/>
        <v>0.57442272547016637</v>
      </c>
      <c r="AE101" s="5">
        <v>0.78317476702463085</v>
      </c>
      <c r="AF101" s="5">
        <v>0.42419710602769861</v>
      </c>
      <c r="AG101" s="5">
        <f t="shared" si="4"/>
        <v>99.642628126947656</v>
      </c>
      <c r="AH101" s="5">
        <v>1.0151717048841171</v>
      </c>
      <c r="AI101" s="5">
        <f t="shared" si="5"/>
        <v>100.65779983183177</v>
      </c>
    </row>
    <row r="102" spans="1:35" x14ac:dyDescent="0.2">
      <c r="A102" t="s">
        <v>349</v>
      </c>
      <c r="B102" t="s">
        <v>321</v>
      </c>
      <c r="C102" t="s">
        <v>302</v>
      </c>
      <c r="D102" t="s">
        <v>65</v>
      </c>
      <c r="E102" t="s">
        <v>66</v>
      </c>
      <c r="F102" t="s">
        <v>45</v>
      </c>
      <c r="G102">
        <v>43.57</v>
      </c>
      <c r="H102">
        <v>0.28999999999999998</v>
      </c>
      <c r="I102">
        <v>0.63</v>
      </c>
      <c r="J102">
        <v>0.02</v>
      </c>
      <c r="K102">
        <v>-0.02</v>
      </c>
      <c r="L102">
        <v>7.0000000000000007E-2</v>
      </c>
      <c r="M102">
        <v>0.15</v>
      </c>
      <c r="N102">
        <v>0.31</v>
      </c>
      <c r="O102">
        <v>52.85</v>
      </c>
      <c r="P102">
        <v>1.95</v>
      </c>
      <c r="Q102">
        <v>0.06</v>
      </c>
      <c r="R102">
        <v>1.96</v>
      </c>
      <c r="S102">
        <v>101.87</v>
      </c>
      <c r="T102" s="5">
        <v>5.7441240232680055</v>
      </c>
      <c r="U102" s="5">
        <v>8.7557468795261717E-2</v>
      </c>
      <c r="V102" s="5">
        <v>9.8103543644512445E-2</v>
      </c>
      <c r="W102" s="5">
        <v>8.1802647570261393E-3</v>
      </c>
      <c r="X102" s="5">
        <v>1.9784004226396864E-2</v>
      </c>
      <c r="Y102" s="5">
        <v>4.0370761782051255E-2</v>
      </c>
      <c r="Z102" s="5">
        <v>8.8177133141511703</v>
      </c>
      <c r="AA102" s="6">
        <v>0.51460899787050141</v>
      </c>
      <c r="AB102" s="6">
        <v>1.3928323817069415E-2</v>
      </c>
      <c r="AC102" s="6">
        <v>0.96523869939536544</v>
      </c>
      <c r="AD102" s="6">
        <f t="shared" si="3"/>
        <v>0.52015230273413327</v>
      </c>
      <c r="AE102" s="5">
        <v>0.82528093729477225</v>
      </c>
      <c r="AF102" s="5">
        <v>0.43999167912447462</v>
      </c>
      <c r="AG102" s="5">
        <f t="shared" si="4"/>
        <v>100.60472738358075</v>
      </c>
      <c r="AH102" s="5">
        <v>0.9198788228068806</v>
      </c>
      <c r="AI102" s="5">
        <f t="shared" si="5"/>
        <v>101.52460620638763</v>
      </c>
    </row>
    <row r="103" spans="1:35" x14ac:dyDescent="0.2">
      <c r="A103" t="s">
        <v>319</v>
      </c>
      <c r="B103" t="s">
        <v>299</v>
      </c>
      <c r="C103" t="s">
        <v>302</v>
      </c>
      <c r="D103" t="s">
        <v>65</v>
      </c>
      <c r="E103" t="s">
        <v>66</v>
      </c>
      <c r="F103" t="s">
        <v>43</v>
      </c>
      <c r="G103">
        <v>44.01</v>
      </c>
      <c r="H103">
        <v>0.05</v>
      </c>
      <c r="I103">
        <v>0.21</v>
      </c>
      <c r="J103">
        <v>-0.03</v>
      </c>
      <c r="K103">
        <v>7.0000000000000007E-2</v>
      </c>
      <c r="L103">
        <v>0.01</v>
      </c>
      <c r="M103">
        <v>7.0000000000000007E-2</v>
      </c>
      <c r="N103">
        <v>0.13</v>
      </c>
      <c r="O103">
        <v>53.8</v>
      </c>
      <c r="P103">
        <v>0.89</v>
      </c>
      <c r="Q103">
        <v>0.04</v>
      </c>
      <c r="R103">
        <v>2.87</v>
      </c>
      <c r="S103">
        <v>102.15</v>
      </c>
      <c r="T103" s="5">
        <v>5.7468698123196873</v>
      </c>
      <c r="U103" s="5">
        <v>1.4952332512449085E-2</v>
      </c>
      <c r="V103" s="5">
        <v>3.2389719146189766E-2</v>
      </c>
      <c r="W103" s="5">
        <v>1.1574788440509316E-3</v>
      </c>
      <c r="X103" s="5">
        <v>9.1446001168197129E-3</v>
      </c>
      <c r="Y103" s="5">
        <v>1.6768427784662244E-2</v>
      </c>
      <c r="Z103" s="5">
        <v>8.8907213852870619</v>
      </c>
      <c r="AA103" s="6">
        <v>0.23263578083389574</v>
      </c>
      <c r="AB103" s="6">
        <v>9.1971090921403025E-3</v>
      </c>
      <c r="AC103" s="6">
        <v>1.3999234650394428</v>
      </c>
      <c r="AD103" s="6">
        <f t="shared" si="3"/>
        <v>0.36744075412666155</v>
      </c>
      <c r="AE103" s="5">
        <v>1.2084470867530595</v>
      </c>
      <c r="AF103" s="5">
        <v>0.20081671508758073</v>
      </c>
      <c r="AG103" s="5">
        <f t="shared" si="4"/>
        <v>100.74073619815937</v>
      </c>
      <c r="AH103" s="5">
        <v>0.65600380504311973</v>
      </c>
      <c r="AI103" s="5">
        <f t="shared" si="5"/>
        <v>101.39674000320248</v>
      </c>
    </row>
    <row r="104" spans="1:35" x14ac:dyDescent="0.2">
      <c r="A104" t="s">
        <v>319</v>
      </c>
      <c r="B104" t="s">
        <v>299</v>
      </c>
      <c r="C104" t="s">
        <v>302</v>
      </c>
      <c r="D104" t="s">
        <v>65</v>
      </c>
      <c r="E104" t="s">
        <v>66</v>
      </c>
      <c r="F104" t="s">
        <v>44</v>
      </c>
      <c r="G104">
        <v>43.42</v>
      </c>
      <c r="H104">
        <v>0.02</v>
      </c>
      <c r="I104">
        <v>0.22</v>
      </c>
      <c r="J104">
        <v>0.01</v>
      </c>
      <c r="K104">
        <v>0.02</v>
      </c>
      <c r="L104">
        <v>-0.01</v>
      </c>
      <c r="M104">
        <v>0</v>
      </c>
      <c r="N104">
        <v>-0.05</v>
      </c>
      <c r="O104">
        <v>54.67</v>
      </c>
      <c r="P104">
        <v>0.92</v>
      </c>
      <c r="Q104">
        <v>0.05</v>
      </c>
      <c r="R104">
        <v>2.87</v>
      </c>
      <c r="S104">
        <v>102.2</v>
      </c>
      <c r="T104" s="5">
        <v>5.6865260308701995</v>
      </c>
      <c r="U104" s="5">
        <v>5.9985482957431021E-3</v>
      </c>
      <c r="V104" s="5">
        <v>3.4032024907028384E-2</v>
      </c>
      <c r="W104" s="5">
        <v>-1.1608878985201164E-3</v>
      </c>
      <c r="X104" s="5">
        <v>0</v>
      </c>
      <c r="Y104" s="5">
        <v>-6.4683903270501067E-3</v>
      </c>
      <c r="Z104" s="5">
        <v>9.0611020363698671</v>
      </c>
      <c r="AA104" s="6">
        <v>0.24118570043948934</v>
      </c>
      <c r="AB104" s="6">
        <v>1.1530245996838722E-2</v>
      </c>
      <c r="AC104" s="6">
        <v>1.40404657741384</v>
      </c>
      <c r="AD104" s="6">
        <f t="shared" si="3"/>
        <v>0.35476772214667074</v>
      </c>
      <c r="AE104" s="5">
        <v>1.2084470867530595</v>
      </c>
      <c r="AF104" s="5">
        <v>0.2075858178433419</v>
      </c>
      <c r="AG104" s="5">
        <f t="shared" si="4"/>
        <v>100.78396709540361</v>
      </c>
      <c r="AH104" s="5">
        <v>0.63155002154351847</v>
      </c>
      <c r="AI104" s="5">
        <f t="shared" si="5"/>
        <v>101.41551711694713</v>
      </c>
    </row>
    <row r="105" spans="1:35" x14ac:dyDescent="0.2">
      <c r="A105" t="s">
        <v>319</v>
      </c>
      <c r="B105" t="s">
        <v>299</v>
      </c>
      <c r="C105" t="s">
        <v>302</v>
      </c>
      <c r="D105" t="s">
        <v>526</v>
      </c>
      <c r="E105" t="s">
        <v>66</v>
      </c>
      <c r="F105" t="s">
        <v>45</v>
      </c>
      <c r="G105">
        <v>44</v>
      </c>
      <c r="H105">
        <v>0.02</v>
      </c>
      <c r="I105">
        <v>0.13</v>
      </c>
      <c r="J105">
        <v>0.01</v>
      </c>
      <c r="K105">
        <v>-0.04</v>
      </c>
      <c r="L105">
        <v>0.02</v>
      </c>
      <c r="M105">
        <v>-7.0000000000000007E-2</v>
      </c>
      <c r="N105">
        <v>-0.04</v>
      </c>
      <c r="O105">
        <v>54.87</v>
      </c>
      <c r="P105">
        <v>0.71</v>
      </c>
      <c r="Q105">
        <v>0.01</v>
      </c>
      <c r="R105">
        <v>3.02</v>
      </c>
      <c r="S105">
        <v>102.79</v>
      </c>
      <c r="T105" s="5">
        <v>5.7165345642047312</v>
      </c>
      <c r="U105" s="5">
        <v>5.9507143659627282E-3</v>
      </c>
      <c r="V105" s="5">
        <v>1.9949472044382507E-2</v>
      </c>
      <c r="W105" s="5">
        <v>2.303261374055557E-3</v>
      </c>
      <c r="X105" s="5">
        <v>-9.0983970629393146E-3</v>
      </c>
      <c r="Y105" s="5">
        <v>-5.133447807183231E-3</v>
      </c>
      <c r="Z105" s="5">
        <v>9.0217305531261722</v>
      </c>
      <c r="AA105" s="6">
        <v>0.18464817591182911</v>
      </c>
      <c r="AB105" s="6">
        <v>2.2876601842203755E-3</v>
      </c>
      <c r="AC105" s="6">
        <v>1.4656474145982459</v>
      </c>
      <c r="AD105" s="6">
        <f t="shared" si="3"/>
        <v>0.34970440948992509</v>
      </c>
      <c r="AE105" s="5">
        <v>1.2716063421582715</v>
      </c>
      <c r="AF105" s="5">
        <v>0.16020209855301384</v>
      </c>
      <c r="AG105" s="5">
        <f t="shared" si="4"/>
        <v>101.35819155928873</v>
      </c>
      <c r="AH105" s="5">
        <v>0.62452771888190961</v>
      </c>
      <c r="AI105" s="5">
        <f t="shared" si="5"/>
        <v>101.98271927817063</v>
      </c>
    </row>
    <row r="106" spans="1:35" x14ac:dyDescent="0.2">
      <c r="A106" t="s">
        <v>318</v>
      </c>
      <c r="B106" t="s">
        <v>299</v>
      </c>
      <c r="C106" t="s">
        <v>302</v>
      </c>
      <c r="D106" t="s">
        <v>526</v>
      </c>
      <c r="E106" t="s">
        <v>66</v>
      </c>
      <c r="F106" t="s">
        <v>45</v>
      </c>
      <c r="G106">
        <v>44.03</v>
      </c>
      <c r="H106">
        <v>0.05</v>
      </c>
      <c r="I106">
        <v>0.23</v>
      </c>
      <c r="J106">
        <v>-0.01</v>
      </c>
      <c r="K106">
        <v>0.03</v>
      </c>
      <c r="L106">
        <v>0.01</v>
      </c>
      <c r="M106">
        <v>7.0000000000000007E-2</v>
      </c>
      <c r="N106">
        <v>0.04</v>
      </c>
      <c r="O106">
        <v>54.3</v>
      </c>
      <c r="P106">
        <v>0.85</v>
      </c>
      <c r="Q106">
        <v>-0.02</v>
      </c>
      <c r="R106">
        <v>2.89</v>
      </c>
      <c r="S106">
        <v>102.5</v>
      </c>
      <c r="T106" s="5">
        <v>5.7332586981583127</v>
      </c>
      <c r="U106" s="5">
        <v>1.4910143017915871E-2</v>
      </c>
      <c r="V106" s="5">
        <v>3.5374359599040582E-2</v>
      </c>
      <c r="W106" s="5">
        <v>1.1542129022774497E-3</v>
      </c>
      <c r="X106" s="5">
        <v>9.1187977173401817E-3</v>
      </c>
      <c r="Y106" s="5">
        <v>5.1449581527830968E-3</v>
      </c>
      <c r="Z106" s="5">
        <v>8.9480297103091253</v>
      </c>
      <c r="AA106" s="6">
        <v>0.2215533364590207</v>
      </c>
      <c r="AB106" s="6">
        <v>-4.5855792666800906E-3</v>
      </c>
      <c r="AC106" s="6">
        <v>1.4057014795558003</v>
      </c>
      <c r="AD106" s="6">
        <f t="shared" si="3"/>
        <v>0.37274518398517897</v>
      </c>
      <c r="AE106" s="5">
        <v>1.2168683208070878</v>
      </c>
      <c r="AF106" s="5">
        <v>0.19179124474656586</v>
      </c>
      <c r="AG106" s="5">
        <f t="shared" si="4"/>
        <v>101.09134043444634</v>
      </c>
      <c r="AH106" s="5">
        <v>0.66501719954924177</v>
      </c>
      <c r="AI106" s="5">
        <f t="shared" si="5"/>
        <v>101.75635763399558</v>
      </c>
    </row>
    <row r="107" spans="1:35" x14ac:dyDescent="0.2">
      <c r="A107" t="s">
        <v>317</v>
      </c>
      <c r="B107" t="s">
        <v>299</v>
      </c>
      <c r="C107" t="s">
        <v>302</v>
      </c>
      <c r="D107" t="s">
        <v>65</v>
      </c>
      <c r="E107" t="s">
        <v>66</v>
      </c>
      <c r="F107" t="s">
        <v>45</v>
      </c>
      <c r="G107">
        <v>43.68</v>
      </c>
      <c r="H107">
        <v>0.02</v>
      </c>
      <c r="I107">
        <v>0.14000000000000001</v>
      </c>
      <c r="J107">
        <v>-0.02</v>
      </c>
      <c r="K107">
        <v>-0.02</v>
      </c>
      <c r="L107">
        <v>0.04</v>
      </c>
      <c r="M107">
        <v>-0.12</v>
      </c>
      <c r="N107">
        <v>0.08</v>
      </c>
      <c r="O107">
        <v>54.99</v>
      </c>
      <c r="P107">
        <v>0.81</v>
      </c>
      <c r="Q107">
        <v>0</v>
      </c>
      <c r="R107">
        <v>3.02</v>
      </c>
      <c r="S107">
        <v>102.78</v>
      </c>
      <c r="T107" s="5">
        <v>5.6858283440293089</v>
      </c>
      <c r="U107" s="5">
        <v>5.962111062660252E-3</v>
      </c>
      <c r="V107" s="5">
        <v>2.1525192661097661E-2</v>
      </c>
      <c r="W107" s="5">
        <v>4.6153450741986766E-3</v>
      </c>
      <c r="X107" s="5">
        <v>-1.5627123672998344E-2</v>
      </c>
      <c r="Y107" s="5">
        <v>1.028655858054937E-2</v>
      </c>
      <c r="Z107" s="5">
        <v>9.0587770010895241</v>
      </c>
      <c r="AA107" s="6">
        <v>0.21105840368777007</v>
      </c>
      <c r="AB107" s="6">
        <v>0</v>
      </c>
      <c r="AC107" s="6">
        <v>1.4684543950752837</v>
      </c>
      <c r="AD107" s="6">
        <f t="shared" si="3"/>
        <v>0.32048720123694618</v>
      </c>
      <c r="AE107" s="5">
        <v>1.2716063421582715</v>
      </c>
      <c r="AF107" s="5">
        <v>0.182765774405551</v>
      </c>
      <c r="AG107" s="5">
        <f t="shared" si="4"/>
        <v>101.32562788343618</v>
      </c>
      <c r="AH107" s="5">
        <v>0.57167067284551354</v>
      </c>
      <c r="AI107" s="5">
        <f t="shared" si="5"/>
        <v>101.8972985562817</v>
      </c>
    </row>
    <row r="108" spans="1:35" x14ac:dyDescent="0.2">
      <c r="A108" t="s">
        <v>186</v>
      </c>
      <c r="B108" t="s">
        <v>166</v>
      </c>
      <c r="C108" t="s">
        <v>167</v>
      </c>
      <c r="D108" t="s">
        <v>65</v>
      </c>
      <c r="E108" t="s">
        <v>66</v>
      </c>
      <c r="F108" s="7" t="s">
        <v>45</v>
      </c>
      <c r="G108">
        <v>41.31</v>
      </c>
      <c r="H108">
        <v>0.17</v>
      </c>
      <c r="I108">
        <v>2.0499999999999998</v>
      </c>
      <c r="J108">
        <v>0.01</v>
      </c>
      <c r="K108">
        <v>-0.02</v>
      </c>
      <c r="L108">
        <v>0.36</v>
      </c>
      <c r="M108">
        <v>0.22</v>
      </c>
      <c r="N108">
        <v>0.05</v>
      </c>
      <c r="O108">
        <v>51.47</v>
      </c>
      <c r="P108">
        <v>1.24</v>
      </c>
      <c r="Q108">
        <v>0.04</v>
      </c>
      <c r="R108">
        <v>1.21</v>
      </c>
      <c r="S108">
        <v>98.12</v>
      </c>
      <c r="T108" s="5">
        <v>5.6821098824196747</v>
      </c>
      <c r="U108" s="5">
        <v>5.3550349068244976E-2</v>
      </c>
      <c r="V108" s="5">
        <v>0.33305517894439013</v>
      </c>
      <c r="W108" s="5">
        <v>4.3892468422007613E-2</v>
      </c>
      <c r="X108" s="5">
        <v>3.0273581468087105E-2</v>
      </c>
      <c r="Y108" s="5">
        <v>6.7934978077554874E-3</v>
      </c>
      <c r="Z108" s="5">
        <v>8.9594909670898311</v>
      </c>
      <c r="AA108" s="6">
        <v>0.34141502838150656</v>
      </c>
      <c r="AB108" s="6">
        <v>9.6878137455415868E-3</v>
      </c>
      <c r="AC108" s="6">
        <v>0.62170192110194411</v>
      </c>
      <c r="AD108" s="6">
        <f t="shared" si="3"/>
        <v>1.0368830505165494</v>
      </c>
      <c r="AE108" s="5">
        <v>0.50948466026871142</v>
      </c>
      <c r="AF108" s="5">
        <v>0.27978958057146081</v>
      </c>
      <c r="AG108" s="5">
        <f t="shared" si="4"/>
        <v>97.330725759159833</v>
      </c>
      <c r="AH108" s="5">
        <v>1.8080325051149739</v>
      </c>
      <c r="AI108" s="5">
        <f t="shared" si="5"/>
        <v>99.138758264274813</v>
      </c>
    </row>
    <row r="109" spans="1:35" x14ac:dyDescent="0.2">
      <c r="A109" t="s">
        <v>186</v>
      </c>
      <c r="B109" t="s">
        <v>166</v>
      </c>
      <c r="C109" t="s">
        <v>167</v>
      </c>
      <c r="D109" t="s">
        <v>65</v>
      </c>
      <c r="E109" t="s">
        <v>66</v>
      </c>
      <c r="F109" s="7" t="s">
        <v>43</v>
      </c>
      <c r="G109">
        <v>42.01</v>
      </c>
      <c r="H109">
        <v>0.36</v>
      </c>
      <c r="I109">
        <v>0.88</v>
      </c>
      <c r="J109">
        <v>0.01</v>
      </c>
      <c r="K109">
        <v>0.03</v>
      </c>
      <c r="L109">
        <v>0.95</v>
      </c>
      <c r="M109">
        <v>0.23</v>
      </c>
      <c r="N109">
        <v>0.26</v>
      </c>
      <c r="O109">
        <v>51.76</v>
      </c>
      <c r="P109">
        <v>1.36</v>
      </c>
      <c r="Q109">
        <v>0.06</v>
      </c>
      <c r="R109">
        <v>1.26</v>
      </c>
      <c r="S109">
        <v>99.17</v>
      </c>
      <c r="T109" s="5">
        <v>5.7199552519164101</v>
      </c>
      <c r="U109" s="5">
        <v>0.11225389062581544</v>
      </c>
      <c r="V109" s="5">
        <v>0.14152413822448909</v>
      </c>
      <c r="W109" s="5">
        <v>0.11465595778463279</v>
      </c>
      <c r="X109" s="5">
        <v>3.1329572900420204E-2</v>
      </c>
      <c r="Y109" s="5">
        <v>3.4968926474610938E-2</v>
      </c>
      <c r="Z109" s="5">
        <v>8.9188518929677194</v>
      </c>
      <c r="AA109" s="6">
        <v>0.37066823822580375</v>
      </c>
      <c r="AB109" s="6">
        <v>1.4384757880351335E-2</v>
      </c>
      <c r="AC109" s="6">
        <v>0.64084485341395891</v>
      </c>
      <c r="AD109" s="6">
        <f t="shared" si="3"/>
        <v>0.98848690836023734</v>
      </c>
      <c r="AE109" s="5">
        <v>0.53053774540378218</v>
      </c>
      <c r="AF109" s="5">
        <v>0.30686599159450545</v>
      </c>
      <c r="AG109" s="5">
        <f t="shared" si="4"/>
        <v>98.332596263001719</v>
      </c>
      <c r="AH109" s="5">
        <v>1.7241134289823281</v>
      </c>
      <c r="AI109" s="5">
        <f t="shared" si="5"/>
        <v>100.05670969198405</v>
      </c>
    </row>
    <row r="110" spans="1:35" x14ac:dyDescent="0.2">
      <c r="A110" t="s">
        <v>186</v>
      </c>
      <c r="B110" t="s">
        <v>166</v>
      </c>
      <c r="C110" t="s">
        <v>167</v>
      </c>
      <c r="D110" t="s">
        <v>65</v>
      </c>
      <c r="E110" t="s">
        <v>66</v>
      </c>
      <c r="F110" s="7" t="s">
        <v>44</v>
      </c>
      <c r="G110">
        <v>42.11</v>
      </c>
      <c r="H110">
        <v>0.2</v>
      </c>
      <c r="I110">
        <v>1.46</v>
      </c>
      <c r="J110">
        <v>-0.03</v>
      </c>
      <c r="K110">
        <v>0</v>
      </c>
      <c r="L110">
        <v>0.53</v>
      </c>
      <c r="M110">
        <v>0.24</v>
      </c>
      <c r="N110">
        <v>0.16</v>
      </c>
      <c r="O110">
        <v>52.56</v>
      </c>
      <c r="P110">
        <v>1.23</v>
      </c>
      <c r="Q110">
        <v>7.0000000000000007E-2</v>
      </c>
      <c r="R110">
        <v>1.27</v>
      </c>
      <c r="S110">
        <v>99.83</v>
      </c>
      <c r="T110" s="5">
        <v>5.7046046607749918</v>
      </c>
      <c r="U110" s="5">
        <v>6.2048210163247214E-2</v>
      </c>
      <c r="V110" s="5">
        <v>0.23361518254247687</v>
      </c>
      <c r="W110" s="5">
        <v>6.3642796154305833E-2</v>
      </c>
      <c r="X110" s="5">
        <v>3.2526567979651574E-2</v>
      </c>
      <c r="Y110" s="5">
        <v>2.1410622578295044E-2</v>
      </c>
      <c r="Z110" s="5">
        <v>9.0109463141249879</v>
      </c>
      <c r="AA110" s="6">
        <v>0.33354308261527332</v>
      </c>
      <c r="AB110" s="6">
        <v>1.6697432915475516E-2</v>
      </c>
      <c r="AC110" s="6">
        <v>0.64266764798886067</v>
      </c>
      <c r="AD110" s="6">
        <f t="shared" si="3"/>
        <v>1.0237892693958659</v>
      </c>
      <c r="AE110" s="5">
        <v>0.53474836243079638</v>
      </c>
      <c r="AF110" s="5">
        <v>0.27753321298620709</v>
      </c>
      <c r="AG110" s="5">
        <f t="shared" si="4"/>
        <v>99.017718424582995</v>
      </c>
      <c r="AH110" s="5">
        <v>1.7823680365951691</v>
      </c>
      <c r="AI110" s="5">
        <f t="shared" si="5"/>
        <v>100.80008646117817</v>
      </c>
    </row>
    <row r="111" spans="1:35" x14ac:dyDescent="0.2">
      <c r="A111" t="s">
        <v>135</v>
      </c>
      <c r="B111" t="s">
        <v>112</v>
      </c>
      <c r="C111" t="s">
        <v>113</v>
      </c>
      <c r="D111" t="s">
        <v>65</v>
      </c>
      <c r="E111" t="s">
        <v>66</v>
      </c>
      <c r="F111" s="7" t="s">
        <v>45</v>
      </c>
      <c r="G111">
        <v>40.67</v>
      </c>
      <c r="H111">
        <v>0.06</v>
      </c>
      <c r="I111">
        <v>1.72</v>
      </c>
      <c r="J111">
        <v>-0.05</v>
      </c>
      <c r="K111">
        <v>-0.02</v>
      </c>
      <c r="L111">
        <v>7.0000000000000007E-2</v>
      </c>
      <c r="M111">
        <v>0.21</v>
      </c>
      <c r="N111">
        <v>0</v>
      </c>
      <c r="O111">
        <v>51.57</v>
      </c>
      <c r="P111">
        <v>0.89</v>
      </c>
      <c r="Q111">
        <v>0.06</v>
      </c>
      <c r="R111">
        <v>1.45</v>
      </c>
      <c r="S111">
        <v>96.7</v>
      </c>
      <c r="T111" s="5">
        <v>5.69126513602572</v>
      </c>
      <c r="U111" s="5">
        <v>1.9228475270255944E-2</v>
      </c>
      <c r="V111" s="5">
        <v>0.28429615758456395</v>
      </c>
      <c r="W111" s="5">
        <v>8.6829191572079245E-3</v>
      </c>
      <c r="X111" s="5">
        <v>2.9399546367807242E-2</v>
      </c>
      <c r="Y111" s="5">
        <v>0</v>
      </c>
      <c r="Z111" s="5">
        <v>9.1328539380074627</v>
      </c>
      <c r="AA111" s="6">
        <v>0.24930510312337012</v>
      </c>
      <c r="AB111" s="6">
        <v>1.4784180376943387E-2</v>
      </c>
      <c r="AC111" s="6">
        <v>0.75795784824420864</v>
      </c>
      <c r="AD111" s="6">
        <f t="shared" si="3"/>
        <v>0.99273704863242118</v>
      </c>
      <c r="AE111" s="5">
        <v>0.61053946891705091</v>
      </c>
      <c r="AF111" s="5">
        <v>0.20081671508758073</v>
      </c>
      <c r="AG111" s="5">
        <f t="shared" si="4"/>
        <v>95.888643815995366</v>
      </c>
      <c r="AH111" s="5">
        <v>1.7289459788288293</v>
      </c>
      <c r="AI111" s="5">
        <f t="shared" si="5"/>
        <v>97.617589794824198</v>
      </c>
    </row>
    <row r="112" spans="1:35" x14ac:dyDescent="0.2">
      <c r="A112" t="s">
        <v>135</v>
      </c>
      <c r="B112" t="s">
        <v>112</v>
      </c>
      <c r="C112" t="s">
        <v>113</v>
      </c>
      <c r="D112" t="s">
        <v>65</v>
      </c>
      <c r="E112" t="s">
        <v>66</v>
      </c>
      <c r="F112" s="7" t="s">
        <v>43</v>
      </c>
      <c r="G112">
        <v>40.65</v>
      </c>
      <c r="H112">
        <v>0.13</v>
      </c>
      <c r="I112">
        <v>1.05</v>
      </c>
      <c r="J112">
        <v>-0.01</v>
      </c>
      <c r="K112">
        <v>0.06</v>
      </c>
      <c r="L112">
        <v>0.21</v>
      </c>
      <c r="M112">
        <v>0.08</v>
      </c>
      <c r="N112">
        <v>0.09</v>
      </c>
      <c r="O112">
        <v>52.47</v>
      </c>
      <c r="P112">
        <v>0.91</v>
      </c>
      <c r="Q112">
        <v>7.0000000000000007E-2</v>
      </c>
      <c r="R112">
        <v>1.46</v>
      </c>
      <c r="S112">
        <v>97.18</v>
      </c>
      <c r="T112" s="5">
        <v>5.6834934257249117</v>
      </c>
      <c r="U112" s="5">
        <v>4.1625275034848364E-2</v>
      </c>
      <c r="V112" s="5">
        <v>0.17340116392685867</v>
      </c>
      <c r="W112" s="5">
        <v>2.6025985192019808E-2</v>
      </c>
      <c r="X112" s="5">
        <v>1.1190036102824923E-2</v>
      </c>
      <c r="Y112" s="5">
        <v>1.2429862478486067E-2</v>
      </c>
      <c r="Z112" s="5">
        <v>9.2841171293799167</v>
      </c>
      <c r="AA112" s="6">
        <v>0.25468462042483819</v>
      </c>
      <c r="AB112" s="6">
        <v>1.723313175237768E-2</v>
      </c>
      <c r="AC112" s="6">
        <v>0.7625179539418433</v>
      </c>
      <c r="AD112" s="6">
        <f t="shared" si="3"/>
        <v>0.9827974256333184</v>
      </c>
      <c r="AE112" s="5">
        <v>0.61475008594406511</v>
      </c>
      <c r="AF112" s="5">
        <v>0.20532945025808819</v>
      </c>
      <c r="AG112" s="5">
        <f t="shared" si="4"/>
        <v>96.359920463797849</v>
      </c>
      <c r="AH112" s="5">
        <v>1.704044181709069</v>
      </c>
      <c r="AI112" s="5">
        <f t="shared" si="5"/>
        <v>98.063964645506914</v>
      </c>
    </row>
    <row r="113" spans="1:35" x14ac:dyDescent="0.2">
      <c r="A113" t="s">
        <v>135</v>
      </c>
      <c r="B113" t="s">
        <v>112</v>
      </c>
      <c r="C113" t="s">
        <v>113</v>
      </c>
      <c r="D113" t="s">
        <v>65</v>
      </c>
      <c r="E113" t="s">
        <v>66</v>
      </c>
      <c r="F113" s="7" t="s">
        <v>46</v>
      </c>
      <c r="G113">
        <v>40.35</v>
      </c>
      <c r="H113">
        <v>0.05</v>
      </c>
      <c r="I113">
        <v>2.16</v>
      </c>
      <c r="J113">
        <v>0.02</v>
      </c>
      <c r="K113">
        <v>0</v>
      </c>
      <c r="L113">
        <v>0.09</v>
      </c>
      <c r="M113">
        <v>0.18</v>
      </c>
      <c r="N113">
        <v>0.22</v>
      </c>
      <c r="O113">
        <v>52.13</v>
      </c>
      <c r="P113">
        <v>0.51</v>
      </c>
      <c r="Q113">
        <v>0.05</v>
      </c>
      <c r="R113">
        <v>1.75</v>
      </c>
      <c r="S113">
        <v>97.52</v>
      </c>
      <c r="T113" s="5">
        <v>5.5938577770261073</v>
      </c>
      <c r="U113" s="5">
        <v>1.587438237985276E-2</v>
      </c>
      <c r="V113" s="5">
        <v>0.3536954960626551</v>
      </c>
      <c r="W113" s="5">
        <v>1.1059702943725125E-2</v>
      </c>
      <c r="X113" s="5">
        <v>2.4964741589876115E-2</v>
      </c>
      <c r="Y113" s="5">
        <v>3.0127255064633037E-2</v>
      </c>
      <c r="Z113" s="5">
        <v>9.1459819692382407</v>
      </c>
      <c r="AA113" s="6">
        <v>0.14152871811853115</v>
      </c>
      <c r="AB113" s="6">
        <v>1.2205322012159271E-2</v>
      </c>
      <c r="AC113" s="6">
        <v>0.90625066022561063</v>
      </c>
      <c r="AD113" s="6">
        <f t="shared" si="3"/>
        <v>0.95222062165585819</v>
      </c>
      <c r="AE113" s="5">
        <v>0.73685797972747535</v>
      </c>
      <c r="AF113" s="5">
        <v>0.11507474684793952</v>
      </c>
      <c r="AG113" s="5">
        <f t="shared" si="4"/>
        <v>96.668067273424583</v>
      </c>
      <c r="AH113" s="5">
        <v>1.6600408440314782</v>
      </c>
      <c r="AI113" s="5">
        <f t="shared" si="5"/>
        <v>98.328108117456068</v>
      </c>
    </row>
    <row r="114" spans="1:35" x14ac:dyDescent="0.2">
      <c r="A114" t="s">
        <v>135</v>
      </c>
      <c r="B114" t="s">
        <v>112</v>
      </c>
      <c r="C114" t="s">
        <v>113</v>
      </c>
      <c r="D114" t="s">
        <v>65</v>
      </c>
      <c r="E114" t="s">
        <v>66</v>
      </c>
      <c r="F114" s="7" t="s">
        <v>44</v>
      </c>
      <c r="G114">
        <v>40.880000000000003</v>
      </c>
      <c r="H114">
        <v>0.14000000000000001</v>
      </c>
      <c r="I114">
        <v>1.43</v>
      </c>
      <c r="J114">
        <v>-0.02</v>
      </c>
      <c r="K114">
        <v>0.04</v>
      </c>
      <c r="L114">
        <v>0.25</v>
      </c>
      <c r="M114">
        <v>0.31</v>
      </c>
      <c r="N114">
        <v>0.02</v>
      </c>
      <c r="O114">
        <v>52.57</v>
      </c>
      <c r="P114">
        <v>0.89</v>
      </c>
      <c r="Q114">
        <v>0.05</v>
      </c>
      <c r="R114">
        <v>1.4</v>
      </c>
      <c r="S114">
        <v>98</v>
      </c>
      <c r="T114" s="5">
        <v>5.6667603616909945</v>
      </c>
      <c r="U114" s="5">
        <v>4.4443775758650376E-2</v>
      </c>
      <c r="V114" s="5">
        <v>0.23413583845782618</v>
      </c>
      <c r="W114" s="5">
        <v>3.0718290313777739E-2</v>
      </c>
      <c r="X114" s="5">
        <v>4.2990484814498429E-2</v>
      </c>
      <c r="Y114" s="5">
        <v>2.738564399645536E-3</v>
      </c>
      <c r="Z114" s="5">
        <v>9.2222453480731819</v>
      </c>
      <c r="AA114" s="6">
        <v>0.24695651206955566</v>
      </c>
      <c r="AB114" s="6">
        <v>1.2204087728769719E-2</v>
      </c>
      <c r="AC114" s="6">
        <v>0.72492721130212512</v>
      </c>
      <c r="AD114" s="6">
        <f t="shared" si="3"/>
        <v>1.0281162766283192</v>
      </c>
      <c r="AE114" s="5">
        <v>0.58948638378198015</v>
      </c>
      <c r="AF114" s="5">
        <v>0.20081671508758073</v>
      </c>
      <c r="AG114" s="5">
        <f t="shared" si="4"/>
        <v>97.209696901130442</v>
      </c>
      <c r="AH114" s="5">
        <v>1.782084996484425</v>
      </c>
      <c r="AI114" s="5">
        <f t="shared" si="5"/>
        <v>98.991781897614871</v>
      </c>
    </row>
    <row r="115" spans="1:35" x14ac:dyDescent="0.2">
      <c r="A115" t="s">
        <v>134</v>
      </c>
      <c r="B115" t="s">
        <v>112</v>
      </c>
      <c r="C115" t="s">
        <v>113</v>
      </c>
      <c r="D115" t="s">
        <v>65</v>
      </c>
      <c r="E115" t="s">
        <v>66</v>
      </c>
      <c r="F115" s="7" t="s">
        <v>44</v>
      </c>
      <c r="G115">
        <v>40.549999999999997</v>
      </c>
      <c r="H115">
        <v>0.16</v>
      </c>
      <c r="I115">
        <v>3.17</v>
      </c>
      <c r="J115">
        <v>-0.02</v>
      </c>
      <c r="K115">
        <v>-0.05</v>
      </c>
      <c r="L115">
        <v>0.32</v>
      </c>
      <c r="M115">
        <v>0.04</v>
      </c>
      <c r="N115">
        <v>0.14000000000000001</v>
      </c>
      <c r="O115">
        <v>50.28</v>
      </c>
      <c r="P115">
        <v>0.88</v>
      </c>
      <c r="Q115">
        <v>0.02</v>
      </c>
      <c r="R115">
        <v>1.47</v>
      </c>
      <c r="S115">
        <v>97.01</v>
      </c>
      <c r="T115" s="5">
        <v>5.6034413305260067</v>
      </c>
      <c r="U115" s="5">
        <v>5.0634077845915587E-2</v>
      </c>
      <c r="V115" s="5">
        <v>0.51740560605852026</v>
      </c>
      <c r="W115" s="5">
        <v>3.9196475764486399E-2</v>
      </c>
      <c r="X115" s="5">
        <v>5.5298156157159006E-3</v>
      </c>
      <c r="Y115" s="5">
        <v>1.9110014144008352E-2</v>
      </c>
      <c r="Z115" s="5">
        <v>8.7929372581873633</v>
      </c>
      <c r="AA115" s="6">
        <v>0.24341826269440817</v>
      </c>
      <c r="AB115" s="6">
        <v>4.8663722004272381E-3</v>
      </c>
      <c r="AC115" s="6">
        <v>0.75879369112991701</v>
      </c>
      <c r="AD115" s="6">
        <f t="shared" si="3"/>
        <v>0.99778804617567485</v>
      </c>
      <c r="AE115" s="5">
        <v>0.6189607029710793</v>
      </c>
      <c r="AF115" s="5">
        <v>0.19856034750232704</v>
      </c>
      <c r="AG115" s="5">
        <f t="shared" si="4"/>
        <v>96.192478949526603</v>
      </c>
      <c r="AH115" s="5">
        <v>1.7533462621304805</v>
      </c>
      <c r="AI115" s="5">
        <f t="shared" si="5"/>
        <v>97.94582521165708</v>
      </c>
    </row>
    <row r="116" spans="1:35" x14ac:dyDescent="0.2">
      <c r="A116" t="s">
        <v>134</v>
      </c>
      <c r="B116" t="s">
        <v>112</v>
      </c>
      <c r="C116" t="s">
        <v>113</v>
      </c>
      <c r="D116" t="s">
        <v>65</v>
      </c>
      <c r="E116" t="s">
        <v>66</v>
      </c>
      <c r="F116" s="7" t="s">
        <v>43</v>
      </c>
      <c r="G116">
        <v>41.62</v>
      </c>
      <c r="H116">
        <v>0.1</v>
      </c>
      <c r="I116">
        <v>3.2</v>
      </c>
      <c r="J116">
        <v>-0.01</v>
      </c>
      <c r="K116">
        <v>0.03</v>
      </c>
      <c r="L116">
        <v>0.21</v>
      </c>
      <c r="M116">
        <v>0.21</v>
      </c>
      <c r="N116">
        <v>-0.01</v>
      </c>
      <c r="O116">
        <v>50.88</v>
      </c>
      <c r="P116">
        <v>0.8</v>
      </c>
      <c r="Q116">
        <v>0.05</v>
      </c>
      <c r="R116">
        <v>1.49</v>
      </c>
      <c r="S116">
        <v>98.58</v>
      </c>
      <c r="T116" s="5">
        <v>5.6508978029126933</v>
      </c>
      <c r="U116" s="5">
        <v>3.1093837815577442E-2</v>
      </c>
      <c r="V116" s="5">
        <v>0.5131841715749329</v>
      </c>
      <c r="W116" s="5">
        <v>2.5273637001459435E-2</v>
      </c>
      <c r="X116" s="5">
        <v>2.8524718068297858E-2</v>
      </c>
      <c r="Y116" s="5">
        <v>-1.3411716958243161E-3</v>
      </c>
      <c r="Z116" s="5">
        <v>8.742531676689433</v>
      </c>
      <c r="AA116" s="6">
        <v>0.21742620216016054</v>
      </c>
      <c r="AB116" s="6">
        <v>1.1953545468787486E-2</v>
      </c>
      <c r="AC116" s="6">
        <v>0.7556906549864949</v>
      </c>
      <c r="AD116" s="6">
        <f t="shared" si="3"/>
        <v>1.0268831428533445</v>
      </c>
      <c r="AE116" s="5">
        <v>0.62738193702510747</v>
      </c>
      <c r="AF116" s="5">
        <v>0.18050940682029729</v>
      </c>
      <c r="AG116" s="5">
        <f t="shared" si="4"/>
        <v>97.7721086561546</v>
      </c>
      <c r="AH116" s="5">
        <v>1.8055766109086289</v>
      </c>
      <c r="AI116" s="5">
        <f t="shared" si="5"/>
        <v>99.577685267063231</v>
      </c>
    </row>
    <row r="117" spans="1:35" x14ac:dyDescent="0.2">
      <c r="A117" t="s">
        <v>348</v>
      </c>
      <c r="B117" t="s">
        <v>321</v>
      </c>
      <c r="C117" t="s">
        <v>302</v>
      </c>
      <c r="D117" t="s">
        <v>65</v>
      </c>
      <c r="E117" t="s">
        <v>66</v>
      </c>
      <c r="F117" s="7" t="s">
        <v>43</v>
      </c>
      <c r="G117">
        <v>40.25</v>
      </c>
      <c r="H117">
        <v>0.21</v>
      </c>
      <c r="I117">
        <v>2.17</v>
      </c>
      <c r="J117">
        <v>0</v>
      </c>
      <c r="K117">
        <v>0.01</v>
      </c>
      <c r="L117">
        <v>0.21</v>
      </c>
      <c r="M117">
        <v>0.06</v>
      </c>
      <c r="N117">
        <v>0.19</v>
      </c>
      <c r="O117">
        <v>51.8</v>
      </c>
      <c r="P117">
        <v>1.5</v>
      </c>
      <c r="Q117">
        <v>7.0000000000000007E-2</v>
      </c>
      <c r="R117">
        <v>2.2799999999999998</v>
      </c>
      <c r="S117">
        <v>98.74</v>
      </c>
      <c r="T117" s="5">
        <v>5.4686656070391129</v>
      </c>
      <c r="U117" s="5">
        <v>6.5342196615863504E-2</v>
      </c>
      <c r="V117" s="5">
        <v>0.34824357668975298</v>
      </c>
      <c r="W117" s="5">
        <v>2.5291107639462997E-2</v>
      </c>
      <c r="X117" s="5">
        <v>8.1555531561433251E-3</v>
      </c>
      <c r="Y117" s="5">
        <v>2.5499877072799958E-2</v>
      </c>
      <c r="Z117" s="5">
        <v>8.9067646763955963</v>
      </c>
      <c r="AA117" s="6">
        <v>0.40795593760566023</v>
      </c>
      <c r="AB117" s="6">
        <v>1.6746531856479809E-2</v>
      </c>
      <c r="AC117" s="6">
        <v>1.1571581984858013</v>
      </c>
      <c r="AD117" s="6">
        <f t="shared" si="3"/>
        <v>0.43488586390853845</v>
      </c>
      <c r="AE117" s="5">
        <v>0.96002068215922487</v>
      </c>
      <c r="AF117" s="5">
        <v>0.33845513778805741</v>
      </c>
      <c r="AG117" s="5">
        <f t="shared" si="4"/>
        <v>97.44152418005271</v>
      </c>
      <c r="AH117" s="5">
        <v>0.77078008585683144</v>
      </c>
      <c r="AI117" s="5">
        <f t="shared" si="5"/>
        <v>98.212304265909538</v>
      </c>
    </row>
    <row r="118" spans="1:35" x14ac:dyDescent="0.2">
      <c r="A118" t="s">
        <v>347</v>
      </c>
      <c r="B118" t="s">
        <v>321</v>
      </c>
      <c r="C118" t="s">
        <v>302</v>
      </c>
      <c r="D118" t="s">
        <v>65</v>
      </c>
      <c r="E118" t="s">
        <v>66</v>
      </c>
      <c r="F118" s="7" t="s">
        <v>44</v>
      </c>
      <c r="G118">
        <v>42.28</v>
      </c>
      <c r="H118">
        <v>7.0000000000000007E-2</v>
      </c>
      <c r="I118">
        <v>1.1200000000000001</v>
      </c>
      <c r="J118">
        <v>0</v>
      </c>
      <c r="K118">
        <v>0</v>
      </c>
      <c r="L118">
        <v>7.0000000000000007E-2</v>
      </c>
      <c r="M118">
        <v>0.14000000000000001</v>
      </c>
      <c r="N118">
        <v>0.35</v>
      </c>
      <c r="O118">
        <v>52.49</v>
      </c>
      <c r="P118">
        <v>1.38</v>
      </c>
      <c r="Q118">
        <v>0.1</v>
      </c>
      <c r="R118">
        <v>2.4</v>
      </c>
      <c r="S118">
        <v>100.4</v>
      </c>
      <c r="T118" s="5">
        <v>5.6394553670553451</v>
      </c>
      <c r="U118" s="5">
        <v>2.138253427924609E-2</v>
      </c>
      <c r="V118" s="5">
        <v>0.17645261748246061</v>
      </c>
      <c r="W118" s="5">
        <v>8.2762442046466177E-3</v>
      </c>
      <c r="X118" s="5">
        <v>1.8681722190462456E-2</v>
      </c>
      <c r="Y118" s="5">
        <v>4.6114683446941813E-2</v>
      </c>
      <c r="Z118" s="5">
        <v>8.8604033504356998</v>
      </c>
      <c r="AA118" s="6">
        <v>0.36845782772650149</v>
      </c>
      <c r="AB118" s="6">
        <v>2.3486242539287754E-2</v>
      </c>
      <c r="AC118" s="6">
        <v>1.1957925213042582</v>
      </c>
      <c r="AD118" s="6">
        <f t="shared" si="3"/>
        <v>0.43574965096924045</v>
      </c>
      <c r="AE118" s="5">
        <v>1.0105480864833947</v>
      </c>
      <c r="AF118" s="5">
        <v>0.31137872676501283</v>
      </c>
      <c r="AG118" s="5">
        <f t="shared" si="4"/>
        <v>99.078073186751595</v>
      </c>
      <c r="AH118" s="5">
        <v>0.77374164133243406</v>
      </c>
      <c r="AI118" s="5">
        <f t="shared" si="5"/>
        <v>99.851814828084031</v>
      </c>
    </row>
    <row r="119" spans="1:35" x14ac:dyDescent="0.2">
      <c r="A119" t="s">
        <v>347</v>
      </c>
      <c r="B119" t="s">
        <v>321</v>
      </c>
      <c r="C119" t="s">
        <v>302</v>
      </c>
      <c r="D119" t="s">
        <v>65</v>
      </c>
      <c r="E119" t="s">
        <v>66</v>
      </c>
      <c r="F119" s="7" t="s">
        <v>43</v>
      </c>
      <c r="G119">
        <v>42.67</v>
      </c>
      <c r="H119">
        <v>0.08</v>
      </c>
      <c r="I119">
        <v>0.78</v>
      </c>
      <c r="J119">
        <v>-0.03</v>
      </c>
      <c r="K119">
        <v>-0.02</v>
      </c>
      <c r="L119">
        <v>0.06</v>
      </c>
      <c r="M119">
        <v>0.22</v>
      </c>
      <c r="N119">
        <v>0.26</v>
      </c>
      <c r="O119">
        <v>52.91</v>
      </c>
      <c r="P119">
        <v>1.37</v>
      </c>
      <c r="Q119">
        <v>0.12</v>
      </c>
      <c r="R119">
        <v>2.4</v>
      </c>
      <c r="S119">
        <v>100.87</v>
      </c>
      <c r="T119" s="5">
        <v>5.6728061478444785</v>
      </c>
      <c r="U119" s="5">
        <v>2.4357024832467215E-2</v>
      </c>
      <c r="V119" s="5">
        <v>0.12248355981232421</v>
      </c>
      <c r="W119" s="5">
        <v>7.0706545928865463E-3</v>
      </c>
      <c r="X119" s="5">
        <v>2.9260697182817198E-2</v>
      </c>
      <c r="Y119" s="5">
        <v>3.4144255721674163E-2</v>
      </c>
      <c r="Z119" s="5">
        <v>8.9020042315357344</v>
      </c>
      <c r="AA119" s="6">
        <v>0.36458801078492897</v>
      </c>
      <c r="AB119" s="6">
        <v>2.809104545532367E-2</v>
      </c>
      <c r="AC119" s="6">
        <v>1.1918701631001973</v>
      </c>
      <c r="AD119" s="6">
        <f t="shared" si="3"/>
        <v>0.44354182611487381</v>
      </c>
      <c r="AE119" s="5">
        <v>1.0105480864833947</v>
      </c>
      <c r="AF119" s="5">
        <v>0.30912235917975917</v>
      </c>
      <c r="AG119" s="5">
        <f t="shared" si="4"/>
        <v>99.550329554336855</v>
      </c>
      <c r="AH119" s="5">
        <v>0.78677465397796065</v>
      </c>
      <c r="AI119" s="5">
        <f t="shared" si="5"/>
        <v>100.33710420831481</v>
      </c>
    </row>
    <row r="120" spans="1:35" x14ac:dyDescent="0.2">
      <c r="A120" t="s">
        <v>346</v>
      </c>
      <c r="B120" t="s">
        <v>321</v>
      </c>
      <c r="C120" t="s">
        <v>302</v>
      </c>
      <c r="D120" t="s">
        <v>65</v>
      </c>
      <c r="E120" t="s">
        <v>66</v>
      </c>
      <c r="F120" s="7" t="s">
        <v>44</v>
      </c>
      <c r="G120">
        <v>42.18</v>
      </c>
      <c r="H120">
        <v>0.26</v>
      </c>
      <c r="I120">
        <v>0.32</v>
      </c>
      <c r="J120">
        <v>-0.03</v>
      </c>
      <c r="K120">
        <v>-0.02</v>
      </c>
      <c r="L120">
        <v>0.36</v>
      </c>
      <c r="M120">
        <v>0.16</v>
      </c>
      <c r="N120">
        <v>0.2</v>
      </c>
      <c r="O120">
        <v>53.13</v>
      </c>
      <c r="P120">
        <v>2.0699999999999998</v>
      </c>
      <c r="Q120">
        <v>0.01</v>
      </c>
      <c r="R120">
        <v>2.0699999999999998</v>
      </c>
      <c r="S120">
        <v>100.76</v>
      </c>
      <c r="T120" s="5">
        <v>5.6428870095796055</v>
      </c>
      <c r="U120" s="5">
        <v>7.9657574527971411E-2</v>
      </c>
      <c r="V120" s="5">
        <v>5.0565307698914798E-2</v>
      </c>
      <c r="W120" s="5">
        <v>4.2690412496354503E-2</v>
      </c>
      <c r="X120" s="5">
        <v>2.141418006452132E-2</v>
      </c>
      <c r="Y120" s="5">
        <v>2.6429793915235596E-2</v>
      </c>
      <c r="Z120" s="5">
        <v>8.9951690460682503</v>
      </c>
      <c r="AA120" s="6">
        <v>0.554334157345726</v>
      </c>
      <c r="AB120" s="6">
        <v>2.3556248933681348E-3</v>
      </c>
      <c r="AC120" s="6">
        <v>1.0344452990858739</v>
      </c>
      <c r="AD120" s="6">
        <f t="shared" si="3"/>
        <v>0.41122054356839999</v>
      </c>
      <c r="AE120" s="5">
        <v>0.87159772459192786</v>
      </c>
      <c r="AF120" s="5">
        <v>0.46706809014751921</v>
      </c>
      <c r="AG120" s="5">
        <f t="shared" si="4"/>
        <v>99.421334185260562</v>
      </c>
      <c r="AH120" s="5">
        <v>0.72612370201755372</v>
      </c>
      <c r="AI120" s="5">
        <f t="shared" si="5"/>
        <v>100.14745788727812</v>
      </c>
    </row>
    <row r="121" spans="1:35" x14ac:dyDescent="0.2">
      <c r="A121" t="s">
        <v>346</v>
      </c>
      <c r="B121" t="s">
        <v>321</v>
      </c>
      <c r="C121" t="s">
        <v>302</v>
      </c>
      <c r="D121" t="s">
        <v>65</v>
      </c>
      <c r="E121" t="s">
        <v>66</v>
      </c>
      <c r="F121" s="7" t="s">
        <v>43</v>
      </c>
      <c r="G121">
        <v>42.64</v>
      </c>
      <c r="H121">
        <v>0.2</v>
      </c>
      <c r="I121">
        <v>0.42</v>
      </c>
      <c r="J121">
        <v>-0.02</v>
      </c>
      <c r="K121">
        <v>0.02</v>
      </c>
      <c r="L121">
        <v>0.2</v>
      </c>
      <c r="M121">
        <v>0.11</v>
      </c>
      <c r="N121">
        <v>0</v>
      </c>
      <c r="O121">
        <v>53.72</v>
      </c>
      <c r="P121">
        <v>1.95</v>
      </c>
      <c r="Q121">
        <v>-0.01</v>
      </c>
      <c r="R121">
        <v>2.12</v>
      </c>
      <c r="S121">
        <v>101.37</v>
      </c>
      <c r="T121" s="5">
        <v>5.6634066898287099</v>
      </c>
      <c r="U121" s="5">
        <v>6.0834438076574328E-2</v>
      </c>
      <c r="V121" s="5">
        <v>6.5889731989172307E-2</v>
      </c>
      <c r="W121" s="5">
        <v>2.3546351381878092E-2</v>
      </c>
      <c r="X121" s="5">
        <v>1.4616383430152926E-2</v>
      </c>
      <c r="Y121" s="5">
        <v>0</v>
      </c>
      <c r="Z121" s="5">
        <v>9.0296578025327499</v>
      </c>
      <c r="AA121" s="6">
        <v>0.518443794524448</v>
      </c>
      <c r="AB121" s="6">
        <v>-2.338685967070171E-3</v>
      </c>
      <c r="AC121" s="6">
        <v>1.0518136931613702</v>
      </c>
      <c r="AD121" s="6">
        <f t="shared" si="3"/>
        <v>0.42974251231418181</v>
      </c>
      <c r="AE121" s="5">
        <v>0.89265080972699873</v>
      </c>
      <c r="AF121" s="5">
        <v>0.43999167912447462</v>
      </c>
      <c r="AG121" s="5">
        <f t="shared" si="4"/>
        <v>100.03735751114853</v>
      </c>
      <c r="AH121" s="5">
        <v>0.75924558342376647</v>
      </c>
      <c r="AI121" s="5">
        <f t="shared" si="5"/>
        <v>100.79660309457229</v>
      </c>
    </row>
    <row r="122" spans="1:35" x14ac:dyDescent="0.2">
      <c r="A122" t="s">
        <v>345</v>
      </c>
      <c r="B122" t="s">
        <v>321</v>
      </c>
      <c r="C122" t="s">
        <v>302</v>
      </c>
      <c r="D122" t="s">
        <v>65</v>
      </c>
      <c r="E122" t="s">
        <v>66</v>
      </c>
      <c r="F122" s="7" t="s">
        <v>45</v>
      </c>
      <c r="G122">
        <v>41.77</v>
      </c>
      <c r="H122">
        <v>7.0000000000000007E-2</v>
      </c>
      <c r="I122">
        <v>1.6</v>
      </c>
      <c r="J122">
        <v>-0.03</v>
      </c>
      <c r="K122">
        <v>0.06</v>
      </c>
      <c r="L122">
        <v>0.13</v>
      </c>
      <c r="M122">
        <v>0.21</v>
      </c>
      <c r="N122">
        <v>0.12</v>
      </c>
      <c r="O122">
        <v>52.21</v>
      </c>
      <c r="P122">
        <v>1.19</v>
      </c>
      <c r="Q122">
        <v>0.05</v>
      </c>
      <c r="R122">
        <v>2.35</v>
      </c>
      <c r="S122">
        <v>99.78</v>
      </c>
      <c r="T122" s="5">
        <v>5.6062955159067771</v>
      </c>
      <c r="U122" s="5">
        <v>2.151634517422147E-2</v>
      </c>
      <c r="V122" s="5">
        <v>0.25365264238997465</v>
      </c>
      <c r="W122" s="5">
        <v>1.5466353596690611E-2</v>
      </c>
      <c r="X122" s="5">
        <v>2.8197947295404174E-2</v>
      </c>
      <c r="Y122" s="5">
        <v>1.5909691532400249E-2</v>
      </c>
      <c r="Z122" s="5">
        <v>8.8682910721078425</v>
      </c>
      <c r="AA122" s="6">
        <v>0.31971645449843883</v>
      </c>
      <c r="AB122" s="6">
        <v>1.1816609170861489E-2</v>
      </c>
      <c r="AC122" s="6">
        <v>1.1782074902512263</v>
      </c>
      <c r="AD122" s="6">
        <f t="shared" si="3"/>
        <v>0.50207605525033494</v>
      </c>
      <c r="AE122" s="5">
        <v>0.98949500134832391</v>
      </c>
      <c r="AF122" s="5">
        <v>0.26850774264519223</v>
      </c>
      <c r="AG122" s="5">
        <f t="shared" si="4"/>
        <v>98.521997256006472</v>
      </c>
      <c r="AH122" s="5">
        <v>0.89086941936249264</v>
      </c>
      <c r="AI122" s="5">
        <f t="shared" si="5"/>
        <v>99.41286667536896</v>
      </c>
    </row>
    <row r="123" spans="1:35" x14ac:dyDescent="0.2">
      <c r="A123" t="s">
        <v>345</v>
      </c>
      <c r="B123" t="s">
        <v>321</v>
      </c>
      <c r="C123" t="s">
        <v>302</v>
      </c>
      <c r="D123" t="s">
        <v>65</v>
      </c>
      <c r="E123" t="s">
        <v>66</v>
      </c>
      <c r="F123" s="7" t="s">
        <v>43</v>
      </c>
      <c r="G123">
        <v>41.68</v>
      </c>
      <c r="H123">
        <v>0.12</v>
      </c>
      <c r="I123">
        <v>1.48</v>
      </c>
      <c r="J123">
        <v>-0.06</v>
      </c>
      <c r="K123">
        <v>-0.01</v>
      </c>
      <c r="L123">
        <v>0.17</v>
      </c>
      <c r="M123">
        <v>0.12</v>
      </c>
      <c r="N123">
        <v>0.31</v>
      </c>
      <c r="O123">
        <v>52.42</v>
      </c>
      <c r="P123">
        <v>1.1499999999999999</v>
      </c>
      <c r="Q123">
        <v>0.05</v>
      </c>
      <c r="R123">
        <v>2.41</v>
      </c>
      <c r="S123">
        <v>99.9</v>
      </c>
      <c r="T123" s="5">
        <v>5.5927978541642043</v>
      </c>
      <c r="U123" s="5">
        <v>3.687581351060281E-2</v>
      </c>
      <c r="V123" s="5">
        <v>0.23456922056717466</v>
      </c>
      <c r="W123" s="5">
        <v>2.0220104937992187E-2</v>
      </c>
      <c r="X123" s="5">
        <v>1.6109028391013368E-2</v>
      </c>
      <c r="Y123" s="5">
        <v>4.1089618428090474E-2</v>
      </c>
      <c r="Z123" s="5">
        <v>8.9017042971184246</v>
      </c>
      <c r="AA123" s="6">
        <v>0.30889136533328454</v>
      </c>
      <c r="AB123" s="6">
        <v>1.1813613898675435E-2</v>
      </c>
      <c r="AC123" s="6">
        <v>1.2079831066213371</v>
      </c>
      <c r="AD123" s="6">
        <f t="shared" si="3"/>
        <v>0.48312552804537834</v>
      </c>
      <c r="AE123" s="5">
        <v>1.0147587035104089</v>
      </c>
      <c r="AF123" s="5">
        <v>0.25948227230417731</v>
      </c>
      <c r="AG123" s="5">
        <f t="shared" si="4"/>
        <v>98.625759024185413</v>
      </c>
      <c r="AH123" s="5">
        <v>0.85681111216450112</v>
      </c>
      <c r="AI123" s="5">
        <f t="shared" si="5"/>
        <v>99.482570136349921</v>
      </c>
    </row>
    <row r="124" spans="1:35" x14ac:dyDescent="0.2">
      <c r="A124" t="s">
        <v>343</v>
      </c>
      <c r="B124" t="s">
        <v>321</v>
      </c>
      <c r="C124" t="s">
        <v>302</v>
      </c>
      <c r="D124" t="s">
        <v>65</v>
      </c>
      <c r="E124" t="s">
        <v>66</v>
      </c>
      <c r="F124" s="7" t="s">
        <v>43</v>
      </c>
      <c r="G124">
        <v>42.82</v>
      </c>
      <c r="H124">
        <v>0.08</v>
      </c>
      <c r="I124">
        <v>0.46</v>
      </c>
      <c r="J124">
        <v>-0.01</v>
      </c>
      <c r="K124">
        <v>0.01</v>
      </c>
      <c r="L124">
        <v>0.09</v>
      </c>
      <c r="M124">
        <v>0.08</v>
      </c>
      <c r="N124">
        <v>0.26</v>
      </c>
      <c r="O124">
        <v>53.35</v>
      </c>
      <c r="P124">
        <v>1.23</v>
      </c>
      <c r="Q124">
        <v>0.11</v>
      </c>
      <c r="R124">
        <v>2.37</v>
      </c>
      <c r="S124">
        <v>100.87</v>
      </c>
      <c r="T124" s="5">
        <v>5.699717530109524</v>
      </c>
      <c r="U124" s="5">
        <v>2.438684449479319E-2</v>
      </c>
      <c r="V124" s="5">
        <v>7.2322328297599464E-2</v>
      </c>
      <c r="W124" s="5">
        <v>1.0618966512893272E-2</v>
      </c>
      <c r="X124" s="5">
        <v>1.0653280102441588E-2</v>
      </c>
      <c r="Y124" s="5">
        <v>3.4186057632334246E-2</v>
      </c>
      <c r="Z124" s="5">
        <v>8.9870224933896807</v>
      </c>
      <c r="AA124" s="6">
        <v>0.32773158430566013</v>
      </c>
      <c r="AB124" s="6">
        <v>2.578165019878885E-2</v>
      </c>
      <c r="AC124" s="6">
        <v>1.1784127215397702</v>
      </c>
      <c r="AD124" s="6">
        <f t="shared" si="3"/>
        <v>0.49385569415456976</v>
      </c>
      <c r="AE124" s="5">
        <v>0.9979162354023523</v>
      </c>
      <c r="AF124" s="5">
        <v>0.27753321298620709</v>
      </c>
      <c r="AG124" s="5">
        <f t="shared" si="4"/>
        <v>99.594550551611434</v>
      </c>
      <c r="AH124" s="5">
        <v>0.87392389297666928</v>
      </c>
      <c r="AI124" s="5">
        <f t="shared" si="5"/>
        <v>100.4684744445881</v>
      </c>
    </row>
    <row r="125" spans="1:35" x14ac:dyDescent="0.2">
      <c r="A125" t="s">
        <v>344</v>
      </c>
      <c r="B125" t="s">
        <v>321</v>
      </c>
      <c r="C125" t="s">
        <v>302</v>
      </c>
      <c r="D125" t="s">
        <v>65</v>
      </c>
      <c r="E125" t="s">
        <v>66</v>
      </c>
      <c r="F125" s="7" t="s">
        <v>43</v>
      </c>
      <c r="G125">
        <v>39.119999999999997</v>
      </c>
      <c r="H125">
        <v>0.3</v>
      </c>
      <c r="I125">
        <v>4.6399999999999997</v>
      </c>
      <c r="J125">
        <v>0.33</v>
      </c>
      <c r="K125">
        <v>0.38</v>
      </c>
      <c r="L125">
        <v>0.14000000000000001</v>
      </c>
      <c r="M125">
        <v>0.05</v>
      </c>
      <c r="N125">
        <v>-0.02</v>
      </c>
      <c r="O125">
        <v>49.42</v>
      </c>
      <c r="P125">
        <v>1.48</v>
      </c>
      <c r="Q125">
        <v>0.03</v>
      </c>
      <c r="R125">
        <v>1.89</v>
      </c>
      <c r="S125">
        <v>97.81</v>
      </c>
      <c r="T125" s="5">
        <v>5.3413204641280947</v>
      </c>
      <c r="U125" s="5">
        <v>9.3805865652618045E-2</v>
      </c>
      <c r="V125" s="5">
        <v>0.74829986488032429</v>
      </c>
      <c r="W125" s="5">
        <v>1.6943803114613742E-2</v>
      </c>
      <c r="X125" s="5">
        <v>6.8297763456215957E-3</v>
      </c>
      <c r="Y125" s="5">
        <v>-2.6974213274837656E-3</v>
      </c>
      <c r="Z125" s="5">
        <v>8.5393981852035328</v>
      </c>
      <c r="AA125" s="6">
        <v>0.4044995289828513</v>
      </c>
      <c r="AB125" s="6">
        <v>7.2124431018662019E-3</v>
      </c>
      <c r="AC125" s="6">
        <v>0.96394887160778708</v>
      </c>
      <c r="AD125" s="6">
        <f t="shared" si="3"/>
        <v>0.63155159940936167</v>
      </c>
      <c r="AE125" s="5">
        <v>0.79580661810567321</v>
      </c>
      <c r="AF125" s="5">
        <v>0.33394240261754993</v>
      </c>
      <c r="AG125" s="5">
        <f t="shared" si="4"/>
        <v>96.680250979276778</v>
      </c>
      <c r="AH125" s="5">
        <v>1.1211646727670674</v>
      </c>
      <c r="AI125" s="5">
        <f t="shared" si="5"/>
        <v>97.801415652043843</v>
      </c>
    </row>
    <row r="126" spans="1:35" x14ac:dyDescent="0.2">
      <c r="A126" t="s">
        <v>202</v>
      </c>
      <c r="B126" t="s">
        <v>195</v>
      </c>
      <c r="C126" t="s">
        <v>75</v>
      </c>
      <c r="D126" t="s">
        <v>65</v>
      </c>
      <c r="E126" t="s">
        <v>66</v>
      </c>
      <c r="F126" s="7" t="s">
        <v>45</v>
      </c>
      <c r="G126">
        <v>40.11</v>
      </c>
      <c r="H126">
        <v>0.33</v>
      </c>
      <c r="I126">
        <v>1.02</v>
      </c>
      <c r="J126">
        <v>0.02</v>
      </c>
      <c r="K126">
        <v>-0.05</v>
      </c>
      <c r="L126">
        <v>0.69</v>
      </c>
      <c r="M126">
        <v>0.13</v>
      </c>
      <c r="N126">
        <v>0.34</v>
      </c>
      <c r="O126">
        <v>50.99</v>
      </c>
      <c r="P126">
        <v>2.11</v>
      </c>
      <c r="Q126">
        <v>0.05</v>
      </c>
      <c r="R126">
        <v>1.49</v>
      </c>
      <c r="S126">
        <v>97.28</v>
      </c>
      <c r="T126" s="5">
        <v>5.5778203902092152</v>
      </c>
      <c r="U126" s="5">
        <v>0.10509565353788861</v>
      </c>
      <c r="V126" s="5">
        <v>0.16754054834509424</v>
      </c>
      <c r="W126" s="5">
        <v>8.5053859590810077E-2</v>
      </c>
      <c r="X126" s="5">
        <v>1.8085974099751847E-2</v>
      </c>
      <c r="Y126" s="5">
        <v>4.6704613543317459E-2</v>
      </c>
      <c r="Z126" s="5">
        <v>8.9737013163180563</v>
      </c>
      <c r="AA126" s="6">
        <v>0.58735522248236427</v>
      </c>
      <c r="AB126" s="6">
        <v>1.2243151516876515E-2</v>
      </c>
      <c r="AC126" s="6">
        <v>0.77399924675451115</v>
      </c>
      <c r="AD126" s="6">
        <f t="shared" si="3"/>
        <v>0.63864553076312469</v>
      </c>
      <c r="AE126" s="5">
        <v>0.62738193702510747</v>
      </c>
      <c r="AF126" s="5">
        <v>0.47609356048853402</v>
      </c>
      <c r="AG126" s="5">
        <f t="shared" si="4"/>
        <v>96.176524502486359</v>
      </c>
      <c r="AH126" s="5">
        <v>1.1192514832599645</v>
      </c>
      <c r="AI126" s="5">
        <f t="shared" si="5"/>
        <v>97.295775985746317</v>
      </c>
    </row>
    <row r="127" spans="1:35" x14ac:dyDescent="0.2">
      <c r="A127" t="s">
        <v>202</v>
      </c>
      <c r="B127" t="s">
        <v>195</v>
      </c>
      <c r="C127" t="s">
        <v>75</v>
      </c>
      <c r="D127" t="s">
        <v>65</v>
      </c>
      <c r="E127" t="s">
        <v>66</v>
      </c>
      <c r="F127" s="7" t="s">
        <v>43</v>
      </c>
      <c r="G127">
        <v>40.14</v>
      </c>
      <c r="H127">
        <v>0.21</v>
      </c>
      <c r="I127">
        <v>2.0099999999999998</v>
      </c>
      <c r="J127">
        <v>1.1100000000000001</v>
      </c>
      <c r="K127">
        <v>0.11</v>
      </c>
      <c r="L127">
        <v>0.27</v>
      </c>
      <c r="M127">
        <v>0.28999999999999998</v>
      </c>
      <c r="N127">
        <v>0.33</v>
      </c>
      <c r="O127">
        <v>52.14</v>
      </c>
      <c r="P127">
        <v>0.79</v>
      </c>
      <c r="Q127">
        <v>0.11</v>
      </c>
      <c r="R127">
        <v>1.36</v>
      </c>
      <c r="S127">
        <v>98.87</v>
      </c>
      <c r="T127" s="5">
        <v>5.516348520223044</v>
      </c>
      <c r="U127" s="5">
        <v>6.6092560188198979E-2</v>
      </c>
      <c r="V127" s="5">
        <v>0.32627085672739442</v>
      </c>
      <c r="W127" s="5">
        <v>3.2890552165871514E-2</v>
      </c>
      <c r="X127" s="5">
        <v>3.9871173241157722E-2</v>
      </c>
      <c r="Y127" s="5">
        <v>4.4797860275263161E-2</v>
      </c>
      <c r="Z127" s="5">
        <v>9.0681791256901931</v>
      </c>
      <c r="AA127" s="6">
        <v>0.21732412303071713</v>
      </c>
      <c r="AB127" s="6">
        <v>2.6618180772925815E-2</v>
      </c>
      <c r="AC127" s="6">
        <v>0.69816109344768662</v>
      </c>
      <c r="AD127" s="6">
        <f t="shared" si="3"/>
        <v>1.084514783521596</v>
      </c>
      <c r="AE127" s="5">
        <v>0.5726439156739237</v>
      </c>
      <c r="AF127" s="5">
        <v>0.17825303923504357</v>
      </c>
      <c r="AG127" s="5">
        <f t="shared" si="4"/>
        <v>98.119103045091038</v>
      </c>
      <c r="AH127" s="5">
        <v>1.8768785635684397</v>
      </c>
      <c r="AI127" s="5">
        <f t="shared" si="5"/>
        <v>99.995981608659477</v>
      </c>
    </row>
    <row r="128" spans="1:35" x14ac:dyDescent="0.2">
      <c r="A128" t="s">
        <v>201</v>
      </c>
      <c r="B128" t="s">
        <v>195</v>
      </c>
      <c r="C128" t="s">
        <v>75</v>
      </c>
      <c r="D128" t="s">
        <v>65</v>
      </c>
      <c r="E128" t="s">
        <v>66</v>
      </c>
      <c r="F128" s="7" t="s">
        <v>44</v>
      </c>
      <c r="G128">
        <v>42.89</v>
      </c>
      <c r="H128">
        <v>0.16</v>
      </c>
      <c r="I128">
        <v>0.21</v>
      </c>
      <c r="J128">
        <v>-0.05</v>
      </c>
      <c r="K128">
        <v>-0.01</v>
      </c>
      <c r="L128">
        <v>0.24</v>
      </c>
      <c r="M128">
        <v>0.73</v>
      </c>
      <c r="N128">
        <v>0.76</v>
      </c>
      <c r="O128">
        <v>52.43</v>
      </c>
      <c r="P128">
        <v>1.57</v>
      </c>
      <c r="Q128">
        <v>0.24</v>
      </c>
      <c r="R128">
        <v>2.0099999999999998</v>
      </c>
      <c r="S128">
        <v>101.24</v>
      </c>
      <c r="T128" s="5">
        <v>5.7236344159735495</v>
      </c>
      <c r="U128" s="5">
        <v>4.8898414154590508E-2</v>
      </c>
      <c r="V128" s="5">
        <v>3.3101146172399107E-2</v>
      </c>
      <c r="W128" s="5">
        <v>2.8389657522223929E-2</v>
      </c>
      <c r="X128" s="5">
        <v>9.7459771534209524E-2</v>
      </c>
      <c r="Y128" s="5">
        <v>0.1001840154834121</v>
      </c>
      <c r="Z128" s="5">
        <v>8.8546302877692895</v>
      </c>
      <c r="AA128" s="6">
        <v>0.41939380236446122</v>
      </c>
      <c r="AB128" s="6">
        <v>5.6394719148081869E-2</v>
      </c>
      <c r="AC128" s="6">
        <v>1.001969042827686</v>
      </c>
      <c r="AD128" s="6">
        <f t="shared" si="3"/>
        <v>0.57863715480785283</v>
      </c>
      <c r="AE128" s="5">
        <v>0.84633402242984301</v>
      </c>
      <c r="AF128" s="5">
        <v>0.35424971088483348</v>
      </c>
      <c r="AG128" s="5">
        <f t="shared" si="4"/>
        <v>100.03941626668532</v>
      </c>
      <c r="AH128" s="5">
        <v>1.0165450157925497</v>
      </c>
      <c r="AI128" s="5">
        <f t="shared" si="5"/>
        <v>101.05596128247787</v>
      </c>
    </row>
    <row r="129" spans="1:35" x14ac:dyDescent="0.2">
      <c r="A129" t="s">
        <v>200</v>
      </c>
      <c r="B129" t="s">
        <v>195</v>
      </c>
      <c r="C129" t="s">
        <v>75</v>
      </c>
      <c r="D129" t="s">
        <v>65</v>
      </c>
      <c r="E129" t="s">
        <v>66</v>
      </c>
      <c r="F129" s="7" t="s">
        <v>43</v>
      </c>
      <c r="G129">
        <v>43.22</v>
      </c>
      <c r="H129">
        <v>0.16</v>
      </c>
      <c r="I129">
        <v>0.23</v>
      </c>
      <c r="J129">
        <v>0</v>
      </c>
      <c r="K129">
        <v>-0.01</v>
      </c>
      <c r="L129">
        <v>0.15</v>
      </c>
      <c r="M129">
        <v>0.16</v>
      </c>
      <c r="N129">
        <v>0.16</v>
      </c>
      <c r="O129">
        <v>53.42</v>
      </c>
      <c r="P129">
        <v>1.87</v>
      </c>
      <c r="Q129">
        <v>0.06</v>
      </c>
      <c r="R129">
        <v>1.56</v>
      </c>
      <c r="S129">
        <v>100.99</v>
      </c>
      <c r="T129" s="5">
        <v>5.7852781719624424</v>
      </c>
      <c r="U129" s="5">
        <v>4.9047674129712823E-2</v>
      </c>
      <c r="V129" s="5">
        <v>3.6364298704165424E-2</v>
      </c>
      <c r="W129" s="5">
        <v>1.7797697211636827E-2</v>
      </c>
      <c r="X129" s="5">
        <v>2.1426249344751062E-2</v>
      </c>
      <c r="Y129" s="5">
        <v>2.1155752042879099E-2</v>
      </c>
      <c r="Z129" s="5">
        <v>9.0493649195123353</v>
      </c>
      <c r="AA129" s="6">
        <v>0.50105754433110261</v>
      </c>
      <c r="AB129" s="6">
        <v>1.4141715305260696E-2</v>
      </c>
      <c r="AC129" s="6">
        <v>0.78002134596469186</v>
      </c>
      <c r="AD129" s="6">
        <f t="shared" si="3"/>
        <v>0.71892110970420542</v>
      </c>
      <c r="AE129" s="5">
        <v>0.65685625621420662</v>
      </c>
      <c r="AF129" s="5">
        <v>0.4219407384424449</v>
      </c>
      <c r="AG129" s="5">
        <f t="shared" si="4"/>
        <v>99.911203005343339</v>
      </c>
      <c r="AH129" s="5">
        <v>1.2585603529986644</v>
      </c>
      <c r="AI129" s="5">
        <f t="shared" si="5"/>
        <v>101.16976335834201</v>
      </c>
    </row>
    <row r="130" spans="1:35" x14ac:dyDescent="0.2">
      <c r="A130" t="s">
        <v>198</v>
      </c>
      <c r="B130" t="s">
        <v>195</v>
      </c>
      <c r="C130" t="s">
        <v>75</v>
      </c>
      <c r="D130" t="s">
        <v>65</v>
      </c>
      <c r="E130" t="s">
        <v>66</v>
      </c>
      <c r="F130" s="7" t="s">
        <v>44</v>
      </c>
      <c r="G130">
        <v>42.34</v>
      </c>
      <c r="H130">
        <v>0.17</v>
      </c>
      <c r="I130">
        <v>0.17</v>
      </c>
      <c r="J130">
        <v>-0.01</v>
      </c>
      <c r="K130">
        <v>0.02</v>
      </c>
      <c r="L130">
        <v>0.2</v>
      </c>
      <c r="M130">
        <v>0.28999999999999998</v>
      </c>
      <c r="N130">
        <v>0.03</v>
      </c>
      <c r="O130">
        <v>53.57</v>
      </c>
      <c r="P130">
        <v>1.82</v>
      </c>
      <c r="Q130">
        <v>0.03</v>
      </c>
      <c r="R130">
        <v>1.32</v>
      </c>
      <c r="S130">
        <v>99.97</v>
      </c>
      <c r="T130" s="5">
        <v>5.7616851727550191</v>
      </c>
      <c r="U130" s="5">
        <v>5.2979339978212005E-2</v>
      </c>
      <c r="V130" s="5">
        <v>2.7324705439389228E-2</v>
      </c>
      <c r="W130" s="5">
        <v>2.412468979063025E-2</v>
      </c>
      <c r="X130" s="5">
        <v>3.9480564801518049E-2</v>
      </c>
      <c r="Y130" s="5">
        <v>4.0326351136158317E-3</v>
      </c>
      <c r="Z130" s="5">
        <v>9.2256091502678625</v>
      </c>
      <c r="AA130" s="6">
        <v>0.49576581156908278</v>
      </c>
      <c r="AB130" s="6">
        <v>7.1883842075877273E-3</v>
      </c>
      <c r="AC130" s="6">
        <v>0.67098839298847468</v>
      </c>
      <c r="AD130" s="6">
        <f t="shared" si="3"/>
        <v>0.83324579544244248</v>
      </c>
      <c r="AE130" s="5">
        <v>0.55580144756586713</v>
      </c>
      <c r="AF130" s="5">
        <v>0.41065890051617637</v>
      </c>
      <c r="AG130" s="5">
        <f t="shared" si="4"/>
        <v>99.003539651917947</v>
      </c>
      <c r="AH130" s="5">
        <v>1.4468725519293255</v>
      </c>
      <c r="AI130" s="5">
        <f t="shared" si="5"/>
        <v>100.45041220384728</v>
      </c>
    </row>
    <row r="131" spans="1:35" x14ac:dyDescent="0.2">
      <c r="A131" t="s">
        <v>198</v>
      </c>
      <c r="B131" t="s">
        <v>195</v>
      </c>
      <c r="C131" t="s">
        <v>75</v>
      </c>
      <c r="D131" t="s">
        <v>65</v>
      </c>
      <c r="E131" t="s">
        <v>66</v>
      </c>
      <c r="F131" s="7" t="s">
        <v>47</v>
      </c>
      <c r="G131">
        <v>43.18</v>
      </c>
      <c r="H131">
        <v>0.1</v>
      </c>
      <c r="I131">
        <v>0.32</v>
      </c>
      <c r="J131">
        <v>0.02</v>
      </c>
      <c r="K131">
        <v>0</v>
      </c>
      <c r="L131">
        <v>0.13</v>
      </c>
      <c r="M131">
        <v>0.23</v>
      </c>
      <c r="N131">
        <v>0.19</v>
      </c>
      <c r="O131">
        <v>53.15</v>
      </c>
      <c r="P131">
        <v>1.69</v>
      </c>
      <c r="Q131">
        <v>0.03</v>
      </c>
      <c r="R131">
        <v>1.18</v>
      </c>
      <c r="S131">
        <v>100.22</v>
      </c>
      <c r="T131" s="5">
        <v>5.843583242829208</v>
      </c>
      <c r="U131" s="5">
        <v>3.0992424275478988E-2</v>
      </c>
      <c r="V131" s="5">
        <v>5.1151040509198581E-2</v>
      </c>
      <c r="W131" s="5">
        <v>1.5594556238401298E-2</v>
      </c>
      <c r="X131" s="5">
        <v>3.1139463202835834E-2</v>
      </c>
      <c r="Y131" s="5">
        <v>2.5399151012684331E-2</v>
      </c>
      <c r="Z131" s="5">
        <v>9.1027916102796453</v>
      </c>
      <c r="AA131" s="6">
        <v>0.45781478860083774</v>
      </c>
      <c r="AB131" s="6">
        <v>7.1487351602372998E-3</v>
      </c>
      <c r="AC131" s="6">
        <v>0.59651450749271562</v>
      </c>
      <c r="AD131" s="6">
        <f t="shared" si="3"/>
        <v>0.9456707039064467</v>
      </c>
      <c r="AE131" s="5">
        <v>0.49685280918766905</v>
      </c>
      <c r="AF131" s="5">
        <v>0.38132612190787801</v>
      </c>
      <c r="AG131" s="5">
        <f t="shared" si="4"/>
        <v>99.341821068904451</v>
      </c>
      <c r="AH131" s="5">
        <v>1.6434646501999968</v>
      </c>
      <c r="AI131" s="5">
        <f t="shared" si="5"/>
        <v>100.98528571910445</v>
      </c>
    </row>
    <row r="132" spans="1:35" x14ac:dyDescent="0.2">
      <c r="A132" t="s">
        <v>198</v>
      </c>
      <c r="B132" t="s">
        <v>195</v>
      </c>
      <c r="C132" t="s">
        <v>75</v>
      </c>
      <c r="D132" t="s">
        <v>65</v>
      </c>
      <c r="E132" t="s">
        <v>66</v>
      </c>
      <c r="F132" s="7" t="s">
        <v>45</v>
      </c>
      <c r="G132">
        <v>42.82</v>
      </c>
      <c r="H132">
        <v>0.13</v>
      </c>
      <c r="I132">
        <v>0.21</v>
      </c>
      <c r="J132">
        <v>-0.06</v>
      </c>
      <c r="K132">
        <v>0.02</v>
      </c>
      <c r="L132">
        <v>0.14000000000000001</v>
      </c>
      <c r="M132">
        <v>0.27</v>
      </c>
      <c r="N132">
        <v>0.15</v>
      </c>
      <c r="O132">
        <v>53.61</v>
      </c>
      <c r="P132">
        <v>1.75</v>
      </c>
      <c r="Q132">
        <v>0.04</v>
      </c>
      <c r="R132">
        <v>1.29</v>
      </c>
      <c r="S132">
        <v>100.42</v>
      </c>
      <c r="T132" s="5">
        <v>5.7986191662064837</v>
      </c>
      <c r="U132" s="5">
        <v>4.031625911436041E-2</v>
      </c>
      <c r="V132" s="5">
        <v>3.3589621929244688E-2</v>
      </c>
      <c r="W132" s="5">
        <v>1.6805019896037311E-2</v>
      </c>
      <c r="X132" s="5">
        <v>3.6578709255845283E-2</v>
      </c>
      <c r="Y132" s="5">
        <v>2.0064954766824235E-2</v>
      </c>
      <c r="Z132" s="5">
        <v>9.1875235570676601</v>
      </c>
      <c r="AA132" s="6">
        <v>0.47437575907417523</v>
      </c>
      <c r="AB132" s="6">
        <v>9.5378232782037872E-3</v>
      </c>
      <c r="AC132" s="6">
        <v>0.65254435953345791</v>
      </c>
      <c r="AD132" s="6">
        <f t="shared" ref="AD132:AD195" si="6">2-AA132-AC132</f>
        <v>0.87307988139236681</v>
      </c>
      <c r="AE132" s="5">
        <v>0.54316959648482466</v>
      </c>
      <c r="AF132" s="5">
        <v>0.39486432741940031</v>
      </c>
      <c r="AG132" s="5">
        <f t="shared" ref="AG132:AG195" si="7">S132-AE132-AF132</f>
        <v>99.481966076095773</v>
      </c>
      <c r="AH132" s="5">
        <v>1.5160234334153988</v>
      </c>
      <c r="AI132" s="5">
        <f t="shared" ref="AI132:AI195" si="8">AG132+AH132</f>
        <v>100.99798950951117</v>
      </c>
    </row>
    <row r="133" spans="1:35" x14ac:dyDescent="0.2">
      <c r="A133" t="s">
        <v>198</v>
      </c>
      <c r="B133" t="s">
        <v>195</v>
      </c>
      <c r="C133" t="s">
        <v>75</v>
      </c>
      <c r="D133" t="s">
        <v>65</v>
      </c>
      <c r="E133" t="s">
        <v>66</v>
      </c>
      <c r="F133" s="7" t="s">
        <v>43</v>
      </c>
      <c r="G133">
        <v>42.93</v>
      </c>
      <c r="H133">
        <v>0.08</v>
      </c>
      <c r="I133">
        <v>0.38</v>
      </c>
      <c r="J133">
        <v>-0.01</v>
      </c>
      <c r="K133">
        <v>0</v>
      </c>
      <c r="L133">
        <v>0.25</v>
      </c>
      <c r="M133">
        <v>0.18</v>
      </c>
      <c r="N133">
        <v>0.15</v>
      </c>
      <c r="O133">
        <v>53.35</v>
      </c>
      <c r="P133">
        <v>1.54</v>
      </c>
      <c r="Q133">
        <v>0.01</v>
      </c>
      <c r="R133">
        <v>1.58</v>
      </c>
      <c r="S133">
        <v>100.45</v>
      </c>
      <c r="T133" s="5">
        <v>5.7762132333766623</v>
      </c>
      <c r="U133" s="5">
        <v>2.4650814149714314E-2</v>
      </c>
      <c r="V133" s="5">
        <v>6.0391222688988645E-2</v>
      </c>
      <c r="W133" s="5">
        <v>2.9816413930704562E-2</v>
      </c>
      <c r="X133" s="5">
        <v>2.4229336553934472E-2</v>
      </c>
      <c r="Y133" s="5">
        <v>1.9936209555036485E-2</v>
      </c>
      <c r="Z133" s="5">
        <v>9.0843004018478641</v>
      </c>
      <c r="AA133" s="6">
        <v>0.41477212844779349</v>
      </c>
      <c r="AB133" s="6">
        <v>2.3691561454149157E-3</v>
      </c>
      <c r="AC133" s="6">
        <v>0.79411211501179413</v>
      </c>
      <c r="AD133" s="6">
        <f t="shared" si="6"/>
        <v>0.79111575654041244</v>
      </c>
      <c r="AE133" s="5">
        <v>0.66527749026823479</v>
      </c>
      <c r="AF133" s="5">
        <v>0.34748060812907228</v>
      </c>
      <c r="AG133" s="5">
        <f t="shared" si="7"/>
        <v>99.43724190160269</v>
      </c>
      <c r="AH133" s="5">
        <v>1.3834674173127</v>
      </c>
      <c r="AI133" s="5">
        <f t="shared" si="8"/>
        <v>100.82070931891539</v>
      </c>
    </row>
    <row r="134" spans="1:35" x14ac:dyDescent="0.2">
      <c r="A134" t="s">
        <v>198</v>
      </c>
      <c r="B134" t="s">
        <v>195</v>
      </c>
      <c r="C134" t="s">
        <v>75</v>
      </c>
      <c r="D134" t="s">
        <v>65</v>
      </c>
      <c r="E134" t="s">
        <v>66</v>
      </c>
      <c r="F134" s="7" t="s">
        <v>48</v>
      </c>
      <c r="G134">
        <v>42.84</v>
      </c>
      <c r="H134">
        <v>0.1</v>
      </c>
      <c r="I134">
        <v>0.33</v>
      </c>
      <c r="J134">
        <v>-0.02</v>
      </c>
      <c r="K134">
        <v>-0.03</v>
      </c>
      <c r="L134">
        <v>0.14000000000000001</v>
      </c>
      <c r="M134">
        <v>0.23</v>
      </c>
      <c r="N134">
        <v>0.13</v>
      </c>
      <c r="O134">
        <v>53.87</v>
      </c>
      <c r="P134">
        <v>1.78</v>
      </c>
      <c r="Q134">
        <v>0.02</v>
      </c>
      <c r="R134">
        <v>1.21</v>
      </c>
      <c r="S134">
        <v>100.65</v>
      </c>
      <c r="T134" s="5">
        <v>5.7906552136689271</v>
      </c>
      <c r="U134" s="5">
        <v>3.095545533434985E-2</v>
      </c>
      <c r="V134" s="5">
        <v>5.2686588904915718E-2</v>
      </c>
      <c r="W134" s="5">
        <v>1.6774104802276993E-2</v>
      </c>
      <c r="X134" s="5">
        <v>3.1102318868087894E-2</v>
      </c>
      <c r="Y134" s="5">
        <v>1.7357636906589979E-2</v>
      </c>
      <c r="Z134" s="5">
        <v>9.2150979341525581</v>
      </c>
      <c r="AA134" s="6">
        <v>0.48162027675478253</v>
      </c>
      <c r="AB134" s="6">
        <v>4.7601385848972822E-3</v>
      </c>
      <c r="AC134" s="6">
        <v>0.61095049526608924</v>
      </c>
      <c r="AD134" s="6">
        <f t="shared" si="6"/>
        <v>0.90742922797912817</v>
      </c>
      <c r="AE134" s="5">
        <v>0.50948466026871142</v>
      </c>
      <c r="AF134" s="5">
        <v>0.40163343017516145</v>
      </c>
      <c r="AG134" s="5">
        <f t="shared" si="7"/>
        <v>99.738881909556127</v>
      </c>
      <c r="AH134" s="5">
        <v>1.5740351417965162</v>
      </c>
      <c r="AI134" s="5">
        <f t="shared" si="8"/>
        <v>101.31291705135264</v>
      </c>
    </row>
    <row r="135" spans="1:35" x14ac:dyDescent="0.2">
      <c r="A135" t="s">
        <v>198</v>
      </c>
      <c r="B135" t="s">
        <v>195</v>
      </c>
      <c r="C135" t="s">
        <v>75</v>
      </c>
      <c r="D135" t="s">
        <v>65</v>
      </c>
      <c r="E135" t="s">
        <v>66</v>
      </c>
      <c r="F135" s="7" t="s">
        <v>46</v>
      </c>
      <c r="G135">
        <v>43.17</v>
      </c>
      <c r="H135">
        <v>0.1</v>
      </c>
      <c r="I135">
        <v>0.28000000000000003</v>
      </c>
      <c r="J135">
        <v>-0.03</v>
      </c>
      <c r="K135">
        <v>0</v>
      </c>
      <c r="L135">
        <v>0.13</v>
      </c>
      <c r="M135">
        <v>0.14000000000000001</v>
      </c>
      <c r="N135">
        <v>0.16</v>
      </c>
      <c r="O135">
        <v>53.77</v>
      </c>
      <c r="P135">
        <v>1.72</v>
      </c>
      <c r="Q135">
        <v>0.05</v>
      </c>
      <c r="R135">
        <v>1.34</v>
      </c>
      <c r="S135">
        <v>100.86</v>
      </c>
      <c r="T135" s="5">
        <v>5.8065855402888964</v>
      </c>
      <c r="U135" s="5">
        <v>3.0803334456016039E-2</v>
      </c>
      <c r="V135" s="5">
        <v>4.4484089732748172E-2</v>
      </c>
      <c r="W135" s="5">
        <v>1.5499411315322235E-2</v>
      </c>
      <c r="X135" s="5">
        <v>1.8838811645634217E-2</v>
      </c>
      <c r="Y135" s="5">
        <v>2.1258262452875744E-2</v>
      </c>
      <c r="Z135" s="5">
        <v>9.1527911102273478</v>
      </c>
      <c r="AA135" s="6">
        <v>0.46309889240381208</v>
      </c>
      <c r="AB135" s="6">
        <v>1.1841865941224853E-2</v>
      </c>
      <c r="AC135" s="6">
        <v>0.67326491624250773</v>
      </c>
      <c r="AD135" s="6">
        <f t="shared" si="6"/>
        <v>0.86363619135368008</v>
      </c>
      <c r="AE135" s="5">
        <v>0.56422268161989542</v>
      </c>
      <c r="AF135" s="5">
        <v>0.38809522466363916</v>
      </c>
      <c r="AG135" s="5">
        <f t="shared" si="7"/>
        <v>99.90768209371646</v>
      </c>
      <c r="AH135" s="5">
        <v>1.5031176562786066</v>
      </c>
      <c r="AI135" s="5">
        <f t="shared" si="8"/>
        <v>101.41079974999506</v>
      </c>
    </row>
    <row r="136" spans="1:35" x14ac:dyDescent="0.2">
      <c r="A136" t="s">
        <v>197</v>
      </c>
      <c r="B136" t="s">
        <v>195</v>
      </c>
      <c r="C136" t="s">
        <v>75</v>
      </c>
      <c r="D136" t="s">
        <v>65</v>
      </c>
      <c r="E136" t="s">
        <v>66</v>
      </c>
      <c r="F136" s="7" t="s">
        <v>46</v>
      </c>
      <c r="G136">
        <v>43.46</v>
      </c>
      <c r="H136">
        <v>0.09</v>
      </c>
      <c r="I136">
        <v>0.28999999999999998</v>
      </c>
      <c r="J136">
        <v>-0.02</v>
      </c>
      <c r="K136">
        <v>-0.03</v>
      </c>
      <c r="L136">
        <v>0.11</v>
      </c>
      <c r="M136">
        <v>0.21</v>
      </c>
      <c r="N136">
        <v>0.28999999999999998</v>
      </c>
      <c r="O136">
        <v>53.15</v>
      </c>
      <c r="P136">
        <v>2.09</v>
      </c>
      <c r="Q136">
        <v>0.05</v>
      </c>
      <c r="R136">
        <v>1.61</v>
      </c>
      <c r="S136">
        <v>101.36</v>
      </c>
      <c r="T136" s="5">
        <v>5.7881272659485248</v>
      </c>
      <c r="U136" s="5">
        <v>2.7450471644954646E-2</v>
      </c>
      <c r="V136" s="5">
        <v>4.5619891144140674E-2</v>
      </c>
      <c r="W136" s="5">
        <v>1.2985961360870945E-2</v>
      </c>
      <c r="X136" s="5">
        <v>2.7980426688412441E-2</v>
      </c>
      <c r="Y136" s="5">
        <v>3.8151827843847838E-2</v>
      </c>
      <c r="Z136" s="5">
        <v>8.9583154890752059</v>
      </c>
      <c r="AA136" s="6">
        <v>0.55718722621518468</v>
      </c>
      <c r="AB136" s="6">
        <v>1.1725455159808747E-2</v>
      </c>
      <c r="AC136" s="6">
        <v>0.80097070375377677</v>
      </c>
      <c r="AD136" s="6">
        <f t="shared" si="6"/>
        <v>0.64184207003103855</v>
      </c>
      <c r="AE136" s="5">
        <v>0.67790934134927727</v>
      </c>
      <c r="AF136" s="5">
        <v>0.4715808253180267</v>
      </c>
      <c r="AG136" s="5">
        <f t="shared" si="7"/>
        <v>100.21050983333269</v>
      </c>
      <c r="AH136" s="5">
        <v>1.1272370652535109</v>
      </c>
      <c r="AI136" s="5">
        <f t="shared" si="8"/>
        <v>101.3377468985862</v>
      </c>
    </row>
    <row r="137" spans="1:35" x14ac:dyDescent="0.2">
      <c r="A137" t="s">
        <v>197</v>
      </c>
      <c r="B137" t="s">
        <v>195</v>
      </c>
      <c r="C137" t="s">
        <v>75</v>
      </c>
      <c r="D137" t="s">
        <v>65</v>
      </c>
      <c r="E137" t="s">
        <v>66</v>
      </c>
      <c r="F137" s="7" t="s">
        <v>43</v>
      </c>
      <c r="G137">
        <v>43.11</v>
      </c>
      <c r="H137">
        <v>0.05</v>
      </c>
      <c r="I137">
        <v>0.12</v>
      </c>
      <c r="J137">
        <v>0</v>
      </c>
      <c r="K137">
        <v>0.02</v>
      </c>
      <c r="L137">
        <v>0.02</v>
      </c>
      <c r="M137">
        <v>0.32</v>
      </c>
      <c r="N137">
        <v>0.15</v>
      </c>
      <c r="O137">
        <v>54.53</v>
      </c>
      <c r="P137">
        <v>0.44</v>
      </c>
      <c r="Q137">
        <v>0.08</v>
      </c>
      <c r="R137">
        <v>3.43</v>
      </c>
      <c r="S137">
        <v>102.27</v>
      </c>
      <c r="T137" s="5">
        <v>5.6280486744949663</v>
      </c>
      <c r="U137" s="5">
        <v>1.4948884211388822E-2</v>
      </c>
      <c r="V137" s="5">
        <v>1.8504142538207046E-2</v>
      </c>
      <c r="W137" s="5">
        <v>2.3144238134676746E-3</v>
      </c>
      <c r="X137" s="5">
        <v>4.1794245452466051E-2</v>
      </c>
      <c r="Y137" s="5">
        <v>1.9343723834333661E-2</v>
      </c>
      <c r="Z137" s="5">
        <v>9.0092793719041548</v>
      </c>
      <c r="AA137" s="6">
        <v>0.11498442404830839</v>
      </c>
      <c r="AB137" s="6">
        <v>1.8389976116896484E-2</v>
      </c>
      <c r="AC137" s="6">
        <v>1.6726934182123845</v>
      </c>
      <c r="AD137" s="6">
        <f t="shared" si="6"/>
        <v>0.21232215773930707</v>
      </c>
      <c r="AE137" s="5">
        <v>1.4442416402658516</v>
      </c>
      <c r="AF137" s="5">
        <v>9.928017375116352E-2</v>
      </c>
      <c r="AG137" s="5">
        <f t="shared" si="7"/>
        <v>100.72647818598297</v>
      </c>
      <c r="AH137" s="5">
        <v>0.37965009185917598</v>
      </c>
      <c r="AI137" s="5">
        <f t="shared" si="8"/>
        <v>101.10612827784215</v>
      </c>
    </row>
    <row r="138" spans="1:35" x14ac:dyDescent="0.2">
      <c r="A138" t="s">
        <v>196</v>
      </c>
      <c r="B138" t="s">
        <v>195</v>
      </c>
      <c r="C138" t="s">
        <v>75</v>
      </c>
      <c r="D138" t="s">
        <v>65</v>
      </c>
      <c r="E138" t="s">
        <v>66</v>
      </c>
      <c r="F138" s="7" t="s">
        <v>48</v>
      </c>
      <c r="G138">
        <v>42.69</v>
      </c>
      <c r="H138">
        <v>0.1</v>
      </c>
      <c r="I138">
        <v>0.2</v>
      </c>
      <c r="J138">
        <v>-0.02</v>
      </c>
      <c r="K138">
        <v>0</v>
      </c>
      <c r="L138">
        <v>0.08</v>
      </c>
      <c r="M138">
        <v>0.35</v>
      </c>
      <c r="N138">
        <v>0.16</v>
      </c>
      <c r="O138">
        <v>54.13</v>
      </c>
      <c r="P138">
        <v>1.25</v>
      </c>
      <c r="Q138">
        <v>0.05</v>
      </c>
      <c r="R138">
        <v>1.4</v>
      </c>
      <c r="S138">
        <v>100.4</v>
      </c>
      <c r="T138" s="5">
        <v>5.7903753613048643</v>
      </c>
      <c r="U138" s="5">
        <v>3.1062722344081709E-2</v>
      </c>
      <c r="V138" s="5">
        <v>3.2041914397069923E-2</v>
      </c>
      <c r="W138" s="5">
        <v>9.6184174400796973E-3</v>
      </c>
      <c r="X138" s="5">
        <v>4.7493622506710409E-2</v>
      </c>
      <c r="Y138" s="5">
        <v>2.143727345603421E-2</v>
      </c>
      <c r="Z138" s="5">
        <v>9.2916603216459244</v>
      </c>
      <c r="AA138" s="6">
        <v>0.33938847606675593</v>
      </c>
      <c r="AB138" s="6">
        <v>1.1941583606584658E-2</v>
      </c>
      <c r="AC138" s="6">
        <v>0.70933437179783954</v>
      </c>
      <c r="AD138" s="6">
        <f t="shared" si="6"/>
        <v>0.95127715213540465</v>
      </c>
      <c r="AE138" s="5">
        <v>0.58948638378198015</v>
      </c>
      <c r="AF138" s="5">
        <v>0.28204594815671452</v>
      </c>
      <c r="AG138" s="5">
        <f t="shared" si="7"/>
        <v>99.52846766806131</v>
      </c>
      <c r="AH138" s="5">
        <v>1.6466205866883743</v>
      </c>
      <c r="AI138" s="5">
        <f t="shared" si="8"/>
        <v>101.17508825474968</v>
      </c>
    </row>
    <row r="139" spans="1:35" x14ac:dyDescent="0.2">
      <c r="A139" t="s">
        <v>196</v>
      </c>
      <c r="B139" t="s">
        <v>195</v>
      </c>
      <c r="C139" t="s">
        <v>75</v>
      </c>
      <c r="D139" t="s">
        <v>65</v>
      </c>
      <c r="E139" t="s">
        <v>66</v>
      </c>
      <c r="F139" s="7" t="s">
        <v>67</v>
      </c>
      <c r="G139">
        <v>42.74</v>
      </c>
      <c r="H139">
        <v>0.13</v>
      </c>
      <c r="I139">
        <v>0.28999999999999998</v>
      </c>
      <c r="J139">
        <v>-0.06</v>
      </c>
      <c r="K139">
        <v>-0.02</v>
      </c>
      <c r="L139">
        <v>0.18</v>
      </c>
      <c r="M139">
        <v>0.12</v>
      </c>
      <c r="N139">
        <v>0.21</v>
      </c>
      <c r="O139">
        <v>54.06</v>
      </c>
      <c r="P139">
        <v>1.23</v>
      </c>
      <c r="Q139">
        <v>0.04</v>
      </c>
      <c r="R139">
        <v>1.53</v>
      </c>
      <c r="S139">
        <v>100.52</v>
      </c>
      <c r="T139" s="5">
        <v>5.7752874854073584</v>
      </c>
      <c r="U139" s="5">
        <v>4.022919977860677E-2</v>
      </c>
      <c r="V139" s="5">
        <v>4.6285502699267705E-2</v>
      </c>
      <c r="W139" s="5">
        <v>2.1559796957462199E-2</v>
      </c>
      <c r="X139" s="5">
        <v>1.6222098143501406E-2</v>
      </c>
      <c r="Y139" s="5">
        <v>2.8030276822138642E-2</v>
      </c>
      <c r="Z139" s="5">
        <v>9.2446370649375744</v>
      </c>
      <c r="AA139" s="6">
        <v>0.33269840363458608</v>
      </c>
      <c r="AB139" s="6">
        <v>9.5172272066094271E-3</v>
      </c>
      <c r="AC139" s="6">
        <v>0.77227669028894386</v>
      </c>
      <c r="AD139" s="6">
        <f t="shared" si="6"/>
        <v>0.89502490607647001</v>
      </c>
      <c r="AE139" s="5">
        <v>0.64422440513316415</v>
      </c>
      <c r="AF139" s="5">
        <v>0.27753321298620709</v>
      </c>
      <c r="AG139" s="5">
        <f t="shared" si="7"/>
        <v>99.598242381880624</v>
      </c>
      <c r="AH139" s="5">
        <v>1.5556260127613848</v>
      </c>
      <c r="AI139" s="5">
        <f t="shared" si="8"/>
        <v>101.153868394642</v>
      </c>
    </row>
    <row r="140" spans="1:35" x14ac:dyDescent="0.2">
      <c r="A140" t="s">
        <v>196</v>
      </c>
      <c r="B140" t="s">
        <v>195</v>
      </c>
      <c r="C140" t="s">
        <v>75</v>
      </c>
      <c r="D140" t="s">
        <v>65</v>
      </c>
      <c r="E140" t="s">
        <v>66</v>
      </c>
      <c r="F140" s="7" t="s">
        <v>47</v>
      </c>
      <c r="G140">
        <v>43</v>
      </c>
      <c r="H140">
        <v>0.1</v>
      </c>
      <c r="I140">
        <v>0.18</v>
      </c>
      <c r="J140">
        <v>-0.01</v>
      </c>
      <c r="K140">
        <v>0</v>
      </c>
      <c r="L140">
        <v>0.2</v>
      </c>
      <c r="M140">
        <v>0.22</v>
      </c>
      <c r="N140">
        <v>0.13</v>
      </c>
      <c r="O140">
        <v>54.2</v>
      </c>
      <c r="P140">
        <v>1.25</v>
      </c>
      <c r="Q140">
        <v>0.03</v>
      </c>
      <c r="R140">
        <v>1.44</v>
      </c>
      <c r="S140">
        <v>100.75</v>
      </c>
      <c r="T140" s="5">
        <v>5.7974823553151698</v>
      </c>
      <c r="U140" s="5">
        <v>3.0876632708144867E-2</v>
      </c>
      <c r="V140" s="5">
        <v>2.8664962781775626E-2</v>
      </c>
      <c r="W140" s="5">
        <v>2.390198927522039E-2</v>
      </c>
      <c r="X140" s="5">
        <v>2.9674290876241793E-2</v>
      </c>
      <c r="Y140" s="5">
        <v>1.7313438735026606E-2</v>
      </c>
      <c r="Z140" s="5">
        <v>9.2479399523972425</v>
      </c>
      <c r="AA140" s="6">
        <v>0.33735527764799422</v>
      </c>
      <c r="AB140" s="6">
        <v>7.1220265929660609E-3</v>
      </c>
      <c r="AC140" s="6">
        <v>0.72523019569030933</v>
      </c>
      <c r="AD140" s="6">
        <f t="shared" si="6"/>
        <v>0.93741452666169645</v>
      </c>
      <c r="AE140" s="5">
        <v>0.60632885189003682</v>
      </c>
      <c r="AF140" s="5">
        <v>0.28204594815671452</v>
      </c>
      <c r="AG140" s="5">
        <f t="shared" si="7"/>
        <v>99.861625199953238</v>
      </c>
      <c r="AH140" s="5">
        <v>1.6270564644929792</v>
      </c>
      <c r="AI140" s="5">
        <f t="shared" si="8"/>
        <v>101.48868166444622</v>
      </c>
    </row>
    <row r="141" spans="1:35" x14ac:dyDescent="0.2">
      <c r="A141" t="s">
        <v>196</v>
      </c>
      <c r="B141" t="s">
        <v>195</v>
      </c>
      <c r="C141" t="s">
        <v>75</v>
      </c>
      <c r="D141" t="s">
        <v>65</v>
      </c>
      <c r="E141" t="s">
        <v>66</v>
      </c>
      <c r="F141" s="7" t="s">
        <v>46</v>
      </c>
      <c r="G141">
        <v>43.07</v>
      </c>
      <c r="H141">
        <v>0.11</v>
      </c>
      <c r="I141">
        <v>0.17</v>
      </c>
      <c r="J141">
        <v>-0.03</v>
      </c>
      <c r="K141">
        <v>0.01</v>
      </c>
      <c r="L141">
        <v>0.08</v>
      </c>
      <c r="M141">
        <v>0.1</v>
      </c>
      <c r="N141">
        <v>7.0000000000000007E-2</v>
      </c>
      <c r="O141">
        <v>54.73</v>
      </c>
      <c r="P141">
        <v>1.25</v>
      </c>
      <c r="Q141">
        <v>0.04</v>
      </c>
      <c r="R141">
        <v>1.45</v>
      </c>
      <c r="S141">
        <v>101.09</v>
      </c>
      <c r="T141" s="5">
        <v>5.7957967544562834</v>
      </c>
      <c r="U141" s="5">
        <v>3.3899236157246833E-2</v>
      </c>
      <c r="V141" s="5">
        <v>2.7020606576357763E-2</v>
      </c>
      <c r="W141" s="5">
        <v>9.5424816645176651E-3</v>
      </c>
      <c r="X141" s="5">
        <v>1.3462476687494071E-2</v>
      </c>
      <c r="Y141" s="5">
        <v>9.3047630441865266E-3</v>
      </c>
      <c r="Z141" s="5">
        <v>9.320483852840086</v>
      </c>
      <c r="AA141" s="6">
        <v>0.33670906156769759</v>
      </c>
      <c r="AB141" s="6">
        <v>9.477845462294231E-3</v>
      </c>
      <c r="AC141" s="6">
        <v>0.72886766490570731</v>
      </c>
      <c r="AD141" s="6">
        <f t="shared" si="6"/>
        <v>0.93442327352659516</v>
      </c>
      <c r="AE141" s="5">
        <v>0.61053946891705091</v>
      </c>
      <c r="AF141" s="5">
        <v>0.28204594815671452</v>
      </c>
      <c r="AG141" s="5">
        <f t="shared" si="7"/>
        <v>100.19741458292623</v>
      </c>
      <c r="AH141" s="5">
        <v>1.6201066552101497</v>
      </c>
      <c r="AI141" s="5">
        <f t="shared" si="8"/>
        <v>101.81752123813638</v>
      </c>
    </row>
    <row r="142" spans="1:35" x14ac:dyDescent="0.2">
      <c r="A142" t="s">
        <v>194</v>
      </c>
      <c r="B142" t="s">
        <v>195</v>
      </c>
      <c r="C142" t="s">
        <v>75</v>
      </c>
      <c r="D142" t="s">
        <v>65</v>
      </c>
      <c r="E142" t="s">
        <v>66</v>
      </c>
      <c r="F142" s="7" t="s">
        <v>44</v>
      </c>
      <c r="G142">
        <v>41</v>
      </c>
      <c r="H142">
        <v>0.13</v>
      </c>
      <c r="I142">
        <v>1.21</v>
      </c>
      <c r="J142">
        <v>-0.05</v>
      </c>
      <c r="K142">
        <v>0.02</v>
      </c>
      <c r="L142">
        <v>0.11</v>
      </c>
      <c r="M142">
        <v>0.14000000000000001</v>
      </c>
      <c r="N142">
        <v>0.17</v>
      </c>
      <c r="O142">
        <v>50.92</v>
      </c>
      <c r="P142">
        <v>2.04</v>
      </c>
      <c r="Q142">
        <v>0.06</v>
      </c>
      <c r="R142">
        <v>1.29</v>
      </c>
      <c r="S142">
        <v>97.08</v>
      </c>
      <c r="T142" s="5">
        <v>5.7113416822826055</v>
      </c>
      <c r="U142" s="5">
        <v>4.1472153760313761E-2</v>
      </c>
      <c r="V142" s="5">
        <v>0.19908913215305934</v>
      </c>
      <c r="W142" s="5">
        <v>1.3582510289925607E-2</v>
      </c>
      <c r="X142" s="5">
        <v>1.9510527450924239E-2</v>
      </c>
      <c r="Y142" s="5">
        <v>2.3392261465681217E-2</v>
      </c>
      <c r="Z142" s="5">
        <v>8.9767145573094567</v>
      </c>
      <c r="AA142" s="6">
        <v>0.56884110210376582</v>
      </c>
      <c r="AB142" s="6">
        <v>1.4716918765094697E-2</v>
      </c>
      <c r="AC142" s="6">
        <v>0.67125325138010039</v>
      </c>
      <c r="AD142" s="6">
        <f t="shared" si="6"/>
        <v>0.75990564651613379</v>
      </c>
      <c r="AE142" s="5">
        <v>0.54316959648482466</v>
      </c>
      <c r="AF142" s="5">
        <v>0.46029898739175806</v>
      </c>
      <c r="AG142" s="5">
        <f t="shared" si="7"/>
        <v>96.076531416123416</v>
      </c>
      <c r="AH142" s="5">
        <v>1.3292637814060104</v>
      </c>
      <c r="AI142" s="5">
        <f t="shared" si="8"/>
        <v>97.405795197529429</v>
      </c>
    </row>
    <row r="143" spans="1:35" x14ac:dyDescent="0.2">
      <c r="A143" t="s">
        <v>194</v>
      </c>
      <c r="B143" t="s">
        <v>195</v>
      </c>
      <c r="C143" t="s">
        <v>75</v>
      </c>
      <c r="D143" t="s">
        <v>65</v>
      </c>
      <c r="E143" t="s">
        <v>66</v>
      </c>
      <c r="F143" s="7" t="s">
        <v>43</v>
      </c>
      <c r="G143">
        <v>42.55</v>
      </c>
      <c r="H143">
        <v>0.13</v>
      </c>
      <c r="I143">
        <v>0.43</v>
      </c>
      <c r="J143">
        <v>-0.03</v>
      </c>
      <c r="K143">
        <v>-0.03</v>
      </c>
      <c r="L143">
        <v>0.18</v>
      </c>
      <c r="M143">
        <v>0.2</v>
      </c>
      <c r="N143">
        <v>0.25</v>
      </c>
      <c r="O143">
        <v>53.04</v>
      </c>
      <c r="P143">
        <v>2.11</v>
      </c>
      <c r="Q143">
        <v>7.0000000000000007E-2</v>
      </c>
      <c r="R143">
        <v>1.38</v>
      </c>
      <c r="S143">
        <v>100.33</v>
      </c>
      <c r="T143" s="5">
        <v>5.7498134955028117</v>
      </c>
      <c r="U143" s="5">
        <v>4.0230598869841518E-2</v>
      </c>
      <c r="V143" s="5">
        <v>6.8632614962580732E-2</v>
      </c>
      <c r="W143" s="5">
        <v>2.1560546764147693E-2</v>
      </c>
      <c r="X143" s="5">
        <v>2.7037770526134975E-2</v>
      </c>
      <c r="Y143" s="5">
        <v>3.3370537689515416E-2</v>
      </c>
      <c r="Z143" s="5">
        <v>9.0705253942945969</v>
      </c>
      <c r="AA143" s="6">
        <v>0.57074637854120114</v>
      </c>
      <c r="AB143" s="6">
        <v>1.6655726844341821E-2</v>
      </c>
      <c r="AC143" s="6">
        <v>0.69658751436046007</v>
      </c>
      <c r="AD143" s="6">
        <f t="shared" si="6"/>
        <v>0.73266610709833868</v>
      </c>
      <c r="AE143" s="5">
        <v>0.58106514972795198</v>
      </c>
      <c r="AF143" s="5">
        <v>0.47609356048853402</v>
      </c>
      <c r="AG143" s="5">
        <f t="shared" si="7"/>
        <v>99.272841289783514</v>
      </c>
      <c r="AH143" s="5">
        <v>1.279130225291029</v>
      </c>
      <c r="AI143" s="5">
        <f t="shared" si="8"/>
        <v>100.55197151507454</v>
      </c>
    </row>
    <row r="144" spans="1:35" x14ac:dyDescent="0.2">
      <c r="A144" t="s">
        <v>199</v>
      </c>
      <c r="B144" t="s">
        <v>195</v>
      </c>
      <c r="C144" t="s">
        <v>75</v>
      </c>
      <c r="D144" t="s">
        <v>65</v>
      </c>
      <c r="E144" t="s">
        <v>66</v>
      </c>
      <c r="F144" s="7" t="s">
        <v>44</v>
      </c>
      <c r="G144">
        <v>40.72</v>
      </c>
      <c r="H144">
        <v>0.13</v>
      </c>
      <c r="I144">
        <v>0.86</v>
      </c>
      <c r="J144">
        <v>-0.01</v>
      </c>
      <c r="K144">
        <v>0.01</v>
      </c>
      <c r="L144">
        <v>0.14000000000000001</v>
      </c>
      <c r="M144">
        <v>0.35</v>
      </c>
      <c r="N144">
        <v>0.11</v>
      </c>
      <c r="O144">
        <v>52.45</v>
      </c>
      <c r="P144">
        <v>1.76</v>
      </c>
      <c r="Q144">
        <v>0.04</v>
      </c>
      <c r="R144">
        <v>1.27</v>
      </c>
      <c r="S144">
        <v>97.84</v>
      </c>
      <c r="T144" s="5">
        <v>5.670895285583379</v>
      </c>
      <c r="U144" s="5">
        <v>4.1461610048249567E-2</v>
      </c>
      <c r="V144" s="5">
        <v>0.14146539192104207</v>
      </c>
      <c r="W144" s="5">
        <v>1.7282436344258724E-2</v>
      </c>
      <c r="X144" s="5">
        <v>4.8763917934013343E-2</v>
      </c>
      <c r="Y144" s="5">
        <v>1.5132321025450443E-2</v>
      </c>
      <c r="Z144" s="5">
        <v>9.2440883141875698</v>
      </c>
      <c r="AA144" s="6">
        <v>0.49064010233377658</v>
      </c>
      <c r="AB144" s="6">
        <v>9.8087847969293498E-3</v>
      </c>
      <c r="AC144" s="6">
        <v>0.66067821336480737</v>
      </c>
      <c r="AD144" s="6">
        <f t="shared" si="6"/>
        <v>0.84868168430141611</v>
      </c>
      <c r="AE144" s="5">
        <v>0.53474836243079638</v>
      </c>
      <c r="AF144" s="5">
        <v>0.39712069500465408</v>
      </c>
      <c r="AG144" s="5">
        <f t="shared" si="7"/>
        <v>96.908130942564554</v>
      </c>
      <c r="AH144" s="5">
        <v>1.4708282234228736</v>
      </c>
      <c r="AI144" s="5">
        <f t="shared" si="8"/>
        <v>98.378959165987425</v>
      </c>
    </row>
    <row r="145" spans="1:35" x14ac:dyDescent="0.2">
      <c r="A145" t="s">
        <v>199</v>
      </c>
      <c r="B145" t="s">
        <v>195</v>
      </c>
      <c r="C145" t="s">
        <v>75</v>
      </c>
      <c r="D145" t="s">
        <v>65</v>
      </c>
      <c r="E145" t="s">
        <v>66</v>
      </c>
      <c r="F145" s="7" t="s">
        <v>43</v>
      </c>
      <c r="G145">
        <v>42.56</v>
      </c>
      <c r="H145">
        <v>0.09</v>
      </c>
      <c r="I145">
        <v>0.17</v>
      </c>
      <c r="J145">
        <v>-0.02</v>
      </c>
      <c r="K145">
        <v>0</v>
      </c>
      <c r="L145">
        <v>7.0000000000000007E-2</v>
      </c>
      <c r="M145">
        <v>0.15</v>
      </c>
      <c r="N145">
        <v>0.13</v>
      </c>
      <c r="O145">
        <v>54.23</v>
      </c>
      <c r="P145">
        <v>1.02</v>
      </c>
      <c r="Q145">
        <v>0.03</v>
      </c>
      <c r="R145">
        <v>1.59</v>
      </c>
      <c r="S145">
        <v>100.05</v>
      </c>
      <c r="T145" s="5">
        <v>5.7828753096315753</v>
      </c>
      <c r="U145" s="5">
        <v>2.8005521874917796E-2</v>
      </c>
      <c r="V145" s="5">
        <v>2.7283433747307215E-2</v>
      </c>
      <c r="W145" s="5">
        <v>8.430888009495742E-3</v>
      </c>
      <c r="X145" s="5">
        <v>2.0390137601460689E-2</v>
      </c>
      <c r="Y145" s="5">
        <v>1.744835800108812E-2</v>
      </c>
      <c r="Z145" s="5">
        <v>9.3251654938528716</v>
      </c>
      <c r="AA145" s="6">
        <v>0.27742710910322838</v>
      </c>
      <c r="AB145" s="6">
        <v>7.1775267518599485E-3</v>
      </c>
      <c r="AC145" s="6">
        <v>0.80701524562701477</v>
      </c>
      <c r="AD145" s="6">
        <f t="shared" si="6"/>
        <v>0.91555764526975691</v>
      </c>
      <c r="AE145" s="5">
        <v>0.66948810729524899</v>
      </c>
      <c r="AF145" s="5">
        <v>0.23014949369587903</v>
      </c>
      <c r="AG145" s="5">
        <f t="shared" si="7"/>
        <v>99.15036239900887</v>
      </c>
      <c r="AH145" s="5">
        <v>1.5888004899088599</v>
      </c>
      <c r="AI145" s="5">
        <f t="shared" si="8"/>
        <v>100.73916288891773</v>
      </c>
    </row>
    <row r="146" spans="1:35" x14ac:dyDescent="0.2">
      <c r="A146" t="s">
        <v>256</v>
      </c>
      <c r="B146" t="s">
        <v>228</v>
      </c>
      <c r="C146" t="s">
        <v>253</v>
      </c>
      <c r="D146" t="s">
        <v>65</v>
      </c>
      <c r="E146" t="s">
        <v>66</v>
      </c>
      <c r="F146" s="7" t="s">
        <v>45</v>
      </c>
      <c r="G146">
        <v>42.82</v>
      </c>
      <c r="H146">
        <v>0.17</v>
      </c>
      <c r="I146">
        <v>0.32</v>
      </c>
      <c r="J146">
        <v>0.02</v>
      </c>
      <c r="K146">
        <v>0</v>
      </c>
      <c r="L146">
        <v>0.34</v>
      </c>
      <c r="M146">
        <v>0.44</v>
      </c>
      <c r="N146">
        <v>0.28999999999999998</v>
      </c>
      <c r="O146">
        <v>54.12</v>
      </c>
      <c r="P146">
        <v>0.94</v>
      </c>
      <c r="Q146">
        <v>0.05</v>
      </c>
      <c r="R146">
        <v>1.98</v>
      </c>
      <c r="S146">
        <v>101.5</v>
      </c>
      <c r="T146" s="5">
        <v>5.70842463682055</v>
      </c>
      <c r="U146" s="5">
        <v>5.1901209890684231E-2</v>
      </c>
      <c r="V146" s="5">
        <v>5.0388042194884325E-2</v>
      </c>
      <c r="W146" s="5">
        <v>4.017737859902247E-2</v>
      </c>
      <c r="X146" s="5">
        <v>5.8682549535410966E-2</v>
      </c>
      <c r="Y146" s="5">
        <v>3.8188852512327842E-2</v>
      </c>
      <c r="Z146" s="5">
        <v>9.1306591653689377</v>
      </c>
      <c r="AA146" s="6">
        <v>0.2508441506046315</v>
      </c>
      <c r="AB146" s="6">
        <v>1.1736834197579779E-2</v>
      </c>
      <c r="AC146" s="6">
        <v>0.98600065892750999</v>
      </c>
      <c r="AD146" s="6">
        <f t="shared" si="6"/>
        <v>0.76315519046785851</v>
      </c>
      <c r="AE146" s="5">
        <v>0.83370217134880054</v>
      </c>
      <c r="AF146" s="5">
        <v>0.21209855301384931</v>
      </c>
      <c r="AG146" s="5">
        <f t="shared" si="7"/>
        <v>100.45419927563735</v>
      </c>
      <c r="AH146" s="5">
        <v>1.333696659347674</v>
      </c>
      <c r="AI146" s="5">
        <f t="shared" si="8"/>
        <v>101.78789593498503</v>
      </c>
    </row>
    <row r="147" spans="1:35" x14ac:dyDescent="0.2">
      <c r="A147" t="s">
        <v>255</v>
      </c>
      <c r="B147" t="s">
        <v>228</v>
      </c>
      <c r="C147" t="s">
        <v>253</v>
      </c>
      <c r="D147" t="s">
        <v>65</v>
      </c>
      <c r="E147" t="s">
        <v>66</v>
      </c>
      <c r="F147" s="7" t="s">
        <v>43</v>
      </c>
      <c r="G147">
        <v>43.29</v>
      </c>
      <c r="H147">
        <v>0.14000000000000001</v>
      </c>
      <c r="I147">
        <v>0.38</v>
      </c>
      <c r="J147">
        <v>-0.04</v>
      </c>
      <c r="K147">
        <v>0.02</v>
      </c>
      <c r="L147">
        <v>0.28999999999999998</v>
      </c>
      <c r="M147">
        <v>0.47</v>
      </c>
      <c r="N147">
        <v>0.35</v>
      </c>
      <c r="O147">
        <v>54.28</v>
      </c>
      <c r="P147">
        <v>0.91</v>
      </c>
      <c r="Q147">
        <v>7.0000000000000007E-2</v>
      </c>
      <c r="R147">
        <v>2.0699999999999998</v>
      </c>
      <c r="S147">
        <v>102.27</v>
      </c>
      <c r="T147" s="5">
        <v>5.7209787399477632</v>
      </c>
      <c r="U147" s="5">
        <v>4.2371099664092332E-2</v>
      </c>
      <c r="V147" s="5">
        <v>5.9316325789500191E-2</v>
      </c>
      <c r="W147" s="5">
        <v>3.397142913909669E-2</v>
      </c>
      <c r="X147" s="5">
        <v>6.2139434217498915E-2</v>
      </c>
      <c r="Y147" s="5">
        <v>4.5689856562159861E-2</v>
      </c>
      <c r="Z147" s="5">
        <v>9.0781493170032235</v>
      </c>
      <c r="AA147" s="6">
        <v>0.24073024405874577</v>
      </c>
      <c r="AB147" s="6">
        <v>1.6288914523877596E-2</v>
      </c>
      <c r="AC147" s="6">
        <v>1.0218696475265958</v>
      </c>
      <c r="AD147" s="6">
        <f t="shared" si="6"/>
        <v>0.73740010841465842</v>
      </c>
      <c r="AE147" s="5">
        <v>0.87159772459192786</v>
      </c>
      <c r="AF147" s="5">
        <v>0.20532945025808819</v>
      </c>
      <c r="AG147" s="5">
        <f t="shared" si="7"/>
        <v>101.19307282514998</v>
      </c>
      <c r="AH147" s="5">
        <v>1.2911197334953006</v>
      </c>
      <c r="AI147" s="5">
        <f t="shared" si="8"/>
        <v>102.48419255864529</v>
      </c>
    </row>
    <row r="148" spans="1:35" x14ac:dyDescent="0.2">
      <c r="A148" t="s">
        <v>254</v>
      </c>
      <c r="B148" t="s">
        <v>228</v>
      </c>
      <c r="C148" t="s">
        <v>253</v>
      </c>
      <c r="D148" t="s">
        <v>65</v>
      </c>
      <c r="E148" t="s">
        <v>66</v>
      </c>
      <c r="F148" s="7" t="s">
        <v>43</v>
      </c>
      <c r="G148">
        <v>43.13</v>
      </c>
      <c r="H148">
        <v>0.11</v>
      </c>
      <c r="I148">
        <v>0.51</v>
      </c>
      <c r="J148">
        <v>0</v>
      </c>
      <c r="K148">
        <v>-0.04</v>
      </c>
      <c r="L148">
        <v>0.1</v>
      </c>
      <c r="M148">
        <v>0.3</v>
      </c>
      <c r="N148">
        <v>0.13</v>
      </c>
      <c r="O148">
        <v>53.17</v>
      </c>
      <c r="P148">
        <v>0.93</v>
      </c>
      <c r="Q148">
        <v>0.05</v>
      </c>
      <c r="R148">
        <v>1.49</v>
      </c>
      <c r="S148">
        <v>99.91</v>
      </c>
      <c r="T148" s="5">
        <v>5.8402445328496739</v>
      </c>
      <c r="U148" s="5">
        <v>3.4111687960644899E-2</v>
      </c>
      <c r="V148" s="5">
        <v>8.1569846804028179E-2</v>
      </c>
      <c r="W148" s="5">
        <v>1.2002857357916306E-2</v>
      </c>
      <c r="X148" s="5">
        <v>4.0640544389648349E-2</v>
      </c>
      <c r="Y148" s="5">
        <v>1.7388572400288734E-2</v>
      </c>
      <c r="Z148" s="5">
        <v>9.1115648050051625</v>
      </c>
      <c r="AA148" s="6">
        <v>0.25208153673433287</v>
      </c>
      <c r="AB148" s="6">
        <v>1.192155574867873E-2</v>
      </c>
      <c r="AC148" s="6">
        <v>0.75366829830537951</v>
      </c>
      <c r="AD148" s="6">
        <f t="shared" si="6"/>
        <v>0.99425016496028751</v>
      </c>
      <c r="AE148" s="5">
        <v>0.62738193702510747</v>
      </c>
      <c r="AF148" s="5">
        <v>0.20984218542859559</v>
      </c>
      <c r="AG148" s="5">
        <f t="shared" si="7"/>
        <v>99.072775877546292</v>
      </c>
      <c r="AH148" s="5">
        <v>1.731208536555499</v>
      </c>
      <c r="AI148" s="5">
        <f t="shared" si="8"/>
        <v>100.80398441410179</v>
      </c>
    </row>
    <row r="149" spans="1:35" x14ac:dyDescent="0.2">
      <c r="A149" t="s">
        <v>252</v>
      </c>
      <c r="B149" t="s">
        <v>228</v>
      </c>
      <c r="C149" t="s">
        <v>253</v>
      </c>
      <c r="D149" t="s">
        <v>65</v>
      </c>
      <c r="E149" t="s">
        <v>66</v>
      </c>
      <c r="F149" s="7" t="s">
        <v>43</v>
      </c>
      <c r="G149">
        <v>42.13</v>
      </c>
      <c r="H149">
        <v>0.2</v>
      </c>
      <c r="I149">
        <v>1.28</v>
      </c>
      <c r="J149">
        <v>-0.02</v>
      </c>
      <c r="K149">
        <v>0.01</v>
      </c>
      <c r="L149">
        <v>0.4</v>
      </c>
      <c r="M149">
        <v>0.21</v>
      </c>
      <c r="N149">
        <v>0.2</v>
      </c>
      <c r="O149">
        <v>53.24</v>
      </c>
      <c r="P149">
        <v>1.3</v>
      </c>
      <c r="Q149">
        <v>0.05</v>
      </c>
      <c r="R149">
        <v>1.24</v>
      </c>
      <c r="S149">
        <v>100.26</v>
      </c>
      <c r="T149" s="5">
        <v>5.7020488408585388</v>
      </c>
      <c r="U149" s="5">
        <v>6.1990968459368759E-2</v>
      </c>
      <c r="V149" s="5">
        <v>0.20462436308207235</v>
      </c>
      <c r="W149" s="5">
        <v>4.7987987462295448E-2</v>
      </c>
      <c r="X149" s="5">
        <v>2.8434490920229302E-2</v>
      </c>
      <c r="Y149" s="5">
        <v>2.6738588136840224E-2</v>
      </c>
      <c r="Z149" s="5">
        <v>9.1191058182259788</v>
      </c>
      <c r="AA149" s="6">
        <v>0.35219999209292491</v>
      </c>
      <c r="AB149" s="6">
        <v>1.1915734952505638E-2</v>
      </c>
      <c r="AC149" s="6">
        <v>0.62690764357709405</v>
      </c>
      <c r="AD149" s="6">
        <f t="shared" si="6"/>
        <v>1.0208923643299812</v>
      </c>
      <c r="AE149" s="5">
        <v>0.5221165113497539</v>
      </c>
      <c r="AF149" s="5">
        <v>0.2933277860829831</v>
      </c>
      <c r="AG149" s="5">
        <f t="shared" si="7"/>
        <v>99.444555702567271</v>
      </c>
      <c r="AH149" s="5">
        <v>1.7713557002404945</v>
      </c>
      <c r="AI149" s="5">
        <f t="shared" si="8"/>
        <v>101.21591140280776</v>
      </c>
    </row>
    <row r="150" spans="1:35" x14ac:dyDescent="0.2">
      <c r="A150" t="s">
        <v>193</v>
      </c>
      <c r="B150" t="s">
        <v>192</v>
      </c>
      <c r="C150" t="s">
        <v>113</v>
      </c>
      <c r="D150" t="s">
        <v>65</v>
      </c>
      <c r="E150" t="s">
        <v>66</v>
      </c>
      <c r="F150" s="7" t="s">
        <v>46</v>
      </c>
      <c r="G150">
        <v>39.81</v>
      </c>
      <c r="H150">
        <v>0.24</v>
      </c>
      <c r="I150">
        <v>3.4</v>
      </c>
      <c r="J150">
        <v>0</v>
      </c>
      <c r="K150">
        <v>0.02</v>
      </c>
      <c r="L150">
        <v>0.53</v>
      </c>
      <c r="M150">
        <v>0.44</v>
      </c>
      <c r="N150">
        <v>0.19</v>
      </c>
      <c r="O150">
        <v>50.2</v>
      </c>
      <c r="P150">
        <v>1.1499999999999999</v>
      </c>
      <c r="Q150">
        <v>7.0000000000000007E-2</v>
      </c>
      <c r="R150">
        <v>1.1599999999999999</v>
      </c>
      <c r="S150">
        <v>97.18</v>
      </c>
      <c r="T150" s="5">
        <v>5.5238783957153652</v>
      </c>
      <c r="U150" s="5">
        <v>7.626444694498978E-2</v>
      </c>
      <c r="V150" s="5">
        <v>0.55723546095445575</v>
      </c>
      <c r="W150" s="5">
        <v>6.5186981729891236E-2</v>
      </c>
      <c r="X150" s="5">
        <v>6.10789126400961E-2</v>
      </c>
      <c r="Y150" s="5">
        <v>2.604201201500329E-2</v>
      </c>
      <c r="Z150" s="5">
        <v>8.8151637384438484</v>
      </c>
      <c r="AA150" s="6">
        <v>0.31941572131625418</v>
      </c>
      <c r="AB150" s="6">
        <v>1.7102568085760425E-2</v>
      </c>
      <c r="AC150" s="6">
        <v>0.60124617570043704</v>
      </c>
      <c r="AD150" s="6">
        <f t="shared" si="6"/>
        <v>1.0793381029833089</v>
      </c>
      <c r="AE150" s="5">
        <v>0.48843157513364072</v>
      </c>
      <c r="AF150" s="5">
        <v>0.25948227230417731</v>
      </c>
      <c r="AG150" s="5">
        <f t="shared" si="7"/>
        <v>96.432086152562178</v>
      </c>
      <c r="AH150" s="5">
        <v>1.8815404547391064</v>
      </c>
      <c r="AI150" s="5">
        <f t="shared" si="8"/>
        <v>98.313626607301288</v>
      </c>
    </row>
    <row r="151" spans="1:35" x14ac:dyDescent="0.2">
      <c r="A151" t="s">
        <v>191</v>
      </c>
      <c r="B151" t="s">
        <v>192</v>
      </c>
      <c r="C151" t="s">
        <v>113</v>
      </c>
      <c r="D151" t="s">
        <v>526</v>
      </c>
      <c r="E151" t="s">
        <v>66</v>
      </c>
      <c r="F151" s="7" t="s">
        <v>44</v>
      </c>
      <c r="G151">
        <v>40.19</v>
      </c>
      <c r="H151">
        <v>0.13</v>
      </c>
      <c r="I151">
        <v>1.76</v>
      </c>
      <c r="J151">
        <v>0.01</v>
      </c>
      <c r="K151">
        <v>0.03</v>
      </c>
      <c r="L151">
        <v>0.56999999999999995</v>
      </c>
      <c r="M151">
        <v>0.53</v>
      </c>
      <c r="N151">
        <v>0.24</v>
      </c>
      <c r="O151">
        <v>50.59</v>
      </c>
      <c r="P151">
        <v>0.32</v>
      </c>
      <c r="Q151">
        <v>0.09</v>
      </c>
      <c r="R151">
        <v>2.85</v>
      </c>
      <c r="S151">
        <v>97.32</v>
      </c>
      <c r="T151" s="5">
        <v>5.5031690424940578</v>
      </c>
      <c r="U151" s="5">
        <v>4.0765910927576018E-2</v>
      </c>
      <c r="V151" s="5">
        <v>0.28465276856391902</v>
      </c>
      <c r="W151" s="5">
        <v>6.9183539059549784E-2</v>
      </c>
      <c r="X151" s="5">
        <v>7.2603474622982944E-2</v>
      </c>
      <c r="Y151" s="5">
        <v>3.2461986375073922E-2</v>
      </c>
      <c r="Z151" s="5">
        <v>8.7666619734567153</v>
      </c>
      <c r="AA151" s="6">
        <v>8.7710450422843811E-2</v>
      </c>
      <c r="AB151" s="6">
        <v>2.1699449333169262E-2</v>
      </c>
      <c r="AC151" s="6">
        <v>1.457746855321419</v>
      </c>
      <c r="AD151" s="6">
        <f t="shared" si="6"/>
        <v>0.45454269425573712</v>
      </c>
      <c r="AE151" s="5">
        <v>1.2000258526990313</v>
      </c>
      <c r="AF151" s="5">
        <v>7.2203762728118917E-2</v>
      </c>
      <c r="AG151" s="5">
        <f t="shared" si="7"/>
        <v>96.047770384572843</v>
      </c>
      <c r="AH151" s="5">
        <v>0.81087632526008324</v>
      </c>
      <c r="AI151" s="5">
        <f t="shared" si="8"/>
        <v>96.858646709832925</v>
      </c>
    </row>
    <row r="152" spans="1:35" x14ac:dyDescent="0.2">
      <c r="A152" t="s">
        <v>226</v>
      </c>
      <c r="B152" t="s">
        <v>204</v>
      </c>
      <c r="C152" t="s">
        <v>40</v>
      </c>
      <c r="D152" t="s">
        <v>65</v>
      </c>
      <c r="E152" t="s">
        <v>66</v>
      </c>
      <c r="F152" s="7" t="s">
        <v>44</v>
      </c>
      <c r="G152">
        <v>42.51</v>
      </c>
      <c r="H152">
        <v>0.09</v>
      </c>
      <c r="I152">
        <v>1.87</v>
      </c>
      <c r="J152">
        <v>0.02</v>
      </c>
      <c r="K152">
        <v>0</v>
      </c>
      <c r="L152">
        <v>0.05</v>
      </c>
      <c r="M152">
        <v>0.32</v>
      </c>
      <c r="N152">
        <v>0.3</v>
      </c>
      <c r="O152">
        <v>51.72</v>
      </c>
      <c r="P152">
        <v>0.73</v>
      </c>
      <c r="Q152">
        <v>0.04</v>
      </c>
      <c r="R152">
        <v>1.93</v>
      </c>
      <c r="S152">
        <v>99.58</v>
      </c>
      <c r="T152" s="5">
        <v>5.7204311499095031</v>
      </c>
      <c r="U152" s="5">
        <v>2.7735699227818308E-2</v>
      </c>
      <c r="V152" s="5">
        <v>0.29722624961853389</v>
      </c>
      <c r="W152" s="5">
        <v>5.9640425581372206E-3</v>
      </c>
      <c r="X152" s="5">
        <v>4.307986413089538E-2</v>
      </c>
      <c r="Y152" s="5">
        <v>3.9877499189041432E-2</v>
      </c>
      <c r="Z152" s="5">
        <v>8.8078702590998752</v>
      </c>
      <c r="AA152" s="6">
        <v>0.19663781229311758</v>
      </c>
      <c r="AB152" s="6">
        <v>9.4778319827229472E-3</v>
      </c>
      <c r="AC152" s="6">
        <v>0.97014661559440263</v>
      </c>
      <c r="AD152" s="6">
        <f t="shared" si="6"/>
        <v>0.83321557211247976</v>
      </c>
      <c r="AE152" s="5">
        <v>0.81264908621372989</v>
      </c>
      <c r="AF152" s="5">
        <v>0.16471483372352128</v>
      </c>
      <c r="AG152" s="5">
        <f t="shared" si="7"/>
        <v>98.602636080062751</v>
      </c>
      <c r="AH152" s="5">
        <v>1.4682233183010007</v>
      </c>
      <c r="AI152" s="5">
        <f t="shared" si="8"/>
        <v>100.07085939836375</v>
      </c>
    </row>
    <row r="153" spans="1:35" x14ac:dyDescent="0.2">
      <c r="A153" t="s">
        <v>156</v>
      </c>
      <c r="B153" t="s">
        <v>137</v>
      </c>
      <c r="C153" t="s">
        <v>138</v>
      </c>
      <c r="D153" t="s">
        <v>65</v>
      </c>
      <c r="E153" t="s">
        <v>66</v>
      </c>
      <c r="F153" s="7" t="s">
        <v>44</v>
      </c>
      <c r="G153">
        <v>43.09</v>
      </c>
      <c r="H153">
        <v>0.11</v>
      </c>
      <c r="I153">
        <v>0.45</v>
      </c>
      <c r="J153">
        <v>-0.04</v>
      </c>
      <c r="K153">
        <v>0.02</v>
      </c>
      <c r="L153">
        <v>0.08</v>
      </c>
      <c r="M153">
        <v>0.26</v>
      </c>
      <c r="N153">
        <v>0.1</v>
      </c>
      <c r="O153">
        <v>53.29</v>
      </c>
      <c r="P153">
        <v>1.02</v>
      </c>
      <c r="Q153">
        <v>0.01</v>
      </c>
      <c r="R153">
        <v>1.78</v>
      </c>
      <c r="S153">
        <v>100.22</v>
      </c>
      <c r="T153" s="5">
        <v>5.8052092783099809</v>
      </c>
      <c r="U153" s="5">
        <v>3.3938529686357223E-2</v>
      </c>
      <c r="V153" s="5">
        <v>7.160804178969947E-2</v>
      </c>
      <c r="W153" s="5">
        <v>9.5535426152520957E-3</v>
      </c>
      <c r="X153" s="5">
        <v>3.5043011669545064E-2</v>
      </c>
      <c r="Y153" s="5">
        <v>1.3307926355407436E-2</v>
      </c>
      <c r="Z153" s="5">
        <v>9.0857721505859512</v>
      </c>
      <c r="AA153" s="6">
        <v>0.27507306978237372</v>
      </c>
      <c r="AB153" s="6">
        <v>2.3722078728609856E-3</v>
      </c>
      <c r="AC153" s="6">
        <v>0.89578501877391858</v>
      </c>
      <c r="AD153" s="6">
        <f t="shared" si="6"/>
        <v>0.82914191144370764</v>
      </c>
      <c r="AE153" s="5">
        <v>0.74948983080851772</v>
      </c>
      <c r="AF153" s="5">
        <v>0.23014949369587903</v>
      </c>
      <c r="AG153" s="5">
        <f t="shared" si="7"/>
        <v>99.240360675495609</v>
      </c>
      <c r="AH153" s="5">
        <v>1.4510092936267267</v>
      </c>
      <c r="AI153" s="5">
        <f t="shared" si="8"/>
        <v>100.69136996912233</v>
      </c>
    </row>
    <row r="154" spans="1:35" x14ac:dyDescent="0.2">
      <c r="A154" t="s">
        <v>156</v>
      </c>
      <c r="B154" t="s">
        <v>137</v>
      </c>
      <c r="C154" t="s">
        <v>138</v>
      </c>
      <c r="D154" t="s">
        <v>65</v>
      </c>
      <c r="E154" t="s">
        <v>66</v>
      </c>
      <c r="F154" s="7" t="s">
        <v>43</v>
      </c>
      <c r="G154">
        <v>43.23</v>
      </c>
      <c r="H154">
        <v>0.1</v>
      </c>
      <c r="I154">
        <v>0.4</v>
      </c>
      <c r="J154">
        <v>-0.03</v>
      </c>
      <c r="K154">
        <v>0.03</v>
      </c>
      <c r="L154">
        <v>0.1</v>
      </c>
      <c r="M154">
        <v>0.14000000000000001</v>
      </c>
      <c r="N154">
        <v>0.37</v>
      </c>
      <c r="O154">
        <v>53.42</v>
      </c>
      <c r="P154">
        <v>1.1000000000000001</v>
      </c>
      <c r="Q154">
        <v>-0.01</v>
      </c>
      <c r="R154">
        <v>1.68</v>
      </c>
      <c r="S154">
        <v>100.56</v>
      </c>
      <c r="T154" s="5">
        <v>5.8126502555644581</v>
      </c>
      <c r="U154" s="5">
        <v>3.0792709769108393E-2</v>
      </c>
      <c r="V154" s="5">
        <v>6.3526780399115593E-2</v>
      </c>
      <c r="W154" s="5">
        <v>1.1918511736904095E-2</v>
      </c>
      <c r="X154" s="5">
        <v>1.8832313762240042E-2</v>
      </c>
      <c r="Y154" s="5">
        <v>4.9142775746284416E-2</v>
      </c>
      <c r="Z154" s="5">
        <v>9.0900772770380769</v>
      </c>
      <c r="AA154" s="6">
        <v>0.29606574206640257</v>
      </c>
      <c r="AB154" s="6">
        <v>-2.3675562889043655E-3</v>
      </c>
      <c r="AC154" s="6">
        <v>0.84380218313422573</v>
      </c>
      <c r="AD154" s="6">
        <f t="shared" si="6"/>
        <v>0.8601320747993717</v>
      </c>
      <c r="AE154" s="5">
        <v>0.7073836605383762</v>
      </c>
      <c r="AF154" s="5">
        <v>0.24820043437790876</v>
      </c>
      <c r="AG154" s="5">
        <f t="shared" si="7"/>
        <v>99.604415905083712</v>
      </c>
      <c r="AH154" s="5">
        <v>1.5020210812661563</v>
      </c>
      <c r="AI154" s="5">
        <f t="shared" si="8"/>
        <v>101.10643698634986</v>
      </c>
    </row>
    <row r="155" spans="1:35" x14ac:dyDescent="0.2">
      <c r="A155" t="s">
        <v>155</v>
      </c>
      <c r="B155" t="s">
        <v>137</v>
      </c>
      <c r="C155" t="s">
        <v>138</v>
      </c>
      <c r="D155" t="s">
        <v>65</v>
      </c>
      <c r="E155" t="s">
        <v>66</v>
      </c>
      <c r="F155" s="7" t="s">
        <v>43</v>
      </c>
      <c r="G155">
        <v>42.45</v>
      </c>
      <c r="H155">
        <v>0.05</v>
      </c>
      <c r="I155">
        <v>1.2</v>
      </c>
      <c r="J155">
        <v>0</v>
      </c>
      <c r="K155">
        <v>0.01</v>
      </c>
      <c r="L155">
        <v>0.12</v>
      </c>
      <c r="M155">
        <v>0.34</v>
      </c>
      <c r="N155">
        <v>0.14000000000000001</v>
      </c>
      <c r="O155">
        <v>52.37</v>
      </c>
      <c r="P155">
        <v>0.72</v>
      </c>
      <c r="Q155">
        <v>0</v>
      </c>
      <c r="R155">
        <v>1.66</v>
      </c>
      <c r="S155">
        <v>99.06</v>
      </c>
      <c r="T155" s="5">
        <v>5.775813393783725</v>
      </c>
      <c r="U155" s="5">
        <v>1.557989100228532E-2</v>
      </c>
      <c r="V155" s="5">
        <v>0.19285220205022463</v>
      </c>
      <c r="W155" s="5">
        <v>1.4472707221632792E-2</v>
      </c>
      <c r="X155" s="5">
        <v>4.628082207882158E-2</v>
      </c>
      <c r="Y155" s="5">
        <v>1.8816224966706922E-2</v>
      </c>
      <c r="Z155" s="5">
        <v>9.0176373836776449</v>
      </c>
      <c r="AA155" s="6">
        <v>0.19609859006205926</v>
      </c>
      <c r="AB155" s="6">
        <v>0</v>
      </c>
      <c r="AC155" s="6">
        <v>0.84369592793816361</v>
      </c>
      <c r="AD155" s="6">
        <f t="shared" si="6"/>
        <v>0.96020548199977707</v>
      </c>
      <c r="AE155" s="5">
        <v>0.69896242648434803</v>
      </c>
      <c r="AF155" s="5">
        <v>0.16245846613826756</v>
      </c>
      <c r="AG155" s="5">
        <f t="shared" si="7"/>
        <v>98.198579107377398</v>
      </c>
      <c r="AH155" s="5">
        <v>1.6785978676199287</v>
      </c>
      <c r="AI155" s="5">
        <f t="shared" si="8"/>
        <v>99.877176974997326</v>
      </c>
    </row>
    <row r="156" spans="1:35" x14ac:dyDescent="0.2">
      <c r="A156" t="s">
        <v>155</v>
      </c>
      <c r="B156" t="s">
        <v>137</v>
      </c>
      <c r="C156" t="s">
        <v>138</v>
      </c>
      <c r="D156" t="s">
        <v>65</v>
      </c>
      <c r="E156" t="s">
        <v>66</v>
      </c>
      <c r="F156" s="7" t="s">
        <v>44</v>
      </c>
      <c r="G156">
        <v>42.85</v>
      </c>
      <c r="H156">
        <v>0.03</v>
      </c>
      <c r="I156">
        <v>1.37</v>
      </c>
      <c r="J156">
        <v>-0.02</v>
      </c>
      <c r="K156">
        <v>-0.02</v>
      </c>
      <c r="L156">
        <v>0.06</v>
      </c>
      <c r="M156">
        <v>0.18</v>
      </c>
      <c r="N156">
        <v>0.1</v>
      </c>
      <c r="O156">
        <v>52.23</v>
      </c>
      <c r="P156">
        <v>0.7</v>
      </c>
      <c r="Q156">
        <v>0.02</v>
      </c>
      <c r="R156">
        <v>1.67</v>
      </c>
      <c r="S156">
        <v>99.2</v>
      </c>
      <c r="T156" s="5">
        <v>5.8046313797971028</v>
      </c>
      <c r="U156" s="5">
        <v>9.3068780970578541E-3</v>
      </c>
      <c r="V156" s="5">
        <v>0.2192059223172545</v>
      </c>
      <c r="W156" s="5">
        <v>7.2045712550442747E-3</v>
      </c>
      <c r="X156" s="5">
        <v>2.4393999625922497E-2</v>
      </c>
      <c r="Y156" s="5">
        <v>1.3381130964806962E-2</v>
      </c>
      <c r="Z156" s="5">
        <v>8.9540307098541163</v>
      </c>
      <c r="AA156" s="6">
        <v>0.18981405836598136</v>
      </c>
      <c r="AB156" s="6">
        <v>4.7705139590888809E-3</v>
      </c>
      <c r="AC156" s="6">
        <v>0.84505056454925509</v>
      </c>
      <c r="AD156" s="6">
        <f t="shared" si="6"/>
        <v>0.9651353770847636</v>
      </c>
      <c r="AE156" s="5">
        <v>0.70317304351136201</v>
      </c>
      <c r="AF156" s="5">
        <v>0.1579457309677601</v>
      </c>
      <c r="AG156" s="5">
        <f t="shared" si="7"/>
        <v>98.338881225520893</v>
      </c>
      <c r="AH156" s="5">
        <v>1.6925393948061449</v>
      </c>
      <c r="AI156" s="5">
        <f t="shared" si="8"/>
        <v>100.03142062032704</v>
      </c>
    </row>
    <row r="157" spans="1:35" x14ac:dyDescent="0.2">
      <c r="A157" t="s">
        <v>154</v>
      </c>
      <c r="B157" t="s">
        <v>137</v>
      </c>
      <c r="C157" t="s">
        <v>138</v>
      </c>
      <c r="D157" t="s">
        <v>65</v>
      </c>
      <c r="E157" t="s">
        <v>66</v>
      </c>
      <c r="F157" s="7" t="s">
        <v>43</v>
      </c>
      <c r="G157">
        <v>43.1</v>
      </c>
      <c r="H157">
        <v>0.15</v>
      </c>
      <c r="I157">
        <v>0.67</v>
      </c>
      <c r="J157">
        <v>-0.02</v>
      </c>
      <c r="K157">
        <v>-0.01</v>
      </c>
      <c r="L157">
        <v>0.32</v>
      </c>
      <c r="M157">
        <v>0.31</v>
      </c>
      <c r="N157">
        <v>0.19</v>
      </c>
      <c r="O157">
        <v>52.52</v>
      </c>
      <c r="P157">
        <v>1.93</v>
      </c>
      <c r="Q157">
        <v>0</v>
      </c>
      <c r="R157">
        <v>1.45</v>
      </c>
      <c r="S157">
        <v>100.63</v>
      </c>
      <c r="T157" s="5">
        <v>5.7759403508066356</v>
      </c>
      <c r="U157" s="5">
        <v>4.603579422819376E-2</v>
      </c>
      <c r="V157" s="5">
        <v>0.10605426275042373</v>
      </c>
      <c r="W157" s="5">
        <v>3.8012679092113803E-2</v>
      </c>
      <c r="X157" s="5">
        <v>4.1561748680896994E-2</v>
      </c>
      <c r="Y157" s="5">
        <v>2.5151739861707094E-2</v>
      </c>
      <c r="Z157" s="5">
        <v>8.9072754248395221</v>
      </c>
      <c r="AA157" s="6">
        <v>0.5177370611269263</v>
      </c>
      <c r="AB157" s="6">
        <v>0</v>
      </c>
      <c r="AC157" s="6">
        <v>0.72586496942667766</v>
      </c>
      <c r="AD157" s="6">
        <f t="shared" si="6"/>
        <v>0.75639796944639603</v>
      </c>
      <c r="AE157" s="5">
        <v>0.61053946891705091</v>
      </c>
      <c r="AF157" s="5">
        <v>0.43547894395396719</v>
      </c>
      <c r="AG157" s="5">
        <f t="shared" si="7"/>
        <v>99.583981587128974</v>
      </c>
      <c r="AH157" s="5">
        <v>1.326576132344496</v>
      </c>
      <c r="AI157" s="5">
        <f t="shared" si="8"/>
        <v>100.91055771947347</v>
      </c>
    </row>
    <row r="158" spans="1:35" x14ac:dyDescent="0.2">
      <c r="A158" t="s">
        <v>102</v>
      </c>
      <c r="B158" t="s">
        <v>74</v>
      </c>
      <c r="C158" t="s">
        <v>75</v>
      </c>
      <c r="D158" t="s">
        <v>526</v>
      </c>
      <c r="E158" t="s">
        <v>66</v>
      </c>
      <c r="F158" s="7" t="s">
        <v>43</v>
      </c>
      <c r="G158">
        <v>43.06</v>
      </c>
      <c r="H158">
        <v>0.11</v>
      </c>
      <c r="I158">
        <v>0.3</v>
      </c>
      <c r="J158">
        <v>-0.03</v>
      </c>
      <c r="K158">
        <v>0.01</v>
      </c>
      <c r="L158">
        <v>0.08</v>
      </c>
      <c r="M158">
        <v>0.39</v>
      </c>
      <c r="N158">
        <v>0.2</v>
      </c>
      <c r="O158">
        <v>53.12</v>
      </c>
      <c r="P158">
        <v>0.54</v>
      </c>
      <c r="Q158">
        <v>0.08</v>
      </c>
      <c r="R158">
        <v>3.24</v>
      </c>
      <c r="S158">
        <v>101.13</v>
      </c>
      <c r="T158" s="5">
        <v>5.6723586444525758</v>
      </c>
      <c r="U158" s="5">
        <v>3.3184959614620452E-2</v>
      </c>
      <c r="V158" s="5">
        <v>4.6678706018084042E-2</v>
      </c>
      <c r="W158" s="5">
        <v>9.3414160481778055E-3</v>
      </c>
      <c r="X158" s="5">
        <v>5.1397376570617687E-2</v>
      </c>
      <c r="Y158" s="5">
        <v>2.6024875133943394E-2</v>
      </c>
      <c r="Z158" s="5">
        <v>8.8556910657680756</v>
      </c>
      <c r="AA158" s="6">
        <v>0.14239342364911795</v>
      </c>
      <c r="AB158" s="6">
        <v>1.8556283536353999E-2</v>
      </c>
      <c r="AC158" s="6">
        <v>1.5943257953275292</v>
      </c>
      <c r="AD158" s="6">
        <f t="shared" si="6"/>
        <v>0.26328078102335284</v>
      </c>
      <c r="AE158" s="5">
        <v>1.3642399167525829</v>
      </c>
      <c r="AF158" s="5">
        <v>0.12184384960370069</v>
      </c>
      <c r="AG158" s="5">
        <f t="shared" si="7"/>
        <v>99.643916233643708</v>
      </c>
      <c r="AH158" s="5">
        <v>0.47151330447693462</v>
      </c>
      <c r="AI158" s="5">
        <f t="shared" si="8"/>
        <v>100.11542953812064</v>
      </c>
    </row>
    <row r="159" spans="1:35" x14ac:dyDescent="0.2">
      <c r="A159" t="s">
        <v>101</v>
      </c>
      <c r="B159" t="s">
        <v>74</v>
      </c>
      <c r="C159" t="s">
        <v>75</v>
      </c>
      <c r="D159" t="s">
        <v>65</v>
      </c>
      <c r="E159" t="s">
        <v>66</v>
      </c>
      <c r="F159" s="7" t="s">
        <v>43</v>
      </c>
      <c r="G159">
        <v>41.5</v>
      </c>
      <c r="H159">
        <v>0.14000000000000001</v>
      </c>
      <c r="I159">
        <v>1.2</v>
      </c>
      <c r="J159">
        <v>0</v>
      </c>
      <c r="K159">
        <v>0.02</v>
      </c>
      <c r="L159">
        <v>0.2</v>
      </c>
      <c r="M159">
        <v>0.16</v>
      </c>
      <c r="N159">
        <v>0.45</v>
      </c>
      <c r="O159">
        <v>50.44</v>
      </c>
      <c r="P159">
        <v>1.39</v>
      </c>
      <c r="Q159">
        <v>0.04</v>
      </c>
      <c r="R159">
        <v>1.48</v>
      </c>
      <c r="S159">
        <v>97.02</v>
      </c>
      <c r="T159" s="5">
        <v>5.7603190672060052</v>
      </c>
      <c r="U159" s="5">
        <v>4.4502604698300939E-2</v>
      </c>
      <c r="V159" s="5">
        <v>0.19673769842574421</v>
      </c>
      <c r="W159" s="5">
        <v>2.4607160980477612E-2</v>
      </c>
      <c r="X159" s="5">
        <v>2.2218007780639142E-2</v>
      </c>
      <c r="Y159" s="5">
        <v>6.1699260556800098E-2</v>
      </c>
      <c r="Z159" s="5">
        <v>8.8602965093366493</v>
      </c>
      <c r="AA159" s="6">
        <v>0.38620666039015134</v>
      </c>
      <c r="AB159" s="6">
        <v>9.7761935411820079E-3</v>
      </c>
      <c r="AC159" s="6">
        <v>0.76736602084014027</v>
      </c>
      <c r="AD159" s="6">
        <f t="shared" si="6"/>
        <v>0.84642731876970845</v>
      </c>
      <c r="AE159" s="5">
        <v>0.62317131999809339</v>
      </c>
      <c r="AF159" s="5">
        <v>0.31363509435026649</v>
      </c>
      <c r="AG159" s="5">
        <f t="shared" si="7"/>
        <v>96.083193585651642</v>
      </c>
      <c r="AH159" s="5">
        <v>1.4839024902828231</v>
      </c>
      <c r="AI159" s="5">
        <f t="shared" si="8"/>
        <v>97.567096075934472</v>
      </c>
    </row>
    <row r="160" spans="1:35" x14ac:dyDescent="0.2">
      <c r="A160" t="s">
        <v>100</v>
      </c>
      <c r="B160" t="s">
        <v>74</v>
      </c>
      <c r="C160" t="s">
        <v>75</v>
      </c>
      <c r="D160" t="s">
        <v>65</v>
      </c>
      <c r="E160" t="s">
        <v>66</v>
      </c>
      <c r="F160" s="7" t="s">
        <v>43</v>
      </c>
      <c r="G160">
        <v>41.33</v>
      </c>
      <c r="H160">
        <v>0.06</v>
      </c>
      <c r="I160">
        <v>1.98</v>
      </c>
      <c r="J160">
        <v>-0.03</v>
      </c>
      <c r="K160">
        <v>-0.02</v>
      </c>
      <c r="L160">
        <v>0.08</v>
      </c>
      <c r="M160">
        <v>0.75</v>
      </c>
      <c r="N160">
        <v>0.45</v>
      </c>
      <c r="O160">
        <v>50.14</v>
      </c>
      <c r="P160">
        <v>0.85</v>
      </c>
      <c r="Q160">
        <v>0.14000000000000001</v>
      </c>
      <c r="R160">
        <v>2.83</v>
      </c>
      <c r="S160">
        <v>98.62</v>
      </c>
      <c r="T160" s="5">
        <v>5.5738592416686137</v>
      </c>
      <c r="U160" s="5">
        <v>1.8531082690019896E-2</v>
      </c>
      <c r="V160" s="5">
        <v>0.31540144543397458</v>
      </c>
      <c r="W160" s="5">
        <v>9.5634292746401804E-3</v>
      </c>
      <c r="X160" s="5">
        <v>0.10119022088960655</v>
      </c>
      <c r="Y160" s="5">
        <v>5.9947642385552204E-2</v>
      </c>
      <c r="Z160" s="5">
        <v>8.557554154946363</v>
      </c>
      <c r="AA160" s="6">
        <v>0.2294647785089787</v>
      </c>
      <c r="AB160" s="6">
        <v>3.3245279141671392E-2</v>
      </c>
      <c r="AC160" s="6">
        <v>1.4256713868715198</v>
      </c>
      <c r="AD160" s="6">
        <f t="shared" si="6"/>
        <v>0.34486383461950143</v>
      </c>
      <c r="AE160" s="5">
        <v>1.1916046186450029</v>
      </c>
      <c r="AF160" s="5">
        <v>0.19179124474656586</v>
      </c>
      <c r="AG160" s="5">
        <f t="shared" si="7"/>
        <v>97.236604136608435</v>
      </c>
      <c r="AH160" s="5">
        <v>0.61792056758080438</v>
      </c>
      <c r="AI160" s="5">
        <f t="shared" si="8"/>
        <v>97.854524704189245</v>
      </c>
    </row>
    <row r="161" spans="1:35" x14ac:dyDescent="0.2">
      <c r="A161" t="s">
        <v>98</v>
      </c>
      <c r="B161" t="s">
        <v>74</v>
      </c>
      <c r="C161" t="s">
        <v>75</v>
      </c>
      <c r="D161" t="s">
        <v>65</v>
      </c>
      <c r="E161" t="s">
        <v>66</v>
      </c>
      <c r="F161" s="7" t="s">
        <v>43</v>
      </c>
      <c r="G161">
        <v>40.99</v>
      </c>
      <c r="H161">
        <v>0.08</v>
      </c>
      <c r="I161">
        <v>2.59</v>
      </c>
      <c r="J161">
        <v>-0.03</v>
      </c>
      <c r="K161">
        <v>-0.04</v>
      </c>
      <c r="L161">
        <v>0.09</v>
      </c>
      <c r="M161">
        <v>0.33</v>
      </c>
      <c r="N161">
        <v>0.04</v>
      </c>
      <c r="O161">
        <v>49.02</v>
      </c>
      <c r="P161">
        <v>1.5</v>
      </c>
      <c r="Q161">
        <v>0.06</v>
      </c>
      <c r="R161">
        <v>1.38</v>
      </c>
      <c r="S161">
        <v>96.08</v>
      </c>
      <c r="T161" s="5">
        <v>5.70888249802102</v>
      </c>
      <c r="U161" s="5">
        <v>2.551655999330835E-2</v>
      </c>
      <c r="V161" s="5">
        <v>0.42606989313186061</v>
      </c>
      <c r="W161" s="5">
        <v>1.1110887927752432E-2</v>
      </c>
      <c r="X161" s="5">
        <v>4.5980513234695895E-2</v>
      </c>
      <c r="Y161" s="5">
        <v>5.5030337909403428E-3</v>
      </c>
      <c r="Z161" s="5">
        <v>8.6401489128043156</v>
      </c>
      <c r="AA161" s="6">
        <v>0.41818741680145316</v>
      </c>
      <c r="AB161" s="6">
        <v>1.4714170789858991E-2</v>
      </c>
      <c r="AC161" s="6">
        <v>0.7179507911924391</v>
      </c>
      <c r="AD161" s="6">
        <f t="shared" si="6"/>
        <v>0.86386179200610769</v>
      </c>
      <c r="AE161" s="5">
        <v>0.58106514972795198</v>
      </c>
      <c r="AF161" s="5">
        <v>0.33845513778805741</v>
      </c>
      <c r="AG161" s="5">
        <f t="shared" si="7"/>
        <v>95.160479712483991</v>
      </c>
      <c r="AH161" s="5">
        <v>1.524581517605778</v>
      </c>
      <c r="AI161" s="5">
        <f t="shared" si="8"/>
        <v>96.685061230089772</v>
      </c>
    </row>
    <row r="162" spans="1:35" x14ac:dyDescent="0.2">
      <c r="A162" t="s">
        <v>99</v>
      </c>
      <c r="B162" t="s">
        <v>74</v>
      </c>
      <c r="C162" t="s">
        <v>75</v>
      </c>
      <c r="D162" t="s">
        <v>65</v>
      </c>
      <c r="E162" t="s">
        <v>66</v>
      </c>
      <c r="F162" s="7" t="s">
        <v>45</v>
      </c>
      <c r="G162">
        <v>39.380000000000003</v>
      </c>
      <c r="H162">
        <v>0.16</v>
      </c>
      <c r="I162">
        <v>4.3</v>
      </c>
      <c r="J162">
        <v>0</v>
      </c>
      <c r="K162">
        <v>-0.03</v>
      </c>
      <c r="L162">
        <v>0.16</v>
      </c>
      <c r="M162">
        <v>0.43</v>
      </c>
      <c r="N162">
        <v>0.1</v>
      </c>
      <c r="O162">
        <v>49.06</v>
      </c>
      <c r="P162">
        <v>1.59</v>
      </c>
      <c r="Q162">
        <v>0.12</v>
      </c>
      <c r="R162">
        <v>1.56</v>
      </c>
      <c r="S162">
        <v>96.85</v>
      </c>
      <c r="T162" s="5">
        <v>5.4382775750329966</v>
      </c>
      <c r="U162" s="5">
        <v>5.0601640077431259E-2</v>
      </c>
      <c r="V162" s="5">
        <v>0.7013939437132547</v>
      </c>
      <c r="W162" s="5">
        <v>1.9585682640197326E-2</v>
      </c>
      <c r="X162" s="5">
        <v>5.9407435217338607E-2</v>
      </c>
      <c r="Y162" s="5">
        <v>1.3641265480933331E-2</v>
      </c>
      <c r="Z162" s="5">
        <v>8.5740880161259092</v>
      </c>
      <c r="AA162" s="6">
        <v>0.43953078519937855</v>
      </c>
      <c r="AB162" s="6">
        <v>2.9179527904292596E-2</v>
      </c>
      <c r="AC162" s="6">
        <v>0.80473457919399871</v>
      </c>
      <c r="AD162" s="6">
        <f t="shared" si="6"/>
        <v>0.75573463560662268</v>
      </c>
      <c r="AE162" s="5">
        <v>0.65685625621420662</v>
      </c>
      <c r="AF162" s="5">
        <v>0.35876244605534086</v>
      </c>
      <c r="AG162" s="5">
        <f t="shared" si="7"/>
        <v>95.834381297730445</v>
      </c>
      <c r="AH162" s="5">
        <v>1.3362859463208059</v>
      </c>
      <c r="AI162" s="5">
        <f t="shared" si="8"/>
        <v>97.170667244051245</v>
      </c>
    </row>
    <row r="163" spans="1:35" x14ac:dyDescent="0.2">
      <c r="A163" t="s">
        <v>72</v>
      </c>
      <c r="B163" t="s">
        <v>39</v>
      </c>
      <c r="C163" t="s">
        <v>40</v>
      </c>
      <c r="D163" t="s">
        <v>65</v>
      </c>
      <c r="E163" t="s">
        <v>66</v>
      </c>
      <c r="F163" s="7" t="s">
        <v>43</v>
      </c>
      <c r="G163">
        <v>40.76</v>
      </c>
      <c r="H163">
        <v>7.0000000000000007E-2</v>
      </c>
      <c r="I163">
        <v>2.78</v>
      </c>
      <c r="J163">
        <v>-0.02</v>
      </c>
      <c r="K163">
        <v>-0.01</v>
      </c>
      <c r="L163">
        <v>0.05</v>
      </c>
      <c r="M163">
        <v>0.53</v>
      </c>
      <c r="N163">
        <v>0.33</v>
      </c>
      <c r="O163">
        <v>49.43</v>
      </c>
      <c r="P163">
        <v>0.78</v>
      </c>
      <c r="Q163">
        <v>7.0000000000000007E-2</v>
      </c>
      <c r="R163">
        <v>2.37</v>
      </c>
      <c r="S163">
        <v>97.17</v>
      </c>
      <c r="T163" s="5">
        <v>5.5811043906301556</v>
      </c>
      <c r="U163" s="5">
        <v>2.195042645528494E-2</v>
      </c>
      <c r="V163" s="5">
        <v>0.44961279676986848</v>
      </c>
      <c r="W163" s="5">
        <v>6.0686074560929344E-3</v>
      </c>
      <c r="X163" s="5">
        <v>7.2601990661952887E-2</v>
      </c>
      <c r="Y163" s="5">
        <v>4.4634318954792362E-2</v>
      </c>
      <c r="Z163" s="5">
        <v>8.5654723123206598</v>
      </c>
      <c r="AA163" s="6">
        <v>0.21378985311075266</v>
      </c>
      <c r="AB163" s="6">
        <v>1.6877004520881238E-2</v>
      </c>
      <c r="AC163" s="6">
        <v>1.2122068183654704</v>
      </c>
      <c r="AD163" s="6">
        <f t="shared" si="6"/>
        <v>0.57400332852377689</v>
      </c>
      <c r="AE163" s="5">
        <v>0.9979162354023523</v>
      </c>
      <c r="AF163" s="5">
        <v>0.17599667164978988</v>
      </c>
      <c r="AG163" s="5">
        <f t="shared" si="7"/>
        <v>95.99608709294786</v>
      </c>
      <c r="AH163" s="5">
        <v>1.0235998197882683</v>
      </c>
      <c r="AI163" s="5">
        <f t="shared" si="8"/>
        <v>97.019686912736134</v>
      </c>
    </row>
    <row r="164" spans="1:35" x14ac:dyDescent="0.2">
      <c r="A164" t="s">
        <v>72</v>
      </c>
      <c r="B164" t="s">
        <v>39</v>
      </c>
      <c r="C164" t="s">
        <v>40</v>
      </c>
      <c r="D164" t="s">
        <v>65</v>
      </c>
      <c r="E164" t="s">
        <v>66</v>
      </c>
      <c r="F164" s="7" t="s">
        <v>44</v>
      </c>
      <c r="G164">
        <v>41.54</v>
      </c>
      <c r="H164">
        <v>7.0000000000000007E-2</v>
      </c>
      <c r="I164">
        <v>1.84</v>
      </c>
      <c r="J164">
        <v>0.01</v>
      </c>
      <c r="K164">
        <v>-0.01</v>
      </c>
      <c r="L164">
        <v>-0.01</v>
      </c>
      <c r="M164">
        <v>0.5</v>
      </c>
      <c r="N164">
        <v>0.27</v>
      </c>
      <c r="O164">
        <v>50.31</v>
      </c>
      <c r="P164">
        <v>0.81</v>
      </c>
      <c r="Q164">
        <v>7.0000000000000007E-2</v>
      </c>
      <c r="R164">
        <v>2.42</v>
      </c>
      <c r="S164">
        <v>97.84</v>
      </c>
      <c r="T164" s="5">
        <v>5.6598915803087149</v>
      </c>
      <c r="U164" s="5">
        <v>2.1842312261620828E-2</v>
      </c>
      <c r="V164" s="5">
        <v>0.29611972677686249</v>
      </c>
      <c r="W164" s="5">
        <v>-1.2077434515379811E-3</v>
      </c>
      <c r="X164" s="5">
        <v>6.8155092699884304E-2</v>
      </c>
      <c r="Y164" s="5">
        <v>3.633911833778624E-2</v>
      </c>
      <c r="Z164" s="5">
        <v>8.6750237375019577</v>
      </c>
      <c r="AA164" s="6">
        <v>0.22091904362338144</v>
      </c>
      <c r="AB164" s="6">
        <v>1.6793878858655145E-2</v>
      </c>
      <c r="AC164" s="6">
        <v>1.2316842609447407</v>
      </c>
      <c r="AD164" s="6">
        <f t="shared" si="6"/>
        <v>0.54739669543187786</v>
      </c>
      <c r="AE164" s="5">
        <v>1.0189693205374228</v>
      </c>
      <c r="AF164" s="5">
        <v>0.182765774405551</v>
      </c>
      <c r="AG164" s="5">
        <f t="shared" si="7"/>
        <v>96.638264905057028</v>
      </c>
      <c r="AH164" s="5">
        <v>0.97464732700831025</v>
      </c>
      <c r="AI164" s="5">
        <f t="shared" si="8"/>
        <v>97.612912232065341</v>
      </c>
    </row>
    <row r="165" spans="1:35" x14ac:dyDescent="0.2">
      <c r="A165" t="s">
        <v>71</v>
      </c>
      <c r="B165" t="s">
        <v>39</v>
      </c>
      <c r="C165" t="s">
        <v>40</v>
      </c>
      <c r="D165" t="s">
        <v>65</v>
      </c>
      <c r="E165" t="s">
        <v>66</v>
      </c>
      <c r="F165" s="7" t="s">
        <v>44</v>
      </c>
      <c r="G165">
        <v>41.87</v>
      </c>
      <c r="H165">
        <v>0.08</v>
      </c>
      <c r="I165">
        <v>1.41</v>
      </c>
      <c r="J165">
        <v>0.12</v>
      </c>
      <c r="K165">
        <v>0</v>
      </c>
      <c r="L165">
        <v>0.16</v>
      </c>
      <c r="M165">
        <v>0.54</v>
      </c>
      <c r="N165">
        <v>0.41</v>
      </c>
      <c r="O165">
        <v>51.26</v>
      </c>
      <c r="P165">
        <v>1.08</v>
      </c>
      <c r="Q165">
        <v>0.25</v>
      </c>
      <c r="R165">
        <v>2.1</v>
      </c>
      <c r="S165">
        <v>99.27</v>
      </c>
      <c r="T165" s="5">
        <v>5.6569868929034115</v>
      </c>
      <c r="U165" s="5">
        <v>2.475318857125575E-2</v>
      </c>
      <c r="V165" s="5">
        <v>0.22501383492354451</v>
      </c>
      <c r="W165" s="5">
        <v>1.9161754241471832E-2</v>
      </c>
      <c r="X165" s="5">
        <v>7.2989881758072986E-2</v>
      </c>
      <c r="Y165" s="5">
        <v>5.4718611758905959E-2</v>
      </c>
      <c r="Z165" s="5">
        <v>8.7646695779706452</v>
      </c>
      <c r="AA165" s="6">
        <v>0.2920871713125785</v>
      </c>
      <c r="AB165" s="6">
        <v>5.9474880287964507E-2</v>
      </c>
      <c r="AC165" s="6">
        <v>1.059848799874898</v>
      </c>
      <c r="AD165" s="6">
        <f t="shared" si="6"/>
        <v>0.64806402881252345</v>
      </c>
      <c r="AE165" s="5">
        <v>0.88422957567297034</v>
      </c>
      <c r="AF165" s="5">
        <v>0.24368769920740138</v>
      </c>
      <c r="AG165" s="5">
        <f t="shared" si="7"/>
        <v>98.142082725119622</v>
      </c>
      <c r="AH165" s="5">
        <v>1.1445708141823143</v>
      </c>
      <c r="AI165" s="5">
        <f t="shared" si="8"/>
        <v>99.286653539301938</v>
      </c>
    </row>
    <row r="166" spans="1:35" x14ac:dyDescent="0.2">
      <c r="A166" t="s">
        <v>71</v>
      </c>
      <c r="B166" t="s">
        <v>39</v>
      </c>
      <c r="C166" t="s">
        <v>40</v>
      </c>
      <c r="D166" t="s">
        <v>65</v>
      </c>
      <c r="E166" t="s">
        <v>66</v>
      </c>
      <c r="F166" s="7" t="s">
        <v>43</v>
      </c>
      <c r="G166">
        <v>42.16</v>
      </c>
      <c r="H166">
        <v>0.13</v>
      </c>
      <c r="I166">
        <v>0.49</v>
      </c>
      <c r="J166">
        <v>-0.02</v>
      </c>
      <c r="K166">
        <v>-0.01</v>
      </c>
      <c r="L166">
        <v>0.27</v>
      </c>
      <c r="M166">
        <v>0.3</v>
      </c>
      <c r="N166">
        <v>0.4</v>
      </c>
      <c r="O166">
        <v>52.54</v>
      </c>
      <c r="P166">
        <v>1.19</v>
      </c>
      <c r="Q166">
        <v>0.16</v>
      </c>
      <c r="R166">
        <v>2.1</v>
      </c>
      <c r="S166">
        <v>99.73</v>
      </c>
      <c r="T166" s="5">
        <v>5.6951466681332903</v>
      </c>
      <c r="U166" s="5">
        <v>4.0216716980824498E-2</v>
      </c>
      <c r="V166" s="5">
        <v>7.8182272182268017E-2</v>
      </c>
      <c r="W166" s="5">
        <v>3.2329660688281546E-2</v>
      </c>
      <c r="X166" s="5">
        <v>4.0542661391644808E-2</v>
      </c>
      <c r="Y166" s="5">
        <v>5.3374436670918624E-2</v>
      </c>
      <c r="Z166" s="5">
        <v>8.9819185807400963</v>
      </c>
      <c r="AA166" s="6">
        <v>0.32177906690130009</v>
      </c>
      <c r="AB166" s="6">
        <v>3.8057096349597822E-2</v>
      </c>
      <c r="AC166" s="6">
        <v>1.0596587084736551</v>
      </c>
      <c r="AD166" s="6">
        <f t="shared" si="6"/>
        <v>0.61856222462504484</v>
      </c>
      <c r="AE166" s="5">
        <v>0.88422957567297034</v>
      </c>
      <c r="AF166" s="5">
        <v>0.26850774264519223</v>
      </c>
      <c r="AG166" s="5">
        <f t="shared" si="7"/>
        <v>98.57726268168183</v>
      </c>
      <c r="AH166" s="5">
        <v>1.0885667565424475</v>
      </c>
      <c r="AI166" s="5">
        <f t="shared" si="8"/>
        <v>99.665829438224279</v>
      </c>
    </row>
    <row r="167" spans="1:35" x14ac:dyDescent="0.2">
      <c r="A167" t="s">
        <v>70</v>
      </c>
      <c r="B167" t="s">
        <v>39</v>
      </c>
      <c r="C167" t="s">
        <v>40</v>
      </c>
      <c r="D167" t="s">
        <v>65</v>
      </c>
      <c r="E167" t="s">
        <v>66</v>
      </c>
      <c r="F167" s="7" t="s">
        <v>43</v>
      </c>
      <c r="G167">
        <v>43.65</v>
      </c>
      <c r="H167">
        <v>0.16</v>
      </c>
      <c r="I167">
        <v>0.35</v>
      </c>
      <c r="J167">
        <v>0.02</v>
      </c>
      <c r="K167">
        <v>0</v>
      </c>
      <c r="L167">
        <v>0.18</v>
      </c>
      <c r="M167">
        <v>0.28999999999999998</v>
      </c>
      <c r="N167">
        <v>7.0000000000000007E-2</v>
      </c>
      <c r="O167">
        <v>52.85</v>
      </c>
      <c r="P167">
        <v>0.97</v>
      </c>
      <c r="Q167">
        <v>0.06</v>
      </c>
      <c r="R167">
        <v>1.55</v>
      </c>
      <c r="S167">
        <v>100.16</v>
      </c>
      <c r="T167" s="5">
        <v>5.8752873225618822</v>
      </c>
      <c r="U167" s="5">
        <v>4.9320082724569579E-2</v>
      </c>
      <c r="V167" s="5">
        <v>5.5644315387527829E-2</v>
      </c>
      <c r="W167" s="5">
        <v>2.1475853793923645E-2</v>
      </c>
      <c r="X167" s="5">
        <v>3.9050765222838055E-2</v>
      </c>
      <c r="Y167" s="5">
        <v>9.3070469390034941E-3</v>
      </c>
      <c r="Z167" s="5">
        <v>9.0025302283601842</v>
      </c>
      <c r="AA167" s="6">
        <v>0.26135036562579589</v>
      </c>
      <c r="AB167" s="6">
        <v>1.4220257761422479E-2</v>
      </c>
      <c r="AC167" s="6">
        <v>0.77932564236536839</v>
      </c>
      <c r="AD167" s="6">
        <f t="shared" si="6"/>
        <v>0.95932399200883578</v>
      </c>
      <c r="AE167" s="5">
        <v>0.65264563918719243</v>
      </c>
      <c r="AF167" s="5">
        <v>0.21886765576961045</v>
      </c>
      <c r="AG167" s="5">
        <f t="shared" si="7"/>
        <v>99.288486705043184</v>
      </c>
      <c r="AH167" s="5">
        <v>1.6768472064624407</v>
      </c>
      <c r="AI167" s="5">
        <f t="shared" si="8"/>
        <v>100.96533391150562</v>
      </c>
    </row>
    <row r="168" spans="1:35" x14ac:dyDescent="0.2">
      <c r="A168" t="s">
        <v>69</v>
      </c>
      <c r="B168" t="s">
        <v>39</v>
      </c>
      <c r="C168" t="s">
        <v>40</v>
      </c>
      <c r="D168" t="s">
        <v>65</v>
      </c>
      <c r="E168" t="s">
        <v>66</v>
      </c>
      <c r="F168" s="7" t="s">
        <v>44</v>
      </c>
      <c r="G168">
        <v>41.94</v>
      </c>
      <c r="H168">
        <v>0.12</v>
      </c>
      <c r="I168">
        <v>0.93</v>
      </c>
      <c r="J168">
        <v>0.04</v>
      </c>
      <c r="K168">
        <v>0</v>
      </c>
      <c r="L168">
        <v>0.18</v>
      </c>
      <c r="M168">
        <v>0.22</v>
      </c>
      <c r="N168">
        <v>0.08</v>
      </c>
      <c r="O168">
        <v>52.4</v>
      </c>
      <c r="P168">
        <v>1.43</v>
      </c>
      <c r="Q168">
        <v>0.02</v>
      </c>
      <c r="R168">
        <v>1.36</v>
      </c>
      <c r="S168">
        <v>98.72</v>
      </c>
      <c r="T168" s="5">
        <v>5.7503197289098225</v>
      </c>
      <c r="U168" s="5">
        <v>3.7679381440330596E-2</v>
      </c>
      <c r="V168" s="5">
        <v>0.15061020947969572</v>
      </c>
      <c r="W168" s="5">
        <v>2.1876061897598449E-2</v>
      </c>
      <c r="X168" s="5">
        <v>3.0176782754182195E-2</v>
      </c>
      <c r="Y168" s="5">
        <v>1.0834841339232085E-2</v>
      </c>
      <c r="Z168" s="5">
        <v>9.0922127337436436</v>
      </c>
      <c r="AA168" s="6">
        <v>0.39246968799586046</v>
      </c>
      <c r="AB168" s="6">
        <v>4.828418650604095E-3</v>
      </c>
      <c r="AC168" s="6">
        <v>0.69653810694934759</v>
      </c>
      <c r="AD168" s="6">
        <f t="shared" si="6"/>
        <v>0.91099220505479195</v>
      </c>
      <c r="AE168" s="5">
        <v>0.5726439156739237</v>
      </c>
      <c r="AF168" s="5">
        <v>0.3226605646912814</v>
      </c>
      <c r="AG168" s="5">
        <f t="shared" si="7"/>
        <v>97.824695519634801</v>
      </c>
      <c r="AH168" s="5">
        <v>1.5873226010277477</v>
      </c>
      <c r="AI168" s="5">
        <f t="shared" si="8"/>
        <v>99.412018120662552</v>
      </c>
    </row>
    <row r="169" spans="1:35" x14ac:dyDescent="0.2">
      <c r="A169" t="s">
        <v>68</v>
      </c>
      <c r="B169" t="s">
        <v>39</v>
      </c>
      <c r="C169" t="s">
        <v>40</v>
      </c>
      <c r="D169" t="s">
        <v>65</v>
      </c>
      <c r="E169" t="s">
        <v>66</v>
      </c>
      <c r="F169" s="7" t="s">
        <v>43</v>
      </c>
      <c r="G169">
        <v>41.11</v>
      </c>
      <c r="H169">
        <v>0.03</v>
      </c>
      <c r="I169">
        <v>2.02</v>
      </c>
      <c r="J169">
        <v>-0.01</v>
      </c>
      <c r="K169">
        <v>-0.03</v>
      </c>
      <c r="L169">
        <v>0.16</v>
      </c>
      <c r="M169">
        <v>0.22</v>
      </c>
      <c r="N169">
        <v>0.2</v>
      </c>
      <c r="O169">
        <v>51.62</v>
      </c>
      <c r="P169">
        <v>0.62</v>
      </c>
      <c r="Q169">
        <v>0.08</v>
      </c>
      <c r="R169">
        <v>1.8</v>
      </c>
      <c r="S169">
        <v>97.86</v>
      </c>
      <c r="T169" s="5">
        <v>5.6527668059471763</v>
      </c>
      <c r="U169" s="5">
        <v>9.4469974802421763E-3</v>
      </c>
      <c r="V169" s="5">
        <v>0.3280747901299309</v>
      </c>
      <c r="W169" s="5">
        <v>1.9501438479610615E-2</v>
      </c>
      <c r="X169" s="5">
        <v>3.0263765459316784E-2</v>
      </c>
      <c r="Y169" s="5">
        <v>2.716518024390668E-2</v>
      </c>
      <c r="Z169" s="5">
        <v>8.9826882600227886</v>
      </c>
      <c r="AA169" s="6">
        <v>0.17065216340715925</v>
      </c>
      <c r="AB169" s="6">
        <v>1.9369345071885979E-2</v>
      </c>
      <c r="AC169" s="6">
        <v>0.92454595789340255</v>
      </c>
      <c r="AD169" s="6">
        <f t="shared" si="6"/>
        <v>0.90480187869943829</v>
      </c>
      <c r="AE169" s="5">
        <v>0.757911064862546</v>
      </c>
      <c r="AF169" s="5">
        <v>0.1398947902857304</v>
      </c>
      <c r="AG169" s="5">
        <f t="shared" si="7"/>
        <v>96.962194144851722</v>
      </c>
      <c r="AH169" s="5">
        <v>1.5864821985898048</v>
      </c>
      <c r="AI169" s="5">
        <f t="shared" si="8"/>
        <v>98.548676343441528</v>
      </c>
    </row>
    <row r="170" spans="1:35" x14ac:dyDescent="0.2">
      <c r="A170" t="s">
        <v>64</v>
      </c>
      <c r="B170" t="s">
        <v>39</v>
      </c>
      <c r="C170" t="s">
        <v>40</v>
      </c>
      <c r="D170" t="s">
        <v>526</v>
      </c>
      <c r="E170" t="s">
        <v>66</v>
      </c>
      <c r="F170" s="7" t="s">
        <v>45</v>
      </c>
      <c r="G170">
        <v>41.58</v>
      </c>
      <c r="H170">
        <v>7.0000000000000007E-2</v>
      </c>
      <c r="I170">
        <v>0.83</v>
      </c>
      <c r="J170">
        <v>-7.0000000000000007E-2</v>
      </c>
      <c r="K170">
        <v>-0.03</v>
      </c>
      <c r="L170">
        <v>0.06</v>
      </c>
      <c r="M170">
        <v>0.63</v>
      </c>
      <c r="N170">
        <v>0.45</v>
      </c>
      <c r="O170">
        <v>52.05</v>
      </c>
      <c r="P170">
        <v>0.7</v>
      </c>
      <c r="Q170">
        <v>0.06</v>
      </c>
      <c r="R170">
        <v>2.5099999999999998</v>
      </c>
      <c r="S170">
        <v>98.95</v>
      </c>
      <c r="T170" s="5">
        <v>5.6552822011150852</v>
      </c>
      <c r="U170" s="5">
        <v>2.1803528810304004E-2</v>
      </c>
      <c r="V170" s="5">
        <v>0.13333856774476915</v>
      </c>
      <c r="W170" s="5">
        <v>7.2335938134171609E-3</v>
      </c>
      <c r="X170" s="5">
        <v>8.5722935461648372E-2</v>
      </c>
      <c r="Y170" s="5">
        <v>6.0457656995344583E-2</v>
      </c>
      <c r="Z170" s="5">
        <v>8.9591181677765483</v>
      </c>
      <c r="AA170" s="6">
        <v>0.19057869645392647</v>
      </c>
      <c r="AB170" s="6">
        <v>1.4369193824181338E-2</v>
      </c>
      <c r="AC170" s="6">
        <v>1.275222373779471</v>
      </c>
      <c r="AD170" s="6">
        <f t="shared" si="6"/>
        <v>0.53419892976660255</v>
      </c>
      <c r="AE170" s="5">
        <v>1.0568648737805502</v>
      </c>
      <c r="AF170" s="5">
        <v>0.1579457309677601</v>
      </c>
      <c r="AG170" s="5">
        <f t="shared" si="7"/>
        <v>97.735189395251695</v>
      </c>
      <c r="AH170" s="5">
        <v>0.94330582446387734</v>
      </c>
      <c r="AI170" s="5">
        <f t="shared" si="8"/>
        <v>98.678495219715572</v>
      </c>
    </row>
    <row r="171" spans="1:35" x14ac:dyDescent="0.2">
      <c r="A171" t="s">
        <v>64</v>
      </c>
      <c r="B171" t="s">
        <v>39</v>
      </c>
      <c r="C171" t="s">
        <v>40</v>
      </c>
      <c r="D171" t="s">
        <v>526</v>
      </c>
      <c r="E171" t="s">
        <v>66</v>
      </c>
      <c r="F171" s="7" t="s">
        <v>44</v>
      </c>
      <c r="G171">
        <v>41.54</v>
      </c>
      <c r="H171">
        <v>0.1</v>
      </c>
      <c r="I171">
        <v>1.02</v>
      </c>
      <c r="J171">
        <v>0</v>
      </c>
      <c r="K171">
        <v>0</v>
      </c>
      <c r="L171">
        <v>0.08</v>
      </c>
      <c r="M171">
        <v>0.64</v>
      </c>
      <c r="N171">
        <v>0.31</v>
      </c>
      <c r="O171">
        <v>52.39</v>
      </c>
      <c r="P171">
        <v>0.73</v>
      </c>
      <c r="Q171">
        <v>7.0000000000000007E-2</v>
      </c>
      <c r="R171">
        <v>2.5499999999999998</v>
      </c>
      <c r="S171">
        <v>99.41</v>
      </c>
      <c r="T171" s="5">
        <v>5.6151927961930701</v>
      </c>
      <c r="U171" s="5">
        <v>3.0956876299377312E-2</v>
      </c>
      <c r="V171" s="5">
        <v>0.16285693198197809</v>
      </c>
      <c r="W171" s="5">
        <v>9.5856427389098831E-3</v>
      </c>
      <c r="X171" s="5">
        <v>8.6549555686042903E-2</v>
      </c>
      <c r="Y171" s="5">
        <v>4.1393188014727571E-2</v>
      </c>
      <c r="Z171" s="5">
        <v>8.9623378881606488</v>
      </c>
      <c r="AA171" s="6">
        <v>0.19752749490265287</v>
      </c>
      <c r="AB171" s="6">
        <v>1.6661249822406653E-2</v>
      </c>
      <c r="AC171" s="6">
        <v>1.287599402600476</v>
      </c>
      <c r="AD171" s="6">
        <f t="shared" si="6"/>
        <v>0.51487310249687113</v>
      </c>
      <c r="AE171" s="5">
        <v>1.0737073418886067</v>
      </c>
      <c r="AF171" s="5">
        <v>0.16471483372352128</v>
      </c>
      <c r="AG171" s="5">
        <f t="shared" si="7"/>
        <v>98.171577824387867</v>
      </c>
      <c r="AH171" s="5">
        <v>0.90967039981820541</v>
      </c>
      <c r="AI171" s="5">
        <f t="shared" si="8"/>
        <v>99.081248224206078</v>
      </c>
    </row>
    <row r="172" spans="1:35" x14ac:dyDescent="0.2">
      <c r="A172" t="s">
        <v>64</v>
      </c>
      <c r="B172" t="s">
        <v>39</v>
      </c>
      <c r="C172" t="s">
        <v>40</v>
      </c>
      <c r="D172" t="s">
        <v>526</v>
      </c>
      <c r="E172" t="s">
        <v>66</v>
      </c>
      <c r="F172" s="7" t="s">
        <v>47</v>
      </c>
      <c r="G172">
        <v>42.08</v>
      </c>
      <c r="H172">
        <v>0.14000000000000001</v>
      </c>
      <c r="I172">
        <v>0.64</v>
      </c>
      <c r="J172">
        <v>-0.03</v>
      </c>
      <c r="K172">
        <v>-0.03</v>
      </c>
      <c r="L172">
        <v>0.14000000000000001</v>
      </c>
      <c r="M172">
        <v>0.44</v>
      </c>
      <c r="N172">
        <v>0.33</v>
      </c>
      <c r="O172">
        <v>53.15</v>
      </c>
      <c r="P172">
        <v>0.72</v>
      </c>
      <c r="Q172">
        <v>0.08</v>
      </c>
      <c r="R172">
        <v>2.56</v>
      </c>
      <c r="S172">
        <v>100.28</v>
      </c>
      <c r="T172" s="5">
        <v>5.6457901786566724</v>
      </c>
      <c r="U172" s="5">
        <v>4.3016590993536143E-2</v>
      </c>
      <c r="V172" s="5">
        <v>0.1014230984283699</v>
      </c>
      <c r="W172" s="5">
        <v>1.6649841747685482E-2</v>
      </c>
      <c r="X172" s="5">
        <v>5.9059309890809125E-2</v>
      </c>
      <c r="Y172" s="5">
        <v>4.3735283381955974E-2</v>
      </c>
      <c r="Z172" s="5">
        <v>9.0245801480451355</v>
      </c>
      <c r="AA172" s="6">
        <v>0.19336951811498929</v>
      </c>
      <c r="AB172" s="6">
        <v>1.8899501361129625E-2</v>
      </c>
      <c r="AC172" s="6">
        <v>1.2830139372706331</v>
      </c>
      <c r="AD172" s="6">
        <f t="shared" si="6"/>
        <v>0.52361654461437768</v>
      </c>
      <c r="AE172" s="5">
        <v>1.0779179589156211</v>
      </c>
      <c r="AF172" s="5">
        <v>0.16245846613826756</v>
      </c>
      <c r="AG172" s="5">
        <f t="shared" si="7"/>
        <v>99.03962357494612</v>
      </c>
      <c r="AH172" s="5">
        <v>0.92457913903883293</v>
      </c>
      <c r="AI172" s="5">
        <f t="shared" si="8"/>
        <v>99.964202713984946</v>
      </c>
    </row>
    <row r="173" spans="1:35" x14ac:dyDescent="0.2">
      <c r="A173" t="s">
        <v>64</v>
      </c>
      <c r="B173" t="s">
        <v>39</v>
      </c>
      <c r="C173" t="s">
        <v>40</v>
      </c>
      <c r="D173" t="s">
        <v>526</v>
      </c>
      <c r="E173" t="s">
        <v>66</v>
      </c>
      <c r="F173" s="7" t="s">
        <v>46</v>
      </c>
      <c r="G173">
        <v>42.75</v>
      </c>
      <c r="H173">
        <v>0.1</v>
      </c>
      <c r="I173">
        <v>0.62</v>
      </c>
      <c r="J173">
        <v>-0.05</v>
      </c>
      <c r="K173">
        <v>0</v>
      </c>
      <c r="L173">
        <v>0.05</v>
      </c>
      <c r="M173">
        <v>0.56000000000000005</v>
      </c>
      <c r="N173">
        <v>0.45</v>
      </c>
      <c r="O173">
        <v>52.78</v>
      </c>
      <c r="P173">
        <v>0.84</v>
      </c>
      <c r="Q173">
        <v>0.08</v>
      </c>
      <c r="R173">
        <v>2.29</v>
      </c>
      <c r="S173">
        <v>100.52</v>
      </c>
      <c r="T173" s="5">
        <v>5.7256826303341732</v>
      </c>
      <c r="U173" s="5">
        <v>3.0672565634336183E-2</v>
      </c>
      <c r="V173" s="5">
        <v>9.8082322137537842E-2</v>
      </c>
      <c r="W173" s="5">
        <v>5.9360045974346564E-3</v>
      </c>
      <c r="X173" s="5">
        <v>7.5035342358626828E-2</v>
      </c>
      <c r="Y173" s="5">
        <v>5.9535042602281624E-2</v>
      </c>
      <c r="Z173" s="5">
        <v>8.9461314108146119</v>
      </c>
      <c r="AA173" s="6">
        <v>0.22520444310328785</v>
      </c>
      <c r="AB173" s="6">
        <v>1.8866550221509067E-2</v>
      </c>
      <c r="AC173" s="6">
        <v>1.1456950615541972</v>
      </c>
      <c r="AD173" s="6">
        <f t="shared" si="6"/>
        <v>0.629100495342515</v>
      </c>
      <c r="AE173" s="5">
        <v>0.96423129918623907</v>
      </c>
      <c r="AF173" s="5">
        <v>0.18953487716131212</v>
      </c>
      <c r="AG173" s="5">
        <f t="shared" si="7"/>
        <v>99.36623382365245</v>
      </c>
      <c r="AH173" s="5">
        <v>1.1079547818370425</v>
      </c>
      <c r="AI173" s="5">
        <f t="shared" si="8"/>
        <v>100.47418860548949</v>
      </c>
    </row>
    <row r="174" spans="1:35" x14ac:dyDescent="0.2">
      <c r="A174" t="s">
        <v>64</v>
      </c>
      <c r="B174" t="s">
        <v>39</v>
      </c>
      <c r="C174" t="s">
        <v>40</v>
      </c>
      <c r="D174" t="s">
        <v>526</v>
      </c>
      <c r="E174" t="s">
        <v>66</v>
      </c>
      <c r="F174" s="7" t="s">
        <v>67</v>
      </c>
      <c r="G174">
        <v>42.57</v>
      </c>
      <c r="H174">
        <v>0.06</v>
      </c>
      <c r="I174">
        <v>0.42</v>
      </c>
      <c r="J174">
        <v>-0.03</v>
      </c>
      <c r="K174">
        <v>0.01</v>
      </c>
      <c r="L174">
        <v>0.08</v>
      </c>
      <c r="M174">
        <v>0.64</v>
      </c>
      <c r="N174">
        <v>0.15</v>
      </c>
      <c r="O174">
        <v>53.36</v>
      </c>
      <c r="P174">
        <v>0.79</v>
      </c>
      <c r="Q174">
        <v>0.06</v>
      </c>
      <c r="R174">
        <v>2.56</v>
      </c>
      <c r="S174">
        <v>100.7</v>
      </c>
      <c r="T174" s="5">
        <v>5.6847698182476982</v>
      </c>
      <c r="U174" s="5">
        <v>1.8349297259776777E-2</v>
      </c>
      <c r="V174" s="5">
        <v>6.6247031388947775E-2</v>
      </c>
      <c r="W174" s="5">
        <v>9.4696143511210917E-3</v>
      </c>
      <c r="X174" s="5">
        <v>8.5501925841742057E-2</v>
      </c>
      <c r="Y174" s="5">
        <v>1.9786523513953592E-2</v>
      </c>
      <c r="Z174" s="5">
        <v>9.0177831946733562</v>
      </c>
      <c r="AA174" s="6">
        <v>0.2111751645494637</v>
      </c>
      <c r="AB174" s="6">
        <v>1.410820757578882E-2</v>
      </c>
      <c r="AC174" s="6">
        <v>1.277002082666749</v>
      </c>
      <c r="AD174" s="6">
        <f t="shared" si="6"/>
        <v>0.5118227527837873</v>
      </c>
      <c r="AE174" s="5">
        <v>1.0779179589156211</v>
      </c>
      <c r="AF174" s="5">
        <v>0.17825303923504357</v>
      </c>
      <c r="AG174" s="5">
        <f t="shared" si="7"/>
        <v>99.443829001849338</v>
      </c>
      <c r="AH174" s="5">
        <v>0.90413653103637448</v>
      </c>
      <c r="AI174" s="5">
        <f t="shared" si="8"/>
        <v>100.34796553288571</v>
      </c>
    </row>
    <row r="175" spans="1:35" x14ac:dyDescent="0.2">
      <c r="A175" t="s">
        <v>64</v>
      </c>
      <c r="B175" t="s">
        <v>39</v>
      </c>
      <c r="C175" t="s">
        <v>40</v>
      </c>
      <c r="D175" t="s">
        <v>526</v>
      </c>
      <c r="E175" t="s">
        <v>66</v>
      </c>
      <c r="F175" s="7" t="s">
        <v>48</v>
      </c>
      <c r="G175">
        <v>42.98</v>
      </c>
      <c r="H175">
        <v>0.06</v>
      </c>
      <c r="I175">
        <v>0.34</v>
      </c>
      <c r="J175">
        <v>-0.03</v>
      </c>
      <c r="K175">
        <v>-0.01</v>
      </c>
      <c r="L175">
        <v>7.0000000000000007E-2</v>
      </c>
      <c r="M175">
        <v>0.54</v>
      </c>
      <c r="N175">
        <v>0.28999999999999998</v>
      </c>
      <c r="O175">
        <v>53.4</v>
      </c>
      <c r="P175">
        <v>0.81</v>
      </c>
      <c r="Q175">
        <v>0.08</v>
      </c>
      <c r="R175">
        <v>2.48</v>
      </c>
      <c r="S175">
        <v>101.05</v>
      </c>
      <c r="T175" s="5">
        <v>5.7193686614240384</v>
      </c>
      <c r="U175" s="5">
        <v>1.8284870225898902E-2</v>
      </c>
      <c r="V175" s="5">
        <v>5.3440251634791658E-2</v>
      </c>
      <c r="W175" s="5">
        <v>8.2568195210521809E-3</v>
      </c>
      <c r="X175" s="5">
        <v>7.1888948065993982E-2</v>
      </c>
      <c r="Y175" s="5">
        <v>3.8119630330676606E-2</v>
      </c>
      <c r="Z175" s="5">
        <v>8.9928566771722576</v>
      </c>
      <c r="AA175" s="6">
        <v>0.21576113342837336</v>
      </c>
      <c r="AB175" s="6">
        <v>1.8744895494087213E-2</v>
      </c>
      <c r="AC175" s="6">
        <v>1.2327521456016064</v>
      </c>
      <c r="AD175" s="6">
        <f t="shared" si="6"/>
        <v>0.55148672097002027</v>
      </c>
      <c r="AE175" s="5">
        <v>1.0442330226995078</v>
      </c>
      <c r="AF175" s="5">
        <v>0.182765774405551</v>
      </c>
      <c r="AG175" s="5">
        <f t="shared" si="7"/>
        <v>99.823001202894943</v>
      </c>
      <c r="AH175" s="5">
        <v>0.97366136065429354</v>
      </c>
      <c r="AI175" s="5">
        <f t="shared" si="8"/>
        <v>100.79666256354923</v>
      </c>
    </row>
    <row r="176" spans="1:35" x14ac:dyDescent="0.2">
      <c r="A176" t="s">
        <v>133</v>
      </c>
      <c r="B176" t="s">
        <v>112</v>
      </c>
      <c r="C176" t="s">
        <v>113</v>
      </c>
      <c r="D176" t="s">
        <v>41</v>
      </c>
      <c r="E176" t="s">
        <v>42</v>
      </c>
      <c r="F176" t="s">
        <v>43</v>
      </c>
      <c r="G176">
        <v>42.03</v>
      </c>
      <c r="H176">
        <v>0.13</v>
      </c>
      <c r="I176">
        <v>0.05</v>
      </c>
      <c r="J176">
        <v>-0.01</v>
      </c>
      <c r="K176">
        <v>0</v>
      </c>
      <c r="L176">
        <v>0.12</v>
      </c>
      <c r="M176">
        <v>1</v>
      </c>
      <c r="N176">
        <v>0.48</v>
      </c>
      <c r="O176">
        <v>53.32</v>
      </c>
      <c r="P176">
        <v>0.87</v>
      </c>
      <c r="Q176">
        <v>0.11</v>
      </c>
      <c r="R176">
        <v>2.76</v>
      </c>
      <c r="S176">
        <v>101.29</v>
      </c>
      <c r="T176" s="5">
        <v>5.6238494587308558</v>
      </c>
      <c r="U176" s="5">
        <v>3.9836080457454633E-2</v>
      </c>
      <c r="V176" s="5">
        <v>7.902276077425158E-3</v>
      </c>
      <c r="W176" s="5">
        <v>1.4232743230794204E-2</v>
      </c>
      <c r="X176" s="5">
        <v>0.13386313307862913</v>
      </c>
      <c r="Y176" s="5">
        <v>6.3443120569224742E-2</v>
      </c>
      <c r="Z176" s="5">
        <v>9.0289900043924494</v>
      </c>
      <c r="AA176" s="6">
        <v>0.23302368465130965</v>
      </c>
      <c r="AB176" s="6">
        <v>2.5916618644101292E-2</v>
      </c>
      <c r="AC176" s="6">
        <v>1.3795129601475375</v>
      </c>
      <c r="AD176" s="6">
        <f t="shared" si="6"/>
        <v>0.38746335520115283</v>
      </c>
      <c r="AE176" s="5">
        <v>1.162130299455904</v>
      </c>
      <c r="AF176" s="5">
        <v>0.1963039799170733</v>
      </c>
      <c r="AG176" s="5">
        <f t="shared" si="7"/>
        <v>99.93156572062702</v>
      </c>
      <c r="AH176" s="5">
        <v>0.68332568909198144</v>
      </c>
      <c r="AI176" s="5">
        <f t="shared" si="8"/>
        <v>100.61489140971901</v>
      </c>
    </row>
    <row r="177" spans="1:35" x14ac:dyDescent="0.2">
      <c r="A177" t="s">
        <v>132</v>
      </c>
      <c r="B177" t="s">
        <v>112</v>
      </c>
      <c r="C177" t="s">
        <v>113</v>
      </c>
      <c r="D177" t="s">
        <v>41</v>
      </c>
      <c r="E177" t="s">
        <v>42</v>
      </c>
      <c r="F177" t="s">
        <v>43</v>
      </c>
      <c r="G177">
        <v>41.71</v>
      </c>
      <c r="H177">
        <v>0.09</v>
      </c>
      <c r="I177">
        <v>0.02</v>
      </c>
      <c r="J177">
        <v>-0.02</v>
      </c>
      <c r="K177">
        <v>0.01</v>
      </c>
      <c r="L177">
        <v>0.08</v>
      </c>
      <c r="M177">
        <v>1.06</v>
      </c>
      <c r="N177">
        <v>0.34</v>
      </c>
      <c r="O177">
        <v>53.84</v>
      </c>
      <c r="P177">
        <v>0.78</v>
      </c>
      <c r="Q177">
        <v>0.05</v>
      </c>
      <c r="R177">
        <v>3.05</v>
      </c>
      <c r="S177">
        <v>101.35</v>
      </c>
      <c r="T177" s="5">
        <v>5.5708672121450782</v>
      </c>
      <c r="U177" s="5">
        <v>2.7528596997308787E-2</v>
      </c>
      <c r="V177" s="5">
        <v>3.1551536228628303E-3</v>
      </c>
      <c r="W177" s="5">
        <v>9.4712145648356231E-3</v>
      </c>
      <c r="X177" s="5">
        <v>0.14163649493904132</v>
      </c>
      <c r="Y177" s="5">
        <v>4.4857032140219737E-2</v>
      </c>
      <c r="Z177" s="5">
        <v>9.1004402530392543</v>
      </c>
      <c r="AA177" s="6">
        <v>0.20853729472191998</v>
      </c>
      <c r="AB177" s="6">
        <v>1.1758826364781873E-2</v>
      </c>
      <c r="AC177" s="6">
        <v>1.5216853596504512</v>
      </c>
      <c r="AD177" s="6">
        <f t="shared" si="6"/>
        <v>0.2697773456276289</v>
      </c>
      <c r="AE177" s="5">
        <v>1.2842381932393139</v>
      </c>
      <c r="AF177" s="5">
        <v>0.17599667164978988</v>
      </c>
      <c r="AG177" s="5">
        <f t="shared" si="7"/>
        <v>99.889765135110892</v>
      </c>
      <c r="AH177" s="5">
        <v>0.47692542879043892</v>
      </c>
      <c r="AI177" s="5">
        <f t="shared" si="8"/>
        <v>100.36669056390133</v>
      </c>
    </row>
    <row r="178" spans="1:35" x14ac:dyDescent="0.2">
      <c r="A178" t="s">
        <v>131</v>
      </c>
      <c r="B178" t="s">
        <v>112</v>
      </c>
      <c r="C178" t="s">
        <v>113</v>
      </c>
      <c r="D178" t="s">
        <v>41</v>
      </c>
      <c r="E178" t="s">
        <v>42</v>
      </c>
      <c r="F178" t="s">
        <v>44</v>
      </c>
      <c r="G178">
        <v>42.73</v>
      </c>
      <c r="H178">
        <v>0.14000000000000001</v>
      </c>
      <c r="I178">
        <v>0.11</v>
      </c>
      <c r="J178">
        <v>0</v>
      </c>
      <c r="K178">
        <v>0.1</v>
      </c>
      <c r="L178">
        <v>0.08</v>
      </c>
      <c r="M178">
        <v>0.77</v>
      </c>
      <c r="N178">
        <v>0.38</v>
      </c>
      <c r="O178">
        <v>52.95</v>
      </c>
      <c r="P178">
        <v>0.71</v>
      </c>
      <c r="Q178">
        <v>0.09</v>
      </c>
      <c r="R178">
        <v>2.4500000000000002</v>
      </c>
      <c r="S178">
        <v>100.87</v>
      </c>
      <c r="T178" s="5">
        <v>5.7303201409940572</v>
      </c>
      <c r="U178" s="5">
        <v>4.299648770140601E-2</v>
      </c>
      <c r="V178" s="5">
        <v>1.7423948360108066E-2</v>
      </c>
      <c r="W178" s="5">
        <v>9.5097489383943155E-3</v>
      </c>
      <c r="X178" s="5">
        <v>0.10330549114344575</v>
      </c>
      <c r="Y178" s="5">
        <v>5.0338305462560518E-2</v>
      </c>
      <c r="Z178" s="5">
        <v>8.9864195788443073</v>
      </c>
      <c r="AA178" s="6">
        <v>0.19059471654340437</v>
      </c>
      <c r="AB178" s="6">
        <v>2.1252002516969567E-2</v>
      </c>
      <c r="AC178" s="6">
        <v>1.2273105949695211</v>
      </c>
      <c r="AD178" s="6">
        <f t="shared" si="6"/>
        <v>0.58209468848707457</v>
      </c>
      <c r="AE178" s="5">
        <v>1.0316011716184657</v>
      </c>
      <c r="AF178" s="5">
        <v>0.16020209855301384</v>
      </c>
      <c r="AG178" s="5">
        <f t="shared" si="7"/>
        <v>99.678196729828528</v>
      </c>
      <c r="AH178" s="5">
        <v>1.0243186402272233</v>
      </c>
      <c r="AI178" s="5">
        <f t="shared" si="8"/>
        <v>100.70251537005575</v>
      </c>
    </row>
    <row r="179" spans="1:35" x14ac:dyDescent="0.2">
      <c r="A179" t="s">
        <v>131</v>
      </c>
      <c r="B179" t="s">
        <v>112</v>
      </c>
      <c r="C179" t="s">
        <v>113</v>
      </c>
      <c r="D179" t="s">
        <v>41</v>
      </c>
      <c r="E179" t="s">
        <v>42</v>
      </c>
      <c r="F179" t="s">
        <v>43</v>
      </c>
      <c r="G179">
        <v>42.47</v>
      </c>
      <c r="H179">
        <v>0.12</v>
      </c>
      <c r="I179">
        <v>0.01</v>
      </c>
      <c r="J179">
        <v>0</v>
      </c>
      <c r="K179">
        <v>0</v>
      </c>
      <c r="L179">
        <v>7.0000000000000007E-2</v>
      </c>
      <c r="M179">
        <v>0.76</v>
      </c>
      <c r="N179">
        <v>0.36</v>
      </c>
      <c r="O179">
        <v>53.68</v>
      </c>
      <c r="P179">
        <v>0.91</v>
      </c>
      <c r="Q179">
        <v>0.09</v>
      </c>
      <c r="R179">
        <v>2.82</v>
      </c>
      <c r="S179">
        <v>101.71</v>
      </c>
      <c r="T179" s="5">
        <v>5.645020280453366</v>
      </c>
      <c r="U179" s="5">
        <v>3.6527793864003469E-2</v>
      </c>
      <c r="V179" s="5">
        <v>1.5699692372144532E-3</v>
      </c>
      <c r="W179" s="5">
        <v>8.2473487017173178E-3</v>
      </c>
      <c r="X179" s="5">
        <v>0.10106098492530349</v>
      </c>
      <c r="Y179" s="5">
        <v>4.7266641897221975E-2</v>
      </c>
      <c r="Z179" s="5">
        <v>9.0296410702401424</v>
      </c>
      <c r="AA179" s="6">
        <v>0.24212027227144653</v>
      </c>
      <c r="AB179" s="6">
        <v>2.1063818854605093E-2</v>
      </c>
      <c r="AC179" s="6">
        <v>1.4001506291662862</v>
      </c>
      <c r="AD179" s="6">
        <f t="shared" si="6"/>
        <v>0.3577290985622672</v>
      </c>
      <c r="AE179" s="5">
        <v>1.1873940016179887</v>
      </c>
      <c r="AF179" s="5">
        <v>0.20532945025808819</v>
      </c>
      <c r="AG179" s="5">
        <f t="shared" si="7"/>
        <v>100.31727654812391</v>
      </c>
      <c r="AH179" s="5">
        <v>0.63272650905764238</v>
      </c>
      <c r="AI179" s="5">
        <f t="shared" si="8"/>
        <v>100.95000305718156</v>
      </c>
    </row>
    <row r="180" spans="1:35" x14ac:dyDescent="0.2">
      <c r="A180" t="s">
        <v>130</v>
      </c>
      <c r="B180" t="s">
        <v>112</v>
      </c>
      <c r="C180" t="s">
        <v>113</v>
      </c>
      <c r="D180" t="s">
        <v>41</v>
      </c>
      <c r="E180" t="s">
        <v>42</v>
      </c>
      <c r="F180" t="s">
        <v>43</v>
      </c>
      <c r="G180">
        <v>42.23</v>
      </c>
      <c r="H180">
        <v>0.11</v>
      </c>
      <c r="I180">
        <v>0.06</v>
      </c>
      <c r="J180">
        <v>0.02</v>
      </c>
      <c r="K180">
        <v>0.01</v>
      </c>
      <c r="L180">
        <v>7.0000000000000007E-2</v>
      </c>
      <c r="M180">
        <v>0.93</v>
      </c>
      <c r="N180">
        <v>0.33</v>
      </c>
      <c r="O180">
        <v>53.67</v>
      </c>
      <c r="P180">
        <v>0.84</v>
      </c>
      <c r="Q180">
        <v>0.06</v>
      </c>
      <c r="R180">
        <v>2.69</v>
      </c>
      <c r="S180">
        <v>101.37</v>
      </c>
      <c r="T180" s="5">
        <v>5.6429662830072047</v>
      </c>
      <c r="U180" s="5">
        <v>3.3661852356994669E-2</v>
      </c>
      <c r="V180" s="5">
        <v>9.4699028020153557E-3</v>
      </c>
      <c r="W180" s="5">
        <v>8.2912017985528313E-3</v>
      </c>
      <c r="X180" s="5">
        <v>0.12432429671157612</v>
      </c>
      <c r="Y180" s="5">
        <v>4.3558138957939252E-2</v>
      </c>
      <c r="Z180" s="5">
        <v>9.0759627318302609</v>
      </c>
      <c r="AA180" s="6">
        <v>0.22468401491407891</v>
      </c>
      <c r="AB180" s="6">
        <v>1.4117213429274727E-2</v>
      </c>
      <c r="AC180" s="6">
        <v>1.3427064030341636</v>
      </c>
      <c r="AD180" s="6">
        <f t="shared" si="6"/>
        <v>0.43260958205175748</v>
      </c>
      <c r="AE180" s="5">
        <v>1.1326559802668048</v>
      </c>
      <c r="AF180" s="5">
        <v>0.18953487716131212</v>
      </c>
      <c r="AG180" s="5">
        <f t="shared" si="7"/>
        <v>100.04780914257189</v>
      </c>
      <c r="AH180" s="5">
        <v>0.76216305199691858</v>
      </c>
      <c r="AI180" s="5">
        <f t="shared" si="8"/>
        <v>100.80997219456881</v>
      </c>
    </row>
    <row r="181" spans="1:35" x14ac:dyDescent="0.2">
      <c r="A181" t="s">
        <v>130</v>
      </c>
      <c r="B181" t="s">
        <v>112</v>
      </c>
      <c r="C181" t="s">
        <v>113</v>
      </c>
      <c r="D181" t="s">
        <v>41</v>
      </c>
      <c r="E181" t="s">
        <v>42</v>
      </c>
      <c r="F181" t="s">
        <v>44</v>
      </c>
      <c r="G181">
        <v>42.67</v>
      </c>
      <c r="H181">
        <v>0.01</v>
      </c>
      <c r="I181">
        <v>7.0000000000000007E-2</v>
      </c>
      <c r="J181">
        <v>0.01</v>
      </c>
      <c r="K181">
        <v>0</v>
      </c>
      <c r="L181">
        <v>0.02</v>
      </c>
      <c r="M181">
        <v>0.23</v>
      </c>
      <c r="N181">
        <v>0.14000000000000001</v>
      </c>
      <c r="O181">
        <v>55.03</v>
      </c>
      <c r="P181">
        <v>0.12</v>
      </c>
      <c r="Q181">
        <v>0.02</v>
      </c>
      <c r="R181">
        <v>3.85</v>
      </c>
      <c r="S181">
        <v>102.38</v>
      </c>
      <c r="T181" s="5">
        <v>5.5677734986718672</v>
      </c>
      <c r="U181" s="5">
        <v>2.9882564694246063E-3</v>
      </c>
      <c r="V181" s="5">
        <v>1.0788594098486277E-2</v>
      </c>
      <c r="W181" s="5">
        <v>2.31324687374196E-3</v>
      </c>
      <c r="X181" s="5">
        <v>3.0024338058609493E-2</v>
      </c>
      <c r="Y181" s="5">
        <v>1.8044961283318048E-2</v>
      </c>
      <c r="Z181" s="5">
        <v>9.087264396669088</v>
      </c>
      <c r="AA181" s="6">
        <v>3.1343441379662447E-2</v>
      </c>
      <c r="AB181" s="6">
        <v>4.5951560938251495E-3</v>
      </c>
      <c r="AC181" s="6">
        <v>1.8765582602786481</v>
      </c>
      <c r="AD181" s="6">
        <f t="shared" si="6"/>
        <v>9.2098298341689366E-2</v>
      </c>
      <c r="AE181" s="5">
        <v>1.6210875554004456</v>
      </c>
      <c r="AF181" s="5">
        <v>2.7076411023044592E-2</v>
      </c>
      <c r="AG181" s="5">
        <f t="shared" si="7"/>
        <v>100.7318360335765</v>
      </c>
      <c r="AH181" s="5">
        <v>0.16527954456179555</v>
      </c>
      <c r="AI181" s="5">
        <f t="shared" si="8"/>
        <v>100.8971155781383</v>
      </c>
    </row>
    <row r="182" spans="1:35" x14ac:dyDescent="0.2">
      <c r="A182" t="s">
        <v>129</v>
      </c>
      <c r="B182" t="s">
        <v>112</v>
      </c>
      <c r="C182" t="s">
        <v>113</v>
      </c>
      <c r="D182" t="s">
        <v>41</v>
      </c>
      <c r="E182" t="s">
        <v>42</v>
      </c>
      <c r="F182" t="s">
        <v>43</v>
      </c>
      <c r="G182">
        <v>41.47</v>
      </c>
      <c r="H182">
        <v>0.14000000000000001</v>
      </c>
      <c r="I182">
        <v>0.03</v>
      </c>
      <c r="J182">
        <v>0</v>
      </c>
      <c r="K182">
        <v>0.02</v>
      </c>
      <c r="L182">
        <v>7.0000000000000007E-2</v>
      </c>
      <c r="M182">
        <v>0.82</v>
      </c>
      <c r="N182">
        <v>0.34</v>
      </c>
      <c r="O182">
        <v>53.78</v>
      </c>
      <c r="P182">
        <v>0.87</v>
      </c>
      <c r="Q182">
        <v>0.09</v>
      </c>
      <c r="R182">
        <v>2.73</v>
      </c>
      <c r="S182">
        <v>100.8</v>
      </c>
      <c r="T182" s="5">
        <v>5.5913026683195683</v>
      </c>
      <c r="U182" s="5">
        <v>4.3228080760916124E-2</v>
      </c>
      <c r="V182" s="5">
        <v>4.7775816572538316E-3</v>
      </c>
      <c r="W182" s="5">
        <v>8.3658500952989521E-3</v>
      </c>
      <c r="X182" s="5">
        <v>0.11060620914543008</v>
      </c>
      <c r="Y182" s="5">
        <v>4.5282134050788694E-2</v>
      </c>
      <c r="Z182" s="5">
        <v>9.1764457049969472</v>
      </c>
      <c r="AA182" s="6">
        <v>0.23480359130879408</v>
      </c>
      <c r="AB182" s="6">
        <v>2.1366472710856139E-2</v>
      </c>
      <c r="AC182" s="6">
        <v>1.374940864654518</v>
      </c>
      <c r="AD182" s="6">
        <f t="shared" si="6"/>
        <v>0.39025554403668794</v>
      </c>
      <c r="AE182" s="5">
        <v>1.1494984483748614</v>
      </c>
      <c r="AF182" s="5">
        <v>0.1963039799170733</v>
      </c>
      <c r="AG182" s="5">
        <f t="shared" si="7"/>
        <v>99.454197571708065</v>
      </c>
      <c r="AH182" s="5">
        <v>0.68641431109958395</v>
      </c>
      <c r="AI182" s="5">
        <f t="shared" si="8"/>
        <v>100.14061188280765</v>
      </c>
    </row>
    <row r="183" spans="1:35" x14ac:dyDescent="0.2">
      <c r="A183" t="s">
        <v>128</v>
      </c>
      <c r="B183" t="s">
        <v>112</v>
      </c>
      <c r="C183" t="s">
        <v>113</v>
      </c>
      <c r="D183" t="s">
        <v>41</v>
      </c>
      <c r="E183" t="s">
        <v>42</v>
      </c>
      <c r="F183" t="s">
        <v>43</v>
      </c>
      <c r="G183">
        <v>42.72</v>
      </c>
      <c r="H183">
        <v>7.0000000000000007E-2</v>
      </c>
      <c r="I183">
        <v>0</v>
      </c>
      <c r="J183">
        <v>-0.02</v>
      </c>
      <c r="K183">
        <v>0</v>
      </c>
      <c r="L183">
        <v>0.06</v>
      </c>
      <c r="M183">
        <v>0.64</v>
      </c>
      <c r="N183">
        <v>0.4</v>
      </c>
      <c r="O183">
        <v>53.65</v>
      </c>
      <c r="P183">
        <v>0.75</v>
      </c>
      <c r="Q183">
        <v>0.09</v>
      </c>
      <c r="R183">
        <v>2.5299999999999998</v>
      </c>
      <c r="S183">
        <v>101.26</v>
      </c>
      <c r="T183" s="5">
        <v>5.710013624419676</v>
      </c>
      <c r="U183" s="5">
        <v>2.1427075122203296E-2</v>
      </c>
      <c r="V183" s="5">
        <v>0</v>
      </c>
      <c r="W183" s="5">
        <v>7.1087005865925002E-3</v>
      </c>
      <c r="X183" s="5">
        <v>8.5580055371388714E-2</v>
      </c>
      <c r="Y183" s="5">
        <v>5.2812277189815786E-2</v>
      </c>
      <c r="Z183" s="5">
        <v>9.0750778953986462</v>
      </c>
      <c r="AA183" s="6">
        <v>0.20066594729774936</v>
      </c>
      <c r="AB183" s="6">
        <v>2.1181648956571382E-2</v>
      </c>
      <c r="AC183" s="6">
        <v>1.2631904326748322</v>
      </c>
      <c r="AD183" s="6">
        <f t="shared" si="6"/>
        <v>0.53614362002741833</v>
      </c>
      <c r="AE183" s="5">
        <v>1.0652861078345783</v>
      </c>
      <c r="AF183" s="5">
        <v>0.16922756889402871</v>
      </c>
      <c r="AG183" s="5">
        <f t="shared" si="7"/>
        <v>100.02548632327139</v>
      </c>
      <c r="AH183" s="5">
        <v>0.94379357570587485</v>
      </c>
      <c r="AI183" s="5">
        <f t="shared" si="8"/>
        <v>100.96927989897726</v>
      </c>
    </row>
    <row r="184" spans="1:35" x14ac:dyDescent="0.2">
      <c r="A184" t="s">
        <v>127</v>
      </c>
      <c r="B184" t="s">
        <v>112</v>
      </c>
      <c r="C184" t="s">
        <v>113</v>
      </c>
      <c r="D184" t="s">
        <v>41</v>
      </c>
      <c r="E184" t="s">
        <v>42</v>
      </c>
      <c r="F184" t="s">
        <v>43</v>
      </c>
      <c r="G184">
        <v>42.5</v>
      </c>
      <c r="H184">
        <v>0.11</v>
      </c>
      <c r="I184">
        <v>0.02</v>
      </c>
      <c r="J184">
        <v>0</v>
      </c>
      <c r="K184">
        <v>0</v>
      </c>
      <c r="L184">
        <v>0.09</v>
      </c>
      <c r="M184">
        <v>0.64</v>
      </c>
      <c r="N184">
        <v>0.32</v>
      </c>
      <c r="O184">
        <v>53.68</v>
      </c>
      <c r="P184">
        <v>0.72</v>
      </c>
      <c r="Q184">
        <v>0.05</v>
      </c>
      <c r="R184">
        <v>3.03</v>
      </c>
      <c r="S184">
        <v>101.37</v>
      </c>
      <c r="T184" s="5">
        <v>5.6395785869922967</v>
      </c>
      <c r="U184" s="5">
        <v>3.3427920430414954E-2</v>
      </c>
      <c r="V184" s="5">
        <v>3.1346973421854736E-3</v>
      </c>
      <c r="W184" s="5">
        <v>1.0586034471376982E-2</v>
      </c>
      <c r="X184" s="5">
        <v>8.4961933167979398E-2</v>
      </c>
      <c r="Y184" s="5">
        <v>4.1944662415350997E-2</v>
      </c>
      <c r="Z184" s="5">
        <v>9.0145689459468574</v>
      </c>
      <c r="AA184" s="6">
        <v>0.19124792640338115</v>
      </c>
      <c r="AB184" s="6">
        <v>1.168258860228078E-2</v>
      </c>
      <c r="AC184" s="6">
        <v>1.501906017669699</v>
      </c>
      <c r="AD184" s="6">
        <f t="shared" si="6"/>
        <v>0.30684605592691994</v>
      </c>
      <c r="AE184" s="5">
        <v>1.2758169591852857</v>
      </c>
      <c r="AF184" s="5">
        <v>0.16245846613826756</v>
      </c>
      <c r="AG184" s="5">
        <f t="shared" si="7"/>
        <v>99.931724574676451</v>
      </c>
      <c r="AH184" s="5">
        <v>0.54481572434134473</v>
      </c>
      <c r="AI184" s="5">
        <f t="shared" si="8"/>
        <v>100.4765402990178</v>
      </c>
    </row>
    <row r="185" spans="1:35" x14ac:dyDescent="0.2">
      <c r="A185" t="s">
        <v>127</v>
      </c>
      <c r="B185" t="s">
        <v>112</v>
      </c>
      <c r="C185" t="s">
        <v>113</v>
      </c>
      <c r="D185" t="s">
        <v>41</v>
      </c>
      <c r="E185" t="s">
        <v>42</v>
      </c>
      <c r="F185" t="s">
        <v>44</v>
      </c>
      <c r="G185">
        <v>40.72</v>
      </c>
      <c r="H185">
        <v>0.12</v>
      </c>
      <c r="I185">
        <v>0.06</v>
      </c>
      <c r="J185">
        <v>-0.01</v>
      </c>
      <c r="K185">
        <v>0</v>
      </c>
      <c r="L185">
        <v>3.87</v>
      </c>
      <c r="M185">
        <v>0.64</v>
      </c>
      <c r="N185">
        <v>2.4900000000000002</v>
      </c>
      <c r="O185">
        <v>50.8</v>
      </c>
      <c r="P185">
        <v>0.89</v>
      </c>
      <c r="Q185">
        <v>0.09</v>
      </c>
      <c r="R185">
        <v>2.41</v>
      </c>
      <c r="S185">
        <v>102.43</v>
      </c>
      <c r="T185" s="5">
        <v>5.3387581480848132</v>
      </c>
      <c r="U185" s="5">
        <v>3.6030698016487284E-2</v>
      </c>
      <c r="V185" s="5">
        <v>9.2916239658798368E-3</v>
      </c>
      <c r="W185" s="5">
        <v>0.44975553267288226</v>
      </c>
      <c r="X185" s="5">
        <v>8.3945832535642723E-2</v>
      </c>
      <c r="Y185" s="5">
        <v>0.32247854620833011</v>
      </c>
      <c r="Z185" s="5">
        <v>8.4289004557101457</v>
      </c>
      <c r="AA185" s="6">
        <v>0.23357642138434115</v>
      </c>
      <c r="AB185" s="6">
        <v>2.0777167628844212E-2</v>
      </c>
      <c r="AC185" s="6">
        <v>1.1802986939170055</v>
      </c>
      <c r="AD185" s="6">
        <f t="shared" si="6"/>
        <v>0.58612488469865331</v>
      </c>
      <c r="AE185" s="5">
        <v>1.0147587035104089</v>
      </c>
      <c r="AF185" s="5">
        <v>0.20081671508758073</v>
      </c>
      <c r="AG185" s="5">
        <f t="shared" si="7"/>
        <v>101.21442458140201</v>
      </c>
      <c r="AH185" s="5">
        <v>1.0386064813057387</v>
      </c>
      <c r="AI185" s="5">
        <f t="shared" si="8"/>
        <v>102.25303106270775</v>
      </c>
    </row>
    <row r="186" spans="1:35" x14ac:dyDescent="0.2">
      <c r="A186" t="s">
        <v>126</v>
      </c>
      <c r="B186" t="s">
        <v>112</v>
      </c>
      <c r="C186" t="s">
        <v>113</v>
      </c>
      <c r="D186" t="s">
        <v>41</v>
      </c>
      <c r="E186" t="s">
        <v>42</v>
      </c>
      <c r="F186" t="s">
        <v>43</v>
      </c>
      <c r="G186">
        <v>41.75</v>
      </c>
      <c r="H186">
        <v>0.12</v>
      </c>
      <c r="I186">
        <v>0.05</v>
      </c>
      <c r="J186">
        <v>-0.01</v>
      </c>
      <c r="K186">
        <v>0.02</v>
      </c>
      <c r="L186">
        <v>0.06</v>
      </c>
      <c r="M186">
        <v>0.84</v>
      </c>
      <c r="N186">
        <v>0.36</v>
      </c>
      <c r="O186">
        <v>53.27</v>
      </c>
      <c r="P186">
        <v>0.81</v>
      </c>
      <c r="Q186">
        <v>0.09</v>
      </c>
      <c r="R186">
        <v>2.7</v>
      </c>
      <c r="S186">
        <v>100.46</v>
      </c>
      <c r="T186" s="5">
        <v>5.6339449309955798</v>
      </c>
      <c r="U186" s="5">
        <v>3.7084831973577564E-2</v>
      </c>
      <c r="V186" s="5">
        <v>7.9695540309045309E-3</v>
      </c>
      <c r="W186" s="5">
        <v>7.1769585796832985E-3</v>
      </c>
      <c r="X186" s="5">
        <v>0.11340235997141773</v>
      </c>
      <c r="Y186" s="5">
        <v>4.7987444279823314E-2</v>
      </c>
      <c r="Z186" s="5">
        <v>9.0973216325640962</v>
      </c>
      <c r="AA186" s="6">
        <v>0.21880016868499583</v>
      </c>
      <c r="AB186" s="6">
        <v>2.1385035894946069E-2</v>
      </c>
      <c r="AC186" s="6">
        <v>1.3610130456278133</v>
      </c>
      <c r="AD186" s="6">
        <f t="shared" si="6"/>
        <v>0.42018678568719081</v>
      </c>
      <c r="AE186" s="5">
        <v>1.1368665972938192</v>
      </c>
      <c r="AF186" s="5">
        <v>0.182765774405551</v>
      </c>
      <c r="AG186" s="5">
        <f t="shared" si="7"/>
        <v>99.140367628300623</v>
      </c>
      <c r="AH186" s="5">
        <v>0.74023095004534389</v>
      </c>
      <c r="AI186" s="5">
        <f t="shared" si="8"/>
        <v>99.880598578345968</v>
      </c>
    </row>
    <row r="187" spans="1:35" x14ac:dyDescent="0.2">
      <c r="A187" t="s">
        <v>125</v>
      </c>
      <c r="B187" t="s">
        <v>112</v>
      </c>
      <c r="C187" t="s">
        <v>113</v>
      </c>
      <c r="D187" t="s">
        <v>41</v>
      </c>
      <c r="E187" t="s">
        <v>42</v>
      </c>
      <c r="F187" t="s">
        <v>43</v>
      </c>
      <c r="G187">
        <v>42.03</v>
      </c>
      <c r="H187">
        <v>0.1</v>
      </c>
      <c r="I187">
        <v>0</v>
      </c>
      <c r="J187">
        <v>-0.01</v>
      </c>
      <c r="K187">
        <v>0.01</v>
      </c>
      <c r="L187">
        <v>0.05</v>
      </c>
      <c r="M187">
        <v>0.99</v>
      </c>
      <c r="N187">
        <v>0.38</v>
      </c>
      <c r="O187">
        <v>53.44</v>
      </c>
      <c r="P187">
        <v>0.85</v>
      </c>
      <c r="Q187">
        <v>0.09</v>
      </c>
      <c r="R187">
        <v>2.71</v>
      </c>
      <c r="S187">
        <v>100.97</v>
      </c>
      <c r="T187" s="5">
        <v>5.6404540576885607</v>
      </c>
      <c r="U187" s="5">
        <v>3.0733613680248031E-2</v>
      </c>
      <c r="V187" s="5">
        <v>0</v>
      </c>
      <c r="W187" s="5">
        <v>5.9478191122527922E-3</v>
      </c>
      <c r="X187" s="5">
        <v>0.13291578466175091</v>
      </c>
      <c r="Y187" s="5">
        <v>5.0374097107836302E-2</v>
      </c>
      <c r="Z187" s="5">
        <v>9.0760286958330063</v>
      </c>
      <c r="AA187" s="6">
        <v>0.22833901204434354</v>
      </c>
      <c r="AB187" s="6">
        <v>2.1267113159421629E-2</v>
      </c>
      <c r="AC187" s="6">
        <v>1.3585210530784462</v>
      </c>
      <c r="AD187" s="6">
        <f t="shared" si="6"/>
        <v>0.41313993487721024</v>
      </c>
      <c r="AE187" s="5">
        <v>1.1410772143208332</v>
      </c>
      <c r="AF187" s="5">
        <v>0.19179124474656586</v>
      </c>
      <c r="AG187" s="5">
        <f t="shared" si="7"/>
        <v>99.6371315409326</v>
      </c>
      <c r="AH187" s="5">
        <v>0.72772626017460895</v>
      </c>
      <c r="AI187" s="5">
        <f t="shared" si="8"/>
        <v>100.36485780110721</v>
      </c>
    </row>
    <row r="188" spans="1:35" x14ac:dyDescent="0.2">
      <c r="A188" t="s">
        <v>124</v>
      </c>
      <c r="B188" t="s">
        <v>112</v>
      </c>
      <c r="C188" t="s">
        <v>113</v>
      </c>
      <c r="D188" t="s">
        <v>41</v>
      </c>
      <c r="E188" t="s">
        <v>42</v>
      </c>
      <c r="F188" t="s">
        <v>43</v>
      </c>
      <c r="G188">
        <v>41.98</v>
      </c>
      <c r="H188">
        <v>0.13</v>
      </c>
      <c r="I188">
        <v>0.01</v>
      </c>
      <c r="J188">
        <v>-0.01</v>
      </c>
      <c r="K188">
        <v>0.02</v>
      </c>
      <c r="L188">
        <v>7.0000000000000007E-2</v>
      </c>
      <c r="M188">
        <v>0.78</v>
      </c>
      <c r="N188">
        <v>0.43</v>
      </c>
      <c r="O188">
        <v>53.47</v>
      </c>
      <c r="P188">
        <v>0.8</v>
      </c>
      <c r="Q188">
        <v>0.12</v>
      </c>
      <c r="R188">
        <v>2.7</v>
      </c>
      <c r="S188">
        <v>100.82</v>
      </c>
      <c r="T188" s="5">
        <v>5.6402129000564427</v>
      </c>
      <c r="U188" s="5">
        <v>3.999957411548815E-2</v>
      </c>
      <c r="V188" s="5">
        <v>1.5869416569614656E-3</v>
      </c>
      <c r="W188" s="5">
        <v>8.3365080690778418E-3</v>
      </c>
      <c r="X188" s="5">
        <v>0.1048417724863869</v>
      </c>
      <c r="Y188" s="5">
        <v>5.7067719917241196E-2</v>
      </c>
      <c r="Z188" s="5">
        <v>9.0915510580216203</v>
      </c>
      <c r="AA188" s="6">
        <v>0.21515407006507936</v>
      </c>
      <c r="AB188" s="6">
        <v>2.838871047297014E-2</v>
      </c>
      <c r="AC188" s="6">
        <v>1.3550622088759674</v>
      </c>
      <c r="AD188" s="6">
        <f t="shared" si="6"/>
        <v>0.42978372105895324</v>
      </c>
      <c r="AE188" s="5">
        <v>1.1368665972938192</v>
      </c>
      <c r="AF188" s="5">
        <v>0.18050940682029729</v>
      </c>
      <c r="AG188" s="5">
        <f t="shared" si="7"/>
        <v>99.502623995885884</v>
      </c>
      <c r="AH188" s="5">
        <v>0.75700526991240047</v>
      </c>
      <c r="AI188" s="5">
        <f t="shared" si="8"/>
        <v>100.25962926579828</v>
      </c>
    </row>
    <row r="189" spans="1:35" x14ac:dyDescent="0.2">
      <c r="A189" t="s">
        <v>123</v>
      </c>
      <c r="B189" t="s">
        <v>112</v>
      </c>
      <c r="C189" t="s">
        <v>113</v>
      </c>
      <c r="D189" t="s">
        <v>41</v>
      </c>
      <c r="E189" t="s">
        <v>42</v>
      </c>
      <c r="F189" t="s">
        <v>43</v>
      </c>
      <c r="G189">
        <v>41.13</v>
      </c>
      <c r="H189">
        <v>0.12</v>
      </c>
      <c r="I189">
        <v>0.03</v>
      </c>
      <c r="J189">
        <v>-0.01</v>
      </c>
      <c r="K189">
        <v>0</v>
      </c>
      <c r="L189">
        <v>0.09</v>
      </c>
      <c r="M189">
        <v>1.19</v>
      </c>
      <c r="N189">
        <v>0.49</v>
      </c>
      <c r="O189">
        <v>52.68</v>
      </c>
      <c r="P189">
        <v>1.1399999999999999</v>
      </c>
      <c r="Q189">
        <v>0.13</v>
      </c>
      <c r="R189">
        <v>2.37</v>
      </c>
      <c r="S189">
        <v>99.78</v>
      </c>
      <c r="T189" s="5">
        <v>5.6201233003310307</v>
      </c>
      <c r="U189" s="5">
        <v>3.7551503659853235E-2</v>
      </c>
      <c r="V189" s="5">
        <v>4.84190524425945E-3</v>
      </c>
      <c r="W189" s="5">
        <v>1.0900909025162019E-2</v>
      </c>
      <c r="X189" s="5">
        <v>0.16267498833288702</v>
      </c>
      <c r="Y189" s="5">
        <v>6.6138176450602174E-2</v>
      </c>
      <c r="Z189" s="5">
        <v>9.1097746766181498</v>
      </c>
      <c r="AA189" s="6">
        <v>0.31181607553809093</v>
      </c>
      <c r="AB189" s="6">
        <v>3.1278206516151638E-2</v>
      </c>
      <c r="AC189" s="6">
        <v>1.2097005726500427</v>
      </c>
      <c r="AD189" s="6">
        <f t="shared" si="6"/>
        <v>0.4784833518118663</v>
      </c>
      <c r="AE189" s="5">
        <v>0.9979162354023523</v>
      </c>
      <c r="AF189" s="5">
        <v>0.25722590471892359</v>
      </c>
      <c r="AG189" s="5">
        <f t="shared" si="7"/>
        <v>98.524857859878722</v>
      </c>
      <c r="AH189" s="5">
        <v>0.83749803328056727</v>
      </c>
      <c r="AI189" s="5">
        <f t="shared" si="8"/>
        <v>99.36235589315929</v>
      </c>
    </row>
    <row r="190" spans="1:35" x14ac:dyDescent="0.2">
      <c r="A190" t="s">
        <v>122</v>
      </c>
      <c r="B190" t="s">
        <v>112</v>
      </c>
      <c r="C190" t="s">
        <v>113</v>
      </c>
      <c r="D190" t="s">
        <v>41</v>
      </c>
      <c r="E190" t="s">
        <v>42</v>
      </c>
      <c r="F190" t="s">
        <v>43</v>
      </c>
      <c r="G190">
        <v>42.51</v>
      </c>
      <c r="H190">
        <v>0.08</v>
      </c>
      <c r="I190">
        <v>0.04</v>
      </c>
      <c r="J190">
        <v>-0.01</v>
      </c>
      <c r="K190">
        <v>0</v>
      </c>
      <c r="L190">
        <v>7.0000000000000007E-2</v>
      </c>
      <c r="M190">
        <v>0.55000000000000004</v>
      </c>
      <c r="N190">
        <v>0.17</v>
      </c>
      <c r="O190">
        <v>54.63</v>
      </c>
      <c r="P190">
        <v>0.56000000000000005</v>
      </c>
      <c r="Q190">
        <v>0.04</v>
      </c>
      <c r="R190">
        <v>3.21</v>
      </c>
      <c r="S190">
        <v>102.21</v>
      </c>
      <c r="T190" s="5">
        <v>5.6033603323631542</v>
      </c>
      <c r="U190" s="5">
        <v>2.4149402226783957E-2</v>
      </c>
      <c r="V190" s="5">
        <v>6.2276663191309922E-3</v>
      </c>
      <c r="W190" s="5">
        <v>8.1787805955585401E-3</v>
      </c>
      <c r="X190" s="5">
        <v>7.252818751102777E-2</v>
      </c>
      <c r="Y190" s="5">
        <v>2.2134788161467578E-2</v>
      </c>
      <c r="Z190" s="5">
        <v>9.1130422035601644</v>
      </c>
      <c r="AA190" s="6">
        <v>0.14775833515733119</v>
      </c>
      <c r="AB190" s="6">
        <v>9.2838645159871811E-3</v>
      </c>
      <c r="AC190" s="6">
        <v>1.5805377925156823</v>
      </c>
      <c r="AD190" s="6">
        <f t="shared" si="6"/>
        <v>0.27170387232698645</v>
      </c>
      <c r="AE190" s="5">
        <v>1.3516080656715403</v>
      </c>
      <c r="AF190" s="5">
        <v>0.12635658477420811</v>
      </c>
      <c r="AG190" s="5">
        <f t="shared" si="7"/>
        <v>100.73203534955424</v>
      </c>
      <c r="AH190" s="5">
        <v>0.48266332277964791</v>
      </c>
      <c r="AI190" s="5">
        <f t="shared" si="8"/>
        <v>101.21469867233388</v>
      </c>
    </row>
    <row r="191" spans="1:35" x14ac:dyDescent="0.2">
      <c r="A191" t="s">
        <v>121</v>
      </c>
      <c r="B191" t="s">
        <v>112</v>
      </c>
      <c r="C191" t="s">
        <v>113</v>
      </c>
      <c r="D191" t="s">
        <v>41</v>
      </c>
      <c r="E191" t="s">
        <v>42</v>
      </c>
      <c r="F191" t="s">
        <v>43</v>
      </c>
      <c r="G191">
        <v>41.89</v>
      </c>
      <c r="H191">
        <v>7.0000000000000007E-2</v>
      </c>
      <c r="I191">
        <v>0.09</v>
      </c>
      <c r="J191">
        <v>-0.03</v>
      </c>
      <c r="K191">
        <v>0.06</v>
      </c>
      <c r="L191">
        <v>0.09</v>
      </c>
      <c r="M191">
        <v>0.6</v>
      </c>
      <c r="N191">
        <v>0.28999999999999998</v>
      </c>
      <c r="O191">
        <v>54.3</v>
      </c>
      <c r="P191">
        <v>0.7</v>
      </c>
      <c r="Q191">
        <v>0.06</v>
      </c>
      <c r="R191">
        <v>2.85</v>
      </c>
      <c r="S191">
        <v>101.36</v>
      </c>
      <c r="T191" s="5">
        <v>5.6003303426789062</v>
      </c>
      <c r="U191" s="5">
        <v>2.1431880376776253E-2</v>
      </c>
      <c r="V191" s="5">
        <v>1.4211950671812511E-2</v>
      </c>
      <c r="W191" s="5">
        <v>1.0665442184988022E-2</v>
      </c>
      <c r="X191" s="5">
        <v>8.0249294652486106E-2</v>
      </c>
      <c r="Y191" s="5">
        <v>3.8297487664972908E-2</v>
      </c>
      <c r="Z191" s="5">
        <v>9.1870874232945461</v>
      </c>
      <c r="AA191" s="6">
        <v>0.18733021889705548</v>
      </c>
      <c r="AB191" s="6">
        <v>1.4124266114438781E-2</v>
      </c>
      <c r="AC191" s="6">
        <v>1.4232806691946716</v>
      </c>
      <c r="AD191" s="6">
        <f t="shared" si="6"/>
        <v>0.38938911190827308</v>
      </c>
      <c r="AE191" s="5">
        <v>1.2000258526990313</v>
      </c>
      <c r="AF191" s="5">
        <v>0.1579457309677601</v>
      </c>
      <c r="AG191" s="5">
        <f t="shared" si="7"/>
        <v>100.00202841633322</v>
      </c>
      <c r="AH191" s="5">
        <v>0.68653785661045341</v>
      </c>
      <c r="AI191" s="5">
        <f t="shared" si="8"/>
        <v>100.68856627294367</v>
      </c>
    </row>
    <row r="192" spans="1:35" x14ac:dyDescent="0.2">
      <c r="A192" t="s">
        <v>120</v>
      </c>
      <c r="B192" t="s">
        <v>112</v>
      </c>
      <c r="C192" t="s">
        <v>113</v>
      </c>
      <c r="D192" t="s">
        <v>41</v>
      </c>
      <c r="E192" t="s">
        <v>42</v>
      </c>
      <c r="F192" t="s">
        <v>43</v>
      </c>
      <c r="G192">
        <v>41.02</v>
      </c>
      <c r="H192">
        <v>0.1</v>
      </c>
      <c r="I192">
        <v>0.02</v>
      </c>
      <c r="J192">
        <v>-0.01</v>
      </c>
      <c r="K192">
        <v>0.01</v>
      </c>
      <c r="L192">
        <v>0.06</v>
      </c>
      <c r="M192">
        <v>0.71</v>
      </c>
      <c r="N192">
        <v>0.36</v>
      </c>
      <c r="O192">
        <v>53.71</v>
      </c>
      <c r="P192">
        <v>0.88</v>
      </c>
      <c r="Q192">
        <v>0.08</v>
      </c>
      <c r="R192">
        <v>2.79</v>
      </c>
      <c r="S192">
        <v>100.19</v>
      </c>
      <c r="T192" s="5">
        <v>5.5667097624162043</v>
      </c>
      <c r="U192" s="5">
        <v>3.107863058841058E-2</v>
      </c>
      <c r="V192" s="5">
        <v>3.2058324117935568E-3</v>
      </c>
      <c r="W192" s="5">
        <v>7.2175075115957221E-3</v>
      </c>
      <c r="X192" s="5">
        <v>9.6393546700898336E-2</v>
      </c>
      <c r="Y192" s="5">
        <v>4.8258567428877304E-2</v>
      </c>
      <c r="Z192" s="5">
        <v>9.2242870577326013</v>
      </c>
      <c r="AA192" s="6">
        <v>0.2390518508194753</v>
      </c>
      <c r="AB192" s="6">
        <v>1.9116318856470051E-2</v>
      </c>
      <c r="AC192" s="6">
        <v>1.414326021741239</v>
      </c>
      <c r="AD192" s="6">
        <f t="shared" si="6"/>
        <v>0.34662212743928578</v>
      </c>
      <c r="AE192" s="5">
        <v>1.1747621505369463</v>
      </c>
      <c r="AF192" s="5">
        <v>0.19856034750232704</v>
      </c>
      <c r="AG192" s="5">
        <f t="shared" si="7"/>
        <v>98.816677501960726</v>
      </c>
      <c r="AH192" s="5">
        <v>0.61001200958622404</v>
      </c>
      <c r="AI192" s="5">
        <f t="shared" si="8"/>
        <v>99.426689511546954</v>
      </c>
    </row>
    <row r="193" spans="1:35" x14ac:dyDescent="0.2">
      <c r="A193" t="s">
        <v>119</v>
      </c>
      <c r="B193" t="s">
        <v>112</v>
      </c>
      <c r="C193" t="s">
        <v>113</v>
      </c>
      <c r="D193" t="s">
        <v>41</v>
      </c>
      <c r="E193" t="s">
        <v>42</v>
      </c>
      <c r="F193" t="s">
        <v>44</v>
      </c>
      <c r="G193">
        <v>41.69</v>
      </c>
      <c r="H193">
        <v>0.08</v>
      </c>
      <c r="I193">
        <v>0.13</v>
      </c>
      <c r="J193">
        <v>0.05</v>
      </c>
      <c r="K193">
        <v>0</v>
      </c>
      <c r="L193">
        <v>0.06</v>
      </c>
      <c r="M193">
        <v>0.8</v>
      </c>
      <c r="N193">
        <v>0.54</v>
      </c>
      <c r="O193">
        <v>53.43</v>
      </c>
      <c r="P193">
        <v>0.79</v>
      </c>
      <c r="Q193">
        <v>0.21</v>
      </c>
      <c r="R193">
        <v>2.74</v>
      </c>
      <c r="S193">
        <v>100.99</v>
      </c>
      <c r="T193" s="5">
        <v>5.6027323920722276</v>
      </c>
      <c r="U193" s="5">
        <v>2.4621636934094478E-2</v>
      </c>
      <c r="V193" s="5">
        <v>2.063570134172401E-2</v>
      </c>
      <c r="W193" s="5">
        <v>7.1474694249349258E-3</v>
      </c>
      <c r="X193" s="5">
        <v>0.10755848092422669</v>
      </c>
      <c r="Y193" s="5">
        <v>7.1685405516010547E-2</v>
      </c>
      <c r="Z193" s="5">
        <v>9.0871541053691214</v>
      </c>
      <c r="AA193" s="6">
        <v>0.21252087303769338</v>
      </c>
      <c r="AB193" s="6">
        <v>4.9693391222880856E-2</v>
      </c>
      <c r="AC193" s="6">
        <v>1.3755011351442104</v>
      </c>
      <c r="AD193" s="6">
        <f t="shared" si="6"/>
        <v>0.41197799181809636</v>
      </c>
      <c r="AE193" s="5">
        <v>1.1537090654018758</v>
      </c>
      <c r="AF193" s="5">
        <v>0.17825303923504357</v>
      </c>
      <c r="AG193" s="5">
        <f t="shared" si="7"/>
        <v>99.65803789536308</v>
      </c>
      <c r="AH193" s="5">
        <v>0.72553656713095771</v>
      </c>
      <c r="AI193" s="5">
        <f t="shared" si="8"/>
        <v>100.38357446249404</v>
      </c>
    </row>
    <row r="194" spans="1:35" x14ac:dyDescent="0.2">
      <c r="A194" t="s">
        <v>119</v>
      </c>
      <c r="B194" t="s">
        <v>112</v>
      </c>
      <c r="C194" t="s">
        <v>113</v>
      </c>
      <c r="D194" t="s">
        <v>41</v>
      </c>
      <c r="E194" t="s">
        <v>42</v>
      </c>
      <c r="F194" t="s">
        <v>43</v>
      </c>
      <c r="G194">
        <v>42.51</v>
      </c>
      <c r="H194">
        <v>0.1</v>
      </c>
      <c r="I194">
        <v>0.02</v>
      </c>
      <c r="J194">
        <v>-0.02</v>
      </c>
      <c r="K194">
        <v>0</v>
      </c>
      <c r="L194">
        <v>0.08</v>
      </c>
      <c r="M194">
        <v>0.55000000000000004</v>
      </c>
      <c r="N194">
        <v>0.24</v>
      </c>
      <c r="O194">
        <v>54.16</v>
      </c>
      <c r="P194">
        <v>0.74</v>
      </c>
      <c r="Q194">
        <v>0.04</v>
      </c>
      <c r="R194">
        <v>2.69</v>
      </c>
      <c r="S194">
        <v>101.49</v>
      </c>
      <c r="T194" s="5">
        <v>5.6668948142383426</v>
      </c>
      <c r="U194" s="5">
        <v>3.0529029485999983E-2</v>
      </c>
      <c r="V194" s="5">
        <v>3.1491397907125493E-3</v>
      </c>
      <c r="W194" s="5">
        <v>9.4531621016403326E-3</v>
      </c>
      <c r="X194" s="5">
        <v>7.3350558470868632E-2</v>
      </c>
      <c r="Y194" s="5">
        <v>3.1603435116983811E-2</v>
      </c>
      <c r="Z194" s="5">
        <v>9.1370802013462669</v>
      </c>
      <c r="AA194" s="6">
        <v>0.19746597872335589</v>
      </c>
      <c r="AB194" s="6">
        <v>9.389130907373068E-3</v>
      </c>
      <c r="AC194" s="6">
        <v>1.339518551385618</v>
      </c>
      <c r="AD194" s="6">
        <f t="shared" si="6"/>
        <v>0.46301546989102604</v>
      </c>
      <c r="AE194" s="5">
        <v>1.1326559802668048</v>
      </c>
      <c r="AF194" s="5">
        <v>0.16697120130877496</v>
      </c>
      <c r="AG194" s="5">
        <f t="shared" si="7"/>
        <v>100.19037281842442</v>
      </c>
      <c r="AH194" s="5">
        <v>0.81649774447137213</v>
      </c>
      <c r="AI194" s="5">
        <f t="shared" si="8"/>
        <v>101.0068705628958</v>
      </c>
    </row>
    <row r="195" spans="1:35" x14ac:dyDescent="0.2">
      <c r="A195" t="s">
        <v>118</v>
      </c>
      <c r="B195" t="s">
        <v>112</v>
      </c>
      <c r="C195" t="s">
        <v>113</v>
      </c>
      <c r="D195" t="s">
        <v>41</v>
      </c>
      <c r="E195" t="s">
        <v>42</v>
      </c>
      <c r="F195" t="s">
        <v>43</v>
      </c>
      <c r="G195">
        <v>42.23</v>
      </c>
      <c r="H195">
        <v>0.08</v>
      </c>
      <c r="I195">
        <v>0.03</v>
      </c>
      <c r="J195">
        <v>-0.01</v>
      </c>
      <c r="K195">
        <v>0</v>
      </c>
      <c r="L195">
        <v>0.08</v>
      </c>
      <c r="M195">
        <v>0.54</v>
      </c>
      <c r="N195">
        <v>0.24</v>
      </c>
      <c r="O195">
        <v>54.43</v>
      </c>
      <c r="P195">
        <v>0.74</v>
      </c>
      <c r="Q195">
        <v>0.04</v>
      </c>
      <c r="R195">
        <v>2.95</v>
      </c>
      <c r="S195">
        <v>101.83</v>
      </c>
      <c r="T195" s="5">
        <v>5.6108841407103052</v>
      </c>
      <c r="U195" s="5">
        <v>2.4342162558343584E-2</v>
      </c>
      <c r="V195" s="5">
        <v>4.7080316256630211E-3</v>
      </c>
      <c r="W195" s="5">
        <v>9.4217869206268904E-3</v>
      </c>
      <c r="X195" s="5">
        <v>7.1777886786371065E-2</v>
      </c>
      <c r="Y195" s="5">
        <v>3.1498542861167121E-2</v>
      </c>
      <c r="Z195" s="5">
        <v>9.1521533549020297</v>
      </c>
      <c r="AA195" s="6">
        <v>0.19681058629912498</v>
      </c>
      <c r="AB195" s="6">
        <v>9.3579682468145856E-3</v>
      </c>
      <c r="AC195" s="6">
        <v>1.4641131511619154</v>
      </c>
      <c r="AD195" s="6">
        <f t="shared" si="6"/>
        <v>0.33907626253895962</v>
      </c>
      <c r="AE195" s="5">
        <v>1.2421320229691728</v>
      </c>
      <c r="AF195" s="5">
        <v>0.16697120130877496</v>
      </c>
      <c r="AG195" s="5">
        <f t="shared" si="7"/>
        <v>100.42089677572206</v>
      </c>
      <c r="AH195" s="5">
        <v>0.59981704630939747</v>
      </c>
      <c r="AI195" s="5">
        <f t="shared" si="8"/>
        <v>101.02071382203145</v>
      </c>
    </row>
    <row r="196" spans="1:35" x14ac:dyDescent="0.2">
      <c r="A196" t="s">
        <v>117</v>
      </c>
      <c r="B196" t="s">
        <v>112</v>
      </c>
      <c r="C196" t="s">
        <v>113</v>
      </c>
      <c r="D196" t="s">
        <v>41</v>
      </c>
      <c r="E196" t="s">
        <v>42</v>
      </c>
      <c r="F196" t="s">
        <v>43</v>
      </c>
      <c r="G196">
        <v>40.72</v>
      </c>
      <c r="H196">
        <v>0.12</v>
      </c>
      <c r="I196">
        <v>0.01</v>
      </c>
      <c r="J196">
        <v>-0.01</v>
      </c>
      <c r="K196">
        <v>0</v>
      </c>
      <c r="L196">
        <v>0.13</v>
      </c>
      <c r="M196">
        <v>1</v>
      </c>
      <c r="N196">
        <v>0.49</v>
      </c>
      <c r="O196">
        <v>53.19</v>
      </c>
      <c r="P196">
        <v>1.02</v>
      </c>
      <c r="Q196">
        <v>0.14000000000000001</v>
      </c>
      <c r="R196">
        <v>2.96</v>
      </c>
      <c r="S196">
        <v>100.19</v>
      </c>
      <c r="T196" s="5">
        <v>5.5197274313406286</v>
      </c>
      <c r="U196" s="5">
        <v>3.7252040024195486E-2</v>
      </c>
      <c r="V196" s="5">
        <v>1.6010974295138699E-3</v>
      </c>
      <c r="W196" s="5">
        <v>1.5620189092793883E-2</v>
      </c>
      <c r="X196" s="5">
        <v>0.13561151001237978</v>
      </c>
      <c r="Y196" s="5">
        <v>6.5610741412179305E-2</v>
      </c>
      <c r="Z196" s="5">
        <v>9.124615820121365</v>
      </c>
      <c r="AA196" s="6">
        <v>0.27676843030105058</v>
      </c>
      <c r="AB196" s="6">
        <v>3.3415599345095914E-2</v>
      </c>
      <c r="AC196" s="6">
        <v>1.4988010208044551</v>
      </c>
      <c r="AD196" s="6">
        <f t="shared" ref="AD196:AD259" si="9">2-AA196-AC196</f>
        <v>0.22443054889449443</v>
      </c>
      <c r="AE196" s="5">
        <v>1.2463426399961868</v>
      </c>
      <c r="AF196" s="5">
        <v>0.23014949369587903</v>
      </c>
      <c r="AG196" s="5">
        <f t="shared" ref="AG196:AG259" si="10">S196-AE196-AF196</f>
        <v>98.713507866307936</v>
      </c>
      <c r="AH196" s="5">
        <v>0.39611075860162503</v>
      </c>
      <c r="AI196" s="5">
        <f t="shared" ref="AI196:AI259" si="11">AG196+AH196</f>
        <v>99.109618624909558</v>
      </c>
    </row>
    <row r="197" spans="1:35" x14ac:dyDescent="0.2">
      <c r="A197" t="s">
        <v>116</v>
      </c>
      <c r="B197" t="s">
        <v>112</v>
      </c>
      <c r="C197" t="s">
        <v>113</v>
      </c>
      <c r="D197" t="s">
        <v>41</v>
      </c>
      <c r="E197" t="s">
        <v>42</v>
      </c>
      <c r="F197" t="s">
        <v>43</v>
      </c>
      <c r="G197">
        <v>41.78</v>
      </c>
      <c r="H197">
        <v>0.14000000000000001</v>
      </c>
      <c r="I197">
        <v>0.05</v>
      </c>
      <c r="J197">
        <v>-0.02</v>
      </c>
      <c r="K197">
        <v>0</v>
      </c>
      <c r="L197">
        <v>0.1</v>
      </c>
      <c r="M197">
        <v>0.78</v>
      </c>
      <c r="N197">
        <v>0.41</v>
      </c>
      <c r="O197">
        <v>53.71</v>
      </c>
      <c r="P197">
        <v>0.91</v>
      </c>
      <c r="Q197">
        <v>0.12</v>
      </c>
      <c r="R197">
        <v>2.76</v>
      </c>
      <c r="S197">
        <v>101.16</v>
      </c>
      <c r="T197" s="5">
        <v>5.6019600396269222</v>
      </c>
      <c r="U197" s="5">
        <v>4.2989120321771733E-2</v>
      </c>
      <c r="V197" s="5">
        <v>7.918619451967774E-3</v>
      </c>
      <c r="W197" s="5">
        <v>1.1885149322589489E-2</v>
      </c>
      <c r="X197" s="5">
        <v>0.10462918978118957</v>
      </c>
      <c r="Y197" s="5">
        <v>5.4303075869483249E-2</v>
      </c>
      <c r="Z197" s="5">
        <v>9.1138412172993757</v>
      </c>
      <c r="AA197" s="6">
        <v>0.24424151152491894</v>
      </c>
      <c r="AB197" s="6">
        <v>2.833114802694996E-2</v>
      </c>
      <c r="AC197" s="6">
        <v>1.3823660491529308</v>
      </c>
      <c r="AD197" s="6">
        <f t="shared" si="9"/>
        <v>0.37339243932215016</v>
      </c>
      <c r="AE197" s="5">
        <v>1.162130299455904</v>
      </c>
      <c r="AF197" s="5">
        <v>0.20532945025808819</v>
      </c>
      <c r="AG197" s="5">
        <f t="shared" si="10"/>
        <v>99.792540250285995</v>
      </c>
      <c r="AH197" s="5">
        <v>0.65810117250154077</v>
      </c>
      <c r="AI197" s="5">
        <f t="shared" si="11"/>
        <v>100.45064142278754</v>
      </c>
    </row>
    <row r="198" spans="1:35" x14ac:dyDescent="0.2">
      <c r="A198" t="s">
        <v>115</v>
      </c>
      <c r="B198" t="s">
        <v>112</v>
      </c>
      <c r="C198" t="s">
        <v>113</v>
      </c>
      <c r="D198" t="s">
        <v>41</v>
      </c>
      <c r="E198" t="s">
        <v>42</v>
      </c>
      <c r="F198" t="s">
        <v>43</v>
      </c>
      <c r="G198">
        <v>41.33</v>
      </c>
      <c r="H198">
        <v>0.13</v>
      </c>
      <c r="I198">
        <v>0.03</v>
      </c>
      <c r="J198">
        <v>-0.02</v>
      </c>
      <c r="K198">
        <v>0.01</v>
      </c>
      <c r="L198">
        <v>0.09</v>
      </c>
      <c r="M198">
        <v>0.75</v>
      </c>
      <c r="N198">
        <v>0.37</v>
      </c>
      <c r="O198">
        <v>53.46</v>
      </c>
      <c r="P198">
        <v>0.85</v>
      </c>
      <c r="Q198">
        <v>7.0000000000000007E-2</v>
      </c>
      <c r="R198">
        <v>2.76</v>
      </c>
      <c r="S198">
        <v>100.27</v>
      </c>
      <c r="T198" s="5">
        <v>5.5955462107141454</v>
      </c>
      <c r="U198" s="5">
        <v>4.0306898846919563E-2</v>
      </c>
      <c r="V198" s="5">
        <v>4.7974033417276614E-3</v>
      </c>
      <c r="W198" s="5">
        <v>1.080071887965663E-2</v>
      </c>
      <c r="X198" s="5">
        <v>0.10158393538668928</v>
      </c>
      <c r="Y198" s="5">
        <v>4.9482064121790986E-2</v>
      </c>
      <c r="Z198" s="5">
        <v>9.1596898913312597</v>
      </c>
      <c r="AA198" s="6">
        <v>0.23035758820021776</v>
      </c>
      <c r="AB198" s="6">
        <v>1.6687315525896203E-2</v>
      </c>
      <c r="AC198" s="6">
        <v>1.3958172768043011</v>
      </c>
      <c r="AD198" s="6">
        <f t="shared" si="9"/>
        <v>0.37382513499548109</v>
      </c>
      <c r="AE198" s="5">
        <v>1.162130299455904</v>
      </c>
      <c r="AF198" s="5">
        <v>0.19179124474656586</v>
      </c>
      <c r="AG198" s="5">
        <f t="shared" si="10"/>
        <v>98.916078455797518</v>
      </c>
      <c r="AH198" s="5">
        <v>0.65846006336523788</v>
      </c>
      <c r="AI198" s="5">
        <f t="shared" si="11"/>
        <v>99.574538519162758</v>
      </c>
    </row>
    <row r="199" spans="1:35" x14ac:dyDescent="0.2">
      <c r="A199" t="s">
        <v>114</v>
      </c>
      <c r="B199" t="s">
        <v>112</v>
      </c>
      <c r="C199" t="s">
        <v>113</v>
      </c>
      <c r="D199" t="s">
        <v>41</v>
      </c>
      <c r="E199" t="s">
        <v>42</v>
      </c>
      <c r="F199" t="s">
        <v>43</v>
      </c>
      <c r="G199">
        <v>42.45</v>
      </c>
      <c r="H199">
        <v>0.1</v>
      </c>
      <c r="I199">
        <v>0.01</v>
      </c>
      <c r="J199">
        <v>-0.02</v>
      </c>
      <c r="K199">
        <v>0</v>
      </c>
      <c r="L199">
        <v>0.1</v>
      </c>
      <c r="M199">
        <v>0.61</v>
      </c>
      <c r="N199">
        <v>0.24</v>
      </c>
      <c r="O199">
        <v>53.57</v>
      </c>
      <c r="P199">
        <v>0.69</v>
      </c>
      <c r="Q199">
        <v>0.03</v>
      </c>
      <c r="R199">
        <v>2.82</v>
      </c>
      <c r="S199">
        <v>101.01</v>
      </c>
      <c r="T199" s="5">
        <v>5.6721792817008492</v>
      </c>
      <c r="U199" s="5">
        <v>3.0600689090624501E-2</v>
      </c>
      <c r="V199" s="5">
        <v>1.5782658220874748E-3</v>
      </c>
      <c r="W199" s="5">
        <v>1.1844188927141683E-2</v>
      </c>
      <c r="X199" s="5">
        <v>8.1543392992336663E-2</v>
      </c>
      <c r="Y199" s="5">
        <v>3.1677616632197009E-2</v>
      </c>
      <c r="Z199" s="5">
        <v>9.058757537780135</v>
      </c>
      <c r="AA199" s="6">
        <v>0.18455586922983214</v>
      </c>
      <c r="AB199" s="6">
        <v>7.0583772371339117E-3</v>
      </c>
      <c r="AC199" s="6">
        <v>1.4075497986879155</v>
      </c>
      <c r="AD199" s="6">
        <f t="shared" si="9"/>
        <v>0.40789433208225234</v>
      </c>
      <c r="AE199" s="5">
        <v>1.1873940016179887</v>
      </c>
      <c r="AF199" s="5">
        <v>0.15568936338250641</v>
      </c>
      <c r="AG199" s="5">
        <f t="shared" si="10"/>
        <v>99.666916634999509</v>
      </c>
      <c r="AH199" s="5">
        <v>0.72193639797805875</v>
      </c>
      <c r="AI199" s="5">
        <f t="shared" si="11"/>
        <v>100.38885303297756</v>
      </c>
    </row>
    <row r="200" spans="1:35" x14ac:dyDescent="0.2">
      <c r="A200" t="s">
        <v>111</v>
      </c>
      <c r="B200" t="s">
        <v>112</v>
      </c>
      <c r="C200" t="s">
        <v>113</v>
      </c>
      <c r="D200" t="s">
        <v>41</v>
      </c>
      <c r="E200" t="s">
        <v>42</v>
      </c>
      <c r="F200" t="s">
        <v>43</v>
      </c>
      <c r="G200">
        <v>41.56</v>
      </c>
      <c r="H200">
        <v>0.1</v>
      </c>
      <c r="I200">
        <v>0.05</v>
      </c>
      <c r="J200">
        <v>0.01</v>
      </c>
      <c r="K200">
        <v>0</v>
      </c>
      <c r="L200">
        <v>0.08</v>
      </c>
      <c r="M200">
        <v>0.76</v>
      </c>
      <c r="N200">
        <v>0.3</v>
      </c>
      <c r="O200">
        <v>53.74</v>
      </c>
      <c r="P200">
        <v>0.74</v>
      </c>
      <c r="Q200">
        <v>0.06</v>
      </c>
      <c r="R200">
        <v>2.92</v>
      </c>
      <c r="S200">
        <v>100.63</v>
      </c>
      <c r="T200" s="5">
        <v>5.5882062836770805</v>
      </c>
      <c r="U200" s="5">
        <v>3.0793272284331156E-2</v>
      </c>
      <c r="V200" s="5">
        <v>7.9409926117453861E-3</v>
      </c>
      <c r="W200" s="5">
        <v>9.5349835695635477E-3</v>
      </c>
      <c r="X200" s="5">
        <v>0.10223442798808478</v>
      </c>
      <c r="Y200" s="5">
        <v>3.984622173805729E-2</v>
      </c>
      <c r="Z200" s="5">
        <v>9.1446963067129481</v>
      </c>
      <c r="AA200" s="6">
        <v>0.19917513763445041</v>
      </c>
      <c r="AB200" s="6">
        <v>1.4205597233768298E-2</v>
      </c>
      <c r="AC200" s="6">
        <v>1.4666353481193348</v>
      </c>
      <c r="AD200" s="6">
        <f t="shared" si="9"/>
        <v>0.33418951424621479</v>
      </c>
      <c r="AE200" s="5">
        <v>1.2295001718881302</v>
      </c>
      <c r="AF200" s="5">
        <v>0.16697120130877496</v>
      </c>
      <c r="AG200" s="5">
        <f t="shared" si="10"/>
        <v>99.233528626803093</v>
      </c>
      <c r="AH200" s="5">
        <v>0.59020892357593091</v>
      </c>
      <c r="AI200" s="5">
        <f t="shared" si="11"/>
        <v>99.823737550379022</v>
      </c>
    </row>
    <row r="201" spans="1:35" x14ac:dyDescent="0.2">
      <c r="A201" t="s">
        <v>111</v>
      </c>
      <c r="B201" t="s">
        <v>112</v>
      </c>
      <c r="C201" t="s">
        <v>113</v>
      </c>
      <c r="D201" t="s">
        <v>41</v>
      </c>
      <c r="E201" t="s">
        <v>42</v>
      </c>
      <c r="F201" t="s">
        <v>45</v>
      </c>
      <c r="G201">
        <v>41.95</v>
      </c>
      <c r="H201">
        <v>0.1</v>
      </c>
      <c r="I201">
        <v>0</v>
      </c>
      <c r="J201">
        <v>0</v>
      </c>
      <c r="K201">
        <v>0</v>
      </c>
      <c r="L201">
        <v>7.0000000000000007E-2</v>
      </c>
      <c r="M201">
        <v>0.78</v>
      </c>
      <c r="N201">
        <v>0.26</v>
      </c>
      <c r="O201">
        <v>53.83</v>
      </c>
      <c r="P201">
        <v>0.79</v>
      </c>
      <c r="Q201">
        <v>0.03</v>
      </c>
      <c r="R201">
        <v>2.68</v>
      </c>
      <c r="S201">
        <v>100.95</v>
      </c>
      <c r="T201" s="5">
        <v>5.6389913406994836</v>
      </c>
      <c r="U201" s="5">
        <v>3.0784238443108135E-2</v>
      </c>
      <c r="V201" s="5">
        <v>0</v>
      </c>
      <c r="W201" s="5">
        <v>8.3406629998748413E-3</v>
      </c>
      <c r="X201" s="5">
        <v>0.10489402581664295</v>
      </c>
      <c r="Y201" s="5">
        <v>3.4523261090488658E-2</v>
      </c>
      <c r="Z201" s="5">
        <v>9.1573239275069671</v>
      </c>
      <c r="AA201" s="6">
        <v>0.21257053695469</v>
      </c>
      <c r="AB201" s="6">
        <v>7.1007148644868217E-3</v>
      </c>
      <c r="AC201" s="6">
        <v>1.3456950737968374</v>
      </c>
      <c r="AD201" s="6">
        <f t="shared" si="9"/>
        <v>0.44173438924847264</v>
      </c>
      <c r="AE201" s="5">
        <v>1.1284453632397908</v>
      </c>
      <c r="AF201" s="5">
        <v>0.17825303923504357</v>
      </c>
      <c r="AG201" s="5">
        <f t="shared" si="10"/>
        <v>99.643301597525166</v>
      </c>
      <c r="AH201" s="5">
        <v>0.77758326991875748</v>
      </c>
      <c r="AI201" s="5">
        <f t="shared" si="11"/>
        <v>100.42088486744393</v>
      </c>
    </row>
    <row r="202" spans="1:35" x14ac:dyDescent="0.2">
      <c r="A202" t="s">
        <v>111</v>
      </c>
      <c r="B202" t="s">
        <v>112</v>
      </c>
      <c r="C202" t="s">
        <v>113</v>
      </c>
      <c r="D202" t="s">
        <v>41</v>
      </c>
      <c r="E202" t="s">
        <v>42</v>
      </c>
      <c r="F202" t="s">
        <v>46</v>
      </c>
      <c r="G202">
        <v>42.02</v>
      </c>
      <c r="H202">
        <v>0.14000000000000001</v>
      </c>
      <c r="I202">
        <v>0.02</v>
      </c>
      <c r="J202">
        <v>-0.02</v>
      </c>
      <c r="K202">
        <v>0</v>
      </c>
      <c r="L202">
        <v>0.09</v>
      </c>
      <c r="M202">
        <v>1.1599999999999999</v>
      </c>
      <c r="N202">
        <v>0.47</v>
      </c>
      <c r="O202">
        <v>53.07</v>
      </c>
      <c r="P202">
        <v>1.1399999999999999</v>
      </c>
      <c r="Q202">
        <v>0.08</v>
      </c>
      <c r="R202">
        <v>2.41</v>
      </c>
      <c r="S202">
        <v>101.06</v>
      </c>
      <c r="T202" s="5">
        <v>5.6579734478866399</v>
      </c>
      <c r="U202" s="5">
        <v>4.3170973731741946E-2</v>
      </c>
      <c r="V202" s="5">
        <v>3.1808467797786524E-3</v>
      </c>
      <c r="W202" s="5">
        <v>1.0741883500443198E-2</v>
      </c>
      <c r="X202" s="5">
        <v>0.15626061702676405</v>
      </c>
      <c r="Y202" s="5">
        <v>6.2513198055952596E-2</v>
      </c>
      <c r="Z202" s="5">
        <v>9.0433362536113027</v>
      </c>
      <c r="AA202" s="6">
        <v>0.30726721498767723</v>
      </c>
      <c r="AB202" s="6">
        <v>1.8967329998952041E-2</v>
      </c>
      <c r="AC202" s="6">
        <v>1.2121721607038856</v>
      </c>
      <c r="AD202" s="6">
        <f t="shared" si="9"/>
        <v>0.48056062430843727</v>
      </c>
      <c r="AE202" s="5">
        <v>1.0147587035104089</v>
      </c>
      <c r="AF202" s="5">
        <v>0.25722590471892359</v>
      </c>
      <c r="AG202" s="5">
        <f t="shared" si="10"/>
        <v>99.788015391770671</v>
      </c>
      <c r="AH202" s="5">
        <v>0.84318422341379073</v>
      </c>
      <c r="AI202" s="5">
        <f t="shared" si="11"/>
        <v>100.63119961518446</v>
      </c>
    </row>
    <row r="203" spans="1:35" x14ac:dyDescent="0.2">
      <c r="A203" t="s">
        <v>111</v>
      </c>
      <c r="B203" t="s">
        <v>112</v>
      </c>
      <c r="C203" t="s">
        <v>113</v>
      </c>
      <c r="D203" t="s">
        <v>41</v>
      </c>
      <c r="E203" t="s">
        <v>42</v>
      </c>
      <c r="F203" t="s">
        <v>44</v>
      </c>
      <c r="G203">
        <v>41.99</v>
      </c>
      <c r="H203">
        <v>0.11</v>
      </c>
      <c r="I203">
        <v>0.02</v>
      </c>
      <c r="J203">
        <v>0</v>
      </c>
      <c r="K203">
        <v>0.01</v>
      </c>
      <c r="L203">
        <v>0.08</v>
      </c>
      <c r="M203">
        <v>1.08</v>
      </c>
      <c r="N203">
        <v>0.45</v>
      </c>
      <c r="O203">
        <v>53.22</v>
      </c>
      <c r="P203">
        <v>1.1299999999999999</v>
      </c>
      <c r="Q203">
        <v>0.08</v>
      </c>
      <c r="R203">
        <v>2.5299999999999998</v>
      </c>
      <c r="S203">
        <v>101.08</v>
      </c>
      <c r="T203" s="5">
        <v>5.6408205140615788</v>
      </c>
      <c r="U203" s="5">
        <v>3.3841378343126532E-2</v>
      </c>
      <c r="V203" s="5">
        <v>3.1734692850223152E-3</v>
      </c>
      <c r="W203" s="5">
        <v>9.5261949515123637E-3</v>
      </c>
      <c r="X203" s="5">
        <v>0.14514659448253761</v>
      </c>
      <c r="Y203" s="5">
        <v>5.9714241811005847E-2</v>
      </c>
      <c r="Z203" s="5">
        <v>9.0478629026759734</v>
      </c>
      <c r="AA203" s="6">
        <v>0.30386547994352398</v>
      </c>
      <c r="AB203" s="6">
        <v>1.8923338135370754E-2</v>
      </c>
      <c r="AC203" s="6">
        <v>1.2695778408407217</v>
      </c>
      <c r="AD203" s="6">
        <f t="shared" si="9"/>
        <v>0.42655667921575424</v>
      </c>
      <c r="AE203" s="5">
        <v>1.0652861078345783</v>
      </c>
      <c r="AF203" s="5">
        <v>0.25496953713366988</v>
      </c>
      <c r="AG203" s="5">
        <f t="shared" si="10"/>
        <v>99.759744355031742</v>
      </c>
      <c r="AH203" s="5">
        <v>0.74997999297947904</v>
      </c>
      <c r="AI203" s="5">
        <f t="shared" si="11"/>
        <v>100.50972434801122</v>
      </c>
    </row>
    <row r="204" spans="1:35" x14ac:dyDescent="0.2">
      <c r="A204" t="s">
        <v>111</v>
      </c>
      <c r="B204" t="s">
        <v>112</v>
      </c>
      <c r="C204" t="s">
        <v>113</v>
      </c>
      <c r="D204" t="s">
        <v>41</v>
      </c>
      <c r="E204" t="s">
        <v>42</v>
      </c>
      <c r="F204" t="s">
        <v>47</v>
      </c>
      <c r="G204">
        <v>42.75</v>
      </c>
      <c r="H204">
        <v>0.13</v>
      </c>
      <c r="I204">
        <v>0.09</v>
      </c>
      <c r="J204">
        <v>0</v>
      </c>
      <c r="K204">
        <v>0</v>
      </c>
      <c r="L204">
        <v>0.09</v>
      </c>
      <c r="M204">
        <v>0.9</v>
      </c>
      <c r="N204">
        <v>0.42</v>
      </c>
      <c r="O204">
        <v>53.36</v>
      </c>
      <c r="P204">
        <v>0.97</v>
      </c>
      <c r="Q204">
        <v>0.1</v>
      </c>
      <c r="R204">
        <v>2.35</v>
      </c>
      <c r="S204">
        <v>101.53</v>
      </c>
      <c r="T204" s="5">
        <v>5.7086419334398402</v>
      </c>
      <c r="U204" s="5">
        <v>3.9755661883232818E-2</v>
      </c>
      <c r="V204" s="5">
        <v>1.419538222691564E-2</v>
      </c>
      <c r="W204" s="5">
        <v>1.0653008297816347E-2</v>
      </c>
      <c r="X204" s="5">
        <v>0.12023360874293702</v>
      </c>
      <c r="Y204" s="5">
        <v>5.5400664888540049E-2</v>
      </c>
      <c r="Z204" s="5">
        <v>9.0175226092159502</v>
      </c>
      <c r="AA204" s="6">
        <v>0.25928353213474464</v>
      </c>
      <c r="AB204" s="6">
        <v>2.3512999821902775E-2</v>
      </c>
      <c r="AC204" s="6">
        <v>1.172214131307429</v>
      </c>
      <c r="AD204" s="6">
        <f t="shared" si="9"/>
        <v>0.56850233655782634</v>
      </c>
      <c r="AE204" s="5">
        <v>0.98949500134832391</v>
      </c>
      <c r="AF204" s="5">
        <v>0.21886765576961045</v>
      </c>
      <c r="AG204" s="5">
        <f t="shared" si="10"/>
        <v>100.32163734288206</v>
      </c>
      <c r="AH204" s="5">
        <v>0.99847418820785272</v>
      </c>
      <c r="AI204" s="5">
        <f t="shared" si="11"/>
        <v>101.32011153108991</v>
      </c>
    </row>
    <row r="205" spans="1:35" x14ac:dyDescent="0.2">
      <c r="A205" t="s">
        <v>251</v>
      </c>
      <c r="B205" t="s">
        <v>228</v>
      </c>
      <c r="C205" t="s">
        <v>229</v>
      </c>
      <c r="D205" t="s">
        <v>41</v>
      </c>
      <c r="E205" t="s">
        <v>42</v>
      </c>
      <c r="F205" t="s">
        <v>43</v>
      </c>
      <c r="G205">
        <v>42.42</v>
      </c>
      <c r="H205">
        <v>0.05</v>
      </c>
      <c r="I205">
        <v>0.11</v>
      </c>
      <c r="J205">
        <v>-0.02</v>
      </c>
      <c r="K205">
        <v>0</v>
      </c>
      <c r="L205">
        <v>0.1</v>
      </c>
      <c r="M205">
        <v>0.56999999999999995</v>
      </c>
      <c r="N205">
        <v>0.4</v>
      </c>
      <c r="O205">
        <v>54.03</v>
      </c>
      <c r="P205">
        <v>0.77</v>
      </c>
      <c r="Q205">
        <v>0.1</v>
      </c>
      <c r="R205">
        <v>2.84</v>
      </c>
      <c r="S205">
        <v>101.66</v>
      </c>
      <c r="T205" s="5">
        <v>5.6331770436754915</v>
      </c>
      <c r="U205" s="5">
        <v>1.5205884685463437E-2</v>
      </c>
      <c r="V205" s="5">
        <v>1.7253742766940135E-2</v>
      </c>
      <c r="W205" s="5">
        <v>1.1771066362955804E-2</v>
      </c>
      <c r="X205" s="5">
        <v>7.5725871637657566E-2</v>
      </c>
      <c r="Y205" s="5">
        <v>5.2470080460495935E-2</v>
      </c>
      <c r="Z205" s="5">
        <v>9.0801377876146656</v>
      </c>
      <c r="AA205" s="6">
        <v>0.20468215346127122</v>
      </c>
      <c r="AB205" s="6">
        <v>2.3382669589891016E-2</v>
      </c>
      <c r="AC205" s="6">
        <v>1.4087809900932871</v>
      </c>
      <c r="AD205" s="6">
        <f t="shared" si="9"/>
        <v>0.38653685644544167</v>
      </c>
      <c r="AE205" s="5">
        <v>1.1958152356720169</v>
      </c>
      <c r="AF205" s="5">
        <v>0.17374030406453614</v>
      </c>
      <c r="AG205" s="5">
        <f t="shared" si="10"/>
        <v>100.29044446026344</v>
      </c>
      <c r="AH205" s="5">
        <v>0.68342156996279291</v>
      </c>
      <c r="AI205" s="5">
        <f t="shared" si="11"/>
        <v>100.97386603022623</v>
      </c>
    </row>
    <row r="206" spans="1:35" x14ac:dyDescent="0.2">
      <c r="A206" t="s">
        <v>250</v>
      </c>
      <c r="B206" t="s">
        <v>228</v>
      </c>
      <c r="C206" t="s">
        <v>229</v>
      </c>
      <c r="D206" t="s">
        <v>41</v>
      </c>
      <c r="E206" t="s">
        <v>42</v>
      </c>
      <c r="F206" t="s">
        <v>43</v>
      </c>
      <c r="G206">
        <v>42.29</v>
      </c>
      <c r="H206">
        <v>0.09</v>
      </c>
      <c r="I206">
        <v>0.12</v>
      </c>
      <c r="J206">
        <v>-0.02</v>
      </c>
      <c r="K206">
        <v>0</v>
      </c>
      <c r="L206">
        <v>0.16</v>
      </c>
      <c r="M206">
        <v>0.63</v>
      </c>
      <c r="N206">
        <v>0.47</v>
      </c>
      <c r="O206">
        <v>53.73</v>
      </c>
      <c r="P206">
        <v>0.82</v>
      </c>
      <c r="Q206">
        <v>0.1</v>
      </c>
      <c r="R206">
        <v>2.5299999999999998</v>
      </c>
      <c r="S206">
        <v>101.25</v>
      </c>
      <c r="T206" s="5">
        <v>5.6581230911874449</v>
      </c>
      <c r="U206" s="5">
        <v>2.7576310931298354E-2</v>
      </c>
      <c r="V206" s="5">
        <v>1.896373375263195E-2</v>
      </c>
      <c r="W206" s="5">
        <v>1.8975261090311432E-2</v>
      </c>
      <c r="X206" s="5">
        <v>8.4326086232315633E-2</v>
      </c>
      <c r="Y206" s="5">
        <v>6.2115726096114633E-2</v>
      </c>
      <c r="Z206" s="5">
        <v>9.097588338228503</v>
      </c>
      <c r="AA206" s="6">
        <v>0.21961149793357779</v>
      </c>
      <c r="AB206" s="6">
        <v>2.3558414695385603E-2</v>
      </c>
      <c r="AC206" s="6">
        <v>1.2644382739932256</v>
      </c>
      <c r="AD206" s="6">
        <f t="shared" si="9"/>
        <v>0.51595022807319668</v>
      </c>
      <c r="AE206" s="5">
        <v>1.0652861078345783</v>
      </c>
      <c r="AF206" s="5">
        <v>0.18502214199080472</v>
      </c>
      <c r="AG206" s="5">
        <f t="shared" si="10"/>
        <v>99.99969175017462</v>
      </c>
      <c r="AH206" s="5">
        <v>0.90741348844182601</v>
      </c>
      <c r="AI206" s="5">
        <f t="shared" si="11"/>
        <v>100.90710523861645</v>
      </c>
    </row>
    <row r="207" spans="1:35" x14ac:dyDescent="0.2">
      <c r="A207" t="s">
        <v>249</v>
      </c>
      <c r="B207" t="s">
        <v>228</v>
      </c>
      <c r="C207" t="s">
        <v>229</v>
      </c>
      <c r="D207" t="s">
        <v>41</v>
      </c>
      <c r="E207" t="s">
        <v>42</v>
      </c>
      <c r="F207" t="s">
        <v>43</v>
      </c>
      <c r="G207">
        <v>42.2</v>
      </c>
      <c r="H207">
        <v>7.0000000000000007E-2</v>
      </c>
      <c r="I207">
        <v>0.01</v>
      </c>
      <c r="J207">
        <v>-0.02</v>
      </c>
      <c r="K207">
        <v>0</v>
      </c>
      <c r="L207">
        <v>7.0000000000000007E-2</v>
      </c>
      <c r="M207">
        <v>0.61</v>
      </c>
      <c r="N207">
        <v>0.37</v>
      </c>
      <c r="O207">
        <v>53.95</v>
      </c>
      <c r="P207">
        <v>0.74</v>
      </c>
      <c r="Q207">
        <v>0.06</v>
      </c>
      <c r="R207">
        <v>3.1</v>
      </c>
      <c r="S207">
        <v>101.49</v>
      </c>
      <c r="T207" s="5">
        <v>5.6067387973777763</v>
      </c>
      <c r="U207" s="5">
        <v>2.1298786724813532E-2</v>
      </c>
      <c r="V207" s="5">
        <v>1.5692992608365194E-3</v>
      </c>
      <c r="W207" s="5">
        <v>8.2438291876531199E-3</v>
      </c>
      <c r="X207" s="5">
        <v>8.1080122599197543E-2</v>
      </c>
      <c r="Y207" s="5">
        <v>4.8558873073424394E-2</v>
      </c>
      <c r="Z207" s="5">
        <v>9.0711856804446551</v>
      </c>
      <c r="AA207" s="6">
        <v>0.19680499123273637</v>
      </c>
      <c r="AB207" s="6">
        <v>1.4036553318108462E-2</v>
      </c>
      <c r="AC207" s="6">
        <v>1.5385158433494339</v>
      </c>
      <c r="AD207" s="6">
        <f t="shared" si="9"/>
        <v>0.26467916541782976</v>
      </c>
      <c r="AE207" s="5">
        <v>1.3052912783743849</v>
      </c>
      <c r="AF207" s="5">
        <v>0.16697120130877496</v>
      </c>
      <c r="AG207" s="5">
        <f t="shared" si="10"/>
        <v>100.01773752031684</v>
      </c>
      <c r="AH207" s="5">
        <v>0.46971724610376303</v>
      </c>
      <c r="AI207" s="5">
        <f t="shared" si="11"/>
        <v>100.48745476642061</v>
      </c>
    </row>
    <row r="208" spans="1:35" x14ac:dyDescent="0.2">
      <c r="A208" t="s">
        <v>248</v>
      </c>
      <c r="B208" t="s">
        <v>228</v>
      </c>
      <c r="C208" t="s">
        <v>229</v>
      </c>
      <c r="D208" t="s">
        <v>41</v>
      </c>
      <c r="E208" t="s">
        <v>42</v>
      </c>
      <c r="F208" t="s">
        <v>43</v>
      </c>
      <c r="G208">
        <v>42.1</v>
      </c>
      <c r="H208">
        <v>0.06</v>
      </c>
      <c r="I208">
        <v>0.15</v>
      </c>
      <c r="J208">
        <v>0</v>
      </c>
      <c r="K208">
        <v>0</v>
      </c>
      <c r="L208">
        <v>0.23</v>
      </c>
      <c r="M208">
        <v>0.65</v>
      </c>
      <c r="N208">
        <v>0.45</v>
      </c>
      <c r="O208">
        <v>53.74</v>
      </c>
      <c r="P208">
        <v>0.85</v>
      </c>
      <c r="Q208">
        <v>0.11</v>
      </c>
      <c r="R208">
        <v>2.56</v>
      </c>
      <c r="S208">
        <v>101.14</v>
      </c>
      <c r="T208" s="5">
        <v>5.6329418123762922</v>
      </c>
      <c r="U208" s="5">
        <v>1.8384988871773145E-2</v>
      </c>
      <c r="V208" s="5">
        <v>2.3705674968499502E-2</v>
      </c>
      <c r="W208" s="5">
        <v>2.7278097466167207E-2</v>
      </c>
      <c r="X208" s="5">
        <v>8.7006803683647105E-2</v>
      </c>
      <c r="Y208" s="5">
        <v>5.9475032116767815E-2</v>
      </c>
      <c r="Z208" s="5">
        <v>9.0996683887241687</v>
      </c>
      <c r="AA208" s="6">
        <v>0.22765574305183428</v>
      </c>
      <c r="AB208" s="6">
        <v>2.5915357880865273E-2</v>
      </c>
      <c r="AC208" s="6">
        <v>1.279486006830592</v>
      </c>
      <c r="AD208" s="6">
        <f t="shared" si="9"/>
        <v>0.49285825011757378</v>
      </c>
      <c r="AE208" s="5">
        <v>1.0779179589156211</v>
      </c>
      <c r="AF208" s="5">
        <v>0.19179124474656586</v>
      </c>
      <c r="AG208" s="5">
        <f t="shared" si="10"/>
        <v>99.870290796337812</v>
      </c>
      <c r="AH208" s="5">
        <v>0.86728711032043571</v>
      </c>
      <c r="AI208" s="5">
        <f t="shared" si="11"/>
        <v>100.73757790665825</v>
      </c>
    </row>
    <row r="209" spans="1:35" x14ac:dyDescent="0.2">
      <c r="A209" t="s">
        <v>247</v>
      </c>
      <c r="B209" t="s">
        <v>228</v>
      </c>
      <c r="C209" t="s">
        <v>229</v>
      </c>
      <c r="D209" t="s">
        <v>41</v>
      </c>
      <c r="E209" t="s">
        <v>42</v>
      </c>
      <c r="F209" t="s">
        <v>43</v>
      </c>
      <c r="G209">
        <v>41.65</v>
      </c>
      <c r="H209">
        <v>0.09</v>
      </c>
      <c r="I209">
        <v>0.14000000000000001</v>
      </c>
      <c r="J209">
        <v>-0.03</v>
      </c>
      <c r="K209">
        <v>0.01</v>
      </c>
      <c r="L209">
        <v>0.14000000000000001</v>
      </c>
      <c r="M209">
        <v>0.64</v>
      </c>
      <c r="N209">
        <v>0.42</v>
      </c>
      <c r="O209">
        <v>53.52</v>
      </c>
      <c r="P209">
        <v>0.85</v>
      </c>
      <c r="Q209">
        <v>0.08</v>
      </c>
      <c r="R209">
        <v>2.71</v>
      </c>
      <c r="S209">
        <v>100.75</v>
      </c>
      <c r="T209" s="5">
        <v>5.609335990086878</v>
      </c>
      <c r="U209" s="5">
        <v>2.7758622433539284E-2</v>
      </c>
      <c r="V209" s="5">
        <v>2.2270623781443542E-2</v>
      </c>
      <c r="W209" s="5">
        <v>1.6713120939527773E-2</v>
      </c>
      <c r="X209" s="5">
        <v>8.6230938190900011E-2</v>
      </c>
      <c r="Y209" s="5">
        <v>5.5874640415085698E-2</v>
      </c>
      <c r="Z209" s="5">
        <v>9.121941611038455</v>
      </c>
      <c r="AA209" s="6">
        <v>0.2291510703026142</v>
      </c>
      <c r="AB209" s="6">
        <v>1.8971330582720925E-2</v>
      </c>
      <c r="AC209" s="6">
        <v>1.3633524580596181</v>
      </c>
      <c r="AD209" s="6">
        <f t="shared" si="9"/>
        <v>0.40749647163776759</v>
      </c>
      <c r="AE209" s="5">
        <v>1.1410772143208332</v>
      </c>
      <c r="AF209" s="5">
        <v>0.19179124474656586</v>
      </c>
      <c r="AG209" s="5">
        <f t="shared" si="10"/>
        <v>99.417131540932601</v>
      </c>
      <c r="AH209" s="5">
        <v>0.71830747066868506</v>
      </c>
      <c r="AI209" s="5">
        <f t="shared" si="11"/>
        <v>100.13543901160129</v>
      </c>
    </row>
    <row r="210" spans="1:35" x14ac:dyDescent="0.2">
      <c r="A210" t="s">
        <v>246</v>
      </c>
      <c r="B210" t="s">
        <v>228</v>
      </c>
      <c r="C210" t="s">
        <v>229</v>
      </c>
      <c r="D210" t="s">
        <v>41</v>
      </c>
      <c r="E210" t="s">
        <v>42</v>
      </c>
      <c r="F210" t="s">
        <v>43</v>
      </c>
      <c r="G210">
        <v>42.14</v>
      </c>
      <c r="H210">
        <v>0.08</v>
      </c>
      <c r="I210">
        <v>0.13</v>
      </c>
      <c r="J210">
        <v>-0.02</v>
      </c>
      <c r="K210">
        <v>0</v>
      </c>
      <c r="L210">
        <v>0.08</v>
      </c>
      <c r="M210">
        <v>0.6</v>
      </c>
      <c r="N210">
        <v>0.45</v>
      </c>
      <c r="O210">
        <v>54.05</v>
      </c>
      <c r="P210">
        <v>0.65</v>
      </c>
      <c r="Q210">
        <v>0.1</v>
      </c>
      <c r="R210">
        <v>2.93</v>
      </c>
      <c r="S210">
        <v>101.56</v>
      </c>
      <c r="T210" s="5">
        <v>5.6100266208006913</v>
      </c>
      <c r="U210" s="5">
        <v>2.4390422845315087E-2</v>
      </c>
      <c r="V210" s="5">
        <v>2.0441917926964797E-2</v>
      </c>
      <c r="W210" s="5">
        <v>9.4404663678405061E-3</v>
      </c>
      <c r="X210" s="5">
        <v>7.9911324662240421E-2</v>
      </c>
      <c r="Y210" s="5">
        <v>5.9176858584906358E-2</v>
      </c>
      <c r="Z210" s="5">
        <v>9.1062763078863913</v>
      </c>
      <c r="AA210" s="6">
        <v>0.17321690051699795</v>
      </c>
      <c r="AB210" s="6">
        <v>2.3441302920989438E-2</v>
      </c>
      <c r="AC210" s="6">
        <v>1.4570700024293337</v>
      </c>
      <c r="AD210" s="6">
        <f t="shared" si="9"/>
        <v>0.36971309705366839</v>
      </c>
      <c r="AE210" s="5">
        <v>1.2337107889151444</v>
      </c>
      <c r="AF210" s="5">
        <v>0.14666389304149155</v>
      </c>
      <c r="AG210" s="5">
        <f t="shared" si="10"/>
        <v>100.17962531804336</v>
      </c>
      <c r="AH210" s="5">
        <v>0.65339840469623245</v>
      </c>
      <c r="AI210" s="5">
        <f t="shared" si="11"/>
        <v>100.8330237227396</v>
      </c>
    </row>
    <row r="211" spans="1:35" x14ac:dyDescent="0.2">
      <c r="A211" t="s">
        <v>246</v>
      </c>
      <c r="B211" t="s">
        <v>228</v>
      </c>
      <c r="C211" t="s">
        <v>229</v>
      </c>
      <c r="D211" t="s">
        <v>41</v>
      </c>
      <c r="E211" t="s">
        <v>42</v>
      </c>
      <c r="F211" t="s">
        <v>44</v>
      </c>
      <c r="G211">
        <v>42.37</v>
      </c>
      <c r="H211">
        <v>0.01</v>
      </c>
      <c r="I211">
        <v>0.08</v>
      </c>
      <c r="J211">
        <v>0</v>
      </c>
      <c r="K211">
        <v>0</v>
      </c>
      <c r="L211">
        <v>0.11</v>
      </c>
      <c r="M211">
        <v>0.56999999999999995</v>
      </c>
      <c r="N211">
        <v>0.47</v>
      </c>
      <c r="O211">
        <v>54.18</v>
      </c>
      <c r="P211">
        <v>0.67</v>
      </c>
      <c r="Q211">
        <v>0.08</v>
      </c>
      <c r="R211">
        <v>2.8</v>
      </c>
      <c r="S211">
        <v>101.6</v>
      </c>
      <c r="T211" s="5">
        <v>5.635492197999926</v>
      </c>
      <c r="U211" s="5">
        <v>3.0460171246314417E-3</v>
      </c>
      <c r="V211" s="5">
        <v>1.256814761801394E-2</v>
      </c>
      <c r="W211" s="5">
        <v>1.2968780674140737E-2</v>
      </c>
      <c r="X211" s="5">
        <v>7.5846393208037585E-2</v>
      </c>
      <c r="Y211" s="5">
        <v>6.1750467378377423E-2</v>
      </c>
      <c r="Z211" s="5">
        <v>9.1198380089852034</v>
      </c>
      <c r="AA211" s="6">
        <v>0.17838351089230745</v>
      </c>
      <c r="AB211" s="6">
        <v>1.873590743680854E-2</v>
      </c>
      <c r="AC211" s="6">
        <v>1.3911495712786852</v>
      </c>
      <c r="AD211" s="6">
        <f t="shared" si="9"/>
        <v>0.43046691782900726</v>
      </c>
      <c r="AE211" s="5">
        <v>1.1789727675639603</v>
      </c>
      <c r="AF211" s="5">
        <v>0.15117662821199898</v>
      </c>
      <c r="AG211" s="5">
        <f t="shared" si="10"/>
        <v>100.26985060422403</v>
      </c>
      <c r="AH211" s="5">
        <v>0.75952579511284979</v>
      </c>
      <c r="AI211" s="5">
        <f t="shared" si="11"/>
        <v>101.02937639933688</v>
      </c>
    </row>
    <row r="212" spans="1:35" x14ac:dyDescent="0.2">
      <c r="A212" t="s">
        <v>245</v>
      </c>
      <c r="B212" t="s">
        <v>228</v>
      </c>
      <c r="C212" t="s">
        <v>229</v>
      </c>
      <c r="D212" t="s">
        <v>41</v>
      </c>
      <c r="E212" t="s">
        <v>42</v>
      </c>
      <c r="F212" t="s">
        <v>43</v>
      </c>
      <c r="G212">
        <v>42.64</v>
      </c>
      <c r="H212">
        <v>0.04</v>
      </c>
      <c r="I212">
        <v>0.08</v>
      </c>
      <c r="J212">
        <v>-0.02</v>
      </c>
      <c r="K212">
        <v>0</v>
      </c>
      <c r="L212">
        <v>0.06</v>
      </c>
      <c r="M212">
        <v>0.14000000000000001</v>
      </c>
      <c r="N212">
        <v>0.06</v>
      </c>
      <c r="O212">
        <v>55.37</v>
      </c>
      <c r="P212">
        <v>0.26</v>
      </c>
      <c r="Q212">
        <v>-0.01</v>
      </c>
      <c r="R212">
        <v>3.62</v>
      </c>
      <c r="S212">
        <v>102.39</v>
      </c>
      <c r="T212" s="5">
        <v>5.5738612077506131</v>
      </c>
      <c r="U212" s="5">
        <v>1.1974514035847214E-2</v>
      </c>
      <c r="V212" s="5">
        <v>1.2351987357483862E-2</v>
      </c>
      <c r="W212" s="5">
        <v>6.9522163111061068E-3</v>
      </c>
      <c r="X212" s="5">
        <v>1.8308538544052896E-2</v>
      </c>
      <c r="Y212" s="5">
        <v>7.7474575789178929E-3</v>
      </c>
      <c r="Z212" s="5">
        <v>9.1598468513944091</v>
      </c>
      <c r="AA212" s="6">
        <v>6.8032874038841118E-2</v>
      </c>
      <c r="AB212" s="6">
        <v>-2.3017084420891933E-3</v>
      </c>
      <c r="AC212" s="6">
        <v>1.7676241681241167</v>
      </c>
      <c r="AD212" s="6">
        <f t="shared" si="9"/>
        <v>0.16434295783704211</v>
      </c>
      <c r="AE212" s="5">
        <v>1.5242433637791204</v>
      </c>
      <c r="AF212" s="5">
        <v>5.8665557216596616E-2</v>
      </c>
      <c r="AG212" s="5">
        <f t="shared" si="10"/>
        <v>100.80709107900428</v>
      </c>
      <c r="AH212" s="5">
        <v>0.29382015683238188</v>
      </c>
      <c r="AI212" s="5">
        <f t="shared" si="11"/>
        <v>101.10091123583666</v>
      </c>
    </row>
    <row r="213" spans="1:35" x14ac:dyDescent="0.2">
      <c r="A213" t="s">
        <v>244</v>
      </c>
      <c r="B213" t="s">
        <v>228</v>
      </c>
      <c r="C213" t="s">
        <v>229</v>
      </c>
      <c r="D213" t="s">
        <v>41</v>
      </c>
      <c r="E213" t="s">
        <v>42</v>
      </c>
      <c r="F213" t="s">
        <v>43</v>
      </c>
      <c r="G213">
        <v>42.32</v>
      </c>
      <c r="H213">
        <v>7.0000000000000007E-2</v>
      </c>
      <c r="I213">
        <v>0.12</v>
      </c>
      <c r="J213">
        <v>-0.01</v>
      </c>
      <c r="K213">
        <v>0</v>
      </c>
      <c r="L213">
        <v>0.13</v>
      </c>
      <c r="M213">
        <v>0.52</v>
      </c>
      <c r="N213">
        <v>0.23</v>
      </c>
      <c r="O213">
        <v>54.3</v>
      </c>
      <c r="P213">
        <v>0.55000000000000004</v>
      </c>
      <c r="Q213">
        <v>0.04</v>
      </c>
      <c r="R213">
        <v>3.04</v>
      </c>
      <c r="S213">
        <v>101.65</v>
      </c>
      <c r="T213" s="5">
        <v>5.6132785511787393</v>
      </c>
      <c r="U213" s="5">
        <v>2.1263165854787339E-2</v>
      </c>
      <c r="V213" s="5">
        <v>1.8800096488174524E-2</v>
      </c>
      <c r="W213" s="5">
        <v>1.5284363540013647E-2</v>
      </c>
      <c r="X213" s="5">
        <v>6.9001886955499803E-2</v>
      </c>
      <c r="Y213" s="5">
        <v>3.0134762515400003E-2</v>
      </c>
      <c r="Z213" s="5">
        <v>9.114765488128695</v>
      </c>
      <c r="AA213" s="6">
        <v>0.14602934601548634</v>
      </c>
      <c r="AB213" s="6">
        <v>9.3420520485889731E-3</v>
      </c>
      <c r="AC213" s="6">
        <v>1.5062148485321694</v>
      </c>
      <c r="AD213" s="6">
        <f t="shared" si="9"/>
        <v>0.34775580545234419</v>
      </c>
      <c r="AE213" s="5">
        <v>1.2800275762122999</v>
      </c>
      <c r="AF213" s="5">
        <v>0.12410021718895438</v>
      </c>
      <c r="AG213" s="5">
        <f t="shared" si="10"/>
        <v>100.24587220659875</v>
      </c>
      <c r="AH213" s="5">
        <v>0.61635971276545365</v>
      </c>
      <c r="AI213" s="5">
        <f t="shared" si="11"/>
        <v>100.86223191936421</v>
      </c>
    </row>
    <row r="214" spans="1:35" x14ac:dyDescent="0.2">
      <c r="A214" t="s">
        <v>243</v>
      </c>
      <c r="B214" t="s">
        <v>228</v>
      </c>
      <c r="C214" t="s">
        <v>229</v>
      </c>
      <c r="D214" t="s">
        <v>41</v>
      </c>
      <c r="E214" t="s">
        <v>42</v>
      </c>
      <c r="F214" t="s">
        <v>44</v>
      </c>
      <c r="G214">
        <v>41.91</v>
      </c>
      <c r="H214">
        <v>0.06</v>
      </c>
      <c r="I214">
        <v>0.15</v>
      </c>
      <c r="J214">
        <v>-0.02</v>
      </c>
      <c r="K214">
        <v>0.01</v>
      </c>
      <c r="L214">
        <v>0.08</v>
      </c>
      <c r="M214">
        <v>0.49</v>
      </c>
      <c r="N214">
        <v>0.28999999999999998</v>
      </c>
      <c r="O214">
        <v>53.64</v>
      </c>
      <c r="P214">
        <v>0.24</v>
      </c>
      <c r="Q214">
        <v>0.05</v>
      </c>
      <c r="R214">
        <v>3.87</v>
      </c>
      <c r="S214">
        <v>101.21</v>
      </c>
      <c r="T214" s="5">
        <v>5.5418547837514707</v>
      </c>
      <c r="U214" s="5">
        <v>1.8169696908062007E-2</v>
      </c>
      <c r="V214" s="5">
        <v>2.3428076687061216E-2</v>
      </c>
      <c r="W214" s="5">
        <v>9.3769270920949516E-3</v>
      </c>
      <c r="X214" s="5">
        <v>6.4821675052366884E-2</v>
      </c>
      <c r="Y214" s="5">
        <v>3.7879521199703316E-2</v>
      </c>
      <c r="Z214" s="5">
        <v>8.9763749390323788</v>
      </c>
      <c r="AA214" s="6">
        <v>6.3526545300592846E-2</v>
      </c>
      <c r="AB214" s="6">
        <v>1.1641765346604962E-2</v>
      </c>
      <c r="AC214" s="6">
        <v>1.9115728418159079</v>
      </c>
      <c r="AD214" s="6">
        <f t="shared" si="9"/>
        <v>2.4900612883499207E-2</v>
      </c>
      <c r="AE214" s="5">
        <v>1.629508789454474</v>
      </c>
      <c r="AF214" s="5">
        <v>5.4152822046089184E-2</v>
      </c>
      <c r="AG214" s="5">
        <f t="shared" si="10"/>
        <v>99.526338388499425</v>
      </c>
      <c r="AH214" s="5">
        <v>4.4762574588660606E-2</v>
      </c>
      <c r="AI214" s="5">
        <f t="shared" si="11"/>
        <v>99.571100963088085</v>
      </c>
    </row>
    <row r="215" spans="1:35" x14ac:dyDescent="0.2">
      <c r="A215" t="s">
        <v>243</v>
      </c>
      <c r="B215" t="s">
        <v>228</v>
      </c>
      <c r="C215" t="s">
        <v>229</v>
      </c>
      <c r="D215" t="s">
        <v>41</v>
      </c>
      <c r="E215" t="s">
        <v>42</v>
      </c>
      <c r="F215" t="s">
        <v>43</v>
      </c>
      <c r="G215">
        <v>42.52</v>
      </c>
      <c r="H215">
        <v>0.11</v>
      </c>
      <c r="I215">
        <v>0.15</v>
      </c>
      <c r="J215">
        <v>-0.01</v>
      </c>
      <c r="K215">
        <v>0.04</v>
      </c>
      <c r="L215">
        <v>0.1</v>
      </c>
      <c r="M215">
        <v>0.57999999999999996</v>
      </c>
      <c r="N215">
        <v>0.43</v>
      </c>
      <c r="O215">
        <v>53.73</v>
      </c>
      <c r="P215">
        <v>0.43</v>
      </c>
      <c r="Q215">
        <v>7.0000000000000007E-2</v>
      </c>
      <c r="R215">
        <v>3.53</v>
      </c>
      <c r="S215">
        <v>102.28</v>
      </c>
      <c r="T215" s="5">
        <v>5.5880342842533546</v>
      </c>
      <c r="U215" s="5">
        <v>3.3106818126862621E-2</v>
      </c>
      <c r="V215" s="5">
        <v>2.3284395227305615E-2</v>
      </c>
      <c r="W215" s="5">
        <v>1.1649274465973899E-2</v>
      </c>
      <c r="X215" s="5">
        <v>7.6257135645852681E-2</v>
      </c>
      <c r="Y215" s="5">
        <v>5.5821726419292485E-2</v>
      </c>
      <c r="Z215" s="5">
        <v>8.9362926202542408</v>
      </c>
      <c r="AA215" s="6">
        <v>0.11312035971194677</v>
      </c>
      <c r="AB215" s="6">
        <v>1.6198515001150295E-2</v>
      </c>
      <c r="AC215" s="6">
        <v>1.7329375709852559</v>
      </c>
      <c r="AD215" s="6">
        <f t="shared" si="9"/>
        <v>0.1539420693027973</v>
      </c>
      <c r="AE215" s="5">
        <v>1.4863478105359929</v>
      </c>
      <c r="AF215" s="5">
        <v>9.702380616590979E-2</v>
      </c>
      <c r="AG215" s="5">
        <f t="shared" si="10"/>
        <v>100.6966283832981</v>
      </c>
      <c r="AH215" s="5">
        <v>0.27531309151463634</v>
      </c>
      <c r="AI215" s="5">
        <f t="shared" si="11"/>
        <v>100.97194147481274</v>
      </c>
    </row>
    <row r="216" spans="1:35" x14ac:dyDescent="0.2">
      <c r="A216" t="s">
        <v>242</v>
      </c>
      <c r="B216" t="s">
        <v>228</v>
      </c>
      <c r="C216" t="s">
        <v>229</v>
      </c>
      <c r="D216" t="s">
        <v>41</v>
      </c>
      <c r="E216" t="s">
        <v>42</v>
      </c>
      <c r="F216" t="s">
        <v>44</v>
      </c>
      <c r="G216">
        <v>42.11</v>
      </c>
      <c r="H216">
        <v>7.0000000000000007E-2</v>
      </c>
      <c r="I216">
        <v>0.23</v>
      </c>
      <c r="J216">
        <v>0.04</v>
      </c>
      <c r="K216">
        <v>0.01</v>
      </c>
      <c r="L216">
        <v>0.14000000000000001</v>
      </c>
      <c r="M216">
        <v>0.57999999999999996</v>
      </c>
      <c r="N216">
        <v>0.38</v>
      </c>
      <c r="O216">
        <v>54.07</v>
      </c>
      <c r="P216">
        <v>0.61</v>
      </c>
      <c r="Q216">
        <v>0.08</v>
      </c>
      <c r="R216">
        <v>3.01</v>
      </c>
      <c r="S216">
        <v>101.74</v>
      </c>
      <c r="T216" s="5">
        <v>5.5893096676139358</v>
      </c>
      <c r="U216" s="5">
        <v>2.1277956763223336E-2</v>
      </c>
      <c r="V216" s="5">
        <v>3.6058583608423511E-2</v>
      </c>
      <c r="W216" s="5">
        <v>1.6471533640357382E-2</v>
      </c>
      <c r="X216" s="5">
        <v>7.7017179958704773E-2</v>
      </c>
      <c r="Y216" s="5">
        <v>4.9822501531038607E-2</v>
      </c>
      <c r="Z216" s="5">
        <v>9.0824713080501311</v>
      </c>
      <c r="AA216" s="6">
        <v>0.16207248128341314</v>
      </c>
      <c r="AB216" s="6">
        <v>1.8697100979899801E-2</v>
      </c>
      <c r="AC216" s="6">
        <v>1.4923882874407728</v>
      </c>
      <c r="AD216" s="6">
        <f t="shared" si="9"/>
        <v>0.3455392312758141</v>
      </c>
      <c r="AE216" s="5">
        <v>1.2673957251312575</v>
      </c>
      <c r="AF216" s="5">
        <v>0.13763842270047666</v>
      </c>
      <c r="AG216" s="5">
        <f t="shared" si="10"/>
        <v>100.33496585216827</v>
      </c>
      <c r="AH216" s="5">
        <v>0.61191194511140756</v>
      </c>
      <c r="AI216" s="5">
        <f t="shared" si="11"/>
        <v>100.94687779727967</v>
      </c>
    </row>
    <row r="217" spans="1:35" x14ac:dyDescent="0.2">
      <c r="A217" t="s">
        <v>242</v>
      </c>
      <c r="B217" t="s">
        <v>228</v>
      </c>
      <c r="C217" t="s">
        <v>229</v>
      </c>
      <c r="D217" t="s">
        <v>41</v>
      </c>
      <c r="E217" t="s">
        <v>42</v>
      </c>
      <c r="F217" t="s">
        <v>43</v>
      </c>
      <c r="G217">
        <v>42.17</v>
      </c>
      <c r="H217">
        <v>0.11</v>
      </c>
      <c r="I217">
        <v>0.13</v>
      </c>
      <c r="J217">
        <v>-0.02</v>
      </c>
      <c r="K217">
        <v>0</v>
      </c>
      <c r="L217">
        <v>0.17</v>
      </c>
      <c r="M217">
        <v>0.56999999999999995</v>
      </c>
      <c r="N217">
        <v>0.31</v>
      </c>
      <c r="O217">
        <v>54.37</v>
      </c>
      <c r="P217">
        <v>0.5</v>
      </c>
      <c r="Q217">
        <v>7.0000000000000007E-2</v>
      </c>
      <c r="R217">
        <v>3.18</v>
      </c>
      <c r="S217">
        <v>101.94</v>
      </c>
      <c r="T217" s="5">
        <v>5.5793738275837761</v>
      </c>
      <c r="U217" s="5">
        <v>3.332986056019311E-2</v>
      </c>
      <c r="V217" s="5">
        <v>2.0315761668485983E-2</v>
      </c>
      <c r="W217" s="5">
        <v>1.993718564417378E-2</v>
      </c>
      <c r="X217" s="5">
        <v>7.5447248180862181E-2</v>
      </c>
      <c r="Y217" s="5">
        <v>4.0514693329304248E-2</v>
      </c>
      <c r="Z217" s="5">
        <v>9.1036578627154086</v>
      </c>
      <c r="AA217" s="6">
        <v>0.1324214624701005</v>
      </c>
      <c r="AB217" s="6">
        <v>1.6307645277226737E-2</v>
      </c>
      <c r="AC217" s="6">
        <v>1.5716338925230167</v>
      </c>
      <c r="AD217" s="6">
        <f t="shared" si="9"/>
        <v>0.29594464500688278</v>
      </c>
      <c r="AE217" s="5">
        <v>1.338976214590498</v>
      </c>
      <c r="AF217" s="5">
        <v>0.1128183792626858</v>
      </c>
      <c r="AG217" s="5">
        <f t="shared" si="10"/>
        <v>100.4882054061468</v>
      </c>
      <c r="AH217" s="5">
        <v>0.52503461377705429</v>
      </c>
      <c r="AI217" s="5">
        <f t="shared" si="11"/>
        <v>101.01324001992386</v>
      </c>
    </row>
    <row r="218" spans="1:35" x14ac:dyDescent="0.2">
      <c r="A218" t="s">
        <v>241</v>
      </c>
      <c r="B218" t="s">
        <v>228</v>
      </c>
      <c r="C218" t="s">
        <v>229</v>
      </c>
      <c r="D218" t="s">
        <v>41</v>
      </c>
      <c r="E218" t="s">
        <v>42</v>
      </c>
      <c r="F218" t="s">
        <v>43</v>
      </c>
      <c r="G218">
        <v>41.92</v>
      </c>
      <c r="H218">
        <v>7.0000000000000007E-2</v>
      </c>
      <c r="I218">
        <v>0.11</v>
      </c>
      <c r="J218">
        <v>-0.02</v>
      </c>
      <c r="K218">
        <v>0</v>
      </c>
      <c r="L218">
        <v>0.12</v>
      </c>
      <c r="M218">
        <v>0.62</v>
      </c>
      <c r="N218">
        <v>0.4</v>
      </c>
      <c r="O218">
        <v>54.2</v>
      </c>
      <c r="P218">
        <v>0.66</v>
      </c>
      <c r="Q218">
        <v>0.1</v>
      </c>
      <c r="R218">
        <v>2.85</v>
      </c>
      <c r="S218">
        <v>101.4</v>
      </c>
      <c r="T218" s="5">
        <v>5.5992455534959333</v>
      </c>
      <c r="U218" s="5">
        <v>2.1412394271939798E-2</v>
      </c>
      <c r="V218" s="5">
        <v>1.7354368787120839E-2</v>
      </c>
      <c r="W218" s="5">
        <v>1.4207660061224115E-2</v>
      </c>
      <c r="X218" s="5">
        <v>8.2848875468076094E-2</v>
      </c>
      <c r="Y218" s="5">
        <v>5.2776092636904283E-2</v>
      </c>
      <c r="Z218" s="5">
        <v>9.1618306742421893</v>
      </c>
      <c r="AA218" s="6">
        <v>0.17646504496148391</v>
      </c>
      <c r="AB218" s="6">
        <v>2.3519040290081325E-2</v>
      </c>
      <c r="AC218" s="6">
        <v>1.4219866065252251</v>
      </c>
      <c r="AD218" s="6">
        <f t="shared" si="9"/>
        <v>0.40154834851329091</v>
      </c>
      <c r="AE218" s="5">
        <v>1.2000258526990313</v>
      </c>
      <c r="AF218" s="5">
        <v>0.14892026062674527</v>
      </c>
      <c r="AG218" s="5">
        <f t="shared" si="10"/>
        <v>100.05105388667424</v>
      </c>
      <c r="AH218" s="5">
        <v>0.70804606526485669</v>
      </c>
      <c r="AI218" s="5">
        <f t="shared" si="11"/>
        <v>100.75909995193909</v>
      </c>
    </row>
    <row r="219" spans="1:35" x14ac:dyDescent="0.2">
      <c r="A219" t="s">
        <v>240</v>
      </c>
      <c r="B219" t="s">
        <v>228</v>
      </c>
      <c r="C219" t="s">
        <v>229</v>
      </c>
      <c r="D219" t="s">
        <v>41</v>
      </c>
      <c r="E219" t="s">
        <v>42</v>
      </c>
      <c r="F219" t="s">
        <v>43</v>
      </c>
      <c r="G219">
        <v>42.1</v>
      </c>
      <c r="H219">
        <v>0.09</v>
      </c>
      <c r="I219">
        <v>0.13</v>
      </c>
      <c r="J219">
        <v>-0.02</v>
      </c>
      <c r="K219">
        <v>0.01</v>
      </c>
      <c r="L219">
        <v>0.1</v>
      </c>
      <c r="M219">
        <v>0.62</v>
      </c>
      <c r="N219">
        <v>0.39</v>
      </c>
      <c r="O219">
        <v>53.8</v>
      </c>
      <c r="P219">
        <v>0.71</v>
      </c>
      <c r="Q219">
        <v>0.08</v>
      </c>
      <c r="R219">
        <v>2.88</v>
      </c>
      <c r="S219">
        <v>101.32</v>
      </c>
      <c r="T219" s="5">
        <v>5.6192249354181847</v>
      </c>
      <c r="U219" s="5">
        <v>2.7510328886764707E-2</v>
      </c>
      <c r="V219" s="5">
        <v>2.0494889009458412E-2</v>
      </c>
      <c r="W219" s="5">
        <v>1.1831161776116681E-2</v>
      </c>
      <c r="X219" s="5">
        <v>8.2789011933696269E-2</v>
      </c>
      <c r="Y219" s="5">
        <v>5.1419509618978197E-2</v>
      </c>
      <c r="Z219" s="5">
        <v>9.0876445436857534</v>
      </c>
      <c r="AA219" s="6">
        <v>0.18969644222627477</v>
      </c>
      <c r="AB219" s="6">
        <v>1.8801637040878397E-2</v>
      </c>
      <c r="AC219" s="6">
        <v>1.4359165961189972</v>
      </c>
      <c r="AD219" s="6">
        <f t="shared" si="9"/>
        <v>0.37438696165472796</v>
      </c>
      <c r="AE219" s="5">
        <v>1.2126577037800736</v>
      </c>
      <c r="AF219" s="5">
        <v>0.16020209855301384</v>
      </c>
      <c r="AG219" s="5">
        <f t="shared" si="10"/>
        <v>99.947140197666911</v>
      </c>
      <c r="AH219" s="5">
        <v>0.66185449957758613</v>
      </c>
      <c r="AI219" s="5">
        <f t="shared" si="11"/>
        <v>100.6089946972445</v>
      </c>
    </row>
    <row r="220" spans="1:35" x14ac:dyDescent="0.2">
      <c r="A220" t="s">
        <v>240</v>
      </c>
      <c r="B220" t="s">
        <v>228</v>
      </c>
      <c r="C220" t="s">
        <v>229</v>
      </c>
      <c r="D220" t="s">
        <v>41</v>
      </c>
      <c r="E220" t="s">
        <v>42</v>
      </c>
      <c r="F220" t="s">
        <v>44</v>
      </c>
      <c r="G220">
        <v>42.21</v>
      </c>
      <c r="H220">
        <v>0.13</v>
      </c>
      <c r="I220">
        <v>0.22</v>
      </c>
      <c r="J220">
        <v>-0.01</v>
      </c>
      <c r="K220">
        <v>0.04</v>
      </c>
      <c r="L220">
        <v>0.16</v>
      </c>
      <c r="M220">
        <v>0.67</v>
      </c>
      <c r="N220">
        <v>0.44</v>
      </c>
      <c r="O220">
        <v>53.22</v>
      </c>
      <c r="P220">
        <v>0.68</v>
      </c>
      <c r="Q220">
        <v>7.0000000000000007E-2</v>
      </c>
      <c r="R220">
        <v>3.02</v>
      </c>
      <c r="S220">
        <v>101.34</v>
      </c>
      <c r="T220" s="5">
        <v>5.6174971929190871</v>
      </c>
      <c r="U220" s="5">
        <v>3.9621399902818405E-2</v>
      </c>
      <c r="V220" s="5">
        <v>3.458263571232454E-2</v>
      </c>
      <c r="W220" s="5">
        <v>1.8874722104038417E-2</v>
      </c>
      <c r="X220" s="5">
        <v>8.920496009951269E-2</v>
      </c>
      <c r="Y220" s="5">
        <v>5.7842784407983842E-2</v>
      </c>
      <c r="Z220" s="5">
        <v>8.9634895565692414</v>
      </c>
      <c r="AA220" s="6">
        <v>0.18115191957373075</v>
      </c>
      <c r="AB220" s="6">
        <v>1.6403514551370006E-2</v>
      </c>
      <c r="AC220" s="6">
        <v>1.5013324130651289</v>
      </c>
      <c r="AD220" s="6">
        <f t="shared" si="9"/>
        <v>0.31751566736114034</v>
      </c>
      <c r="AE220" s="5">
        <v>1.2716063421582715</v>
      </c>
      <c r="AF220" s="5">
        <v>0.15343299579725272</v>
      </c>
      <c r="AG220" s="5">
        <f t="shared" si="10"/>
        <v>99.914960662044493</v>
      </c>
      <c r="AH220" s="5">
        <v>0.56373468308090202</v>
      </c>
      <c r="AI220" s="5">
        <f t="shared" si="11"/>
        <v>100.47869534512539</v>
      </c>
    </row>
    <row r="221" spans="1:35" x14ac:dyDescent="0.2">
      <c r="A221" t="s">
        <v>239</v>
      </c>
      <c r="B221" t="s">
        <v>228</v>
      </c>
      <c r="C221" t="s">
        <v>229</v>
      </c>
      <c r="D221" t="s">
        <v>41</v>
      </c>
      <c r="E221" t="s">
        <v>42</v>
      </c>
      <c r="F221" t="s">
        <v>43</v>
      </c>
      <c r="G221">
        <v>42.66</v>
      </c>
      <c r="H221">
        <v>0.08</v>
      </c>
      <c r="I221">
        <v>0.04</v>
      </c>
      <c r="J221">
        <v>0</v>
      </c>
      <c r="K221">
        <v>0.01</v>
      </c>
      <c r="L221">
        <v>0.14000000000000001</v>
      </c>
      <c r="M221">
        <v>0.67</v>
      </c>
      <c r="N221">
        <v>0.45</v>
      </c>
      <c r="O221">
        <v>53.86</v>
      </c>
      <c r="P221">
        <v>0.68</v>
      </c>
      <c r="Q221">
        <v>0.11</v>
      </c>
      <c r="R221">
        <v>2.69</v>
      </c>
      <c r="S221">
        <v>101.75</v>
      </c>
      <c r="T221" s="5">
        <v>5.6699848000131148</v>
      </c>
      <c r="U221" s="5">
        <v>2.435061769212531E-2</v>
      </c>
      <c r="V221" s="5">
        <v>6.2795559172513461E-3</v>
      </c>
      <c r="W221" s="5">
        <v>1.6493854183217308E-2</v>
      </c>
      <c r="X221" s="5">
        <v>8.9088682203244576E-2</v>
      </c>
      <c r="Y221" s="5">
        <v>5.9080281992684038E-2</v>
      </c>
      <c r="Z221" s="5">
        <v>9.0594561510828004</v>
      </c>
      <c r="AA221" s="6">
        <v>0.18091578960865412</v>
      </c>
      <c r="AB221" s="6">
        <v>2.5743351403944632E-2</v>
      </c>
      <c r="AC221" s="6">
        <v>1.3355364011513504</v>
      </c>
      <c r="AD221" s="6">
        <f t="shared" si="9"/>
        <v>0.48354780923999541</v>
      </c>
      <c r="AE221" s="5">
        <v>1.1326559802668048</v>
      </c>
      <c r="AF221" s="5">
        <v>0.15343299579725272</v>
      </c>
      <c r="AG221" s="5">
        <f t="shared" si="10"/>
        <v>100.46391102393595</v>
      </c>
      <c r="AH221" s="5">
        <v>0.85257559255006321</v>
      </c>
      <c r="AI221" s="5">
        <f t="shared" si="11"/>
        <v>101.31648661648602</v>
      </c>
    </row>
    <row r="222" spans="1:35" x14ac:dyDescent="0.2">
      <c r="A222" t="s">
        <v>238</v>
      </c>
      <c r="B222" t="s">
        <v>228</v>
      </c>
      <c r="C222" t="s">
        <v>229</v>
      </c>
      <c r="D222" t="s">
        <v>41</v>
      </c>
      <c r="E222" t="s">
        <v>42</v>
      </c>
      <c r="F222" t="s">
        <v>44</v>
      </c>
      <c r="G222">
        <v>41.71</v>
      </c>
      <c r="H222">
        <v>0.1</v>
      </c>
      <c r="I222">
        <v>0.66</v>
      </c>
      <c r="J222">
        <v>0.28000000000000003</v>
      </c>
      <c r="K222">
        <v>0.18</v>
      </c>
      <c r="L222">
        <v>7.0000000000000007E-2</v>
      </c>
      <c r="M222">
        <v>0.47</v>
      </c>
      <c r="N222">
        <v>0.52</v>
      </c>
      <c r="O222">
        <v>53.3</v>
      </c>
      <c r="P222">
        <v>0.44</v>
      </c>
      <c r="Q222">
        <v>0.18</v>
      </c>
      <c r="R222">
        <v>3.38</v>
      </c>
      <c r="S222">
        <v>101.62</v>
      </c>
      <c r="T222" s="5">
        <v>5.513825136502069</v>
      </c>
      <c r="U222" s="5">
        <v>3.0274135529260952E-2</v>
      </c>
      <c r="V222" s="5">
        <v>0.1030539474127477</v>
      </c>
      <c r="W222" s="5">
        <v>8.2024560240057977E-3</v>
      </c>
      <c r="X222" s="5">
        <v>6.2158044879089387E-2</v>
      </c>
      <c r="Y222" s="5">
        <v>6.7902403179280327E-2</v>
      </c>
      <c r="Z222" s="5">
        <v>8.9169173821041063</v>
      </c>
      <c r="AA222" s="6">
        <v>0.11643190181179061</v>
      </c>
      <c r="AB222" s="6">
        <v>4.189832492872432E-2</v>
      </c>
      <c r="AC222" s="6">
        <v>1.6690598318852081</v>
      </c>
      <c r="AD222" s="6">
        <f t="shared" si="9"/>
        <v>0.21450826630300135</v>
      </c>
      <c r="AE222" s="5">
        <v>1.4231885551307808</v>
      </c>
      <c r="AF222" s="5">
        <v>9.928017375116352E-2</v>
      </c>
      <c r="AG222" s="5">
        <f t="shared" si="10"/>
        <v>100.09753127111806</v>
      </c>
      <c r="AH222" s="5">
        <v>0.38244478835196893</v>
      </c>
      <c r="AI222" s="5">
        <f t="shared" si="11"/>
        <v>100.47997605947003</v>
      </c>
    </row>
    <row r="223" spans="1:35" x14ac:dyDescent="0.2">
      <c r="A223" t="s">
        <v>238</v>
      </c>
      <c r="B223" t="s">
        <v>228</v>
      </c>
      <c r="C223" t="s">
        <v>229</v>
      </c>
      <c r="D223" t="s">
        <v>41</v>
      </c>
      <c r="E223" t="s">
        <v>42</v>
      </c>
      <c r="F223" t="s">
        <v>43</v>
      </c>
      <c r="G223">
        <v>42.46</v>
      </c>
      <c r="H223">
        <v>0.09</v>
      </c>
      <c r="I223">
        <v>0.1</v>
      </c>
      <c r="J223">
        <v>-0.01</v>
      </c>
      <c r="K223">
        <v>0.01</v>
      </c>
      <c r="L223">
        <v>0.14000000000000001</v>
      </c>
      <c r="M223">
        <v>0.55000000000000004</v>
      </c>
      <c r="N223">
        <v>0.28999999999999998</v>
      </c>
      <c r="O223">
        <v>54.23</v>
      </c>
      <c r="P223">
        <v>0.48</v>
      </c>
      <c r="Q223">
        <v>0.06</v>
      </c>
      <c r="R223">
        <v>3.13</v>
      </c>
      <c r="S223">
        <v>101.86</v>
      </c>
      <c r="T223" s="5">
        <v>5.6142215195951293</v>
      </c>
      <c r="U223" s="5">
        <v>2.7252792896928946E-2</v>
      </c>
      <c r="V223" s="5">
        <v>1.5617713509025159E-2</v>
      </c>
      <c r="W223" s="5">
        <v>1.640856727371115E-2</v>
      </c>
      <c r="X223" s="5">
        <v>7.2754344618396222E-2</v>
      </c>
      <c r="Y223" s="5">
        <v>3.7877085549412617E-2</v>
      </c>
      <c r="Z223" s="5">
        <v>9.0745248408018249</v>
      </c>
      <c r="AA223" s="6">
        <v>0.12704492109726231</v>
      </c>
      <c r="AB223" s="6">
        <v>1.3969220138389615E-2</v>
      </c>
      <c r="AC223" s="6">
        <v>1.5459530424048664</v>
      </c>
      <c r="AD223" s="6">
        <f t="shared" si="9"/>
        <v>0.32700203649787118</v>
      </c>
      <c r="AE223" s="5">
        <v>1.3179231294554272</v>
      </c>
      <c r="AF223" s="5">
        <v>0.10830564409217837</v>
      </c>
      <c r="AG223" s="5">
        <f t="shared" si="10"/>
        <v>100.43377122645239</v>
      </c>
      <c r="AH223" s="5">
        <v>0.58034596503463065</v>
      </c>
      <c r="AI223" s="5">
        <f t="shared" si="11"/>
        <v>101.01411719148702</v>
      </c>
    </row>
    <row r="224" spans="1:35" x14ac:dyDescent="0.2">
      <c r="A224" t="s">
        <v>237</v>
      </c>
      <c r="B224" t="s">
        <v>228</v>
      </c>
      <c r="C224" t="s">
        <v>229</v>
      </c>
      <c r="D224" t="s">
        <v>41</v>
      </c>
      <c r="E224" t="s">
        <v>42</v>
      </c>
      <c r="F224" t="s">
        <v>43</v>
      </c>
      <c r="G224">
        <v>42.04</v>
      </c>
      <c r="H224">
        <v>7.0000000000000007E-2</v>
      </c>
      <c r="I224">
        <v>0.21</v>
      </c>
      <c r="J224">
        <v>0</v>
      </c>
      <c r="K224">
        <v>0</v>
      </c>
      <c r="L224">
        <v>0.11</v>
      </c>
      <c r="M224">
        <v>0.68</v>
      </c>
      <c r="N224">
        <v>0.4</v>
      </c>
      <c r="O224">
        <v>53.85</v>
      </c>
      <c r="P224">
        <v>0.79</v>
      </c>
      <c r="Q224">
        <v>0.08</v>
      </c>
      <c r="R224">
        <v>2.68</v>
      </c>
      <c r="S224">
        <v>101.41</v>
      </c>
      <c r="T224" s="5">
        <v>5.6225294027667303</v>
      </c>
      <c r="U224" s="5">
        <v>2.1440061147080754E-2</v>
      </c>
      <c r="V224" s="5">
        <v>3.3173876214052822E-2</v>
      </c>
      <c r="W224" s="5">
        <v>1.3040516248870393E-2</v>
      </c>
      <c r="X224" s="5">
        <v>9.0983916856263239E-2</v>
      </c>
      <c r="Y224" s="5">
        <v>5.2844284430258577E-2</v>
      </c>
      <c r="Z224" s="5">
        <v>9.114429083992265</v>
      </c>
      <c r="AA224" s="6">
        <v>0.2114962322497336</v>
      </c>
      <c r="AB224" s="6">
        <v>1.883954332377678E-2</v>
      </c>
      <c r="AC224" s="6">
        <v>1.3388941004826254</v>
      </c>
      <c r="AD224" s="6">
        <f t="shared" si="9"/>
        <v>0.44960966726764107</v>
      </c>
      <c r="AE224" s="5">
        <v>1.1284453632397908</v>
      </c>
      <c r="AF224" s="5">
        <v>0.17825303923504357</v>
      </c>
      <c r="AG224" s="5">
        <f t="shared" si="10"/>
        <v>100.10330159752516</v>
      </c>
      <c r="AH224" s="5">
        <v>0.79204002919380723</v>
      </c>
      <c r="AI224" s="5">
        <f t="shared" si="11"/>
        <v>100.89534162671897</v>
      </c>
    </row>
    <row r="225" spans="1:35" x14ac:dyDescent="0.2">
      <c r="A225" t="s">
        <v>237</v>
      </c>
      <c r="B225" t="s">
        <v>228</v>
      </c>
      <c r="C225" t="s">
        <v>229</v>
      </c>
      <c r="D225" t="s">
        <v>41</v>
      </c>
      <c r="E225" t="s">
        <v>42</v>
      </c>
      <c r="F225" t="s">
        <v>44</v>
      </c>
      <c r="G225">
        <v>42.31</v>
      </c>
      <c r="H225">
        <v>0.12</v>
      </c>
      <c r="I225">
        <v>0.12</v>
      </c>
      <c r="J225">
        <v>0</v>
      </c>
      <c r="K225">
        <v>0.06</v>
      </c>
      <c r="L225">
        <v>0.13</v>
      </c>
      <c r="M225">
        <v>0.68</v>
      </c>
      <c r="N225">
        <v>0.49</v>
      </c>
      <c r="O225">
        <v>53.81</v>
      </c>
      <c r="P225">
        <v>0.63</v>
      </c>
      <c r="Q225">
        <v>0.09</v>
      </c>
      <c r="R225">
        <v>2.92</v>
      </c>
      <c r="S225">
        <v>101.77</v>
      </c>
      <c r="T225" s="5">
        <v>5.6210466844494675</v>
      </c>
      <c r="U225" s="5">
        <v>3.6510212838534228E-2</v>
      </c>
      <c r="V225" s="5">
        <v>1.8830563229980495E-2</v>
      </c>
      <c r="W225" s="5">
        <v>1.530913281489131E-2</v>
      </c>
      <c r="X225" s="5">
        <v>9.0379465437865569E-2</v>
      </c>
      <c r="Y225" s="5">
        <v>6.4304186613587527E-2</v>
      </c>
      <c r="Z225" s="5">
        <v>9.0471521406176123</v>
      </c>
      <c r="AA225" s="6">
        <v>0.16754104971007586</v>
      </c>
      <c r="AB225" s="6">
        <v>2.1053680724250408E-2</v>
      </c>
      <c r="AC225" s="6">
        <v>1.449103563432198</v>
      </c>
      <c r="AD225" s="6">
        <f t="shared" si="9"/>
        <v>0.38335538685772619</v>
      </c>
      <c r="AE225" s="5">
        <v>1.2295001718881302</v>
      </c>
      <c r="AF225" s="5">
        <v>0.14215115787098412</v>
      </c>
      <c r="AG225" s="5">
        <f t="shared" si="10"/>
        <v>100.39834867024088</v>
      </c>
      <c r="AH225" s="5">
        <v>0.67760436172248617</v>
      </c>
      <c r="AI225" s="5">
        <f t="shared" si="11"/>
        <v>101.07595303196337</v>
      </c>
    </row>
    <row r="226" spans="1:35" x14ac:dyDescent="0.2">
      <c r="A226" t="s">
        <v>236</v>
      </c>
      <c r="B226" t="s">
        <v>228</v>
      </c>
      <c r="C226" t="s">
        <v>229</v>
      </c>
      <c r="D226" t="s">
        <v>41</v>
      </c>
      <c r="E226" t="s">
        <v>42</v>
      </c>
      <c r="F226" t="s">
        <v>44</v>
      </c>
      <c r="G226">
        <v>42.41</v>
      </c>
      <c r="H226">
        <v>7.0000000000000007E-2</v>
      </c>
      <c r="I226">
        <v>0.14000000000000001</v>
      </c>
      <c r="J226">
        <v>0</v>
      </c>
      <c r="K226">
        <v>0.01</v>
      </c>
      <c r="L226">
        <v>0.11</v>
      </c>
      <c r="M226">
        <v>0.56000000000000005</v>
      </c>
      <c r="N226">
        <v>0.34</v>
      </c>
      <c r="O226">
        <v>54.02</v>
      </c>
      <c r="P226">
        <v>0.55000000000000004</v>
      </c>
      <c r="Q226">
        <v>0.05</v>
      </c>
      <c r="R226">
        <v>3.15</v>
      </c>
      <c r="S226">
        <v>101.77</v>
      </c>
      <c r="T226" s="5">
        <v>5.6112146671685856</v>
      </c>
      <c r="U226" s="5">
        <v>2.1210240992420901E-2</v>
      </c>
      <c r="V226" s="5">
        <v>2.1878852686904284E-2</v>
      </c>
      <c r="W226" s="5">
        <v>1.2900732437592981E-2</v>
      </c>
      <c r="X226" s="5">
        <v>7.4124764565023635E-2</v>
      </c>
      <c r="Y226" s="5">
        <v>4.4436160891820363E-2</v>
      </c>
      <c r="Z226" s="5">
        <v>9.0451948297407796</v>
      </c>
      <c r="AA226" s="6">
        <v>0.1456658731868346</v>
      </c>
      <c r="AB226" s="6">
        <v>1.164849913857602E-2</v>
      </c>
      <c r="AC226" s="6">
        <v>1.5568313596330865</v>
      </c>
      <c r="AD226" s="6">
        <f t="shared" si="9"/>
        <v>0.29750276718007895</v>
      </c>
      <c r="AE226" s="5">
        <v>1.3263443635094554</v>
      </c>
      <c r="AF226" s="5">
        <v>0.12410021718895438</v>
      </c>
      <c r="AG226" s="5">
        <f t="shared" si="10"/>
        <v>100.31955541930159</v>
      </c>
      <c r="AH226" s="5">
        <v>0.52855265417687913</v>
      </c>
      <c r="AI226" s="5">
        <f t="shared" si="11"/>
        <v>100.84810807347847</v>
      </c>
    </row>
    <row r="227" spans="1:35" x14ac:dyDescent="0.2">
      <c r="A227" t="s">
        <v>236</v>
      </c>
      <c r="B227" t="s">
        <v>228</v>
      </c>
      <c r="C227" t="s">
        <v>229</v>
      </c>
      <c r="D227" t="s">
        <v>41</v>
      </c>
      <c r="E227" t="s">
        <v>42</v>
      </c>
      <c r="F227" t="s">
        <v>43</v>
      </c>
      <c r="G227">
        <v>42.49</v>
      </c>
      <c r="H227">
        <v>7.0000000000000007E-2</v>
      </c>
      <c r="I227">
        <v>0.06</v>
      </c>
      <c r="J227">
        <v>-0.01</v>
      </c>
      <c r="K227">
        <v>-0.01</v>
      </c>
      <c r="L227">
        <v>7.0000000000000007E-2</v>
      </c>
      <c r="M227">
        <v>0.6</v>
      </c>
      <c r="N227">
        <v>0.34</v>
      </c>
      <c r="O227">
        <v>54.21</v>
      </c>
      <c r="P227">
        <v>0.57999999999999996</v>
      </c>
      <c r="Q227">
        <v>0.08</v>
      </c>
      <c r="R227">
        <v>3</v>
      </c>
      <c r="S227">
        <v>101.77</v>
      </c>
      <c r="T227" s="5">
        <v>5.6306878239374818</v>
      </c>
      <c r="U227" s="5">
        <v>2.1243775858142157E-2</v>
      </c>
      <c r="V227" s="5">
        <v>9.3914762889436981E-3</v>
      </c>
      <c r="W227" s="5">
        <v>8.2225368861637022E-3</v>
      </c>
      <c r="X227" s="5">
        <v>7.9544958183825676E-2</v>
      </c>
      <c r="Y227" s="5">
        <v>4.4506417551761566E-2</v>
      </c>
      <c r="Z227" s="5">
        <v>9.091360114240846</v>
      </c>
      <c r="AA227" s="6">
        <v>0.15385415457262214</v>
      </c>
      <c r="AB227" s="6">
        <v>1.8667065960983335E-2</v>
      </c>
      <c r="AC227" s="6">
        <v>1.4850407792919256</v>
      </c>
      <c r="AD227" s="6">
        <f t="shared" si="9"/>
        <v>0.36110506613545224</v>
      </c>
      <c r="AE227" s="5">
        <v>1.2631851081042433</v>
      </c>
      <c r="AF227" s="5">
        <v>0.13086931994471554</v>
      </c>
      <c r="AG227" s="5">
        <f t="shared" si="10"/>
        <v>100.37594557195104</v>
      </c>
      <c r="AH227" s="5">
        <v>0.63938271330044572</v>
      </c>
      <c r="AI227" s="5">
        <f t="shared" si="11"/>
        <v>101.01532828525148</v>
      </c>
    </row>
    <row r="228" spans="1:35" x14ac:dyDescent="0.2">
      <c r="A228" t="s">
        <v>235</v>
      </c>
      <c r="B228" t="s">
        <v>228</v>
      </c>
      <c r="C228" t="s">
        <v>229</v>
      </c>
      <c r="D228" t="s">
        <v>41</v>
      </c>
      <c r="E228" t="s">
        <v>42</v>
      </c>
      <c r="F228" t="s">
        <v>43</v>
      </c>
      <c r="G228">
        <v>41.89</v>
      </c>
      <c r="H228">
        <v>7.0000000000000007E-2</v>
      </c>
      <c r="I228">
        <v>0.14000000000000001</v>
      </c>
      <c r="J228">
        <v>-0.01</v>
      </c>
      <c r="K228">
        <v>0.01</v>
      </c>
      <c r="L228">
        <v>0.11</v>
      </c>
      <c r="M228">
        <v>0.63</v>
      </c>
      <c r="N228">
        <v>0.36</v>
      </c>
      <c r="O228">
        <v>53.71</v>
      </c>
      <c r="P228">
        <v>0.85</v>
      </c>
      <c r="Q228">
        <v>0.06</v>
      </c>
      <c r="R228">
        <v>2.68</v>
      </c>
      <c r="S228">
        <v>101.07</v>
      </c>
      <c r="T228" s="5">
        <v>5.6246000562698679</v>
      </c>
      <c r="U228" s="5">
        <v>2.1524758040526941E-2</v>
      </c>
      <c r="V228" s="5">
        <v>2.2203284274715615E-2</v>
      </c>
      <c r="W228" s="5">
        <v>1.3092031550419065E-2</v>
      </c>
      <c r="X228" s="5">
        <v>8.4626917981445823E-2</v>
      </c>
      <c r="Y228" s="5">
        <v>4.7747736610670923E-2</v>
      </c>
      <c r="Z228" s="5">
        <v>9.1266453257848674</v>
      </c>
      <c r="AA228" s="6">
        <v>0.2284581880469671</v>
      </c>
      <c r="AB228" s="6">
        <v>1.4185475341806607E-2</v>
      </c>
      <c r="AC228" s="6">
        <v>1.3441832724764162</v>
      </c>
      <c r="AD228" s="6">
        <f t="shared" si="9"/>
        <v>0.42735853947661662</v>
      </c>
      <c r="AE228" s="5">
        <v>1.1284453632397908</v>
      </c>
      <c r="AF228" s="5">
        <v>0.19179124474656586</v>
      </c>
      <c r="AG228" s="5">
        <f t="shared" si="10"/>
        <v>99.749763392013634</v>
      </c>
      <c r="AH228" s="5">
        <v>0.75323347014028441</v>
      </c>
      <c r="AI228" s="5">
        <f t="shared" si="11"/>
        <v>100.50299686215392</v>
      </c>
    </row>
    <row r="229" spans="1:35" x14ac:dyDescent="0.2">
      <c r="A229" t="s">
        <v>234</v>
      </c>
      <c r="B229" t="s">
        <v>228</v>
      </c>
      <c r="C229" t="s">
        <v>229</v>
      </c>
      <c r="D229" t="s">
        <v>41</v>
      </c>
      <c r="E229" t="s">
        <v>42</v>
      </c>
      <c r="F229" t="s">
        <v>43</v>
      </c>
      <c r="G229">
        <v>41.86</v>
      </c>
      <c r="H229">
        <v>0.11</v>
      </c>
      <c r="I229">
        <v>0.17</v>
      </c>
      <c r="J229">
        <v>-0.01</v>
      </c>
      <c r="K229">
        <v>-0.01</v>
      </c>
      <c r="L229">
        <v>0.09</v>
      </c>
      <c r="M229">
        <v>0.63</v>
      </c>
      <c r="N229">
        <v>0.35</v>
      </c>
      <c r="O229">
        <v>53.62</v>
      </c>
      <c r="P229">
        <v>0.75</v>
      </c>
      <c r="Q229">
        <v>0.08</v>
      </c>
      <c r="R229">
        <v>2.73</v>
      </c>
      <c r="S229">
        <v>100.88</v>
      </c>
      <c r="T229" s="5">
        <v>5.6244549284466654</v>
      </c>
      <c r="U229" s="5">
        <v>3.3847987645124103E-2</v>
      </c>
      <c r="V229" s="5">
        <v>2.6979757104786534E-2</v>
      </c>
      <c r="W229" s="5">
        <v>1.07190623701499E-2</v>
      </c>
      <c r="X229" s="5">
        <v>8.4685382809430762E-2</v>
      </c>
      <c r="Y229" s="5">
        <v>4.6453481001681028E-2</v>
      </c>
      <c r="Z229" s="5">
        <v>9.1176467323106962</v>
      </c>
      <c r="AA229" s="6">
        <v>0.20172001698938058</v>
      </c>
      <c r="AB229" s="6">
        <v>1.892703390849414E-2</v>
      </c>
      <c r="AC229" s="6">
        <v>1.370207277991722</v>
      </c>
      <c r="AD229" s="6">
        <f t="shared" si="9"/>
        <v>0.42807270501889749</v>
      </c>
      <c r="AE229" s="5">
        <v>1.1494984483748614</v>
      </c>
      <c r="AF229" s="5">
        <v>0.16922756889402871</v>
      </c>
      <c r="AG229" s="5">
        <f t="shared" si="10"/>
        <v>99.561273982731109</v>
      </c>
      <c r="AH229" s="5">
        <v>0.75493493326440797</v>
      </c>
      <c r="AI229" s="5">
        <f t="shared" si="11"/>
        <v>100.31620891599552</v>
      </c>
    </row>
    <row r="230" spans="1:35" x14ac:dyDescent="0.2">
      <c r="A230" t="s">
        <v>233</v>
      </c>
      <c r="B230" t="s">
        <v>228</v>
      </c>
      <c r="C230" t="s">
        <v>229</v>
      </c>
      <c r="D230" t="s">
        <v>41</v>
      </c>
      <c r="E230" t="s">
        <v>42</v>
      </c>
      <c r="F230" t="s">
        <v>43</v>
      </c>
      <c r="G230">
        <v>42.09</v>
      </c>
      <c r="H230">
        <v>0.08</v>
      </c>
      <c r="I230">
        <v>0.17</v>
      </c>
      <c r="J230">
        <v>-0.01</v>
      </c>
      <c r="K230">
        <v>0</v>
      </c>
      <c r="L230">
        <v>0.1</v>
      </c>
      <c r="M230">
        <v>0.64</v>
      </c>
      <c r="N230">
        <v>0.34</v>
      </c>
      <c r="O230">
        <v>54.15</v>
      </c>
      <c r="P230">
        <v>0.81</v>
      </c>
      <c r="Q230">
        <v>7.0000000000000007E-2</v>
      </c>
      <c r="R230">
        <v>3.14</v>
      </c>
      <c r="S230">
        <v>102.02</v>
      </c>
      <c r="T230" s="5">
        <v>5.5691653063235682</v>
      </c>
      <c r="U230" s="5">
        <v>2.4241535313473336E-2</v>
      </c>
      <c r="V230" s="5">
        <v>2.6568559097512327E-2</v>
      </c>
      <c r="W230" s="5">
        <v>1.1728548141777132E-2</v>
      </c>
      <c r="X230" s="5">
        <v>8.4718419675099715E-2</v>
      </c>
      <c r="Y230" s="5">
        <v>4.4438470470904552E-2</v>
      </c>
      <c r="Z230" s="5">
        <v>9.0674334940982781</v>
      </c>
      <c r="AA230" s="6">
        <v>0.21453725418859845</v>
      </c>
      <c r="AB230" s="6">
        <v>1.6308746400577424E-2</v>
      </c>
      <c r="AC230" s="6">
        <v>1.5519696976252493</v>
      </c>
      <c r="AD230" s="6">
        <f t="shared" si="9"/>
        <v>0.23349304818615235</v>
      </c>
      <c r="AE230" s="5">
        <v>1.3221337464824414</v>
      </c>
      <c r="AF230" s="5">
        <v>0.182765774405551</v>
      </c>
      <c r="AG230" s="5">
        <f t="shared" si="10"/>
        <v>100.51510047911201</v>
      </c>
      <c r="AH230" s="5">
        <v>0.41458967815320358</v>
      </c>
      <c r="AI230" s="5">
        <f t="shared" si="11"/>
        <v>100.92969015726521</v>
      </c>
    </row>
    <row r="231" spans="1:35" x14ac:dyDescent="0.2">
      <c r="A231" t="s">
        <v>232</v>
      </c>
      <c r="B231" t="s">
        <v>228</v>
      </c>
      <c r="C231" t="s">
        <v>229</v>
      </c>
      <c r="D231" t="s">
        <v>41</v>
      </c>
      <c r="E231" t="s">
        <v>42</v>
      </c>
      <c r="F231" t="s">
        <v>43</v>
      </c>
      <c r="G231">
        <v>42.05</v>
      </c>
      <c r="H231">
        <v>0.11</v>
      </c>
      <c r="I231">
        <v>0.23</v>
      </c>
      <c r="J231">
        <v>-0.02</v>
      </c>
      <c r="K231">
        <v>-0.01</v>
      </c>
      <c r="L231">
        <v>0.11</v>
      </c>
      <c r="M231">
        <v>0.6</v>
      </c>
      <c r="N231">
        <v>0.35</v>
      </c>
      <c r="O231">
        <v>53.93</v>
      </c>
      <c r="P231">
        <v>0.75</v>
      </c>
      <c r="Q231">
        <v>7.0000000000000007E-2</v>
      </c>
      <c r="R231">
        <v>2.75</v>
      </c>
      <c r="S231">
        <v>101.52</v>
      </c>
      <c r="T231" s="5">
        <v>5.6177247190944399</v>
      </c>
      <c r="U231" s="5">
        <v>3.3654728453506748E-2</v>
      </c>
      <c r="V231" s="5">
        <v>3.6293611582272345E-2</v>
      </c>
      <c r="W231" s="5">
        <v>1.3026274046132918E-2</v>
      </c>
      <c r="X231" s="5">
        <v>8.0192248898048629E-2</v>
      </c>
      <c r="Y231" s="5">
        <v>4.6188249216550362E-2</v>
      </c>
      <c r="Z231" s="5">
        <v>9.1180004403219854</v>
      </c>
      <c r="AA231" s="6">
        <v>0.20056827208137798</v>
      </c>
      <c r="AB231" s="6">
        <v>1.6466596748282276E-2</v>
      </c>
      <c r="AC231" s="6">
        <v>1.3723647478456162</v>
      </c>
      <c r="AD231" s="6">
        <f t="shared" si="9"/>
        <v>0.42706698007300581</v>
      </c>
      <c r="AE231" s="5">
        <v>1.1579196824288898</v>
      </c>
      <c r="AF231" s="5">
        <v>0.16922756889402871</v>
      </c>
      <c r="AG231" s="5">
        <f t="shared" si="10"/>
        <v>100.19285274867708</v>
      </c>
      <c r="AH231" s="5">
        <v>0.75336991438227263</v>
      </c>
      <c r="AI231" s="5">
        <f t="shared" si="11"/>
        <v>100.94622266305936</v>
      </c>
    </row>
    <row r="232" spans="1:35" x14ac:dyDescent="0.2">
      <c r="A232" t="s">
        <v>227</v>
      </c>
      <c r="B232" t="s">
        <v>228</v>
      </c>
      <c r="C232" t="s">
        <v>229</v>
      </c>
      <c r="D232" t="s">
        <v>41</v>
      </c>
      <c r="E232" t="s">
        <v>42</v>
      </c>
      <c r="F232" t="s">
        <v>231</v>
      </c>
      <c r="G232">
        <v>41.89</v>
      </c>
      <c r="H232">
        <v>7.0000000000000007E-2</v>
      </c>
      <c r="I232">
        <v>0.2</v>
      </c>
      <c r="J232">
        <v>-0.02</v>
      </c>
      <c r="K232">
        <v>0</v>
      </c>
      <c r="L232">
        <v>0.11</v>
      </c>
      <c r="M232">
        <v>0.51</v>
      </c>
      <c r="N232">
        <v>0.4</v>
      </c>
      <c r="O232">
        <v>53.89</v>
      </c>
      <c r="P232">
        <v>0.87</v>
      </c>
      <c r="Q232">
        <v>0.11</v>
      </c>
      <c r="R232">
        <v>2.7</v>
      </c>
      <c r="S232">
        <v>101.23</v>
      </c>
      <c r="T232" s="5">
        <v>5.6106371288482242</v>
      </c>
      <c r="U232" s="5">
        <v>2.1471323372944971E-2</v>
      </c>
      <c r="V232" s="5">
        <v>3.1640235975591159E-2</v>
      </c>
      <c r="W232" s="5">
        <v>1.3059530913127247E-2</v>
      </c>
      <c r="X232" s="5">
        <v>6.8337436883568248E-2</v>
      </c>
      <c r="Y232" s="5">
        <v>5.2921337846485263E-2</v>
      </c>
      <c r="Z232" s="5">
        <v>9.1344991409815588</v>
      </c>
      <c r="AA232" s="6">
        <v>0.23325318863927674</v>
      </c>
      <c r="AB232" s="6">
        <v>2.5942143806242404E-2</v>
      </c>
      <c r="AC232" s="6">
        <v>1.3508526876953262</v>
      </c>
      <c r="AD232" s="6">
        <f t="shared" si="9"/>
        <v>0.41589412366539702</v>
      </c>
      <c r="AE232" s="5">
        <v>1.1368665972938192</v>
      </c>
      <c r="AF232" s="5">
        <v>0.1963039799170733</v>
      </c>
      <c r="AG232" s="5">
        <f t="shared" si="10"/>
        <v>99.896829422789111</v>
      </c>
      <c r="AH232" s="5">
        <v>0.73332050563843132</v>
      </c>
      <c r="AI232" s="5">
        <f t="shared" si="11"/>
        <v>100.63014992842754</v>
      </c>
    </row>
    <row r="233" spans="1:35" x14ac:dyDescent="0.2">
      <c r="A233" t="s">
        <v>227</v>
      </c>
      <c r="B233" t="s">
        <v>228</v>
      </c>
      <c r="C233" t="s">
        <v>229</v>
      </c>
      <c r="D233" t="s">
        <v>41</v>
      </c>
      <c r="E233" t="s">
        <v>42</v>
      </c>
      <c r="F233" t="s">
        <v>44</v>
      </c>
      <c r="G233">
        <v>42.08</v>
      </c>
      <c r="H233">
        <v>0.11</v>
      </c>
      <c r="I233">
        <v>0.15</v>
      </c>
      <c r="J233">
        <v>-0.01</v>
      </c>
      <c r="K233">
        <v>0</v>
      </c>
      <c r="L233">
        <v>0.11</v>
      </c>
      <c r="M233">
        <v>0.61</v>
      </c>
      <c r="N233">
        <v>0.39</v>
      </c>
      <c r="O233">
        <v>53.73</v>
      </c>
      <c r="P233">
        <v>0.79</v>
      </c>
      <c r="Q233">
        <v>0.09</v>
      </c>
      <c r="R233">
        <v>2.58</v>
      </c>
      <c r="S233">
        <v>101.3</v>
      </c>
      <c r="T233" s="5">
        <v>5.646138891095223</v>
      </c>
      <c r="U233" s="5">
        <v>3.3800837647393868E-2</v>
      </c>
      <c r="V233" s="5">
        <v>2.3772506913230594E-2</v>
      </c>
      <c r="W233" s="5">
        <v>1.3082826527394578E-2</v>
      </c>
      <c r="X233" s="5">
        <v>8.188273679924972E-2</v>
      </c>
      <c r="Y233" s="5">
        <v>5.1690345546682372E-2</v>
      </c>
      <c r="Z233" s="5">
        <v>9.1236244712303858</v>
      </c>
      <c r="AA233" s="6">
        <v>0.2121824370228059</v>
      </c>
      <c r="AB233" s="6">
        <v>2.1263252275719038E-2</v>
      </c>
      <c r="AC233" s="6">
        <v>1.2931173481634133</v>
      </c>
      <c r="AD233" s="6">
        <f t="shared" si="9"/>
        <v>0.4947002148137809</v>
      </c>
      <c r="AE233" s="5">
        <v>1.0863391929696493</v>
      </c>
      <c r="AF233" s="5">
        <v>0.17825303923504357</v>
      </c>
      <c r="AG233" s="5">
        <f t="shared" si="10"/>
        <v>100.03540776779531</v>
      </c>
      <c r="AH233" s="5">
        <v>0.87038306688272638</v>
      </c>
      <c r="AI233" s="5">
        <f t="shared" si="11"/>
        <v>100.90579083467803</v>
      </c>
    </row>
    <row r="234" spans="1:35" x14ac:dyDescent="0.2">
      <c r="A234" t="s">
        <v>227</v>
      </c>
      <c r="B234" t="s">
        <v>228</v>
      </c>
      <c r="C234" t="s">
        <v>229</v>
      </c>
      <c r="D234" t="s">
        <v>41</v>
      </c>
      <c r="E234" t="s">
        <v>42</v>
      </c>
      <c r="F234" t="s">
        <v>47</v>
      </c>
      <c r="G234">
        <v>42.24</v>
      </c>
      <c r="H234">
        <v>0.08</v>
      </c>
      <c r="I234">
        <v>0.09</v>
      </c>
      <c r="J234">
        <v>-0.01</v>
      </c>
      <c r="K234">
        <v>0</v>
      </c>
      <c r="L234">
        <v>0.08</v>
      </c>
      <c r="M234">
        <v>0.6</v>
      </c>
      <c r="N234">
        <v>0.36</v>
      </c>
      <c r="O234">
        <v>53.87</v>
      </c>
      <c r="P234">
        <v>0.8</v>
      </c>
      <c r="Q234">
        <v>0.09</v>
      </c>
      <c r="R234">
        <v>2.5299999999999998</v>
      </c>
      <c r="S234">
        <v>101.31</v>
      </c>
      <c r="T234" s="5">
        <v>5.6641137452839274</v>
      </c>
      <c r="U234" s="5">
        <v>2.4567275459129092E-2</v>
      </c>
      <c r="V234" s="5">
        <v>1.4254712522857956E-2</v>
      </c>
      <c r="W234" s="5">
        <v>9.5089182828960277E-3</v>
      </c>
      <c r="X234" s="5">
        <v>8.0490754003399681E-2</v>
      </c>
      <c r="Y234" s="5">
        <v>4.7684755442952767E-2</v>
      </c>
      <c r="Z234" s="5">
        <v>9.1417589761619062</v>
      </c>
      <c r="AA234" s="6">
        <v>0.21473585185039964</v>
      </c>
      <c r="AB234" s="6">
        <v>2.1250146201639401E-2</v>
      </c>
      <c r="AC234" s="6">
        <v>1.2672753396059171</v>
      </c>
      <c r="AD234" s="6">
        <f t="shared" si="9"/>
        <v>0.51798880854368323</v>
      </c>
      <c r="AE234" s="5">
        <v>1.0652861078345783</v>
      </c>
      <c r="AF234" s="5">
        <v>0.18050940682029729</v>
      </c>
      <c r="AG234" s="5">
        <f t="shared" si="10"/>
        <v>100.06420448534513</v>
      </c>
      <c r="AH234" s="5">
        <v>0.91064413863264138</v>
      </c>
      <c r="AI234" s="5">
        <f t="shared" si="11"/>
        <v>100.97484862397778</v>
      </c>
    </row>
    <row r="235" spans="1:35" x14ac:dyDescent="0.2">
      <c r="A235" t="s">
        <v>227</v>
      </c>
      <c r="B235" t="s">
        <v>228</v>
      </c>
      <c r="C235" t="s">
        <v>229</v>
      </c>
      <c r="D235" t="s">
        <v>41</v>
      </c>
      <c r="E235" t="s">
        <v>42</v>
      </c>
      <c r="F235" t="s">
        <v>45</v>
      </c>
      <c r="G235">
        <v>42.1</v>
      </c>
      <c r="H235">
        <v>0.1</v>
      </c>
      <c r="I235">
        <v>0.15</v>
      </c>
      <c r="J235">
        <v>-0.04</v>
      </c>
      <c r="K235">
        <v>0</v>
      </c>
      <c r="L235">
        <v>0.13</v>
      </c>
      <c r="M235">
        <v>0.56000000000000005</v>
      </c>
      <c r="N235">
        <v>0.38</v>
      </c>
      <c r="O235">
        <v>54.01</v>
      </c>
      <c r="P235">
        <v>0.86</v>
      </c>
      <c r="Q235">
        <v>0.09</v>
      </c>
      <c r="R235">
        <v>2.4900000000000002</v>
      </c>
      <c r="S235">
        <v>101.32</v>
      </c>
      <c r="T235" s="5">
        <v>5.6449603938921511</v>
      </c>
      <c r="U235" s="5">
        <v>3.0707025884557603E-2</v>
      </c>
      <c r="V235" s="5">
        <v>2.3756253972594909E-2</v>
      </c>
      <c r="W235" s="5">
        <v>1.5450951426528154E-2</v>
      </c>
      <c r="X235" s="5">
        <v>7.5119643642841322E-2</v>
      </c>
      <c r="Y235" s="5">
        <v>5.033051823631382E-2</v>
      </c>
      <c r="Z235" s="5">
        <v>9.1648996762293535</v>
      </c>
      <c r="AA235" s="6">
        <v>0.23082549222810686</v>
      </c>
      <c r="AB235" s="6">
        <v>2.1248714878455036E-2</v>
      </c>
      <c r="AC235" s="6">
        <v>1.2471553569000984</v>
      </c>
      <c r="AD235" s="6">
        <f t="shared" si="9"/>
        <v>0.52201915087179485</v>
      </c>
      <c r="AE235" s="5">
        <v>1.048443639726522</v>
      </c>
      <c r="AF235" s="5">
        <v>0.19404761233181958</v>
      </c>
      <c r="AG235" s="5">
        <f t="shared" si="10"/>
        <v>100.07750874794165</v>
      </c>
      <c r="AH235" s="5">
        <v>0.91682403377432231</v>
      </c>
      <c r="AI235" s="5">
        <f t="shared" si="11"/>
        <v>100.99433278171597</v>
      </c>
    </row>
    <row r="236" spans="1:35" x14ac:dyDescent="0.2">
      <c r="A236" t="s">
        <v>227</v>
      </c>
      <c r="B236" t="s">
        <v>228</v>
      </c>
      <c r="C236" t="s">
        <v>229</v>
      </c>
      <c r="D236" t="s">
        <v>41</v>
      </c>
      <c r="E236" t="s">
        <v>42</v>
      </c>
      <c r="F236" t="s">
        <v>230</v>
      </c>
      <c r="G236">
        <v>41.98</v>
      </c>
      <c r="H236">
        <v>0.08</v>
      </c>
      <c r="I236">
        <v>0.17</v>
      </c>
      <c r="J236">
        <v>0</v>
      </c>
      <c r="K236">
        <v>0</v>
      </c>
      <c r="L236">
        <v>0.14000000000000001</v>
      </c>
      <c r="M236">
        <v>0.56000000000000005</v>
      </c>
      <c r="N236">
        <v>0.42</v>
      </c>
      <c r="O236">
        <v>53.82</v>
      </c>
      <c r="P236">
        <v>0.88</v>
      </c>
      <c r="Q236">
        <v>0.09</v>
      </c>
      <c r="R236">
        <v>2.76</v>
      </c>
      <c r="S236">
        <v>101.44</v>
      </c>
      <c r="T236" s="5">
        <v>5.6083520687343613</v>
      </c>
      <c r="U236" s="5">
        <v>2.4476074897194194E-2</v>
      </c>
      <c r="V236" s="5">
        <v>2.6825612898363389E-2</v>
      </c>
      <c r="W236" s="5">
        <v>1.657883243193374E-2</v>
      </c>
      <c r="X236" s="5">
        <v>7.4845819934052996E-2</v>
      </c>
      <c r="Y236" s="5">
        <v>5.5425692423813226E-2</v>
      </c>
      <c r="Z236" s="5">
        <v>9.0993687035104891</v>
      </c>
      <c r="AA236" s="6">
        <v>0.23533256188386664</v>
      </c>
      <c r="AB236" s="6">
        <v>2.1171259746443651E-2</v>
      </c>
      <c r="AC236" s="6">
        <v>1.3773500301243069</v>
      </c>
      <c r="AD236" s="6">
        <f t="shared" si="9"/>
        <v>0.38731740799182646</v>
      </c>
      <c r="AE236" s="5">
        <v>1.162130299455904</v>
      </c>
      <c r="AF236" s="5">
        <v>0.19856034750232704</v>
      </c>
      <c r="AG236" s="5">
        <f t="shared" si="10"/>
        <v>100.07930935304177</v>
      </c>
      <c r="AH236" s="5">
        <v>0.68386602278086295</v>
      </c>
      <c r="AI236" s="5">
        <f t="shared" si="11"/>
        <v>100.76317537582263</v>
      </c>
    </row>
    <row r="237" spans="1:35" x14ac:dyDescent="0.2">
      <c r="A237" t="s">
        <v>227</v>
      </c>
      <c r="B237" t="s">
        <v>228</v>
      </c>
      <c r="C237" t="s">
        <v>229</v>
      </c>
      <c r="D237" t="s">
        <v>41</v>
      </c>
      <c r="E237" t="s">
        <v>42</v>
      </c>
      <c r="F237" t="s">
        <v>46</v>
      </c>
      <c r="G237">
        <v>42.18</v>
      </c>
      <c r="H237">
        <v>7.0000000000000007E-2</v>
      </c>
      <c r="I237">
        <v>0.1</v>
      </c>
      <c r="J237">
        <v>-0.03</v>
      </c>
      <c r="K237">
        <v>0.01</v>
      </c>
      <c r="L237">
        <v>0.1</v>
      </c>
      <c r="M237">
        <v>0.54</v>
      </c>
      <c r="N237">
        <v>0.4</v>
      </c>
      <c r="O237">
        <v>54.09</v>
      </c>
      <c r="P237">
        <v>0.88</v>
      </c>
      <c r="Q237">
        <v>0.08</v>
      </c>
      <c r="R237">
        <v>2.5499999999999998</v>
      </c>
      <c r="S237">
        <v>101.48</v>
      </c>
      <c r="T237" s="5">
        <v>5.6452802413160841</v>
      </c>
      <c r="U237" s="5">
        <v>2.1455365745158193E-2</v>
      </c>
      <c r="V237" s="5">
        <v>1.5808360372766117E-2</v>
      </c>
      <c r="W237" s="5">
        <v>1.1863477258585929E-2</v>
      </c>
      <c r="X237" s="5">
        <v>7.2303509704319271E-2</v>
      </c>
      <c r="Y237" s="5">
        <v>5.2882006362502461E-2</v>
      </c>
      <c r="Z237" s="5">
        <v>9.1615856613973428</v>
      </c>
      <c r="AA237" s="6">
        <v>0.23575891189001713</v>
      </c>
      <c r="AB237" s="6">
        <v>1.8852991589458249E-2</v>
      </c>
      <c r="AC237" s="6">
        <v>1.2748571293118527</v>
      </c>
      <c r="AD237" s="6">
        <f t="shared" si="9"/>
        <v>0.48938395879813013</v>
      </c>
      <c r="AE237" s="5">
        <v>1.0737073418886067</v>
      </c>
      <c r="AF237" s="5">
        <v>0.19856034750232704</v>
      </c>
      <c r="AG237" s="5">
        <f t="shared" si="10"/>
        <v>100.20773231060907</v>
      </c>
      <c r="AH237" s="5">
        <v>0.86038705452306863</v>
      </c>
      <c r="AI237" s="5">
        <f t="shared" si="11"/>
        <v>101.06811936513215</v>
      </c>
    </row>
    <row r="238" spans="1:35" x14ac:dyDescent="0.2">
      <c r="A238" t="s">
        <v>227</v>
      </c>
      <c r="B238" t="s">
        <v>228</v>
      </c>
      <c r="C238" t="s">
        <v>229</v>
      </c>
      <c r="D238" t="s">
        <v>41</v>
      </c>
      <c r="E238" t="s">
        <v>42</v>
      </c>
      <c r="F238" t="s">
        <v>48</v>
      </c>
      <c r="G238">
        <v>42.24</v>
      </c>
      <c r="H238">
        <v>7.0000000000000007E-2</v>
      </c>
      <c r="I238">
        <v>0.14000000000000001</v>
      </c>
      <c r="J238">
        <v>-0.01</v>
      </c>
      <c r="K238">
        <v>0</v>
      </c>
      <c r="L238">
        <v>0.11</v>
      </c>
      <c r="M238">
        <v>0.59</v>
      </c>
      <c r="N238">
        <v>0.4</v>
      </c>
      <c r="O238">
        <v>53.97</v>
      </c>
      <c r="P238">
        <v>0.82</v>
      </c>
      <c r="Q238">
        <v>0.08</v>
      </c>
      <c r="R238">
        <v>2.69</v>
      </c>
      <c r="S238">
        <v>101.57</v>
      </c>
      <c r="T238" s="5">
        <v>5.6350193195299747</v>
      </c>
      <c r="U238" s="5">
        <v>2.1385947265132849E-2</v>
      </c>
      <c r="V238" s="5">
        <v>2.2060097758952426E-2</v>
      </c>
      <c r="W238" s="5">
        <v>1.3007602492142268E-2</v>
      </c>
      <c r="X238" s="5">
        <v>7.8742681499496703E-2</v>
      </c>
      <c r="Y238" s="5">
        <v>5.2710907507979139E-2</v>
      </c>
      <c r="Z238" s="5">
        <v>9.111684060889738</v>
      </c>
      <c r="AA238" s="6">
        <v>0.21897365526067375</v>
      </c>
      <c r="AB238" s="6">
        <v>1.8791993047852583E-2</v>
      </c>
      <c r="AC238" s="6">
        <v>1.3404980478726167</v>
      </c>
      <c r="AD238" s="6">
        <f t="shared" si="9"/>
        <v>0.44052829686670947</v>
      </c>
      <c r="AE238" s="5">
        <v>1.1326559802668048</v>
      </c>
      <c r="AF238" s="5">
        <v>0.18502214199080472</v>
      </c>
      <c r="AG238" s="5">
        <f t="shared" si="10"/>
        <v>100.25232187774239</v>
      </c>
      <c r="AH238" s="5">
        <v>0.77666401631529336</v>
      </c>
      <c r="AI238" s="5">
        <f t="shared" si="11"/>
        <v>101.02898589405768</v>
      </c>
    </row>
    <row r="239" spans="1:35" x14ac:dyDescent="0.2">
      <c r="A239" t="s">
        <v>227</v>
      </c>
      <c r="B239" t="s">
        <v>228</v>
      </c>
      <c r="C239" t="s">
        <v>229</v>
      </c>
      <c r="D239" t="s">
        <v>41</v>
      </c>
      <c r="E239" t="s">
        <v>42</v>
      </c>
      <c r="F239" t="s">
        <v>43</v>
      </c>
      <c r="G239">
        <v>42.45</v>
      </c>
      <c r="H239">
        <v>0.16</v>
      </c>
      <c r="I239">
        <v>0.17</v>
      </c>
      <c r="J239">
        <v>0.02</v>
      </c>
      <c r="K239">
        <v>0.02</v>
      </c>
      <c r="L239">
        <v>0.12</v>
      </c>
      <c r="M239">
        <v>0.62</v>
      </c>
      <c r="N239">
        <v>0.42</v>
      </c>
      <c r="O239">
        <v>53.6</v>
      </c>
      <c r="P239">
        <v>0.72</v>
      </c>
      <c r="Q239">
        <v>7.0000000000000007E-2</v>
      </c>
      <c r="R239">
        <v>2.75</v>
      </c>
      <c r="S239">
        <v>101.69</v>
      </c>
      <c r="T239" s="5">
        <v>5.6512404641453875</v>
      </c>
      <c r="U239" s="5">
        <v>4.8780362913441469E-2</v>
      </c>
      <c r="V239" s="5">
        <v>2.673147426729907E-2</v>
      </c>
      <c r="W239" s="5">
        <v>1.4160559405303213E-2</v>
      </c>
      <c r="X239" s="5">
        <v>8.2574218250769368E-2</v>
      </c>
      <c r="Y239" s="5">
        <v>5.523118805851359E-2</v>
      </c>
      <c r="Z239" s="5">
        <v>9.0303714982607062</v>
      </c>
      <c r="AA239" s="6">
        <v>0.19186912934432387</v>
      </c>
      <c r="AB239" s="6">
        <v>1.640874964799131E-2</v>
      </c>
      <c r="AC239" s="6">
        <v>1.3675436349940677</v>
      </c>
      <c r="AD239" s="6">
        <f t="shared" si="9"/>
        <v>0.44058723566160851</v>
      </c>
      <c r="AE239" s="5">
        <v>1.1579196824288898</v>
      </c>
      <c r="AF239" s="5">
        <v>0.16245846613826756</v>
      </c>
      <c r="AG239" s="5">
        <f t="shared" si="10"/>
        <v>100.36962185143285</v>
      </c>
      <c r="AH239" s="5">
        <v>0.77822282461913217</v>
      </c>
      <c r="AI239" s="5">
        <f t="shared" si="11"/>
        <v>101.14784467605199</v>
      </c>
    </row>
    <row r="240" spans="1:35" x14ac:dyDescent="0.2">
      <c r="A240" t="s">
        <v>227</v>
      </c>
      <c r="B240" t="s">
        <v>228</v>
      </c>
      <c r="C240" t="s">
        <v>229</v>
      </c>
      <c r="D240" t="s">
        <v>41</v>
      </c>
      <c r="E240" t="s">
        <v>42</v>
      </c>
      <c r="F240" t="s">
        <v>67</v>
      </c>
      <c r="G240">
        <v>41.96</v>
      </c>
      <c r="H240">
        <v>0.09</v>
      </c>
      <c r="I240">
        <v>0.37</v>
      </c>
      <c r="J240">
        <v>0.17</v>
      </c>
      <c r="K240">
        <v>0.09</v>
      </c>
      <c r="L240">
        <v>0.1</v>
      </c>
      <c r="M240">
        <v>0.56999999999999995</v>
      </c>
      <c r="N240">
        <v>0.54</v>
      </c>
      <c r="O240">
        <v>53.73</v>
      </c>
      <c r="P240">
        <v>0.56000000000000005</v>
      </c>
      <c r="Q240">
        <v>0.09</v>
      </c>
      <c r="R240">
        <v>2.98</v>
      </c>
      <c r="S240">
        <v>101.73</v>
      </c>
      <c r="T240" s="5">
        <v>5.5774781787743128</v>
      </c>
      <c r="U240" s="5">
        <v>2.7397053732435644E-2</v>
      </c>
      <c r="V240" s="5">
        <v>5.8091423872421916E-2</v>
      </c>
      <c r="W240" s="5">
        <v>1.1782446376108268E-2</v>
      </c>
      <c r="X240" s="5">
        <v>7.5799081777558772E-2</v>
      </c>
      <c r="Y240" s="5">
        <v>7.0903089993952076E-2</v>
      </c>
      <c r="Z240" s="5">
        <v>9.0384503264045222</v>
      </c>
      <c r="AA240" s="6">
        <v>0.14900366236646512</v>
      </c>
      <c r="AB240" s="6">
        <v>2.1064747905606935E-2</v>
      </c>
      <c r="AC240" s="6">
        <v>1.4796570592083553</v>
      </c>
      <c r="AD240" s="6">
        <f t="shared" si="9"/>
        <v>0.37133927842517944</v>
      </c>
      <c r="AE240" s="5">
        <v>1.2547638740502149</v>
      </c>
      <c r="AF240" s="5">
        <v>0.12635658477420811</v>
      </c>
      <c r="AG240" s="5">
        <f t="shared" si="10"/>
        <v>100.34887954117558</v>
      </c>
      <c r="AH240" s="5">
        <v>0.65687011092203429</v>
      </c>
      <c r="AI240" s="5">
        <f t="shared" si="11"/>
        <v>101.00574965209761</v>
      </c>
    </row>
    <row r="241" spans="1:35" x14ac:dyDescent="0.2">
      <c r="A241" t="s">
        <v>184</v>
      </c>
      <c r="B241" t="s">
        <v>166</v>
      </c>
      <c r="C241" t="s">
        <v>167</v>
      </c>
      <c r="D241" t="s">
        <v>41</v>
      </c>
      <c r="E241" t="s">
        <v>42</v>
      </c>
      <c r="F241" t="s">
        <v>44</v>
      </c>
      <c r="G241">
        <v>42.06</v>
      </c>
      <c r="H241">
        <v>0.08</v>
      </c>
      <c r="I241">
        <v>0.1</v>
      </c>
      <c r="J241">
        <v>-0.01</v>
      </c>
      <c r="K241">
        <v>0</v>
      </c>
      <c r="L241">
        <v>7.0000000000000007E-2</v>
      </c>
      <c r="M241">
        <v>0.55000000000000004</v>
      </c>
      <c r="N241">
        <v>0.1</v>
      </c>
      <c r="O241">
        <v>54.59</v>
      </c>
      <c r="P241">
        <v>0.28999999999999998</v>
      </c>
      <c r="Q241">
        <v>0.02</v>
      </c>
      <c r="R241">
        <v>2.77</v>
      </c>
      <c r="S241">
        <v>100.88</v>
      </c>
      <c r="T241" s="5">
        <v>5.6428905903492748</v>
      </c>
      <c r="U241" s="5">
        <v>2.4579967267971108E-2</v>
      </c>
      <c r="V241" s="5">
        <v>1.5846751903273861E-2</v>
      </c>
      <c r="W241" s="5">
        <v>8.3246018863266276E-3</v>
      </c>
      <c r="X241" s="5">
        <v>7.3821308630534418E-2</v>
      </c>
      <c r="Y241" s="5">
        <v>1.3252608354273197E-2</v>
      </c>
      <c r="Z241" s="5">
        <v>9.2687291298490244</v>
      </c>
      <c r="AA241" s="6">
        <v>7.7881960464636815E-2</v>
      </c>
      <c r="AB241" s="6">
        <v>4.7246942963696083E-3</v>
      </c>
      <c r="AC241" s="6">
        <v>1.3882079800549751</v>
      </c>
      <c r="AD241" s="6">
        <f t="shared" si="9"/>
        <v>0.53391005948038806</v>
      </c>
      <c r="AE241" s="5">
        <v>1.1663409164829179</v>
      </c>
      <c r="AF241" s="5">
        <v>6.543465997235777E-2</v>
      </c>
      <c r="AG241" s="5">
        <f t="shared" si="10"/>
        <v>99.648224423544718</v>
      </c>
      <c r="AH241" s="5">
        <v>0.93890737027035043</v>
      </c>
      <c r="AI241" s="5">
        <f t="shared" si="11"/>
        <v>100.58713179381508</v>
      </c>
    </row>
    <row r="242" spans="1:35" x14ac:dyDescent="0.2">
      <c r="A242" t="s">
        <v>184</v>
      </c>
      <c r="B242" t="s">
        <v>166</v>
      </c>
      <c r="C242" t="s">
        <v>167</v>
      </c>
      <c r="D242" t="s">
        <v>41</v>
      </c>
      <c r="E242" t="s">
        <v>42</v>
      </c>
      <c r="F242" t="s">
        <v>43</v>
      </c>
      <c r="G242">
        <v>41.97</v>
      </c>
      <c r="H242">
        <v>0.05</v>
      </c>
      <c r="I242">
        <v>0.05</v>
      </c>
      <c r="J242">
        <v>-0.02</v>
      </c>
      <c r="K242">
        <v>0.01</v>
      </c>
      <c r="L242">
        <v>0.03</v>
      </c>
      <c r="M242">
        <v>0.51</v>
      </c>
      <c r="N242">
        <v>0.08</v>
      </c>
      <c r="O242">
        <v>54.72</v>
      </c>
      <c r="P242">
        <v>0.25</v>
      </c>
      <c r="Q242">
        <v>0.02</v>
      </c>
      <c r="R242">
        <v>3.33</v>
      </c>
      <c r="S242">
        <v>101.32</v>
      </c>
      <c r="T242" s="5">
        <v>5.5823044204379784</v>
      </c>
      <c r="U242" s="5">
        <v>1.523012623798182E-2</v>
      </c>
      <c r="V242" s="5">
        <v>7.8551132088227893E-3</v>
      </c>
      <c r="W242" s="5">
        <v>3.5369496159903544E-3</v>
      </c>
      <c r="X242" s="5">
        <v>6.7862743316494029E-2</v>
      </c>
      <c r="Y242" s="5">
        <v>1.0510745881091247E-2</v>
      </c>
      <c r="Z242" s="5">
        <v>9.2107579671431346</v>
      </c>
      <c r="AA242" s="6">
        <v>6.6561189028530671E-2</v>
      </c>
      <c r="AB242" s="6">
        <v>4.6839893501955101E-3</v>
      </c>
      <c r="AC242" s="6">
        <v>1.6544787236251306</v>
      </c>
      <c r="AD242" s="6">
        <f t="shared" si="9"/>
        <v>0.2789600873463387</v>
      </c>
      <c r="AE242" s="5">
        <v>1.40213546999571</v>
      </c>
      <c r="AF242" s="5">
        <v>5.64091896313429E-2</v>
      </c>
      <c r="AG242" s="5">
        <f t="shared" si="10"/>
        <v>99.861455340372942</v>
      </c>
      <c r="AH242" s="5">
        <v>0.49517475586821313</v>
      </c>
      <c r="AI242" s="5">
        <f t="shared" si="11"/>
        <v>100.35663009624116</v>
      </c>
    </row>
    <row r="243" spans="1:35" x14ac:dyDescent="0.2">
      <c r="A243" t="s">
        <v>183</v>
      </c>
      <c r="B243" t="s">
        <v>166</v>
      </c>
      <c r="C243" t="s">
        <v>167</v>
      </c>
      <c r="D243" t="s">
        <v>41</v>
      </c>
      <c r="E243" t="s">
        <v>42</v>
      </c>
      <c r="F243" t="s">
        <v>43</v>
      </c>
      <c r="G243">
        <v>42.49</v>
      </c>
      <c r="H243">
        <v>7.0000000000000007E-2</v>
      </c>
      <c r="I243">
        <v>0</v>
      </c>
      <c r="J243">
        <v>-0.01</v>
      </c>
      <c r="K243">
        <v>0</v>
      </c>
      <c r="L243">
        <v>0.05</v>
      </c>
      <c r="M243">
        <v>0.68</v>
      </c>
      <c r="N243">
        <v>7.0000000000000007E-2</v>
      </c>
      <c r="O243">
        <v>54.59</v>
      </c>
      <c r="P243">
        <v>0.31</v>
      </c>
      <c r="Q243">
        <v>0.03</v>
      </c>
      <c r="R243">
        <v>2.83</v>
      </c>
      <c r="S243">
        <v>101.39</v>
      </c>
      <c r="T243" s="5">
        <v>5.6654242086184974</v>
      </c>
      <c r="U243" s="5">
        <v>2.1374831244865708E-2</v>
      </c>
      <c r="V243" s="5">
        <v>0</v>
      </c>
      <c r="W243" s="5">
        <v>5.9094733548599922E-3</v>
      </c>
      <c r="X243" s="5">
        <v>9.070710458604804E-2</v>
      </c>
      <c r="Y243" s="5">
        <v>9.2196141366226968E-3</v>
      </c>
      <c r="Z243" s="5">
        <v>9.2115673522734625</v>
      </c>
      <c r="AA243" s="6">
        <v>8.2739694400140021E-2</v>
      </c>
      <c r="AB243" s="6">
        <v>7.0433344938983814E-3</v>
      </c>
      <c r="AC243" s="6">
        <v>1.4095307164921589</v>
      </c>
      <c r="AD243" s="6">
        <f t="shared" si="9"/>
        <v>0.50772958910770116</v>
      </c>
      <c r="AE243" s="5">
        <v>1.1916046186450029</v>
      </c>
      <c r="AF243" s="5">
        <v>6.9947395142865201E-2</v>
      </c>
      <c r="AG243" s="5">
        <f t="shared" si="10"/>
        <v>100.12844798621214</v>
      </c>
      <c r="AH243" s="5">
        <v>0.89445566065327087</v>
      </c>
      <c r="AI243" s="5">
        <f t="shared" si="11"/>
        <v>101.0229036468654</v>
      </c>
    </row>
    <row r="244" spans="1:35" x14ac:dyDescent="0.2">
      <c r="A244" t="s">
        <v>182</v>
      </c>
      <c r="B244" t="s">
        <v>166</v>
      </c>
      <c r="C244" t="s">
        <v>167</v>
      </c>
      <c r="D244" t="s">
        <v>41</v>
      </c>
      <c r="E244" t="s">
        <v>42</v>
      </c>
      <c r="F244" t="s">
        <v>43</v>
      </c>
      <c r="G244">
        <v>42.46</v>
      </c>
      <c r="H244">
        <v>7.0000000000000007E-2</v>
      </c>
      <c r="I244">
        <v>0.04</v>
      </c>
      <c r="J244">
        <v>-0.03</v>
      </c>
      <c r="K244">
        <v>0</v>
      </c>
      <c r="L244">
        <v>0.09</v>
      </c>
      <c r="M244">
        <v>0.6</v>
      </c>
      <c r="N244">
        <v>0.09</v>
      </c>
      <c r="O244">
        <v>54.57</v>
      </c>
      <c r="P244">
        <v>0.37</v>
      </c>
      <c r="Q244">
        <v>0.04</v>
      </c>
      <c r="R244">
        <v>2.68</v>
      </c>
      <c r="S244">
        <v>101.25</v>
      </c>
      <c r="T244" s="5">
        <v>5.6742585949427857</v>
      </c>
      <c r="U244" s="5">
        <v>2.1423287994664478E-2</v>
      </c>
      <c r="V244" s="5">
        <v>6.3138901664379537E-3</v>
      </c>
      <c r="W244" s="5">
        <v>1.0661166239385799E-2</v>
      </c>
      <c r="X244" s="5">
        <v>8.0217121432417104E-2</v>
      </c>
      <c r="Y244" s="5">
        <v>1.1880662149347281E-2</v>
      </c>
      <c r="Z244" s="5">
        <v>9.2290675093268604</v>
      </c>
      <c r="AA244" s="6">
        <v>9.897770376409179E-2</v>
      </c>
      <c r="AB244" s="6">
        <v>9.4124023141646373E-3</v>
      </c>
      <c r="AC244" s="6">
        <v>1.3378466466221821</v>
      </c>
      <c r="AD244" s="6">
        <f t="shared" si="9"/>
        <v>0.56317564961372613</v>
      </c>
      <c r="AE244" s="5">
        <v>1.1284453632397908</v>
      </c>
      <c r="AF244" s="5">
        <v>8.3485600654387482E-2</v>
      </c>
      <c r="AG244" s="5">
        <f t="shared" si="10"/>
        <v>100.03806903610582</v>
      </c>
      <c r="AH244" s="5">
        <v>0.99020639873082217</v>
      </c>
      <c r="AI244" s="5">
        <f t="shared" si="11"/>
        <v>101.02827543483664</v>
      </c>
    </row>
    <row r="245" spans="1:35" x14ac:dyDescent="0.2">
      <c r="A245" t="s">
        <v>181</v>
      </c>
      <c r="B245" t="s">
        <v>166</v>
      </c>
      <c r="C245" t="s">
        <v>167</v>
      </c>
      <c r="D245" t="s">
        <v>41</v>
      </c>
      <c r="E245" t="s">
        <v>42</v>
      </c>
      <c r="F245" t="s">
        <v>43</v>
      </c>
      <c r="G245">
        <v>42.19</v>
      </c>
      <c r="H245">
        <v>0.1</v>
      </c>
      <c r="I245">
        <v>0.04</v>
      </c>
      <c r="J245">
        <v>0</v>
      </c>
      <c r="K245">
        <v>0</v>
      </c>
      <c r="L245">
        <v>0.13</v>
      </c>
      <c r="M245">
        <v>0.57999999999999996</v>
      </c>
      <c r="N245">
        <v>0.14000000000000001</v>
      </c>
      <c r="O245">
        <v>54.47</v>
      </c>
      <c r="P245">
        <v>0.41</v>
      </c>
      <c r="Q245">
        <v>0.05</v>
      </c>
      <c r="R245">
        <v>2.88</v>
      </c>
      <c r="S245">
        <v>101.21</v>
      </c>
      <c r="T245" s="5">
        <v>5.6298715814999944</v>
      </c>
      <c r="U245" s="5">
        <v>3.0559617562682818E-2</v>
      </c>
      <c r="V245" s="5">
        <v>6.3045900427155539E-3</v>
      </c>
      <c r="W245" s="5">
        <v>1.537677951454567E-2</v>
      </c>
      <c r="X245" s="5">
        <v>7.7428999129917228E-2</v>
      </c>
      <c r="Y245" s="5">
        <v>1.845380814511546E-2</v>
      </c>
      <c r="Z245" s="5">
        <v>9.1985860032776294</v>
      </c>
      <c r="AA245" s="6">
        <v>0.10951644448280554</v>
      </c>
      <c r="AB245" s="6">
        <v>1.1748172747632946E-2</v>
      </c>
      <c r="AC245" s="6">
        <v>1.4355682910565062</v>
      </c>
      <c r="AD245" s="6">
        <f t="shared" si="9"/>
        <v>0.4549152644606882</v>
      </c>
      <c r="AE245" s="5">
        <v>1.2126577037800736</v>
      </c>
      <c r="AF245" s="5">
        <v>9.2511070995402359E-2</v>
      </c>
      <c r="AG245" s="5">
        <f t="shared" si="10"/>
        <v>99.904831225224527</v>
      </c>
      <c r="AH245" s="5">
        <v>0.80247629140701782</v>
      </c>
      <c r="AI245" s="5">
        <f t="shared" si="11"/>
        <v>100.70730751663154</v>
      </c>
    </row>
    <row r="246" spans="1:35" x14ac:dyDescent="0.2">
      <c r="A246" t="s">
        <v>180</v>
      </c>
      <c r="B246" t="s">
        <v>166</v>
      </c>
      <c r="C246" t="s">
        <v>167</v>
      </c>
      <c r="D246" t="s">
        <v>41</v>
      </c>
      <c r="E246" t="s">
        <v>42</v>
      </c>
      <c r="F246" t="s">
        <v>43</v>
      </c>
      <c r="G246">
        <v>41.9</v>
      </c>
      <c r="H246">
        <v>0.13</v>
      </c>
      <c r="I246">
        <v>0.02</v>
      </c>
      <c r="J246">
        <v>-0.03</v>
      </c>
      <c r="K246">
        <v>0</v>
      </c>
      <c r="L246">
        <v>0.33</v>
      </c>
      <c r="M246">
        <v>2.58</v>
      </c>
      <c r="N246">
        <v>0.04</v>
      </c>
      <c r="O246">
        <v>51.87</v>
      </c>
      <c r="P246">
        <v>0.11</v>
      </c>
      <c r="Q246">
        <v>0.1</v>
      </c>
      <c r="R246">
        <v>2.39</v>
      </c>
      <c r="S246">
        <v>100.23</v>
      </c>
      <c r="T246" s="5">
        <v>5.7131481862302351</v>
      </c>
      <c r="U246" s="5">
        <v>4.0594179700752214E-2</v>
      </c>
      <c r="V246" s="5">
        <v>3.2210640348972644E-3</v>
      </c>
      <c r="W246" s="5">
        <v>3.9884897226450541E-2</v>
      </c>
      <c r="X246" s="5">
        <v>0.35193937666840258</v>
      </c>
      <c r="Y246" s="5">
        <v>5.3875394022808399E-3</v>
      </c>
      <c r="Z246" s="5">
        <v>8.9506061723174781</v>
      </c>
      <c r="AA246" s="6">
        <v>3.0023454919133153E-2</v>
      </c>
      <c r="AB246" s="6">
        <v>2.4008930926053534E-2</v>
      </c>
      <c r="AC246" s="6">
        <v>1.2173116345821902</v>
      </c>
      <c r="AD246" s="6">
        <f t="shared" si="9"/>
        <v>0.75266491049867668</v>
      </c>
      <c r="AE246" s="5">
        <v>1.0063374694563807</v>
      </c>
      <c r="AF246" s="5">
        <v>2.482004343779088E-2</v>
      </c>
      <c r="AG246" s="5">
        <f t="shared" si="10"/>
        <v>99.198842487105836</v>
      </c>
      <c r="AH246" s="5">
        <v>1.3128284965977164</v>
      </c>
      <c r="AI246" s="5">
        <f t="shared" si="11"/>
        <v>100.51167098370355</v>
      </c>
    </row>
    <row r="247" spans="1:35" x14ac:dyDescent="0.2">
      <c r="A247" t="s">
        <v>180</v>
      </c>
      <c r="B247" t="s">
        <v>166</v>
      </c>
      <c r="C247" t="s">
        <v>167</v>
      </c>
      <c r="D247" t="s">
        <v>41</v>
      </c>
      <c r="E247" t="s">
        <v>42</v>
      </c>
      <c r="F247" t="s">
        <v>44</v>
      </c>
      <c r="G247">
        <v>40.049999999999997</v>
      </c>
      <c r="H247">
        <v>0.35</v>
      </c>
      <c r="I247">
        <v>0.63</v>
      </c>
      <c r="J247">
        <v>0.39</v>
      </c>
      <c r="K247">
        <v>0.01</v>
      </c>
      <c r="L247">
        <v>0.98</v>
      </c>
      <c r="M247">
        <v>1.31</v>
      </c>
      <c r="N247">
        <v>0.12</v>
      </c>
      <c r="O247">
        <v>51.9</v>
      </c>
      <c r="P247">
        <v>7.0000000000000007E-2</v>
      </c>
      <c r="Q247">
        <v>0.76</v>
      </c>
      <c r="R247">
        <v>3.61</v>
      </c>
      <c r="S247">
        <v>100.74</v>
      </c>
      <c r="T247" s="5">
        <v>5.3395528301784765</v>
      </c>
      <c r="U247" s="5">
        <v>0.10686349246468833</v>
      </c>
      <c r="V247" s="5">
        <v>9.9208941052137734E-2</v>
      </c>
      <c r="W247" s="5">
        <v>0.11581412082483057</v>
      </c>
      <c r="X247" s="5">
        <v>0.17472713335080073</v>
      </c>
      <c r="Y247" s="5">
        <v>1.580347579871624E-2</v>
      </c>
      <c r="Z247" s="5">
        <v>8.7567804244143641</v>
      </c>
      <c r="AA247" s="6">
        <v>1.8681292619761345E-2</v>
      </c>
      <c r="AB247" s="6">
        <v>0.17841333689275193</v>
      </c>
      <c r="AC247" s="6">
        <v>1.7978438771157359</v>
      </c>
      <c r="AD247" s="6">
        <f t="shared" si="9"/>
        <v>0.18347483026450284</v>
      </c>
      <c r="AE247" s="5">
        <v>1.5200327467521062</v>
      </c>
      <c r="AF247" s="5">
        <v>1.5794573096776014E-2</v>
      </c>
      <c r="AG247" s="5">
        <f t="shared" si="10"/>
        <v>99.204172680151117</v>
      </c>
      <c r="AH247" s="5">
        <v>0.32812094295234484</v>
      </c>
      <c r="AI247" s="5">
        <f t="shared" si="11"/>
        <v>99.532293623103456</v>
      </c>
    </row>
    <row r="248" spans="1:35" x14ac:dyDescent="0.2">
      <c r="A248" t="s">
        <v>179</v>
      </c>
      <c r="B248" t="s">
        <v>166</v>
      </c>
      <c r="C248" t="s">
        <v>167</v>
      </c>
      <c r="D248" t="s">
        <v>41</v>
      </c>
      <c r="E248" t="s">
        <v>42</v>
      </c>
      <c r="F248" t="s">
        <v>43</v>
      </c>
      <c r="G248">
        <v>42.28</v>
      </c>
      <c r="H248">
        <v>7.0000000000000007E-2</v>
      </c>
      <c r="I248">
        <v>0.03</v>
      </c>
      <c r="J248">
        <v>-0.01</v>
      </c>
      <c r="K248">
        <v>0.01</v>
      </c>
      <c r="L248">
        <v>0.04</v>
      </c>
      <c r="M248">
        <v>0.56000000000000005</v>
      </c>
      <c r="N248">
        <v>0.08</v>
      </c>
      <c r="O248">
        <v>54.86</v>
      </c>
      <c r="P248">
        <v>0.25</v>
      </c>
      <c r="Q248">
        <v>0.03</v>
      </c>
      <c r="R248">
        <v>2.98</v>
      </c>
      <c r="S248">
        <v>101.38</v>
      </c>
      <c r="T248" s="5">
        <v>5.6314604617237212</v>
      </c>
      <c r="U248" s="5">
        <v>2.135222083119374E-2</v>
      </c>
      <c r="V248" s="5">
        <v>4.7197088924186819E-3</v>
      </c>
      <c r="W248" s="5">
        <v>4.7225778252386347E-3</v>
      </c>
      <c r="X248" s="5">
        <v>7.4620950446446552E-2</v>
      </c>
      <c r="Y248" s="5">
        <v>1.0525556089423073E-2</v>
      </c>
      <c r="Z248" s="5">
        <v>9.2473351631755705</v>
      </c>
      <c r="AA248" s="6">
        <v>6.6654977336941784E-2</v>
      </c>
      <c r="AB248" s="6">
        <v>7.0358840160577524E-3</v>
      </c>
      <c r="AC248" s="6">
        <v>1.4826707870584115</v>
      </c>
      <c r="AD248" s="6">
        <f t="shared" si="9"/>
        <v>0.4506742356046467</v>
      </c>
      <c r="AE248" s="5">
        <v>1.2547638740502149</v>
      </c>
      <c r="AF248" s="5">
        <v>5.64091896313429E-2</v>
      </c>
      <c r="AG248" s="5">
        <f t="shared" si="10"/>
        <v>100.06882693631844</v>
      </c>
      <c r="AH248" s="5">
        <v>0.79503020635966348</v>
      </c>
      <c r="AI248" s="5">
        <f t="shared" si="11"/>
        <v>100.86385714267811</v>
      </c>
    </row>
    <row r="249" spans="1:35" x14ac:dyDescent="0.2">
      <c r="A249" t="s">
        <v>178</v>
      </c>
      <c r="B249" t="s">
        <v>166</v>
      </c>
      <c r="C249" t="s">
        <v>167</v>
      </c>
      <c r="D249" t="s">
        <v>41</v>
      </c>
      <c r="E249" t="s">
        <v>42</v>
      </c>
      <c r="F249" t="s">
        <v>43</v>
      </c>
      <c r="G249">
        <v>42</v>
      </c>
      <c r="H249">
        <v>0.04</v>
      </c>
      <c r="I249">
        <v>0.04</v>
      </c>
      <c r="J249">
        <v>0</v>
      </c>
      <c r="K249">
        <v>0.01</v>
      </c>
      <c r="L249">
        <v>0.04</v>
      </c>
      <c r="M249">
        <v>0.54</v>
      </c>
      <c r="N249">
        <v>0.12</v>
      </c>
      <c r="O249">
        <v>54.53</v>
      </c>
      <c r="P249">
        <v>0.34</v>
      </c>
      <c r="Q249">
        <v>0.03</v>
      </c>
      <c r="R249">
        <v>2.94</v>
      </c>
      <c r="S249">
        <v>100.88</v>
      </c>
      <c r="T249" s="5">
        <v>5.6258547882344727</v>
      </c>
      <c r="U249" s="5">
        <v>1.2270384472397363E-2</v>
      </c>
      <c r="V249" s="5">
        <v>6.3285922677443823E-3</v>
      </c>
      <c r="W249" s="5">
        <v>4.7493293850126858E-3</v>
      </c>
      <c r="X249" s="5">
        <v>7.2363518678672023E-2</v>
      </c>
      <c r="Y249" s="5">
        <v>1.5877768883534562E-2</v>
      </c>
      <c r="Z249" s="5">
        <v>9.2437770061361864</v>
      </c>
      <c r="AA249" s="6">
        <v>9.1164270397273248E-2</v>
      </c>
      <c r="AB249" s="6">
        <v>7.0757395523313874E-3</v>
      </c>
      <c r="AC249" s="6">
        <v>1.471055182041936</v>
      </c>
      <c r="AD249" s="6">
        <f t="shared" si="9"/>
        <v>0.43778054756079077</v>
      </c>
      <c r="AE249" s="5">
        <v>1.2379214059421586</v>
      </c>
      <c r="AF249" s="5">
        <v>7.6716497898626362E-2</v>
      </c>
      <c r="AG249" s="5">
        <f t="shared" si="10"/>
        <v>99.565362096159205</v>
      </c>
      <c r="AH249" s="5">
        <v>0.77230856702312556</v>
      </c>
      <c r="AI249" s="5">
        <f t="shared" si="11"/>
        <v>100.33767066318234</v>
      </c>
    </row>
    <row r="250" spans="1:35" x14ac:dyDescent="0.2">
      <c r="A250" t="s">
        <v>177</v>
      </c>
      <c r="B250" t="s">
        <v>166</v>
      </c>
      <c r="C250" t="s">
        <v>167</v>
      </c>
      <c r="D250" t="s">
        <v>41</v>
      </c>
      <c r="E250" t="s">
        <v>42</v>
      </c>
      <c r="F250" t="s">
        <v>43</v>
      </c>
      <c r="G250">
        <v>41.87</v>
      </c>
      <c r="H250">
        <v>0.03</v>
      </c>
      <c r="I250">
        <v>0</v>
      </c>
      <c r="J250">
        <v>0</v>
      </c>
      <c r="K250">
        <v>0</v>
      </c>
      <c r="L250">
        <v>0.03</v>
      </c>
      <c r="M250">
        <v>0.55000000000000004</v>
      </c>
      <c r="N250">
        <v>0.1</v>
      </c>
      <c r="O250">
        <v>54.5</v>
      </c>
      <c r="P250">
        <v>0.27</v>
      </c>
      <c r="Q250">
        <v>0.03</v>
      </c>
      <c r="R250">
        <v>3.01</v>
      </c>
      <c r="S250">
        <v>100.63</v>
      </c>
      <c r="T250" s="5">
        <v>5.6202284630189565</v>
      </c>
      <c r="U250" s="5">
        <v>9.2221294829122405E-3</v>
      </c>
      <c r="V250" s="5">
        <v>0</v>
      </c>
      <c r="W250" s="5">
        <v>3.569483144078664E-3</v>
      </c>
      <c r="X250" s="5">
        <v>7.3858483684900847E-2</v>
      </c>
      <c r="Y250" s="5">
        <v>1.3259282124289017E-2</v>
      </c>
      <c r="Z250" s="5">
        <v>9.2581080726660456</v>
      </c>
      <c r="AA250" s="6">
        <v>7.2547305879080301E-2</v>
      </c>
      <c r="AB250" s="6">
        <v>7.0906103483829386E-3</v>
      </c>
      <c r="AC250" s="6">
        <v>1.5092455735762227</v>
      </c>
      <c r="AD250" s="6">
        <f t="shared" si="9"/>
        <v>0.41820712054469711</v>
      </c>
      <c r="AE250" s="5">
        <v>1.2673957251312575</v>
      </c>
      <c r="AF250" s="5">
        <v>6.0921924801850345E-2</v>
      </c>
      <c r="AG250" s="5">
        <f t="shared" si="10"/>
        <v>99.301682350066898</v>
      </c>
      <c r="AH250" s="5">
        <v>0.7382443252600267</v>
      </c>
      <c r="AI250" s="5">
        <f t="shared" si="11"/>
        <v>100.03992667532692</v>
      </c>
    </row>
    <row r="251" spans="1:35" x14ac:dyDescent="0.2">
      <c r="A251" t="s">
        <v>176</v>
      </c>
      <c r="B251" t="s">
        <v>166</v>
      </c>
      <c r="C251" t="s">
        <v>167</v>
      </c>
      <c r="D251" t="s">
        <v>41</v>
      </c>
      <c r="E251" t="s">
        <v>42</v>
      </c>
      <c r="F251" t="s">
        <v>43</v>
      </c>
      <c r="G251">
        <v>42.81</v>
      </c>
      <c r="H251">
        <v>0</v>
      </c>
      <c r="I251">
        <v>0.04</v>
      </c>
      <c r="J251">
        <v>0.01</v>
      </c>
      <c r="K251">
        <v>0.01</v>
      </c>
      <c r="L251">
        <v>0.04</v>
      </c>
      <c r="M251">
        <v>0.56000000000000005</v>
      </c>
      <c r="N251">
        <v>0.09</v>
      </c>
      <c r="O251">
        <v>54.96</v>
      </c>
      <c r="P251">
        <v>0.39</v>
      </c>
      <c r="Q251">
        <v>0.06</v>
      </c>
      <c r="R251">
        <v>2.93</v>
      </c>
      <c r="S251">
        <v>102.05</v>
      </c>
      <c r="T251" s="5">
        <v>5.6540678827322317</v>
      </c>
      <c r="U251" s="5">
        <v>0</v>
      </c>
      <c r="V251" s="5">
        <v>6.2399869150532626E-3</v>
      </c>
      <c r="W251" s="5">
        <v>4.6828349756082169E-3</v>
      </c>
      <c r="X251" s="5">
        <v>7.3992977902082591E-2</v>
      </c>
      <c r="Y251" s="5">
        <v>1.1741600566346202E-2</v>
      </c>
      <c r="Z251" s="5">
        <v>9.1862286118151353</v>
      </c>
      <c r="AA251" s="6">
        <v>0.10310670619460031</v>
      </c>
      <c r="AB251" s="6">
        <v>1.3953347080332414E-2</v>
      </c>
      <c r="AC251" s="6">
        <v>1.4455256982916271</v>
      </c>
      <c r="AD251" s="6">
        <f t="shared" si="9"/>
        <v>0.45136759551377259</v>
      </c>
      <c r="AE251" s="5">
        <v>1.2337107889151444</v>
      </c>
      <c r="AF251" s="5">
        <v>8.7998335824894941E-2</v>
      </c>
      <c r="AG251" s="5">
        <f t="shared" si="10"/>
        <v>100.72829087525996</v>
      </c>
      <c r="AH251" s="5">
        <v>0.79731882479263139</v>
      </c>
      <c r="AI251" s="5">
        <f t="shared" si="11"/>
        <v>101.52560970005258</v>
      </c>
    </row>
    <row r="252" spans="1:35" x14ac:dyDescent="0.2">
      <c r="A252" t="s">
        <v>175</v>
      </c>
      <c r="B252" t="s">
        <v>166</v>
      </c>
      <c r="C252" t="s">
        <v>167</v>
      </c>
      <c r="D252" t="s">
        <v>41</v>
      </c>
      <c r="E252" t="s">
        <v>42</v>
      </c>
      <c r="F252" t="s">
        <v>43</v>
      </c>
      <c r="G252">
        <v>42.49</v>
      </c>
      <c r="H252">
        <v>0.1</v>
      </c>
      <c r="I252">
        <v>0.02</v>
      </c>
      <c r="J252">
        <v>-0.03</v>
      </c>
      <c r="K252">
        <v>0.01</v>
      </c>
      <c r="L252">
        <v>7.0000000000000007E-2</v>
      </c>
      <c r="M252">
        <v>0.56000000000000005</v>
      </c>
      <c r="N252">
        <v>0.08</v>
      </c>
      <c r="O252">
        <v>54.59</v>
      </c>
      <c r="P252">
        <v>0.31</v>
      </c>
      <c r="Q252">
        <v>0.04</v>
      </c>
      <c r="R252">
        <v>3.06</v>
      </c>
      <c r="S252">
        <v>101.52</v>
      </c>
      <c r="T252" s="5">
        <v>5.6393432077977783</v>
      </c>
      <c r="U252" s="5">
        <v>3.0394901967720586E-2</v>
      </c>
      <c r="V252" s="5">
        <v>3.1353042279070936E-3</v>
      </c>
      <c r="W252" s="5">
        <v>8.2351764100159451E-3</v>
      </c>
      <c r="X252" s="5">
        <v>7.435608427068488E-2</v>
      </c>
      <c r="Y252" s="5">
        <v>1.048819575331785E-2</v>
      </c>
      <c r="Z252" s="5">
        <v>9.1691615434887854</v>
      </c>
      <c r="AA252" s="6">
        <v>8.2358798997060875E-2</v>
      </c>
      <c r="AB252" s="6">
        <v>9.3478803059419344E-3</v>
      </c>
      <c r="AC252" s="6">
        <v>1.5170700262102716</v>
      </c>
      <c r="AD252" s="6">
        <f t="shared" si="9"/>
        <v>0.40057117479266746</v>
      </c>
      <c r="AE252" s="5">
        <v>1.2884488102663283</v>
      </c>
      <c r="AF252" s="5">
        <v>6.9947395142865201E-2</v>
      </c>
      <c r="AG252" s="5">
        <f t="shared" si="10"/>
        <v>100.1616037945908</v>
      </c>
      <c r="AH252" s="5">
        <v>0.7089356642784993</v>
      </c>
      <c r="AI252" s="5">
        <f t="shared" si="11"/>
        <v>100.8705394588693</v>
      </c>
    </row>
    <row r="253" spans="1:35" x14ac:dyDescent="0.2">
      <c r="A253" t="s">
        <v>174</v>
      </c>
      <c r="B253" t="s">
        <v>166</v>
      </c>
      <c r="C253" t="s">
        <v>167</v>
      </c>
      <c r="D253" t="s">
        <v>41</v>
      </c>
      <c r="E253" t="s">
        <v>42</v>
      </c>
      <c r="F253" t="s">
        <v>43</v>
      </c>
      <c r="G253">
        <v>41.84</v>
      </c>
      <c r="H253">
        <v>0.11</v>
      </c>
      <c r="I253">
        <v>0.01</v>
      </c>
      <c r="J253">
        <v>0</v>
      </c>
      <c r="K253">
        <v>0</v>
      </c>
      <c r="L253">
        <v>0.22</v>
      </c>
      <c r="M253">
        <v>4.63</v>
      </c>
      <c r="N253">
        <v>7.0000000000000007E-2</v>
      </c>
      <c r="O253">
        <v>50.24</v>
      </c>
      <c r="P253">
        <v>0.17</v>
      </c>
      <c r="Q253">
        <v>0.11</v>
      </c>
      <c r="R253">
        <v>2.1</v>
      </c>
      <c r="S253">
        <v>100.38</v>
      </c>
      <c r="T253" s="5">
        <v>5.7474192754153526</v>
      </c>
      <c r="U253" s="5">
        <v>3.460452093102407E-2</v>
      </c>
      <c r="V253" s="5">
        <v>1.6225164232978311E-3</v>
      </c>
      <c r="W253" s="5">
        <v>2.6787794381130603E-2</v>
      </c>
      <c r="X253" s="5">
        <v>0.63628089604641669</v>
      </c>
      <c r="Y253" s="5">
        <v>9.4983517040674956E-3</v>
      </c>
      <c r="Z253" s="5">
        <v>8.7338468000656597</v>
      </c>
      <c r="AA253" s="6">
        <v>4.6745159011566326E-2</v>
      </c>
      <c r="AB253" s="6">
        <v>2.6606346686955124E-2</v>
      </c>
      <c r="AC253" s="6">
        <v>1.0775635814914568</v>
      </c>
      <c r="AD253" s="6">
        <f t="shared" si="9"/>
        <v>0.87569125949697679</v>
      </c>
      <c r="AE253" s="5">
        <v>0.88422957567297034</v>
      </c>
      <c r="AF253" s="5">
        <v>3.8358248949313181E-2</v>
      </c>
      <c r="AG253" s="5">
        <f t="shared" si="10"/>
        <v>99.457412175377712</v>
      </c>
      <c r="AH253" s="5">
        <v>1.5121593213244096</v>
      </c>
      <c r="AI253" s="5">
        <f t="shared" si="11"/>
        <v>100.96957149670212</v>
      </c>
    </row>
    <row r="254" spans="1:35" x14ac:dyDescent="0.2">
      <c r="A254" t="s">
        <v>173</v>
      </c>
      <c r="B254" t="s">
        <v>166</v>
      </c>
      <c r="C254" t="s">
        <v>167</v>
      </c>
      <c r="D254" t="s">
        <v>41</v>
      </c>
      <c r="E254" t="s">
        <v>42</v>
      </c>
      <c r="F254" t="s">
        <v>43</v>
      </c>
      <c r="G254">
        <v>42.16</v>
      </c>
      <c r="H254">
        <v>7.0000000000000007E-2</v>
      </c>
      <c r="I254">
        <v>0.06</v>
      </c>
      <c r="J254">
        <v>-0.01</v>
      </c>
      <c r="K254">
        <v>0</v>
      </c>
      <c r="L254">
        <v>0.05</v>
      </c>
      <c r="M254">
        <v>0.54</v>
      </c>
      <c r="N254">
        <v>7.0000000000000007E-2</v>
      </c>
      <c r="O254">
        <v>54.54</v>
      </c>
      <c r="P254">
        <v>0.39</v>
      </c>
      <c r="Q254">
        <v>0.02</v>
      </c>
      <c r="R254">
        <v>2.64</v>
      </c>
      <c r="S254">
        <v>100.84</v>
      </c>
      <c r="T254" s="5">
        <v>5.665351135230094</v>
      </c>
      <c r="U254" s="5">
        <v>2.1541861131336718E-2</v>
      </c>
      <c r="V254" s="5">
        <v>9.5232542174053681E-3</v>
      </c>
      <c r="W254" s="5">
        <v>5.9556519025293604E-3</v>
      </c>
      <c r="X254" s="5">
        <v>7.2594994830614504E-2</v>
      </c>
      <c r="Y254" s="5">
        <v>9.2916592014424017E-3</v>
      </c>
      <c r="Z254" s="5">
        <v>9.2750465605904253</v>
      </c>
      <c r="AA254" s="6">
        <v>0.10490528137078339</v>
      </c>
      <c r="AB254" s="6">
        <v>4.7322489343023582E-3</v>
      </c>
      <c r="AC254" s="6">
        <v>1.3251729523432862</v>
      </c>
      <c r="AD254" s="6">
        <f t="shared" si="9"/>
        <v>0.56992176628593039</v>
      </c>
      <c r="AE254" s="5">
        <v>1.1116028951317343</v>
      </c>
      <c r="AF254" s="5">
        <v>8.7998335824894941E-2</v>
      </c>
      <c r="AG254" s="5">
        <f t="shared" si="10"/>
        <v>99.640398769043372</v>
      </c>
      <c r="AH254" s="5">
        <v>1.0009047765275692</v>
      </c>
      <c r="AI254" s="5">
        <f t="shared" si="11"/>
        <v>100.64130354557093</v>
      </c>
    </row>
    <row r="255" spans="1:35" x14ac:dyDescent="0.2">
      <c r="A255" t="s">
        <v>172</v>
      </c>
      <c r="B255" t="s">
        <v>166</v>
      </c>
      <c r="C255" t="s">
        <v>167</v>
      </c>
      <c r="D255" t="s">
        <v>41</v>
      </c>
      <c r="E255" t="s">
        <v>42</v>
      </c>
      <c r="F255" t="s">
        <v>43</v>
      </c>
      <c r="G255">
        <v>42.3</v>
      </c>
      <c r="H255">
        <v>0.06</v>
      </c>
      <c r="I255">
        <v>0.01</v>
      </c>
      <c r="J255">
        <v>-0.02</v>
      </c>
      <c r="K255">
        <v>0</v>
      </c>
      <c r="L255">
        <v>0.04</v>
      </c>
      <c r="M255">
        <v>0.47</v>
      </c>
      <c r="N255">
        <v>0.06</v>
      </c>
      <c r="O255">
        <v>55.55</v>
      </c>
      <c r="P255">
        <v>0.33</v>
      </c>
      <c r="Q255">
        <v>0.04</v>
      </c>
      <c r="R255">
        <v>2.86</v>
      </c>
      <c r="S255">
        <v>101.89</v>
      </c>
      <c r="T255" s="5">
        <v>5.6204753729009411</v>
      </c>
      <c r="U255" s="5">
        <v>1.8257566197405307E-2</v>
      </c>
      <c r="V255" s="5">
        <v>1.5694250456543297E-3</v>
      </c>
      <c r="W255" s="5">
        <v>4.7111371196347368E-3</v>
      </c>
      <c r="X255" s="5">
        <v>6.2476577186070831E-2</v>
      </c>
      <c r="Y255" s="5">
        <v>7.8750430113620415E-3</v>
      </c>
      <c r="Z255" s="5">
        <v>9.3409593001633926</v>
      </c>
      <c r="AA255" s="6">
        <v>8.7771422604451518E-2</v>
      </c>
      <c r="AB255" s="6">
        <v>9.358452264593994E-3</v>
      </c>
      <c r="AC255" s="6">
        <v>1.4195187096125024</v>
      </c>
      <c r="AD255" s="6">
        <f t="shared" si="9"/>
        <v>0.49270986778304615</v>
      </c>
      <c r="AE255" s="5">
        <v>1.2042364697260453</v>
      </c>
      <c r="AF255" s="5">
        <v>7.4460130313372633E-2</v>
      </c>
      <c r="AG255" s="5">
        <f t="shared" si="10"/>
        <v>100.61130339996059</v>
      </c>
      <c r="AH255" s="5">
        <v>0.86621859643541832</v>
      </c>
      <c r="AI255" s="5">
        <f t="shared" si="11"/>
        <v>101.47752199639601</v>
      </c>
    </row>
    <row r="256" spans="1:35" x14ac:dyDescent="0.2">
      <c r="A256" t="s">
        <v>171</v>
      </c>
      <c r="B256" t="s">
        <v>166</v>
      </c>
      <c r="C256" t="s">
        <v>167</v>
      </c>
      <c r="D256" t="s">
        <v>41</v>
      </c>
      <c r="E256" t="s">
        <v>42</v>
      </c>
      <c r="F256" t="s">
        <v>43</v>
      </c>
      <c r="G256">
        <v>42.23</v>
      </c>
      <c r="H256">
        <v>0.09</v>
      </c>
      <c r="I256">
        <v>0.03</v>
      </c>
      <c r="J256">
        <v>-0.01</v>
      </c>
      <c r="K256">
        <v>0</v>
      </c>
      <c r="L256">
        <v>0.04</v>
      </c>
      <c r="M256">
        <v>0.57999999999999996</v>
      </c>
      <c r="N256">
        <v>7.0000000000000007E-2</v>
      </c>
      <c r="O256">
        <v>54.61</v>
      </c>
      <c r="P256">
        <v>0.27</v>
      </c>
      <c r="Q256">
        <v>0.03</v>
      </c>
      <c r="R256">
        <v>2.87</v>
      </c>
      <c r="S256">
        <v>101.14</v>
      </c>
      <c r="T256" s="5">
        <v>5.6484770798950263</v>
      </c>
      <c r="U256" s="5">
        <v>2.7568412003787325E-2</v>
      </c>
      <c r="V256" s="5">
        <v>4.7395754505121452E-3</v>
      </c>
      <c r="W256" s="5">
        <v>4.7424564594626024E-3</v>
      </c>
      <c r="X256" s="5">
        <v>7.761130244207784E-2</v>
      </c>
      <c r="Y256" s="5">
        <v>9.2486284289657623E-3</v>
      </c>
      <c r="Z256" s="5">
        <v>9.2439417604498253</v>
      </c>
      <c r="AA256" s="6">
        <v>7.2290390267060356E-2</v>
      </c>
      <c r="AB256" s="6">
        <v>7.0654999948670397E-3</v>
      </c>
      <c r="AC256" s="6">
        <v>1.4339519278586144</v>
      </c>
      <c r="AD256" s="6">
        <f t="shared" si="9"/>
        <v>0.49375768187432523</v>
      </c>
      <c r="AE256" s="5">
        <v>1.2084470867530595</v>
      </c>
      <c r="AF256" s="5">
        <v>6.0921924801850345E-2</v>
      </c>
      <c r="AG256" s="5">
        <f t="shared" si="10"/>
        <v>99.8706309884451</v>
      </c>
      <c r="AH256" s="5">
        <v>0.86990869693617301</v>
      </c>
      <c r="AI256" s="5">
        <f t="shared" si="11"/>
        <v>100.74053968538128</v>
      </c>
    </row>
    <row r="257" spans="1:35" x14ac:dyDescent="0.2">
      <c r="A257" t="s">
        <v>170</v>
      </c>
      <c r="B257" t="s">
        <v>166</v>
      </c>
      <c r="C257" t="s">
        <v>167</v>
      </c>
      <c r="D257" t="s">
        <v>41</v>
      </c>
      <c r="E257" t="s">
        <v>42</v>
      </c>
      <c r="F257" t="s">
        <v>44</v>
      </c>
      <c r="G257">
        <v>41.82</v>
      </c>
      <c r="H257">
        <v>0.04</v>
      </c>
      <c r="I257">
        <v>0.05</v>
      </c>
      <c r="J257">
        <v>-0.01</v>
      </c>
      <c r="K257">
        <v>0</v>
      </c>
      <c r="L257">
        <v>0.05</v>
      </c>
      <c r="M257">
        <v>3.48</v>
      </c>
      <c r="N257">
        <v>0.11</v>
      </c>
      <c r="O257">
        <v>51.44</v>
      </c>
      <c r="P257">
        <v>0.36</v>
      </c>
      <c r="Q257">
        <v>0.13</v>
      </c>
      <c r="R257">
        <v>2.4</v>
      </c>
      <c r="S257">
        <v>100.22</v>
      </c>
      <c r="T257" s="5">
        <v>5.6997232878631419</v>
      </c>
      <c r="U257" s="5">
        <v>1.2485004018944425E-2</v>
      </c>
      <c r="V257" s="5">
        <v>8.0491059667680397E-3</v>
      </c>
      <c r="W257" s="5">
        <v>6.0404990357638359E-3</v>
      </c>
      <c r="X257" s="5">
        <v>0.47449940923033346</v>
      </c>
      <c r="Y257" s="5">
        <v>1.4809194287106971E-2</v>
      </c>
      <c r="Z257" s="5">
        <v>8.8724883552044904</v>
      </c>
      <c r="AA257" s="6">
        <v>9.8215212347884051E-2</v>
      </c>
      <c r="AB257" s="6">
        <v>3.1197834653717813E-2</v>
      </c>
      <c r="AC257" s="6">
        <v>1.2218654682759633</v>
      </c>
      <c r="AD257" s="6">
        <f t="shared" si="9"/>
        <v>0.67991931937615258</v>
      </c>
      <c r="AE257" s="5">
        <v>1.0105480864833947</v>
      </c>
      <c r="AF257" s="5">
        <v>8.122923306913378E-2</v>
      </c>
      <c r="AG257" s="5">
        <f t="shared" si="10"/>
        <v>99.128222680447465</v>
      </c>
      <c r="AH257" s="5">
        <v>1.1829130972378206</v>
      </c>
      <c r="AI257" s="5">
        <f t="shared" si="11"/>
        <v>100.31113577768528</v>
      </c>
    </row>
    <row r="258" spans="1:35" x14ac:dyDescent="0.2">
      <c r="A258" t="s">
        <v>170</v>
      </c>
      <c r="B258" t="s">
        <v>166</v>
      </c>
      <c r="C258" t="s">
        <v>167</v>
      </c>
      <c r="D258" t="s">
        <v>41</v>
      </c>
      <c r="E258" t="s">
        <v>42</v>
      </c>
      <c r="F258" t="s">
        <v>43</v>
      </c>
      <c r="G258">
        <v>41.84</v>
      </c>
      <c r="H258">
        <v>7.0000000000000007E-2</v>
      </c>
      <c r="I258">
        <v>0.01</v>
      </c>
      <c r="J258">
        <v>-0.01</v>
      </c>
      <c r="K258">
        <v>-0.01</v>
      </c>
      <c r="L258">
        <v>0.04</v>
      </c>
      <c r="M258">
        <v>2.8</v>
      </c>
      <c r="N258">
        <v>0.13</v>
      </c>
      <c r="O258">
        <v>52.26</v>
      </c>
      <c r="P258">
        <v>0.52</v>
      </c>
      <c r="Q258">
        <v>0.15</v>
      </c>
      <c r="R258">
        <v>2.68</v>
      </c>
      <c r="S258">
        <v>100.97</v>
      </c>
      <c r="T258" s="5">
        <v>5.6490367171006675</v>
      </c>
      <c r="U258" s="5">
        <v>2.1644109052126711E-2</v>
      </c>
      <c r="V258" s="5">
        <v>1.5947426853848098E-3</v>
      </c>
      <c r="W258" s="5">
        <v>4.7871362077377784E-3</v>
      </c>
      <c r="X258" s="5">
        <v>0.3782051529451928</v>
      </c>
      <c r="Y258" s="5">
        <v>1.7337843410134203E-2</v>
      </c>
      <c r="Z258" s="5">
        <v>8.9294942458938245</v>
      </c>
      <c r="AA258" s="6">
        <v>0.14053761565539521</v>
      </c>
      <c r="AB258" s="6">
        <v>3.5660328292219941E-2</v>
      </c>
      <c r="AC258" s="6">
        <v>1.3516365331840856</v>
      </c>
      <c r="AD258" s="6">
        <f t="shared" si="9"/>
        <v>0.50782585116051915</v>
      </c>
      <c r="AE258" s="5">
        <v>1.1284453632397908</v>
      </c>
      <c r="AF258" s="5">
        <v>0.11733111443319323</v>
      </c>
      <c r="AG258" s="5">
        <f t="shared" si="10"/>
        <v>99.724223522327009</v>
      </c>
      <c r="AH258" s="5">
        <v>0.88908269649858496</v>
      </c>
      <c r="AI258" s="5">
        <f t="shared" si="11"/>
        <v>100.6133062188256</v>
      </c>
    </row>
    <row r="259" spans="1:35" x14ac:dyDescent="0.2">
      <c r="A259" t="s">
        <v>169</v>
      </c>
      <c r="B259" t="s">
        <v>166</v>
      </c>
      <c r="C259" t="s">
        <v>167</v>
      </c>
      <c r="D259" t="s">
        <v>41</v>
      </c>
      <c r="E259" t="s">
        <v>42</v>
      </c>
      <c r="F259" t="s">
        <v>44</v>
      </c>
      <c r="G259">
        <v>42.07</v>
      </c>
      <c r="H259">
        <v>0.05</v>
      </c>
      <c r="I259">
        <v>0.02</v>
      </c>
      <c r="J259">
        <v>0</v>
      </c>
      <c r="K259">
        <v>0</v>
      </c>
      <c r="L259">
        <v>7.0000000000000007E-2</v>
      </c>
      <c r="M259">
        <v>0.57999999999999996</v>
      </c>
      <c r="N259">
        <v>0.08</v>
      </c>
      <c r="O259">
        <v>54.57</v>
      </c>
      <c r="P259">
        <v>0.35</v>
      </c>
      <c r="Q259">
        <v>0.06</v>
      </c>
      <c r="R259">
        <v>3.09</v>
      </c>
      <c r="S259">
        <v>101.23</v>
      </c>
      <c r="T259" s="5">
        <v>5.6083152659882476</v>
      </c>
      <c r="U259" s="5">
        <v>1.5264720726716788E-2</v>
      </c>
      <c r="V259" s="5">
        <v>3.149182286103312E-3</v>
      </c>
      <c r="W259" s="5">
        <v>8.2716284571433193E-3</v>
      </c>
      <c r="X259" s="5">
        <v>7.7352541827007237E-2</v>
      </c>
      <c r="Y259" s="5">
        <v>1.0534620527584505E-2</v>
      </c>
      <c r="Z259" s="5">
        <v>9.2063736148329376</v>
      </c>
      <c r="AA259" s="6">
        <v>9.3397331331030994E-2</v>
      </c>
      <c r="AB259" s="6">
        <v>1.4083886410476273E-2</v>
      </c>
      <c r="AC259" s="6">
        <v>1.5387242297933517</v>
      </c>
      <c r="AD259" s="6">
        <f t="shared" si="9"/>
        <v>0.36787843887561733</v>
      </c>
      <c r="AE259" s="5">
        <v>1.3010806613473704</v>
      </c>
      <c r="AF259" s="5">
        <v>7.897286548388005E-2</v>
      </c>
      <c r="AG259" s="5">
        <f t="shared" si="10"/>
        <v>99.849946473168757</v>
      </c>
      <c r="AH259" s="5">
        <v>0.65089850850376763</v>
      </c>
      <c r="AI259" s="5">
        <f t="shared" si="11"/>
        <v>100.50084498167253</v>
      </c>
    </row>
    <row r="260" spans="1:35" x14ac:dyDescent="0.2">
      <c r="A260" t="s">
        <v>169</v>
      </c>
      <c r="B260" t="s">
        <v>166</v>
      </c>
      <c r="C260" t="s">
        <v>167</v>
      </c>
      <c r="D260" t="s">
        <v>41</v>
      </c>
      <c r="E260" t="s">
        <v>42</v>
      </c>
      <c r="F260" t="s">
        <v>43</v>
      </c>
      <c r="G260">
        <v>42.18</v>
      </c>
      <c r="H260">
        <v>0.03</v>
      </c>
      <c r="I260">
        <v>0.03</v>
      </c>
      <c r="J260">
        <v>-0.02</v>
      </c>
      <c r="K260">
        <v>0</v>
      </c>
      <c r="L260">
        <v>0.13</v>
      </c>
      <c r="M260">
        <v>0.63</v>
      </c>
      <c r="N260">
        <v>0.09</v>
      </c>
      <c r="O260">
        <v>54.58</v>
      </c>
      <c r="P260">
        <v>0.37</v>
      </c>
      <c r="Q260">
        <v>0.05</v>
      </c>
      <c r="R260">
        <v>3.11</v>
      </c>
      <c r="S260">
        <v>101.47</v>
      </c>
      <c r="T260" s="5">
        <v>5.6061428606341632</v>
      </c>
      <c r="U260" s="5">
        <v>9.1314089205912895E-3</v>
      </c>
      <c r="V260" s="5">
        <v>4.7096294348774733E-3</v>
      </c>
      <c r="W260" s="5">
        <v>1.5315599782521304E-2</v>
      </c>
      <c r="X260" s="5">
        <v>8.3769287847676219E-2</v>
      </c>
      <c r="Y260" s="5">
        <v>1.1815962307321832E-2</v>
      </c>
      <c r="Z260" s="5">
        <v>9.1804897753831707</v>
      </c>
      <c r="AA260" s="6">
        <v>9.8438689884471436E-2</v>
      </c>
      <c r="AB260" s="6">
        <v>1.1701430186240539E-2</v>
      </c>
      <c r="AC260" s="6">
        <v>1.5440465178922009</v>
      </c>
      <c r="AD260" s="6">
        <f t="shared" ref="AD260:AD323" si="12">2-AA260-AC260</f>
        <v>0.35751479222332772</v>
      </c>
      <c r="AE260" s="5">
        <v>1.3095018954013988</v>
      </c>
      <c r="AF260" s="5">
        <v>8.3485600654387482E-2</v>
      </c>
      <c r="AG260" s="5">
        <f t="shared" ref="AG260:AG323" si="13">S260-AE260-AF260</f>
        <v>100.07701250394422</v>
      </c>
      <c r="AH260" s="5">
        <v>0.63307014355135194</v>
      </c>
      <c r="AI260" s="5">
        <f t="shared" ref="AI260:AI323" si="14">AG260+AH260</f>
        <v>100.71008264749557</v>
      </c>
    </row>
    <row r="261" spans="1:35" x14ac:dyDescent="0.2">
      <c r="A261" t="s">
        <v>168</v>
      </c>
      <c r="B261" t="s">
        <v>166</v>
      </c>
      <c r="C261" t="s">
        <v>167</v>
      </c>
      <c r="D261" t="s">
        <v>41</v>
      </c>
      <c r="E261" t="s">
        <v>42</v>
      </c>
      <c r="F261" t="s">
        <v>43</v>
      </c>
      <c r="G261">
        <v>42.35</v>
      </c>
      <c r="H261">
        <v>0.05</v>
      </c>
      <c r="I261">
        <v>0</v>
      </c>
      <c r="J261">
        <v>-0.01</v>
      </c>
      <c r="K261">
        <v>0</v>
      </c>
      <c r="L261">
        <v>0.04</v>
      </c>
      <c r="M261">
        <v>0.62</v>
      </c>
      <c r="N261">
        <v>0.1</v>
      </c>
      <c r="O261">
        <v>54.96</v>
      </c>
      <c r="P261">
        <v>0.3</v>
      </c>
      <c r="Q261">
        <v>0.04</v>
      </c>
      <c r="R261">
        <v>3.06</v>
      </c>
      <c r="S261">
        <v>101.73</v>
      </c>
      <c r="T261" s="5">
        <v>5.6199278310894556</v>
      </c>
      <c r="U261" s="5">
        <v>1.5195195077521938E-2</v>
      </c>
      <c r="V261" s="5">
        <v>0</v>
      </c>
      <c r="W261" s="5">
        <v>4.7051165612629064E-3</v>
      </c>
      <c r="X261" s="5">
        <v>8.2310587605641333E-2</v>
      </c>
      <c r="Y261" s="5">
        <v>1.3108298609759719E-2</v>
      </c>
      <c r="Z261" s="5">
        <v>9.2299379760621925</v>
      </c>
      <c r="AA261" s="6">
        <v>7.9690232588461668E-2</v>
      </c>
      <c r="AB261" s="6">
        <v>9.3464927086103333E-3</v>
      </c>
      <c r="AC261" s="6">
        <v>1.5168448326635717</v>
      </c>
      <c r="AD261" s="6">
        <f t="shared" si="12"/>
        <v>0.40346493474796663</v>
      </c>
      <c r="AE261" s="5">
        <v>1.2884488102663283</v>
      </c>
      <c r="AF261" s="5">
        <v>6.7691027557611472E-2</v>
      </c>
      <c r="AG261" s="5">
        <f t="shared" si="13"/>
        <v>100.37386016217606</v>
      </c>
      <c r="AH261" s="5">
        <v>0.71265892766862837</v>
      </c>
      <c r="AI261" s="5">
        <f t="shared" si="14"/>
        <v>101.08651908984469</v>
      </c>
    </row>
    <row r="262" spans="1:35" x14ac:dyDescent="0.2">
      <c r="A262" t="s">
        <v>165</v>
      </c>
      <c r="B262" t="s">
        <v>166</v>
      </c>
      <c r="C262" t="s">
        <v>167</v>
      </c>
      <c r="D262" t="s">
        <v>41</v>
      </c>
      <c r="E262" t="s">
        <v>42</v>
      </c>
      <c r="F262" t="s">
        <v>43</v>
      </c>
      <c r="G262">
        <v>42.25</v>
      </c>
      <c r="H262">
        <v>0.03</v>
      </c>
      <c r="I262">
        <v>0.03</v>
      </c>
      <c r="J262">
        <v>-0.02</v>
      </c>
      <c r="K262">
        <v>0</v>
      </c>
      <c r="L262">
        <v>0.04</v>
      </c>
      <c r="M262">
        <v>0.53</v>
      </c>
      <c r="N262">
        <v>0.09</v>
      </c>
      <c r="O262">
        <v>54.73</v>
      </c>
      <c r="P262">
        <v>0.28999999999999998</v>
      </c>
      <c r="Q262">
        <v>0.03</v>
      </c>
      <c r="R262">
        <v>2.98</v>
      </c>
      <c r="S262">
        <v>101.2</v>
      </c>
      <c r="T262" s="5">
        <v>5.6350844161751095</v>
      </c>
      <c r="U262" s="5">
        <v>9.1633424990906313E-3</v>
      </c>
      <c r="V262" s="5">
        <v>4.7260995461789537E-3</v>
      </c>
      <c r="W262" s="5">
        <v>4.7289723636360168E-3</v>
      </c>
      <c r="X262" s="5">
        <v>7.0719026125307033E-2</v>
      </c>
      <c r="Y262" s="5">
        <v>1.1857284075207537E-2</v>
      </c>
      <c r="Z262" s="5">
        <v>9.2379135963525876</v>
      </c>
      <c r="AA262" s="6">
        <v>7.7424467435374816E-2</v>
      </c>
      <c r="AB262" s="6">
        <v>7.0454108533413561E-3</v>
      </c>
      <c r="AC262" s="6">
        <v>1.48467837605522</v>
      </c>
      <c r="AD262" s="6">
        <f t="shared" si="12"/>
        <v>0.43789715650940519</v>
      </c>
      <c r="AE262" s="5">
        <v>1.2547638740502149</v>
      </c>
      <c r="AF262" s="5">
        <v>6.543465997235777E-2</v>
      </c>
      <c r="AG262" s="5">
        <f t="shared" si="13"/>
        <v>99.879801465977437</v>
      </c>
      <c r="AH262" s="5">
        <v>0.77314416255784102</v>
      </c>
      <c r="AI262" s="5">
        <f t="shared" si="14"/>
        <v>100.65294562853528</v>
      </c>
    </row>
    <row r="263" spans="1:35" x14ac:dyDescent="0.2">
      <c r="A263" t="s">
        <v>165</v>
      </c>
      <c r="B263" t="s">
        <v>166</v>
      </c>
      <c r="C263" t="s">
        <v>167</v>
      </c>
      <c r="D263" t="s">
        <v>41</v>
      </c>
      <c r="E263" t="s">
        <v>42</v>
      </c>
      <c r="F263" t="s">
        <v>47</v>
      </c>
      <c r="G263">
        <v>41.81</v>
      </c>
      <c r="H263">
        <v>0.06</v>
      </c>
      <c r="I263">
        <v>1.17</v>
      </c>
      <c r="J263">
        <v>0.54</v>
      </c>
      <c r="K263">
        <v>0.08</v>
      </c>
      <c r="L263">
        <v>0.04</v>
      </c>
      <c r="M263">
        <v>1.75</v>
      </c>
      <c r="N263">
        <v>0.18</v>
      </c>
      <c r="O263">
        <v>51.79</v>
      </c>
      <c r="P263">
        <v>0.28999999999999998</v>
      </c>
      <c r="Q263">
        <v>0.7</v>
      </c>
      <c r="R263">
        <v>2.99</v>
      </c>
      <c r="S263">
        <v>101.66</v>
      </c>
      <c r="T263" s="5">
        <v>5.5273649245874807</v>
      </c>
      <c r="U263" s="5">
        <v>1.8165534158710472E-2</v>
      </c>
      <c r="V263" s="5">
        <v>0.18269713193258313</v>
      </c>
      <c r="W263" s="5">
        <v>4.6873894005245893E-3</v>
      </c>
      <c r="X263" s="5">
        <v>0.23145294339463171</v>
      </c>
      <c r="Y263" s="5">
        <v>2.3506040390729902E-2</v>
      </c>
      <c r="Z263" s="5">
        <v>8.6648014684588937</v>
      </c>
      <c r="AA263" s="6">
        <v>7.6743655934329885E-2</v>
      </c>
      <c r="AB263" s="6">
        <v>0.16294737441033133</v>
      </c>
      <c r="AC263" s="6">
        <v>1.4765615839395274</v>
      </c>
      <c r="AD263" s="6">
        <f t="shared" si="12"/>
        <v>0.44669476012614262</v>
      </c>
      <c r="AE263" s="5">
        <v>1.2589744910772294</v>
      </c>
      <c r="AF263" s="5">
        <v>6.543465997235777E-2</v>
      </c>
      <c r="AG263" s="5">
        <f t="shared" si="13"/>
        <v>100.33559084895042</v>
      </c>
      <c r="AH263" s="5">
        <v>0.79222555012453522</v>
      </c>
      <c r="AI263" s="5">
        <f t="shared" si="14"/>
        <v>101.12781639907496</v>
      </c>
    </row>
    <row r="264" spans="1:35" x14ac:dyDescent="0.2">
      <c r="A264" t="s">
        <v>165</v>
      </c>
      <c r="B264" t="s">
        <v>166</v>
      </c>
      <c r="C264" t="s">
        <v>167</v>
      </c>
      <c r="D264" t="s">
        <v>41</v>
      </c>
      <c r="E264" t="s">
        <v>42</v>
      </c>
      <c r="F264" t="s">
        <v>44</v>
      </c>
      <c r="G264">
        <v>42.3</v>
      </c>
      <c r="H264">
        <v>0.05</v>
      </c>
      <c r="I264">
        <v>0.02</v>
      </c>
      <c r="J264">
        <v>0</v>
      </c>
      <c r="K264">
        <v>-0.01</v>
      </c>
      <c r="L264">
        <v>0.03</v>
      </c>
      <c r="M264">
        <v>0.48</v>
      </c>
      <c r="N264">
        <v>0.06</v>
      </c>
      <c r="O264">
        <v>54.89</v>
      </c>
      <c r="P264">
        <v>0.25</v>
      </c>
      <c r="Q264">
        <v>0.03</v>
      </c>
      <c r="R264">
        <v>3.38</v>
      </c>
      <c r="S264">
        <v>101.68</v>
      </c>
      <c r="T264" s="5">
        <v>5.591966115317188</v>
      </c>
      <c r="U264" s="5">
        <v>1.513746387839722E-2</v>
      </c>
      <c r="V264" s="5">
        <v>3.1229286113923227E-3</v>
      </c>
      <c r="W264" s="5">
        <v>3.5154302869954204E-3</v>
      </c>
      <c r="X264" s="5">
        <v>6.3482217660724843E-2</v>
      </c>
      <c r="Y264" s="5">
        <v>7.8350977016153709E-3</v>
      </c>
      <c r="Z264" s="5">
        <v>9.1831595355780955</v>
      </c>
      <c r="AA264" s="6">
        <v>6.6156220826969814E-2</v>
      </c>
      <c r="AB264" s="6">
        <v>6.983236890567371E-3</v>
      </c>
      <c r="AC264" s="6">
        <v>1.6691035086122474</v>
      </c>
      <c r="AD264" s="6">
        <f t="shared" si="12"/>
        <v>0.26474027056078264</v>
      </c>
      <c r="AE264" s="5">
        <v>1.4231885551307808</v>
      </c>
      <c r="AF264" s="5">
        <v>5.64091896313429E-2</v>
      </c>
      <c r="AG264" s="5">
        <f t="shared" si="13"/>
        <v>100.20040225523789</v>
      </c>
      <c r="AH264" s="5">
        <v>0.47068958251536241</v>
      </c>
      <c r="AI264" s="5">
        <f t="shared" si="14"/>
        <v>100.67109183775325</v>
      </c>
    </row>
    <row r="265" spans="1:35" x14ac:dyDescent="0.2">
      <c r="A265" t="s">
        <v>165</v>
      </c>
      <c r="B265" t="s">
        <v>166</v>
      </c>
      <c r="C265" t="s">
        <v>167</v>
      </c>
      <c r="D265" t="s">
        <v>41</v>
      </c>
      <c r="E265" t="s">
        <v>42</v>
      </c>
      <c r="F265" t="s">
        <v>45</v>
      </c>
      <c r="G265">
        <v>42.54</v>
      </c>
      <c r="H265">
        <v>0.05</v>
      </c>
      <c r="I265">
        <v>0.06</v>
      </c>
      <c r="J265">
        <v>-0.01</v>
      </c>
      <c r="K265">
        <v>0</v>
      </c>
      <c r="L265">
        <v>0.06</v>
      </c>
      <c r="M265">
        <v>0.44</v>
      </c>
      <c r="N265">
        <v>0.06</v>
      </c>
      <c r="O265">
        <v>55.06</v>
      </c>
      <c r="P265">
        <v>0.23</v>
      </c>
      <c r="Q265">
        <v>0.03</v>
      </c>
      <c r="R265">
        <v>2.96</v>
      </c>
      <c r="S265">
        <v>101.74</v>
      </c>
      <c r="T265" s="5">
        <v>5.6437747294860374</v>
      </c>
      <c r="U265" s="5">
        <v>1.5191516900771224E-2</v>
      </c>
      <c r="V265" s="5">
        <v>9.402239997594309E-3</v>
      </c>
      <c r="W265" s="5">
        <v>7.0559664481958835E-3</v>
      </c>
      <c r="X265" s="5">
        <v>5.8399825606101644E-2</v>
      </c>
      <c r="Y265" s="5">
        <v>7.8630753545941047E-3</v>
      </c>
      <c r="Z265" s="5">
        <v>9.2444936143745107</v>
      </c>
      <c r="AA265" s="6">
        <v>6.1081056012352281E-2</v>
      </c>
      <c r="AB265" s="6">
        <v>7.0081727096002727E-3</v>
      </c>
      <c r="AC265" s="6">
        <v>1.4669195688819419</v>
      </c>
      <c r="AD265" s="6">
        <f t="shared" si="12"/>
        <v>0.47199937510570589</v>
      </c>
      <c r="AE265" s="5">
        <v>1.2463426399961868</v>
      </c>
      <c r="AF265" s="5">
        <v>5.1896454460835476E-2</v>
      </c>
      <c r="AG265" s="5">
        <f t="shared" si="13"/>
        <v>100.44176090554298</v>
      </c>
      <c r="AH265" s="5">
        <v>0.8331505800752812</v>
      </c>
      <c r="AI265" s="5">
        <f t="shared" si="14"/>
        <v>101.27491148561826</v>
      </c>
    </row>
    <row r="266" spans="1:35" x14ac:dyDescent="0.2">
      <c r="A266" t="s">
        <v>165</v>
      </c>
      <c r="B266" t="s">
        <v>166</v>
      </c>
      <c r="C266" t="s">
        <v>167</v>
      </c>
      <c r="D266" t="s">
        <v>41</v>
      </c>
      <c r="E266" t="s">
        <v>42</v>
      </c>
      <c r="F266" t="s">
        <v>46</v>
      </c>
      <c r="G266">
        <v>42.67</v>
      </c>
      <c r="H266">
        <v>0</v>
      </c>
      <c r="I266">
        <v>0.02</v>
      </c>
      <c r="J266">
        <v>0</v>
      </c>
      <c r="K266">
        <v>0</v>
      </c>
      <c r="L266">
        <v>0.02</v>
      </c>
      <c r="M266">
        <v>0.39</v>
      </c>
      <c r="N266">
        <v>0.04</v>
      </c>
      <c r="O266">
        <v>55.2</v>
      </c>
      <c r="P266">
        <v>0.21</v>
      </c>
      <c r="Q266">
        <v>0.01</v>
      </c>
      <c r="R266">
        <v>3.02</v>
      </c>
      <c r="S266">
        <v>101.8</v>
      </c>
      <c r="T266" s="5">
        <v>5.6507050375501029</v>
      </c>
      <c r="U266" s="5">
        <v>0</v>
      </c>
      <c r="V266" s="5">
        <v>3.1283683830550845E-3</v>
      </c>
      <c r="W266" s="5">
        <v>2.3477025000511928E-3</v>
      </c>
      <c r="X266" s="5">
        <v>5.1669146882479144E-2</v>
      </c>
      <c r="Y266" s="5">
        <v>5.2324970090501261E-3</v>
      </c>
      <c r="Z266" s="5">
        <v>9.2511092045421854</v>
      </c>
      <c r="AA266" s="6">
        <v>5.5668023985855505E-2</v>
      </c>
      <c r="AB266" s="6">
        <v>2.3318002873052128E-3</v>
      </c>
      <c r="AC266" s="6">
        <v>1.4939268891516047</v>
      </c>
      <c r="AD266" s="6">
        <f t="shared" si="12"/>
        <v>0.45040508686253977</v>
      </c>
      <c r="AE266" s="5">
        <v>1.2716063421582715</v>
      </c>
      <c r="AF266" s="5">
        <v>4.738371929032803E-2</v>
      </c>
      <c r="AG266" s="5">
        <f t="shared" si="13"/>
        <v>100.48100993855141</v>
      </c>
      <c r="AH266" s="5">
        <v>0.79599891687236923</v>
      </c>
      <c r="AI266" s="5">
        <f t="shared" si="14"/>
        <v>101.27700885542377</v>
      </c>
    </row>
    <row r="267" spans="1:35" x14ac:dyDescent="0.2">
      <c r="A267" t="s">
        <v>185</v>
      </c>
      <c r="B267" t="s">
        <v>166</v>
      </c>
      <c r="C267" t="s">
        <v>167</v>
      </c>
      <c r="D267" t="s">
        <v>41</v>
      </c>
      <c r="E267" t="s">
        <v>42</v>
      </c>
      <c r="F267" t="s">
        <v>43</v>
      </c>
      <c r="G267">
        <v>42.15</v>
      </c>
      <c r="H267">
        <v>0.05</v>
      </c>
      <c r="I267">
        <v>0.01</v>
      </c>
      <c r="J267">
        <v>-0.01</v>
      </c>
      <c r="K267">
        <v>0</v>
      </c>
      <c r="L267">
        <v>0.06</v>
      </c>
      <c r="M267">
        <v>0.52</v>
      </c>
      <c r="N267">
        <v>0.05</v>
      </c>
      <c r="O267">
        <v>54.69</v>
      </c>
      <c r="P267">
        <v>0.28999999999999998</v>
      </c>
      <c r="Q267">
        <v>0.03</v>
      </c>
      <c r="R267">
        <v>2.89</v>
      </c>
      <c r="S267">
        <v>100.99</v>
      </c>
      <c r="T267" s="5">
        <v>5.6409051200622073</v>
      </c>
      <c r="U267" s="5">
        <v>1.5324283295925728E-2</v>
      </c>
      <c r="V267" s="5">
        <v>1.5807351594154567E-3</v>
      </c>
      <c r="W267" s="5">
        <v>7.1176321288370665E-3</v>
      </c>
      <c r="X267" s="5">
        <v>6.9621158920228673E-2</v>
      </c>
      <c r="Y267" s="5">
        <v>6.6098289754996167E-3</v>
      </c>
      <c r="Z267" s="5">
        <v>9.2626205677781588</v>
      </c>
      <c r="AA267" s="6">
        <v>7.7688319942222292E-2</v>
      </c>
      <c r="AB267" s="6">
        <v>7.0694206964439406E-3</v>
      </c>
      <c r="AC267" s="6">
        <v>1.4447458804607811</v>
      </c>
      <c r="AD267" s="6">
        <f t="shared" si="12"/>
        <v>0.47756579959699663</v>
      </c>
      <c r="AE267" s="5">
        <v>1.2168683208070878</v>
      </c>
      <c r="AF267" s="5">
        <v>6.543465997235777E-2</v>
      </c>
      <c r="AG267" s="5">
        <f t="shared" si="13"/>
        <v>99.707697019220547</v>
      </c>
      <c r="AH267" s="5">
        <v>0.84182130770393648</v>
      </c>
      <c r="AI267" s="5">
        <f t="shared" si="14"/>
        <v>100.54951832692448</v>
      </c>
    </row>
    <row r="268" spans="1:35" x14ac:dyDescent="0.2">
      <c r="A268" t="s">
        <v>153</v>
      </c>
      <c r="B268" t="s">
        <v>137</v>
      </c>
      <c r="C268" t="s">
        <v>138</v>
      </c>
      <c r="D268" t="s">
        <v>41</v>
      </c>
      <c r="E268" t="s">
        <v>42</v>
      </c>
      <c r="F268" t="s">
        <v>43</v>
      </c>
      <c r="G268">
        <v>42.38</v>
      </c>
      <c r="H268">
        <v>0.06</v>
      </c>
      <c r="I268">
        <v>0.02</v>
      </c>
      <c r="J268">
        <v>-0.03</v>
      </c>
      <c r="K268">
        <v>0.01</v>
      </c>
      <c r="L268">
        <v>0.06</v>
      </c>
      <c r="M268">
        <v>1.19</v>
      </c>
      <c r="N268">
        <v>0.26</v>
      </c>
      <c r="O268">
        <v>53.7</v>
      </c>
      <c r="P268">
        <v>0.78</v>
      </c>
      <c r="Q268">
        <v>0.06</v>
      </c>
      <c r="R268">
        <v>2.66</v>
      </c>
      <c r="S268">
        <v>101.42</v>
      </c>
      <c r="T268" s="5">
        <v>5.6603166820179194</v>
      </c>
      <c r="U268" s="5">
        <v>1.8352278005143757E-2</v>
      </c>
      <c r="V268" s="5">
        <v>3.1551329935944022E-3</v>
      </c>
      <c r="W268" s="5">
        <v>7.1033644795583089E-3</v>
      </c>
      <c r="X268" s="5">
        <v>0.15900596883743151</v>
      </c>
      <c r="Y268" s="5">
        <v>3.4302212063689691E-2</v>
      </c>
      <c r="Z268" s="5">
        <v>9.0767170574628739</v>
      </c>
      <c r="AA268" s="6">
        <v>0.20853593124731801</v>
      </c>
      <c r="AB268" s="6">
        <v>1.4110499378781194E-2</v>
      </c>
      <c r="AC268" s="6">
        <v>1.3271005219006835</v>
      </c>
      <c r="AD268" s="6">
        <f t="shared" si="12"/>
        <v>0.46436354685199843</v>
      </c>
      <c r="AE268" s="5">
        <v>1.1200241291857624</v>
      </c>
      <c r="AF268" s="5">
        <v>0.17599667164978988</v>
      </c>
      <c r="AG268" s="5">
        <f t="shared" si="13"/>
        <v>100.12397919916445</v>
      </c>
      <c r="AH268" s="5">
        <v>0.81699224628280154</v>
      </c>
      <c r="AI268" s="5">
        <f t="shared" si="14"/>
        <v>100.94097144544726</v>
      </c>
    </row>
    <row r="269" spans="1:35" x14ac:dyDescent="0.2">
      <c r="A269" t="s">
        <v>153</v>
      </c>
      <c r="B269" t="s">
        <v>137</v>
      </c>
      <c r="C269" t="s">
        <v>138</v>
      </c>
      <c r="D269" t="s">
        <v>41</v>
      </c>
      <c r="E269" t="s">
        <v>42</v>
      </c>
      <c r="F269" t="s">
        <v>44</v>
      </c>
      <c r="G269">
        <v>42.3</v>
      </c>
      <c r="H269">
        <v>0.05</v>
      </c>
      <c r="I269">
        <v>0.03</v>
      </c>
      <c r="J269">
        <v>-0.01</v>
      </c>
      <c r="K269">
        <v>0</v>
      </c>
      <c r="L269">
        <v>0.05</v>
      </c>
      <c r="M269">
        <v>1</v>
      </c>
      <c r="N269">
        <v>0.16</v>
      </c>
      <c r="O269">
        <v>54.49</v>
      </c>
      <c r="P269">
        <v>0.38</v>
      </c>
      <c r="Q269">
        <v>0.05</v>
      </c>
      <c r="R269">
        <v>3.07</v>
      </c>
      <c r="S269">
        <v>101.82</v>
      </c>
      <c r="T269" s="5">
        <v>5.6123337079802278</v>
      </c>
      <c r="U269" s="5">
        <v>1.5192598994002117E-2</v>
      </c>
      <c r="V269" s="5">
        <v>4.7014548600332997E-3</v>
      </c>
      <c r="W269" s="5">
        <v>5.8803908711452958E-3</v>
      </c>
      <c r="X269" s="5">
        <v>0.13273633052585662</v>
      </c>
      <c r="Y269" s="5">
        <v>2.0969694512583247E-2</v>
      </c>
      <c r="Z269" s="5">
        <v>9.1494431158613434</v>
      </c>
      <c r="AA269" s="6">
        <v>0.10092371561884249</v>
      </c>
      <c r="AB269" s="6">
        <v>1.1681119837376802E-2</v>
      </c>
      <c r="AC269" s="6">
        <v>1.5215418436342043</v>
      </c>
      <c r="AD269" s="6">
        <f t="shared" si="12"/>
        <v>0.37753444074695319</v>
      </c>
      <c r="AE269" s="5">
        <v>1.2926594272933423</v>
      </c>
      <c r="AF269" s="5">
        <v>8.5741968239641211E-2</v>
      </c>
      <c r="AG269" s="5">
        <f t="shared" si="13"/>
        <v>100.441598604467</v>
      </c>
      <c r="AH269" s="5">
        <v>0.66688395697275971</v>
      </c>
      <c r="AI269" s="5">
        <f t="shared" si="14"/>
        <v>101.10848256143976</v>
      </c>
    </row>
    <row r="270" spans="1:35" x14ac:dyDescent="0.2">
      <c r="A270" t="s">
        <v>152</v>
      </c>
      <c r="B270" t="s">
        <v>137</v>
      </c>
      <c r="C270" t="s">
        <v>138</v>
      </c>
      <c r="D270" t="s">
        <v>41</v>
      </c>
      <c r="E270" t="s">
        <v>42</v>
      </c>
      <c r="F270" t="s">
        <v>43</v>
      </c>
      <c r="G270">
        <v>42.24</v>
      </c>
      <c r="H270">
        <v>0.09</v>
      </c>
      <c r="I270">
        <v>0.05</v>
      </c>
      <c r="J270">
        <v>-0.01</v>
      </c>
      <c r="K270">
        <v>0</v>
      </c>
      <c r="L270">
        <v>0.05</v>
      </c>
      <c r="M270">
        <v>1.1200000000000001</v>
      </c>
      <c r="N270">
        <v>0.25</v>
      </c>
      <c r="O270">
        <v>54.12</v>
      </c>
      <c r="P270">
        <v>0.78</v>
      </c>
      <c r="Q270">
        <v>0.08</v>
      </c>
      <c r="R270">
        <v>2.91</v>
      </c>
      <c r="S270">
        <v>101.94</v>
      </c>
      <c r="T270" s="5">
        <v>5.6061700096784186</v>
      </c>
      <c r="U270" s="5">
        <v>2.7355446982292354E-2</v>
      </c>
      <c r="V270" s="5">
        <v>7.8382706590213787E-3</v>
      </c>
      <c r="W270" s="5">
        <v>5.8822764358369955E-3</v>
      </c>
      <c r="X270" s="5">
        <v>0.14871235996072552</v>
      </c>
      <c r="Y270" s="5">
        <v>3.277565391723606E-2</v>
      </c>
      <c r="Z270" s="5">
        <v>9.090230105834376</v>
      </c>
      <c r="AA270" s="6">
        <v>0.20722563195479396</v>
      </c>
      <c r="AB270" s="6">
        <v>1.8695784676696366E-2</v>
      </c>
      <c r="AC270" s="6">
        <v>1.4427057054746646</v>
      </c>
      <c r="AD270" s="6">
        <f t="shared" si="12"/>
        <v>0.35006866257054137</v>
      </c>
      <c r="AE270" s="5">
        <v>1.225289554861116</v>
      </c>
      <c r="AF270" s="5">
        <v>0.17599667164978988</v>
      </c>
      <c r="AG270" s="5">
        <f t="shared" si="13"/>
        <v>100.53871377348909</v>
      </c>
      <c r="AH270" s="5">
        <v>0.61780601019590997</v>
      </c>
      <c r="AI270" s="5">
        <f t="shared" si="14"/>
        <v>101.156519783685</v>
      </c>
    </row>
    <row r="271" spans="1:35" x14ac:dyDescent="0.2">
      <c r="A271" t="s">
        <v>151</v>
      </c>
      <c r="B271" t="s">
        <v>137</v>
      </c>
      <c r="C271" t="s">
        <v>138</v>
      </c>
      <c r="D271" t="s">
        <v>41</v>
      </c>
      <c r="E271" t="s">
        <v>42</v>
      </c>
      <c r="F271" t="s">
        <v>43</v>
      </c>
      <c r="G271">
        <v>42.13</v>
      </c>
      <c r="H271">
        <v>0.04</v>
      </c>
      <c r="I271">
        <v>0.01</v>
      </c>
      <c r="J271">
        <v>-0.01</v>
      </c>
      <c r="K271">
        <v>0.01</v>
      </c>
      <c r="L271">
        <v>0.03</v>
      </c>
      <c r="M271">
        <v>0.98</v>
      </c>
      <c r="N271">
        <v>0.22</v>
      </c>
      <c r="O271">
        <v>54.29</v>
      </c>
      <c r="P271">
        <v>0.65</v>
      </c>
      <c r="Q271">
        <v>7.0000000000000007E-2</v>
      </c>
      <c r="R271">
        <v>2.78</v>
      </c>
      <c r="S271">
        <v>101.45</v>
      </c>
      <c r="T271" s="5">
        <v>5.6271320128851494</v>
      </c>
      <c r="U271" s="5">
        <v>1.2235299025426976E-2</v>
      </c>
      <c r="V271" s="5">
        <v>1.577624135984571E-3</v>
      </c>
      <c r="W271" s="5">
        <v>3.5518120067832789E-3</v>
      </c>
      <c r="X271" s="5">
        <v>0.13095087633127106</v>
      </c>
      <c r="Y271" s="5">
        <v>2.9026009147207026E-2</v>
      </c>
      <c r="Z271" s="5">
        <v>9.1767779042148767</v>
      </c>
      <c r="AA271" s="6">
        <v>0.17378629206423893</v>
      </c>
      <c r="AB271" s="6">
        <v>1.6462850752692708E-2</v>
      </c>
      <c r="AC271" s="6">
        <v>1.3870203937737435</v>
      </c>
      <c r="AD271" s="6">
        <f t="shared" si="12"/>
        <v>0.43919331416201746</v>
      </c>
      <c r="AE271" s="5">
        <v>1.1705515335099319</v>
      </c>
      <c r="AF271" s="5">
        <v>0.14666389304149155</v>
      </c>
      <c r="AG271" s="5">
        <f t="shared" si="13"/>
        <v>100.13278457344857</v>
      </c>
      <c r="AH271" s="5">
        <v>0.77264356080556196</v>
      </c>
      <c r="AI271" s="5">
        <f t="shared" si="14"/>
        <v>100.90542813425414</v>
      </c>
    </row>
    <row r="272" spans="1:35" x14ac:dyDescent="0.2">
      <c r="A272" t="s">
        <v>150</v>
      </c>
      <c r="B272" t="s">
        <v>137</v>
      </c>
      <c r="C272" t="s">
        <v>138</v>
      </c>
      <c r="D272" t="s">
        <v>41</v>
      </c>
      <c r="E272" t="s">
        <v>42</v>
      </c>
      <c r="F272" t="s">
        <v>43</v>
      </c>
      <c r="G272">
        <v>42.49</v>
      </c>
      <c r="H272">
        <v>0.06</v>
      </c>
      <c r="I272">
        <v>0.04</v>
      </c>
      <c r="J272">
        <v>0</v>
      </c>
      <c r="K272">
        <v>0</v>
      </c>
      <c r="L272">
        <v>0.05</v>
      </c>
      <c r="M272">
        <v>1.1000000000000001</v>
      </c>
      <c r="N272">
        <v>0.26</v>
      </c>
      <c r="O272">
        <v>53.83</v>
      </c>
      <c r="P272">
        <v>0.79</v>
      </c>
      <c r="Q272">
        <v>7.0000000000000007E-2</v>
      </c>
      <c r="R272">
        <v>2.81</v>
      </c>
      <c r="S272">
        <v>101.78</v>
      </c>
      <c r="T272" s="5">
        <v>5.6441556766441927</v>
      </c>
      <c r="U272" s="5">
        <v>1.8252504111997182E-2</v>
      </c>
      <c r="V272" s="5">
        <v>6.2759596300076539E-3</v>
      </c>
      <c r="W272" s="5">
        <v>5.8872886395816663E-3</v>
      </c>
      <c r="X272" s="5">
        <v>0.14618123500244051</v>
      </c>
      <c r="Y272" s="5">
        <v>3.4115724847215832E-2</v>
      </c>
      <c r="Z272" s="5">
        <v>9.0492245975489194</v>
      </c>
      <c r="AA272" s="6">
        <v>0.21006120859680585</v>
      </c>
      <c r="AB272" s="6">
        <v>1.6372750701842551E-2</v>
      </c>
      <c r="AC272" s="6">
        <v>1.3943152544575392</v>
      </c>
      <c r="AD272" s="6">
        <f t="shared" si="12"/>
        <v>0.39562353694565489</v>
      </c>
      <c r="AE272" s="5">
        <v>1.1831833845909747</v>
      </c>
      <c r="AF272" s="5">
        <v>0.17825303923504357</v>
      </c>
      <c r="AG272" s="5">
        <f t="shared" si="13"/>
        <v>100.41856357617398</v>
      </c>
      <c r="AH272" s="5">
        <v>0.69827872143480352</v>
      </c>
      <c r="AI272" s="5">
        <f t="shared" si="14"/>
        <v>101.11684229760878</v>
      </c>
    </row>
    <row r="273" spans="1:35" x14ac:dyDescent="0.2">
      <c r="A273" t="s">
        <v>149</v>
      </c>
      <c r="B273" t="s">
        <v>137</v>
      </c>
      <c r="C273" t="s">
        <v>138</v>
      </c>
      <c r="D273" t="s">
        <v>41</v>
      </c>
      <c r="E273" t="s">
        <v>42</v>
      </c>
      <c r="F273" t="s">
        <v>43</v>
      </c>
      <c r="G273">
        <v>42.35</v>
      </c>
      <c r="H273">
        <v>0.02</v>
      </c>
      <c r="I273">
        <v>0.01</v>
      </c>
      <c r="J273">
        <v>-0.02</v>
      </c>
      <c r="K273">
        <v>0</v>
      </c>
      <c r="L273">
        <v>0</v>
      </c>
      <c r="M273">
        <v>0.56999999999999995</v>
      </c>
      <c r="N273">
        <v>0.05</v>
      </c>
      <c r="O273">
        <v>55.02</v>
      </c>
      <c r="P273">
        <v>0.28000000000000003</v>
      </c>
      <c r="Q273">
        <v>0.02</v>
      </c>
      <c r="R273">
        <v>3.01</v>
      </c>
      <c r="S273">
        <v>101.63</v>
      </c>
      <c r="T273" s="5">
        <v>5.6325891565270547</v>
      </c>
      <c r="U273" s="5">
        <v>6.0917715385232314E-3</v>
      </c>
      <c r="V273" s="5">
        <v>1.5709507042052425E-3</v>
      </c>
      <c r="W273" s="5">
        <v>0</v>
      </c>
      <c r="X273" s="5">
        <v>7.5843122434886223E-2</v>
      </c>
      <c r="Y273" s="5">
        <v>6.5689153694646453E-3</v>
      </c>
      <c r="Z273" s="5">
        <v>9.260831468276141</v>
      </c>
      <c r="AA273" s="6">
        <v>7.4545118114161854E-2</v>
      </c>
      <c r="AB273" s="6">
        <v>4.6837748690335239E-3</v>
      </c>
      <c r="AC273" s="6">
        <v>1.4954212983220527</v>
      </c>
      <c r="AD273" s="6">
        <f t="shared" si="12"/>
        <v>0.4300335835637854</v>
      </c>
      <c r="AE273" s="5">
        <v>1.2673957251312575</v>
      </c>
      <c r="AF273" s="5">
        <v>6.3178292387104054E-2</v>
      </c>
      <c r="AG273" s="5">
        <f t="shared" si="13"/>
        <v>100.29942598248164</v>
      </c>
      <c r="AH273" s="5">
        <v>0.75902247626715802</v>
      </c>
      <c r="AI273" s="5">
        <f t="shared" si="14"/>
        <v>101.0584484587488</v>
      </c>
    </row>
    <row r="274" spans="1:35" x14ac:dyDescent="0.2">
      <c r="A274" t="s">
        <v>148</v>
      </c>
      <c r="B274" t="s">
        <v>137</v>
      </c>
      <c r="C274" t="s">
        <v>138</v>
      </c>
      <c r="D274" t="s">
        <v>41</v>
      </c>
      <c r="E274" t="s">
        <v>42</v>
      </c>
      <c r="F274" t="s">
        <v>43</v>
      </c>
      <c r="G274">
        <v>42.51</v>
      </c>
      <c r="H274">
        <v>7.0000000000000007E-2</v>
      </c>
      <c r="I274">
        <v>0.02</v>
      </c>
      <c r="J274">
        <v>0</v>
      </c>
      <c r="K274">
        <v>0.01</v>
      </c>
      <c r="L274">
        <v>0.02</v>
      </c>
      <c r="M274">
        <v>0.97</v>
      </c>
      <c r="N274">
        <v>0.27</v>
      </c>
      <c r="O274">
        <v>53.79</v>
      </c>
      <c r="P274">
        <v>0.88</v>
      </c>
      <c r="Q274">
        <v>0.08</v>
      </c>
      <c r="R274">
        <v>2.78</v>
      </c>
      <c r="S274">
        <v>101.62</v>
      </c>
      <c r="T274" s="5">
        <v>5.6511102850204269</v>
      </c>
      <c r="U274" s="5">
        <v>2.1310795898414781E-2</v>
      </c>
      <c r="V274" s="5">
        <v>3.1403681987442439E-3</v>
      </c>
      <c r="W274" s="5">
        <v>2.3567078324941968E-3</v>
      </c>
      <c r="X274" s="5">
        <v>0.1290033834321975</v>
      </c>
      <c r="Y274" s="5">
        <v>3.5454833020844199E-2</v>
      </c>
      <c r="Z274" s="5">
        <v>9.0493827400505005</v>
      </c>
      <c r="AA274" s="6">
        <v>0.23417032886770137</v>
      </c>
      <c r="AB274" s="6">
        <v>1.872595697550123E-2</v>
      </c>
      <c r="AC274" s="6">
        <v>1.3804792397203098</v>
      </c>
      <c r="AD274" s="6">
        <f t="shared" si="12"/>
        <v>0.38535043141198888</v>
      </c>
      <c r="AE274" s="5">
        <v>1.1705515335099319</v>
      </c>
      <c r="AF274" s="5">
        <v>0.19856034750232704</v>
      </c>
      <c r="AG274" s="5">
        <f t="shared" si="13"/>
        <v>100.25088811898775</v>
      </c>
      <c r="AH274" s="5">
        <v>0.68042190711784145</v>
      </c>
      <c r="AI274" s="5">
        <f t="shared" si="14"/>
        <v>100.93131002610559</v>
      </c>
    </row>
    <row r="275" spans="1:35" x14ac:dyDescent="0.2">
      <c r="A275" t="s">
        <v>147</v>
      </c>
      <c r="B275" t="s">
        <v>137</v>
      </c>
      <c r="C275" t="s">
        <v>138</v>
      </c>
      <c r="D275" t="s">
        <v>41</v>
      </c>
      <c r="E275" t="s">
        <v>42</v>
      </c>
      <c r="F275" t="s">
        <v>43</v>
      </c>
      <c r="G275">
        <v>41.98</v>
      </c>
      <c r="H275">
        <v>0.05</v>
      </c>
      <c r="I275">
        <v>0.03</v>
      </c>
      <c r="J275">
        <v>0</v>
      </c>
      <c r="K275">
        <v>0</v>
      </c>
      <c r="L275">
        <v>0.04</v>
      </c>
      <c r="M275">
        <v>1.02</v>
      </c>
      <c r="N275">
        <v>0.5</v>
      </c>
      <c r="O275">
        <v>53.73</v>
      </c>
      <c r="P275">
        <v>0.79</v>
      </c>
      <c r="Q275">
        <v>0.08</v>
      </c>
      <c r="R275">
        <v>3.05</v>
      </c>
      <c r="S275">
        <v>101.51</v>
      </c>
      <c r="T275" s="5">
        <v>5.5880509402660525</v>
      </c>
      <c r="U275" s="5">
        <v>1.5242172708113582E-2</v>
      </c>
      <c r="V275" s="5">
        <v>4.7167957888125866E-3</v>
      </c>
      <c r="W275" s="5">
        <v>4.7196629508668552E-3</v>
      </c>
      <c r="X275" s="5">
        <v>0.13583284050486638</v>
      </c>
      <c r="Y275" s="5">
        <v>6.5744121842516809E-2</v>
      </c>
      <c r="Z275" s="5">
        <v>9.0512695277956166</v>
      </c>
      <c r="AA275" s="6">
        <v>0.21049972328584229</v>
      </c>
      <c r="AB275" s="6">
        <v>1.875077685452075E-2</v>
      </c>
      <c r="AC275" s="6">
        <v>1.516561992267226</v>
      </c>
      <c r="AD275" s="6">
        <f t="shared" si="12"/>
        <v>0.27293828444693169</v>
      </c>
      <c r="AE275" s="5">
        <v>1.2842381932393139</v>
      </c>
      <c r="AF275" s="5">
        <v>0.17825303923504357</v>
      </c>
      <c r="AG275" s="5">
        <f t="shared" si="13"/>
        <v>100.04750876752564</v>
      </c>
      <c r="AH275" s="5">
        <v>0.48287171414416863</v>
      </c>
      <c r="AI275" s="5">
        <f t="shared" si="14"/>
        <v>100.53038048166981</v>
      </c>
    </row>
    <row r="276" spans="1:35" x14ac:dyDescent="0.2">
      <c r="A276" t="s">
        <v>146</v>
      </c>
      <c r="B276" t="s">
        <v>137</v>
      </c>
      <c r="C276" t="s">
        <v>138</v>
      </c>
      <c r="D276" t="s">
        <v>41</v>
      </c>
      <c r="E276" t="s">
        <v>42</v>
      </c>
      <c r="F276" t="s">
        <v>43</v>
      </c>
      <c r="G276">
        <v>42.58</v>
      </c>
      <c r="H276">
        <v>0.04</v>
      </c>
      <c r="I276">
        <v>0.02</v>
      </c>
      <c r="J276">
        <v>0</v>
      </c>
      <c r="K276">
        <v>0</v>
      </c>
      <c r="L276">
        <v>0.02</v>
      </c>
      <c r="M276">
        <v>1.06</v>
      </c>
      <c r="N276">
        <v>0.23</v>
      </c>
      <c r="O276">
        <v>53.8</v>
      </c>
      <c r="P276">
        <v>0.71</v>
      </c>
      <c r="Q276">
        <v>7.0000000000000007E-2</v>
      </c>
      <c r="R276">
        <v>2.95</v>
      </c>
      <c r="S276">
        <v>101.74</v>
      </c>
      <c r="T276" s="5">
        <v>5.6462021858468479</v>
      </c>
      <c r="U276" s="5">
        <v>1.2147019027387223E-2</v>
      </c>
      <c r="V276" s="5">
        <v>3.1324825585455872E-3</v>
      </c>
      <c r="W276" s="5">
        <v>2.3507900073080172E-3</v>
      </c>
      <c r="X276" s="5">
        <v>0.14061877901447775</v>
      </c>
      <c r="Y276" s="5">
        <v>3.0126425588756015E-2</v>
      </c>
      <c r="Z276" s="5">
        <v>9.0283373634485464</v>
      </c>
      <c r="AA276" s="6">
        <v>0.18845845794603708</v>
      </c>
      <c r="AB276" s="6">
        <v>1.6344068168862413E-2</v>
      </c>
      <c r="AC276" s="6">
        <v>1.4612185965634965</v>
      </c>
      <c r="AD276" s="6">
        <f t="shared" si="12"/>
        <v>0.35032294549046639</v>
      </c>
      <c r="AE276" s="5">
        <v>1.2421320229691728</v>
      </c>
      <c r="AF276" s="5">
        <v>0.16020209855301384</v>
      </c>
      <c r="AG276" s="5">
        <f t="shared" si="13"/>
        <v>100.33766587847781</v>
      </c>
      <c r="AH276" s="5">
        <v>0.6200182519933416</v>
      </c>
      <c r="AI276" s="5">
        <f t="shared" si="14"/>
        <v>100.95768413047115</v>
      </c>
    </row>
    <row r="277" spans="1:35" x14ac:dyDescent="0.2">
      <c r="A277" t="s">
        <v>145</v>
      </c>
      <c r="B277" t="s">
        <v>137</v>
      </c>
      <c r="C277" t="s">
        <v>138</v>
      </c>
      <c r="D277" t="s">
        <v>41</v>
      </c>
      <c r="E277" t="s">
        <v>42</v>
      </c>
      <c r="F277" t="s">
        <v>43</v>
      </c>
      <c r="G277">
        <v>42.14</v>
      </c>
      <c r="H277">
        <v>0.06</v>
      </c>
      <c r="I277">
        <v>0.03</v>
      </c>
      <c r="J277">
        <v>-0.01</v>
      </c>
      <c r="K277">
        <v>0</v>
      </c>
      <c r="L277">
        <v>0.02</v>
      </c>
      <c r="M277">
        <v>0.9</v>
      </c>
      <c r="N277">
        <v>0.27</v>
      </c>
      <c r="O277">
        <v>53.79</v>
      </c>
      <c r="P277">
        <v>1.04</v>
      </c>
      <c r="Q277">
        <v>0.08</v>
      </c>
      <c r="R277">
        <v>2.4500000000000002</v>
      </c>
      <c r="S277">
        <v>101.01</v>
      </c>
      <c r="T277" s="5">
        <v>5.6598189167779447</v>
      </c>
      <c r="U277" s="5">
        <v>1.8455176678166735E-2</v>
      </c>
      <c r="V277" s="5">
        <v>4.7592350789022681E-3</v>
      </c>
      <c r="W277" s="5">
        <v>2.3810640190992391E-3</v>
      </c>
      <c r="X277" s="5">
        <v>0.12093087722021723</v>
      </c>
      <c r="Y277" s="5">
        <v>3.5821252870262867E-2</v>
      </c>
      <c r="Z277" s="5">
        <v>9.1429066175707181</v>
      </c>
      <c r="AA277" s="6">
        <v>0.27960688432150771</v>
      </c>
      <c r="AB277" s="6">
        <v>1.8919486651163487E-2</v>
      </c>
      <c r="AC277" s="6">
        <v>1.229182859346706</v>
      </c>
      <c r="AD277" s="6">
        <f t="shared" si="12"/>
        <v>0.49121025633178617</v>
      </c>
      <c r="AE277" s="5">
        <v>1.0316011716184657</v>
      </c>
      <c r="AF277" s="5">
        <v>0.23466222886638646</v>
      </c>
      <c r="AG277" s="5">
        <f t="shared" si="13"/>
        <v>99.743736599515159</v>
      </c>
      <c r="AH277" s="5">
        <v>0.86225437515799341</v>
      </c>
      <c r="AI277" s="5">
        <f t="shared" si="14"/>
        <v>100.60599097467315</v>
      </c>
    </row>
    <row r="278" spans="1:35" x14ac:dyDescent="0.2">
      <c r="A278" t="s">
        <v>144</v>
      </c>
      <c r="B278" t="s">
        <v>137</v>
      </c>
      <c r="C278" t="s">
        <v>138</v>
      </c>
      <c r="D278" t="s">
        <v>41</v>
      </c>
      <c r="E278" t="s">
        <v>42</v>
      </c>
      <c r="F278" t="s">
        <v>43</v>
      </c>
      <c r="G278">
        <v>41.92</v>
      </c>
      <c r="H278">
        <v>7.0000000000000007E-2</v>
      </c>
      <c r="I278">
        <v>0.03</v>
      </c>
      <c r="J278">
        <v>0</v>
      </c>
      <c r="K278">
        <v>0.01</v>
      </c>
      <c r="L278">
        <v>0.04</v>
      </c>
      <c r="M278">
        <v>1.1200000000000001</v>
      </c>
      <c r="N278">
        <v>0.28999999999999998</v>
      </c>
      <c r="O278">
        <v>53.84</v>
      </c>
      <c r="P278">
        <v>0.87</v>
      </c>
      <c r="Q278">
        <v>7.0000000000000007E-2</v>
      </c>
      <c r="R278">
        <v>3.04</v>
      </c>
      <c r="S278">
        <v>101.56</v>
      </c>
      <c r="T278" s="5">
        <v>5.579546523367001</v>
      </c>
      <c r="U278" s="5">
        <v>2.1337062087297142E-2</v>
      </c>
      <c r="V278" s="5">
        <v>4.7163581937287287E-3</v>
      </c>
      <c r="W278" s="5">
        <v>4.7192250897854695E-3</v>
      </c>
      <c r="X278" s="5">
        <v>0.14913594845955314</v>
      </c>
      <c r="Y278" s="5">
        <v>3.8128053055974484E-2</v>
      </c>
      <c r="Z278" s="5">
        <v>9.0689585113378417</v>
      </c>
      <c r="AA278" s="6">
        <v>0.23179464449440929</v>
      </c>
      <c r="AB278" s="6">
        <v>1.6405407614435479E-2</v>
      </c>
      <c r="AC278" s="6">
        <v>1.5114494219450361</v>
      </c>
      <c r="AD278" s="6">
        <f t="shared" si="12"/>
        <v>0.25675593356055471</v>
      </c>
      <c r="AE278" s="5">
        <v>1.2800275762122999</v>
      </c>
      <c r="AF278" s="5">
        <v>0.1963039799170733</v>
      </c>
      <c r="AG278" s="5">
        <f t="shared" si="13"/>
        <v>100.08366844387062</v>
      </c>
      <c r="AH278" s="5">
        <v>0.45428061909605821</v>
      </c>
      <c r="AI278" s="5">
        <f t="shared" si="14"/>
        <v>100.53794906296667</v>
      </c>
    </row>
    <row r="279" spans="1:35" x14ac:dyDescent="0.2">
      <c r="A279" t="s">
        <v>143</v>
      </c>
      <c r="B279" t="s">
        <v>137</v>
      </c>
      <c r="C279" t="s">
        <v>138</v>
      </c>
      <c r="D279" t="s">
        <v>41</v>
      </c>
      <c r="E279" t="s">
        <v>42</v>
      </c>
      <c r="F279" t="s">
        <v>43</v>
      </c>
      <c r="G279">
        <v>42.5</v>
      </c>
      <c r="H279">
        <v>0.08</v>
      </c>
      <c r="I279">
        <v>0.01</v>
      </c>
      <c r="J279">
        <v>-0.01</v>
      </c>
      <c r="K279">
        <v>-0.01</v>
      </c>
      <c r="L279">
        <v>0.04</v>
      </c>
      <c r="M279">
        <v>1.02</v>
      </c>
      <c r="N279">
        <v>0.23</v>
      </c>
      <c r="O279">
        <v>54.1</v>
      </c>
      <c r="P279">
        <v>0.86</v>
      </c>
      <c r="Q279">
        <v>0.08</v>
      </c>
      <c r="R279">
        <v>2.74</v>
      </c>
      <c r="S279">
        <v>101.85</v>
      </c>
      <c r="T279" s="5">
        <v>5.6439756146776121</v>
      </c>
      <c r="U279" s="5">
        <v>2.4330169658589227E-2</v>
      </c>
      <c r="V279" s="5">
        <v>1.5685706906803764E-3</v>
      </c>
      <c r="W279" s="5">
        <v>4.7085724967224915E-3</v>
      </c>
      <c r="X279" s="5">
        <v>0.13551365502391141</v>
      </c>
      <c r="Y279" s="5">
        <v>3.0171231481925121E-2</v>
      </c>
      <c r="Z279" s="5">
        <v>9.0921836312942261</v>
      </c>
      <c r="AA279" s="6">
        <v>0.22861312784533935</v>
      </c>
      <c r="AB279" s="6">
        <v>1.8706715523650067E-2</v>
      </c>
      <c r="AC279" s="6">
        <v>1.3592181573150759</v>
      </c>
      <c r="AD279" s="6">
        <f t="shared" si="12"/>
        <v>0.41216871483958473</v>
      </c>
      <c r="AE279" s="5">
        <v>1.1537090654018758</v>
      </c>
      <c r="AF279" s="5">
        <v>0.19404761233181958</v>
      </c>
      <c r="AG279" s="5">
        <f t="shared" si="13"/>
        <v>100.50224332226631</v>
      </c>
      <c r="AH279" s="5">
        <v>0.72646693577023913</v>
      </c>
      <c r="AI279" s="5">
        <f t="shared" si="14"/>
        <v>101.22871025803654</v>
      </c>
    </row>
    <row r="280" spans="1:35" x14ac:dyDescent="0.2">
      <c r="A280" t="s">
        <v>143</v>
      </c>
      <c r="B280" t="s">
        <v>137</v>
      </c>
      <c r="C280" t="s">
        <v>138</v>
      </c>
      <c r="D280" t="s">
        <v>41</v>
      </c>
      <c r="E280" t="s">
        <v>42</v>
      </c>
      <c r="F280" t="s">
        <v>44</v>
      </c>
      <c r="G280">
        <v>43.01</v>
      </c>
      <c r="H280">
        <v>0.06</v>
      </c>
      <c r="I280">
        <v>0.1</v>
      </c>
      <c r="J280">
        <v>-0.01</v>
      </c>
      <c r="K280">
        <v>0</v>
      </c>
      <c r="L280">
        <v>0.02</v>
      </c>
      <c r="M280">
        <v>0.97</v>
      </c>
      <c r="N280">
        <v>0.22</v>
      </c>
      <c r="O280">
        <v>54.17</v>
      </c>
      <c r="P280">
        <v>0.5</v>
      </c>
      <c r="Q280">
        <v>7.0000000000000007E-2</v>
      </c>
      <c r="R280">
        <v>2.87</v>
      </c>
      <c r="S280">
        <v>102.28</v>
      </c>
      <c r="T280" s="5">
        <v>5.6756715971729426</v>
      </c>
      <c r="U280" s="5">
        <v>1.8132513862257258E-2</v>
      </c>
      <c r="V280" s="5">
        <v>1.5586755150390824E-2</v>
      </c>
      <c r="W280" s="5">
        <v>2.3394344625438579E-3</v>
      </c>
      <c r="X280" s="5">
        <v>0.12805785970789629</v>
      </c>
      <c r="Y280" s="5">
        <v>2.867738184597253E-2</v>
      </c>
      <c r="Z280" s="5">
        <v>9.046516638817959</v>
      </c>
      <c r="AA280" s="6">
        <v>0.13207613032760721</v>
      </c>
      <c r="AB280" s="6">
        <v>1.6265117774678751E-2</v>
      </c>
      <c r="AC280" s="6">
        <v>1.4147252953562302</v>
      </c>
      <c r="AD280" s="6">
        <f t="shared" si="12"/>
        <v>0.45319857431616262</v>
      </c>
      <c r="AE280" s="5">
        <v>1.2084470867530595</v>
      </c>
      <c r="AF280" s="5">
        <v>0.1128183792626858</v>
      </c>
      <c r="AG280" s="5">
        <f t="shared" si="13"/>
        <v>100.95873453398426</v>
      </c>
      <c r="AH280" s="5">
        <v>0.80057691527586694</v>
      </c>
      <c r="AI280" s="5">
        <f t="shared" si="14"/>
        <v>101.75931144926012</v>
      </c>
    </row>
    <row r="281" spans="1:35" x14ac:dyDescent="0.2">
      <c r="A281" t="s">
        <v>142</v>
      </c>
      <c r="B281" t="s">
        <v>137</v>
      </c>
      <c r="C281" t="s">
        <v>138</v>
      </c>
      <c r="D281" t="s">
        <v>41</v>
      </c>
      <c r="E281" t="s">
        <v>42</v>
      </c>
      <c r="F281" t="s">
        <v>43</v>
      </c>
      <c r="G281">
        <v>42.31</v>
      </c>
      <c r="H281">
        <v>0.09</v>
      </c>
      <c r="I281">
        <v>-0.01</v>
      </c>
      <c r="J281">
        <v>-0.02</v>
      </c>
      <c r="K281">
        <v>-0.01</v>
      </c>
      <c r="L281">
        <v>0.03</v>
      </c>
      <c r="M281">
        <v>1.01</v>
      </c>
      <c r="N281">
        <v>0.31</v>
      </c>
      <c r="O281">
        <v>53.9</v>
      </c>
      <c r="P281">
        <v>0.83</v>
      </c>
      <c r="Q281">
        <v>0.08</v>
      </c>
      <c r="R281">
        <v>2.74</v>
      </c>
      <c r="S281">
        <v>101.63</v>
      </c>
      <c r="T281" s="5">
        <v>5.6427954381129872</v>
      </c>
      <c r="U281" s="5">
        <v>2.7488607640428226E-2</v>
      </c>
      <c r="V281" s="5">
        <v>-1.5752851478887729E-3</v>
      </c>
      <c r="W281" s="5">
        <v>3.5465460845570105E-3</v>
      </c>
      <c r="X281" s="5">
        <v>0.13475948534052348</v>
      </c>
      <c r="Y281" s="5">
        <v>4.083964678690824E-2</v>
      </c>
      <c r="Z281" s="5">
        <v>9.0973474355589641</v>
      </c>
      <c r="AA281" s="6">
        <v>0.22158272010464258</v>
      </c>
      <c r="AB281" s="6">
        <v>1.8786791889758063E-2</v>
      </c>
      <c r="AC281" s="6">
        <v>1.3650364555966847</v>
      </c>
      <c r="AD281" s="6">
        <f t="shared" si="12"/>
        <v>0.41338082429867273</v>
      </c>
      <c r="AE281" s="5">
        <v>1.1537090654018758</v>
      </c>
      <c r="AF281" s="5">
        <v>0.18727850957605843</v>
      </c>
      <c r="AG281" s="5">
        <f t="shared" si="13"/>
        <v>100.28901242502207</v>
      </c>
      <c r="AH281" s="5">
        <v>0.72820757350945131</v>
      </c>
      <c r="AI281" s="5">
        <f t="shared" si="14"/>
        <v>101.01721999853152</v>
      </c>
    </row>
    <row r="282" spans="1:35" x14ac:dyDescent="0.2">
      <c r="A282" t="s">
        <v>141</v>
      </c>
      <c r="B282" t="s">
        <v>137</v>
      </c>
      <c r="C282" t="s">
        <v>138</v>
      </c>
      <c r="D282" t="s">
        <v>41</v>
      </c>
      <c r="E282" t="s">
        <v>42</v>
      </c>
      <c r="F282" t="s">
        <v>44</v>
      </c>
      <c r="G282">
        <v>40.21</v>
      </c>
      <c r="H282">
        <v>0.08</v>
      </c>
      <c r="I282">
        <v>0.49</v>
      </c>
      <c r="J282">
        <v>0.25</v>
      </c>
      <c r="K282">
        <v>0.28999999999999998</v>
      </c>
      <c r="L282">
        <v>4.16</v>
      </c>
      <c r="M282">
        <v>0.67</v>
      </c>
      <c r="N282">
        <v>0.18</v>
      </c>
      <c r="O282">
        <v>48.28</v>
      </c>
      <c r="P282">
        <v>0.36</v>
      </c>
      <c r="Q282">
        <v>7.0000000000000007E-2</v>
      </c>
      <c r="R282">
        <v>1.89</v>
      </c>
      <c r="S282">
        <v>97.11</v>
      </c>
      <c r="T282" s="5">
        <v>5.4803195905403745</v>
      </c>
      <c r="U282" s="5">
        <v>2.497012699826702E-2</v>
      </c>
      <c r="V282" s="5">
        <v>7.8881614274844969E-2</v>
      </c>
      <c r="W282" s="5">
        <v>0.50257191408235458</v>
      </c>
      <c r="X282" s="5">
        <v>9.1355206543391396E-2</v>
      </c>
      <c r="Y282" s="5">
        <v>2.4233342465523146E-2</v>
      </c>
      <c r="Z282" s="5">
        <v>8.3274840312994431</v>
      </c>
      <c r="AA282" s="6">
        <v>9.8215680257977847E-2</v>
      </c>
      <c r="AB282" s="6">
        <v>1.6798914076148096E-2</v>
      </c>
      <c r="AC282" s="6">
        <v>0.96222364040452446</v>
      </c>
      <c r="AD282" s="6">
        <f t="shared" si="12"/>
        <v>0.93956067933749765</v>
      </c>
      <c r="AE282" s="5">
        <v>0.79580661810567321</v>
      </c>
      <c r="AF282" s="5">
        <v>8.122923306913378E-2</v>
      </c>
      <c r="AG282" s="5">
        <f t="shared" si="13"/>
        <v>96.232964148825189</v>
      </c>
      <c r="AH282" s="5">
        <v>1.6758047378213168</v>
      </c>
      <c r="AI282" s="5">
        <f t="shared" si="14"/>
        <v>97.908768886646513</v>
      </c>
    </row>
    <row r="283" spans="1:35" x14ac:dyDescent="0.2">
      <c r="A283" t="s">
        <v>141</v>
      </c>
      <c r="B283" t="s">
        <v>137</v>
      </c>
      <c r="C283" t="s">
        <v>138</v>
      </c>
      <c r="D283" t="s">
        <v>41</v>
      </c>
      <c r="E283" t="s">
        <v>42</v>
      </c>
      <c r="F283" t="s">
        <v>43</v>
      </c>
      <c r="G283">
        <v>42.56</v>
      </c>
      <c r="H283">
        <v>0.05</v>
      </c>
      <c r="I283">
        <v>0</v>
      </c>
      <c r="J283">
        <v>-0.02</v>
      </c>
      <c r="K283">
        <v>0</v>
      </c>
      <c r="L283">
        <v>0.03</v>
      </c>
      <c r="M283">
        <v>0.52</v>
      </c>
      <c r="N283">
        <v>0.15</v>
      </c>
      <c r="O283">
        <v>54.7</v>
      </c>
      <c r="P283">
        <v>0.46</v>
      </c>
      <c r="Q283">
        <v>0.05</v>
      </c>
      <c r="R283">
        <v>2.93</v>
      </c>
      <c r="S283">
        <v>101.69</v>
      </c>
      <c r="T283" s="5">
        <v>5.649291227767482</v>
      </c>
      <c r="U283" s="5">
        <v>1.519921997525628E-2</v>
      </c>
      <c r="V283" s="5">
        <v>0</v>
      </c>
      <c r="W283" s="5">
        <v>3.5297721381171783E-3</v>
      </c>
      <c r="X283" s="5">
        <v>6.9052972261493775E-2</v>
      </c>
      <c r="Y283" s="5">
        <v>1.9667656096677352E-2</v>
      </c>
      <c r="Z283" s="5">
        <v>9.1887070430717177</v>
      </c>
      <c r="AA283" s="6">
        <v>0.12222405605928154</v>
      </c>
      <c r="AB283" s="6">
        <v>1.16862105052409E-2</v>
      </c>
      <c r="AC283" s="6">
        <v>1.4527884244876559</v>
      </c>
      <c r="AD283" s="6">
        <f t="shared" si="12"/>
        <v>0.42498751945306257</v>
      </c>
      <c r="AE283" s="5">
        <v>1.2337107889151444</v>
      </c>
      <c r="AF283" s="5">
        <v>0.10379290892167095</v>
      </c>
      <c r="AG283" s="5">
        <f t="shared" si="13"/>
        <v>100.35249630216317</v>
      </c>
      <c r="AH283" s="5">
        <v>0.75078003278968353</v>
      </c>
      <c r="AI283" s="5">
        <f t="shared" si="14"/>
        <v>101.10327633495285</v>
      </c>
    </row>
    <row r="284" spans="1:35" x14ac:dyDescent="0.2">
      <c r="A284" t="s">
        <v>140</v>
      </c>
      <c r="B284" t="s">
        <v>137</v>
      </c>
      <c r="C284" t="s">
        <v>138</v>
      </c>
      <c r="D284" t="s">
        <v>41</v>
      </c>
      <c r="E284" t="s">
        <v>42</v>
      </c>
      <c r="F284" t="s">
        <v>44</v>
      </c>
      <c r="G284">
        <v>42.19</v>
      </c>
      <c r="H284">
        <v>0.05</v>
      </c>
      <c r="I284">
        <v>0.04</v>
      </c>
      <c r="J284">
        <v>-0.01</v>
      </c>
      <c r="K284">
        <v>0.03</v>
      </c>
      <c r="L284">
        <v>0.04</v>
      </c>
      <c r="M284">
        <v>1.1200000000000001</v>
      </c>
      <c r="N284">
        <v>0.28999999999999998</v>
      </c>
      <c r="O284">
        <v>53.59</v>
      </c>
      <c r="P284">
        <v>0.75</v>
      </c>
      <c r="Q284">
        <v>7.0000000000000007E-2</v>
      </c>
      <c r="R284">
        <v>2.95</v>
      </c>
      <c r="S284">
        <v>101.39</v>
      </c>
      <c r="T284" s="5">
        <v>5.6221546053267319</v>
      </c>
      <c r="U284" s="5">
        <v>1.525886444565086E-2</v>
      </c>
      <c r="V284" s="5">
        <v>6.295948216621031E-3</v>
      </c>
      <c r="W284" s="5">
        <v>4.7248314643556413E-3</v>
      </c>
      <c r="X284" s="5">
        <v>0.149313119917374</v>
      </c>
      <c r="Y284" s="5">
        <v>3.8173348659171255E-2</v>
      </c>
      <c r="Z284" s="5">
        <v>9.0375715910767074</v>
      </c>
      <c r="AA284" s="6">
        <v>0.20006035633404151</v>
      </c>
      <c r="AB284" s="6">
        <v>1.64248970132908E-2</v>
      </c>
      <c r="AC284" s="6">
        <v>1.4684449865538729</v>
      </c>
      <c r="AD284" s="6">
        <f t="shared" si="12"/>
        <v>0.33149465711208559</v>
      </c>
      <c r="AE284" s="5">
        <v>1.2421320229691728</v>
      </c>
      <c r="AF284" s="5">
        <v>0.16922756889402871</v>
      </c>
      <c r="AG284" s="5">
        <f t="shared" si="13"/>
        <v>99.978640408136798</v>
      </c>
      <c r="AH284" s="5">
        <v>0.58614395247993001</v>
      </c>
      <c r="AI284" s="5">
        <f t="shared" si="14"/>
        <v>100.56478436061673</v>
      </c>
    </row>
    <row r="285" spans="1:35" x14ac:dyDescent="0.2">
      <c r="A285" t="s">
        <v>140</v>
      </c>
      <c r="B285" t="s">
        <v>137</v>
      </c>
      <c r="C285" t="s">
        <v>138</v>
      </c>
      <c r="D285" t="s">
        <v>41</v>
      </c>
      <c r="E285" t="s">
        <v>42</v>
      </c>
      <c r="F285" t="s">
        <v>43</v>
      </c>
      <c r="G285">
        <v>42.53</v>
      </c>
      <c r="H285">
        <v>0.09</v>
      </c>
      <c r="I285">
        <v>0.06</v>
      </c>
      <c r="J285">
        <v>-0.02</v>
      </c>
      <c r="K285">
        <v>0</v>
      </c>
      <c r="L285">
        <v>0.04</v>
      </c>
      <c r="M285">
        <v>1.08</v>
      </c>
      <c r="N285">
        <v>0.26</v>
      </c>
      <c r="O285">
        <v>53.73</v>
      </c>
      <c r="P285">
        <v>0.94</v>
      </c>
      <c r="Q285">
        <v>0.08</v>
      </c>
      <c r="R285">
        <v>2.56</v>
      </c>
      <c r="S285">
        <v>101.73</v>
      </c>
      <c r="T285" s="5">
        <v>5.669027495196449</v>
      </c>
      <c r="U285" s="5">
        <v>2.747354122746638E-2</v>
      </c>
      <c r="V285" s="5">
        <v>9.4465304365332625E-3</v>
      </c>
      <c r="W285" s="5">
        <v>4.72613631284278E-3</v>
      </c>
      <c r="X285" s="5">
        <v>0.14402027133834397</v>
      </c>
      <c r="Y285" s="5">
        <v>3.4233833244422938E-2</v>
      </c>
      <c r="Z285" s="5">
        <v>9.0636840041268805</v>
      </c>
      <c r="AA285" s="6">
        <v>0.25081156034051383</v>
      </c>
      <c r="AB285" s="6">
        <v>1.8776494912605135E-2</v>
      </c>
      <c r="AC285" s="6">
        <v>1.2746635059647748</v>
      </c>
      <c r="AD285" s="6">
        <f t="shared" si="12"/>
        <v>0.47452493369471127</v>
      </c>
      <c r="AE285" s="5">
        <v>1.0779179589156211</v>
      </c>
      <c r="AF285" s="5">
        <v>0.21209855301384931</v>
      </c>
      <c r="AG285" s="5">
        <f t="shared" si="13"/>
        <v>100.43998348807054</v>
      </c>
      <c r="AH285" s="5">
        <v>0.83473740525581097</v>
      </c>
      <c r="AI285" s="5">
        <f t="shared" si="14"/>
        <v>101.27472089332635</v>
      </c>
    </row>
    <row r="286" spans="1:35" x14ac:dyDescent="0.2">
      <c r="A286" t="s">
        <v>139</v>
      </c>
      <c r="B286" t="s">
        <v>137</v>
      </c>
      <c r="C286" t="s">
        <v>138</v>
      </c>
      <c r="D286" t="s">
        <v>41</v>
      </c>
      <c r="E286" t="s">
        <v>42</v>
      </c>
      <c r="F286" t="s">
        <v>43</v>
      </c>
      <c r="G286">
        <v>42.28</v>
      </c>
      <c r="H286">
        <v>0.04</v>
      </c>
      <c r="I286">
        <v>0.01</v>
      </c>
      <c r="J286">
        <v>-0.02</v>
      </c>
      <c r="K286">
        <v>0.01</v>
      </c>
      <c r="L286">
        <v>0.02</v>
      </c>
      <c r="M286">
        <v>1.1200000000000001</v>
      </c>
      <c r="N286">
        <v>0.28000000000000003</v>
      </c>
      <c r="O286">
        <v>53.24</v>
      </c>
      <c r="P286">
        <v>1.06</v>
      </c>
      <c r="Q286">
        <v>0.08</v>
      </c>
      <c r="R286">
        <v>2.36</v>
      </c>
      <c r="S286">
        <v>101.11</v>
      </c>
      <c r="T286" s="5">
        <v>5.6937860904908293</v>
      </c>
      <c r="U286" s="5">
        <v>1.2336305378488604E-2</v>
      </c>
      <c r="V286" s="5">
        <v>1.5906479337803297E-3</v>
      </c>
      <c r="W286" s="5">
        <v>2.3874222428948446E-3</v>
      </c>
      <c r="X286" s="5">
        <v>0.15089362079304508</v>
      </c>
      <c r="Y286" s="5">
        <v>3.7247163222385436E-2</v>
      </c>
      <c r="Z286" s="5">
        <v>9.0735857938823852</v>
      </c>
      <c r="AA286" s="6">
        <v>0.28574494060768607</v>
      </c>
      <c r="AB286" s="6">
        <v>1.8970007901016977E-2</v>
      </c>
      <c r="AC286" s="6">
        <v>1.187190950556116</v>
      </c>
      <c r="AD286" s="6">
        <f t="shared" si="12"/>
        <v>0.52706410883619781</v>
      </c>
      <c r="AE286" s="5">
        <v>0.99370561837533811</v>
      </c>
      <c r="AF286" s="5">
        <v>0.23917496403689392</v>
      </c>
      <c r="AG286" s="5">
        <f t="shared" si="13"/>
        <v>99.877119417587764</v>
      </c>
      <c r="AH286" s="5">
        <v>0.92480630886504978</v>
      </c>
      <c r="AI286" s="5">
        <f t="shared" si="14"/>
        <v>100.80192572645281</v>
      </c>
    </row>
    <row r="287" spans="1:35" x14ac:dyDescent="0.2">
      <c r="A287" t="s">
        <v>136</v>
      </c>
      <c r="B287" t="s">
        <v>137</v>
      </c>
      <c r="C287" t="s">
        <v>138</v>
      </c>
      <c r="D287" t="s">
        <v>41</v>
      </c>
      <c r="E287" t="s">
        <v>42</v>
      </c>
      <c r="F287" t="s">
        <v>67</v>
      </c>
      <c r="G287">
        <v>42.09</v>
      </c>
      <c r="H287">
        <v>0.12</v>
      </c>
      <c r="I287">
        <v>0.27</v>
      </c>
      <c r="J287">
        <v>0.1</v>
      </c>
      <c r="K287">
        <v>0.03</v>
      </c>
      <c r="L287">
        <v>0.05</v>
      </c>
      <c r="M287">
        <v>1.22</v>
      </c>
      <c r="N287">
        <v>0.28000000000000003</v>
      </c>
      <c r="O287">
        <v>52.94</v>
      </c>
      <c r="P287">
        <v>0.94</v>
      </c>
      <c r="Q287">
        <v>7.0000000000000007E-2</v>
      </c>
      <c r="R287">
        <v>2.54</v>
      </c>
      <c r="S287">
        <v>100.97</v>
      </c>
      <c r="T287" s="5">
        <v>5.6465677139731225</v>
      </c>
      <c r="U287" s="5">
        <v>3.686768028310481E-2</v>
      </c>
      <c r="V287" s="5">
        <v>4.2783595168670606E-2</v>
      </c>
      <c r="W287" s="5">
        <v>5.9457780139818396E-3</v>
      </c>
      <c r="X287" s="5">
        <v>0.16373900018709703</v>
      </c>
      <c r="Y287" s="5">
        <v>3.7105018155869925E-2</v>
      </c>
      <c r="Z287" s="5">
        <v>8.9880253055889625</v>
      </c>
      <c r="AA287" s="6">
        <v>0.25242942859227091</v>
      </c>
      <c r="AB287" s="6">
        <v>1.6535411648907792E-2</v>
      </c>
      <c r="AC287" s="6">
        <v>1.2728632199602457</v>
      </c>
      <c r="AD287" s="6">
        <f t="shared" si="12"/>
        <v>0.47470735144748355</v>
      </c>
      <c r="AE287" s="5">
        <v>1.0694967248615928</v>
      </c>
      <c r="AF287" s="5">
        <v>0.21209855301384931</v>
      </c>
      <c r="AG287" s="5">
        <f t="shared" si="13"/>
        <v>99.688404722124559</v>
      </c>
      <c r="AH287" s="5">
        <v>0.83547050844331983</v>
      </c>
      <c r="AI287" s="5">
        <f t="shared" si="14"/>
        <v>100.52387523056788</v>
      </c>
    </row>
    <row r="288" spans="1:35" x14ac:dyDescent="0.2">
      <c r="A288" t="s">
        <v>136</v>
      </c>
      <c r="B288" t="s">
        <v>137</v>
      </c>
      <c r="C288" t="s">
        <v>138</v>
      </c>
      <c r="D288" t="s">
        <v>41</v>
      </c>
      <c r="E288" t="s">
        <v>42</v>
      </c>
      <c r="F288" t="s">
        <v>48</v>
      </c>
      <c r="G288">
        <v>42.33</v>
      </c>
      <c r="H288">
        <v>0.08</v>
      </c>
      <c r="I288">
        <v>0.02</v>
      </c>
      <c r="J288">
        <v>-0.02</v>
      </c>
      <c r="K288">
        <v>0</v>
      </c>
      <c r="L288">
        <v>0.04</v>
      </c>
      <c r="M288">
        <v>1.17</v>
      </c>
      <c r="N288">
        <v>0.26</v>
      </c>
      <c r="O288">
        <v>53.44</v>
      </c>
      <c r="P288">
        <v>0.82</v>
      </c>
      <c r="Q288">
        <v>7.0000000000000007E-2</v>
      </c>
      <c r="R288">
        <v>2.5</v>
      </c>
      <c r="S288">
        <v>101.11</v>
      </c>
      <c r="T288" s="5">
        <v>5.6837296772204553</v>
      </c>
      <c r="U288" s="5">
        <v>2.4599942081995705E-2</v>
      </c>
      <c r="V288" s="5">
        <v>3.1719259408148895E-3</v>
      </c>
      <c r="W288" s="5">
        <v>4.7607810522340421E-3</v>
      </c>
      <c r="X288" s="5">
        <v>0.1571656729022356</v>
      </c>
      <c r="Y288" s="5">
        <v>3.4484782889674194E-2</v>
      </c>
      <c r="Z288" s="5">
        <v>9.080846405458443</v>
      </c>
      <c r="AA288" s="6">
        <v>0.22039691643531489</v>
      </c>
      <c r="AB288" s="6">
        <v>1.654986830232566E-2</v>
      </c>
      <c r="AC288" s="6">
        <v>1.2539134493022879</v>
      </c>
      <c r="AD288" s="6">
        <f t="shared" si="12"/>
        <v>0.52568963426239734</v>
      </c>
      <c r="AE288" s="5">
        <v>1.0526542567535362</v>
      </c>
      <c r="AF288" s="5">
        <v>0.18502214199080472</v>
      </c>
      <c r="AG288" s="5">
        <f t="shared" si="13"/>
        <v>99.872323601255658</v>
      </c>
      <c r="AH288" s="5">
        <v>0.9230232128438135</v>
      </c>
      <c r="AI288" s="5">
        <f t="shared" si="14"/>
        <v>100.79534681409947</v>
      </c>
    </row>
    <row r="289" spans="1:35" x14ac:dyDescent="0.2">
      <c r="A289" t="s">
        <v>136</v>
      </c>
      <c r="B289" t="s">
        <v>137</v>
      </c>
      <c r="C289" t="s">
        <v>138</v>
      </c>
      <c r="D289" t="s">
        <v>41</v>
      </c>
      <c r="E289" t="s">
        <v>42</v>
      </c>
      <c r="F289" t="s">
        <v>44</v>
      </c>
      <c r="G289">
        <v>42.04</v>
      </c>
      <c r="H289">
        <v>0.09</v>
      </c>
      <c r="I289">
        <v>7.0000000000000007E-2</v>
      </c>
      <c r="J289">
        <v>0.01</v>
      </c>
      <c r="K289">
        <v>0</v>
      </c>
      <c r="L289">
        <v>0.02</v>
      </c>
      <c r="M289">
        <v>1.18</v>
      </c>
      <c r="N289">
        <v>0.24</v>
      </c>
      <c r="O289">
        <v>53.83</v>
      </c>
      <c r="P289">
        <v>0.78</v>
      </c>
      <c r="Q289">
        <v>7.0000000000000007E-2</v>
      </c>
      <c r="R289">
        <v>2.57</v>
      </c>
      <c r="S289">
        <v>101.19</v>
      </c>
      <c r="T289" s="5">
        <v>5.6423893607824631</v>
      </c>
      <c r="U289" s="5">
        <v>2.7663161089576761E-2</v>
      </c>
      <c r="V289" s="5">
        <v>1.1097017777205323E-2</v>
      </c>
      <c r="W289" s="5">
        <v>2.3793778361335229E-3</v>
      </c>
      <c r="X289" s="5">
        <v>0.15844153475160783</v>
      </c>
      <c r="Y289" s="5">
        <v>3.1818564943464522E-2</v>
      </c>
      <c r="Z289" s="5">
        <v>9.1432260925855378</v>
      </c>
      <c r="AA289" s="6">
        <v>0.20955665766914963</v>
      </c>
      <c r="AB289" s="6">
        <v>1.6542827488780949E-2</v>
      </c>
      <c r="AC289" s="6">
        <v>1.2884746365775146</v>
      </c>
      <c r="AD289" s="6">
        <f t="shared" si="12"/>
        <v>0.50196870575333574</v>
      </c>
      <c r="AE289" s="5">
        <v>1.0821285759426351</v>
      </c>
      <c r="AF289" s="5">
        <v>0.17599667164978988</v>
      </c>
      <c r="AG289" s="5">
        <f t="shared" si="13"/>
        <v>99.93187475240758</v>
      </c>
      <c r="AH289" s="5">
        <v>0.8804659976882182</v>
      </c>
      <c r="AI289" s="5">
        <f t="shared" si="14"/>
        <v>100.8123407500958</v>
      </c>
    </row>
    <row r="290" spans="1:35" x14ac:dyDescent="0.2">
      <c r="A290" t="s">
        <v>136</v>
      </c>
      <c r="B290" t="s">
        <v>137</v>
      </c>
      <c r="C290" t="s">
        <v>138</v>
      </c>
      <c r="D290" t="s">
        <v>41</v>
      </c>
      <c r="E290" t="s">
        <v>42</v>
      </c>
      <c r="F290" t="s">
        <v>47</v>
      </c>
      <c r="G290">
        <v>42.3</v>
      </c>
      <c r="H290">
        <v>0.08</v>
      </c>
      <c r="I290">
        <v>0.02</v>
      </c>
      <c r="J290">
        <v>-0.01</v>
      </c>
      <c r="K290">
        <v>-0.01</v>
      </c>
      <c r="L290">
        <v>0.03</v>
      </c>
      <c r="M290">
        <v>1.2</v>
      </c>
      <c r="N290">
        <v>0.3</v>
      </c>
      <c r="O290">
        <v>53.55</v>
      </c>
      <c r="P290">
        <v>1.1399999999999999</v>
      </c>
      <c r="Q290">
        <v>0.08</v>
      </c>
      <c r="R290">
        <v>2.27</v>
      </c>
      <c r="S290">
        <v>101.21</v>
      </c>
      <c r="T290" s="5">
        <v>5.6821582532657038</v>
      </c>
      <c r="U290" s="5">
        <v>2.4610582692779385E-2</v>
      </c>
      <c r="V290" s="5">
        <v>3.1732979452390613E-3</v>
      </c>
      <c r="W290" s="5">
        <v>3.5721302323911187E-3</v>
      </c>
      <c r="X290" s="5">
        <v>0.16126528647430691</v>
      </c>
      <c r="Y290" s="5">
        <v>3.9807345173667637E-2</v>
      </c>
      <c r="Z290" s="5">
        <v>9.1034742378920122</v>
      </c>
      <c r="AA290" s="6">
        <v>0.3065380037033964</v>
      </c>
      <c r="AB290" s="6">
        <v>1.8922316439440104E-2</v>
      </c>
      <c r="AC290" s="6">
        <v>1.1390458888866581</v>
      </c>
      <c r="AD290" s="6">
        <f t="shared" si="12"/>
        <v>0.5544161074099454</v>
      </c>
      <c r="AE290" s="5">
        <v>0.9558100651322109</v>
      </c>
      <c r="AF290" s="5">
        <v>0.25722590471892359</v>
      </c>
      <c r="AG290" s="5">
        <f t="shared" si="13"/>
        <v>99.99696403014886</v>
      </c>
      <c r="AH290" s="5">
        <v>0.97026503319276747</v>
      </c>
      <c r="AI290" s="5">
        <f t="shared" si="14"/>
        <v>100.96722906334163</v>
      </c>
    </row>
    <row r="291" spans="1:35" x14ac:dyDescent="0.2">
      <c r="A291" t="s">
        <v>136</v>
      </c>
      <c r="B291" t="s">
        <v>137</v>
      </c>
      <c r="C291" t="s">
        <v>138</v>
      </c>
      <c r="D291" t="s">
        <v>41</v>
      </c>
      <c r="E291" t="s">
        <v>42</v>
      </c>
      <c r="F291" t="s">
        <v>46</v>
      </c>
      <c r="G291">
        <v>42.3</v>
      </c>
      <c r="H291">
        <v>0.05</v>
      </c>
      <c r="I291">
        <v>0.03</v>
      </c>
      <c r="J291">
        <v>-0.02</v>
      </c>
      <c r="K291">
        <v>0</v>
      </c>
      <c r="L291">
        <v>0.02</v>
      </c>
      <c r="M291">
        <v>1.17</v>
      </c>
      <c r="N291">
        <v>0.25</v>
      </c>
      <c r="O291">
        <v>53.76</v>
      </c>
      <c r="P291">
        <v>0.85</v>
      </c>
      <c r="Q291">
        <v>7.0000000000000007E-2</v>
      </c>
      <c r="R291">
        <v>2.4900000000000002</v>
      </c>
      <c r="S291">
        <v>101.24</v>
      </c>
      <c r="T291" s="5">
        <v>5.6712070708206603</v>
      </c>
      <c r="U291" s="5">
        <v>1.535196930938291E-2</v>
      </c>
      <c r="V291" s="5">
        <v>4.7507731066406033E-3</v>
      </c>
      <c r="W291" s="5">
        <v>2.3768304611117E-3</v>
      </c>
      <c r="X291" s="5">
        <v>0.1569306190293529</v>
      </c>
      <c r="Y291" s="5">
        <v>3.3108853971369381E-2</v>
      </c>
      <c r="Z291" s="5">
        <v>9.1215602727461693</v>
      </c>
      <c r="AA291" s="6">
        <v>0.22811853767085463</v>
      </c>
      <c r="AB291" s="6">
        <v>1.6525116646519882E-2</v>
      </c>
      <c r="AC291" s="6">
        <v>1.2470299686555688</v>
      </c>
      <c r="AD291" s="6">
        <f t="shared" si="12"/>
        <v>0.52485149367357664</v>
      </c>
      <c r="AE291" s="5">
        <v>1.048443639726522</v>
      </c>
      <c r="AF291" s="5">
        <v>0.19179124474656586</v>
      </c>
      <c r="AG291" s="5">
        <f t="shared" si="13"/>
        <v>99.999765115526898</v>
      </c>
      <c r="AH291" s="5">
        <v>0.92057804524741227</v>
      </c>
      <c r="AI291" s="5">
        <f t="shared" si="14"/>
        <v>100.92034316077431</v>
      </c>
    </row>
    <row r="292" spans="1:35" x14ac:dyDescent="0.2">
      <c r="A292" t="s">
        <v>136</v>
      </c>
      <c r="B292" t="s">
        <v>137</v>
      </c>
      <c r="C292" t="s">
        <v>138</v>
      </c>
      <c r="D292" t="s">
        <v>41</v>
      </c>
      <c r="E292" t="s">
        <v>42</v>
      </c>
      <c r="F292" t="s">
        <v>45</v>
      </c>
      <c r="G292">
        <v>42.27</v>
      </c>
      <c r="H292">
        <v>0.05</v>
      </c>
      <c r="I292">
        <v>0.02</v>
      </c>
      <c r="J292">
        <v>-0.02</v>
      </c>
      <c r="K292">
        <v>0.01</v>
      </c>
      <c r="L292">
        <v>0.02</v>
      </c>
      <c r="M292">
        <v>1.19</v>
      </c>
      <c r="N292">
        <v>0.27</v>
      </c>
      <c r="O292">
        <v>53.82</v>
      </c>
      <c r="P292">
        <v>0.99</v>
      </c>
      <c r="Q292">
        <v>0.08</v>
      </c>
      <c r="R292">
        <v>2.46</v>
      </c>
      <c r="S292">
        <v>101.52</v>
      </c>
      <c r="T292" s="5">
        <v>5.6607977649780379</v>
      </c>
      <c r="U292" s="5">
        <v>1.5334666947183091E-2</v>
      </c>
      <c r="V292" s="5">
        <v>3.163612513974224E-3</v>
      </c>
      <c r="W292" s="5">
        <v>2.3741516659228257E-3</v>
      </c>
      <c r="X292" s="5">
        <v>0.15943330244143733</v>
      </c>
      <c r="Y292" s="5">
        <v>3.5717261902748036E-2</v>
      </c>
      <c r="Z292" s="5">
        <v>9.121448701822704</v>
      </c>
      <c r="AA292" s="6">
        <v>0.26539155694911876</v>
      </c>
      <c r="AB292" s="6">
        <v>1.8864562393520572E-2</v>
      </c>
      <c r="AC292" s="6">
        <v>1.2306169853940638</v>
      </c>
      <c r="AD292" s="6">
        <f t="shared" si="12"/>
        <v>0.50399145765681741</v>
      </c>
      <c r="AE292" s="5">
        <v>1.0358117886454794</v>
      </c>
      <c r="AF292" s="5">
        <v>0.22338039094011788</v>
      </c>
      <c r="AG292" s="5">
        <f t="shared" si="13"/>
        <v>100.2608078204144</v>
      </c>
      <c r="AH292" s="5">
        <v>0.88365441044571924</v>
      </c>
      <c r="AI292" s="5">
        <f t="shared" si="14"/>
        <v>101.14446223086011</v>
      </c>
    </row>
    <row r="293" spans="1:35" x14ac:dyDescent="0.2">
      <c r="A293" t="s">
        <v>97</v>
      </c>
      <c r="B293" t="s">
        <v>74</v>
      </c>
      <c r="C293" t="s">
        <v>75</v>
      </c>
      <c r="D293" t="s">
        <v>41</v>
      </c>
      <c r="E293" t="s">
        <v>42</v>
      </c>
      <c r="F293" t="s">
        <v>43</v>
      </c>
      <c r="G293">
        <v>41.79</v>
      </c>
      <c r="H293">
        <v>0.12</v>
      </c>
      <c r="I293">
        <v>0.08</v>
      </c>
      <c r="J293">
        <v>-0.01</v>
      </c>
      <c r="K293">
        <v>0</v>
      </c>
      <c r="L293">
        <v>0.09</v>
      </c>
      <c r="M293">
        <v>0.54</v>
      </c>
      <c r="N293">
        <v>0.3</v>
      </c>
      <c r="O293">
        <v>53.98</v>
      </c>
      <c r="P293">
        <v>0.62</v>
      </c>
      <c r="Q293">
        <v>7.0000000000000007E-2</v>
      </c>
      <c r="R293">
        <v>3.31</v>
      </c>
      <c r="S293">
        <v>101.26</v>
      </c>
      <c r="T293" s="5">
        <v>5.5601756615239184</v>
      </c>
      <c r="U293" s="5">
        <v>3.6564222161353042E-2</v>
      </c>
      <c r="V293" s="5">
        <v>1.2572279440630338E-2</v>
      </c>
      <c r="W293" s="5">
        <v>1.0614308896047021E-2</v>
      </c>
      <c r="X293" s="5">
        <v>7.187810018765807E-2</v>
      </c>
      <c r="Y293" s="5">
        <v>3.9428149826258592E-2</v>
      </c>
      <c r="Z293" s="5">
        <v>9.0891601589739466</v>
      </c>
      <c r="AA293" s="6">
        <v>0.16512557635865208</v>
      </c>
      <c r="AB293" s="6">
        <v>1.6399308565588241E-2</v>
      </c>
      <c r="AC293" s="6">
        <v>1.645078176385838</v>
      </c>
      <c r="AD293" s="6">
        <f t="shared" si="12"/>
        <v>0.18979624725550992</v>
      </c>
      <c r="AE293" s="5">
        <v>1.3937142359416819</v>
      </c>
      <c r="AF293" s="5">
        <v>0.1398947902857304</v>
      </c>
      <c r="AG293" s="5">
        <f t="shared" si="13"/>
        <v>99.726390973772581</v>
      </c>
      <c r="AH293" s="5">
        <v>0.33769334165995085</v>
      </c>
      <c r="AI293" s="5">
        <f t="shared" si="14"/>
        <v>100.06408431543254</v>
      </c>
    </row>
    <row r="294" spans="1:35" x14ac:dyDescent="0.2">
      <c r="A294" t="s">
        <v>96</v>
      </c>
      <c r="B294" t="s">
        <v>74</v>
      </c>
      <c r="C294" t="s">
        <v>75</v>
      </c>
      <c r="D294" t="s">
        <v>41</v>
      </c>
      <c r="E294" t="s">
        <v>42</v>
      </c>
      <c r="F294" t="s">
        <v>43</v>
      </c>
      <c r="G294">
        <v>41.36</v>
      </c>
      <c r="H294">
        <v>0.1</v>
      </c>
      <c r="I294">
        <v>0.02</v>
      </c>
      <c r="J294">
        <v>-0.03</v>
      </c>
      <c r="K294">
        <v>0</v>
      </c>
      <c r="L294">
        <v>7.0000000000000007E-2</v>
      </c>
      <c r="M294">
        <v>0.5</v>
      </c>
      <c r="N294">
        <v>0.23</v>
      </c>
      <c r="O294">
        <v>54.42</v>
      </c>
      <c r="P294">
        <v>0.52</v>
      </c>
      <c r="Q294">
        <v>0.05</v>
      </c>
      <c r="R294">
        <v>3.07</v>
      </c>
      <c r="S294">
        <v>100.72</v>
      </c>
      <c r="T294" s="5">
        <v>5.5627307442308362</v>
      </c>
      <c r="U294" s="5">
        <v>3.0801116594042065E-2</v>
      </c>
      <c r="V294" s="5">
        <v>3.1772062033336309E-3</v>
      </c>
      <c r="W294" s="5">
        <v>8.3452359559108048E-3</v>
      </c>
      <c r="X294" s="5">
        <v>6.7276625849308019E-2</v>
      </c>
      <c r="Y294" s="5">
        <v>3.0556552024125706E-2</v>
      </c>
      <c r="Z294" s="5">
        <v>9.2627678823194515</v>
      </c>
      <c r="AA294" s="6">
        <v>0.13999656131180033</v>
      </c>
      <c r="AB294" s="6">
        <v>1.1841013318460608E-2</v>
      </c>
      <c r="AC294" s="6">
        <v>1.542369009640574</v>
      </c>
      <c r="AD294" s="6">
        <f t="shared" si="12"/>
        <v>0.31763442904762562</v>
      </c>
      <c r="AE294" s="5">
        <v>1.2926594272933423</v>
      </c>
      <c r="AF294" s="5">
        <v>0.11733111443319323</v>
      </c>
      <c r="AG294" s="5">
        <f t="shared" si="13"/>
        <v>99.310009458273456</v>
      </c>
      <c r="AH294" s="5">
        <v>0.56104871460274008</v>
      </c>
      <c r="AI294" s="5">
        <f t="shared" si="14"/>
        <v>99.871058172876189</v>
      </c>
    </row>
    <row r="295" spans="1:35" x14ac:dyDescent="0.2">
      <c r="A295" t="s">
        <v>95</v>
      </c>
      <c r="B295" t="s">
        <v>74</v>
      </c>
      <c r="C295" t="s">
        <v>75</v>
      </c>
      <c r="D295" t="s">
        <v>41</v>
      </c>
      <c r="E295" t="s">
        <v>42</v>
      </c>
      <c r="F295" t="s">
        <v>43</v>
      </c>
      <c r="G295">
        <v>41.59</v>
      </c>
      <c r="H295">
        <v>7.0000000000000007E-2</v>
      </c>
      <c r="I295">
        <v>0.01</v>
      </c>
      <c r="J295">
        <v>-0.02</v>
      </c>
      <c r="K295">
        <v>0</v>
      </c>
      <c r="L295">
        <v>0.05</v>
      </c>
      <c r="M295">
        <v>0.49</v>
      </c>
      <c r="N295">
        <v>0.24</v>
      </c>
      <c r="O295">
        <v>54.25</v>
      </c>
      <c r="P295">
        <v>0.38</v>
      </c>
      <c r="Q295">
        <v>0.05</v>
      </c>
      <c r="R295">
        <v>3.1</v>
      </c>
      <c r="S295">
        <v>100.66</v>
      </c>
      <c r="T295" s="5">
        <v>5.5906187080454082</v>
      </c>
      <c r="U295" s="5">
        <v>2.1549040870896236E-2</v>
      </c>
      <c r="V295" s="5">
        <v>1.5877380410141402E-3</v>
      </c>
      <c r="W295" s="5">
        <v>5.9576368763116453E-3</v>
      </c>
      <c r="X295" s="5">
        <v>6.5895191101884437E-2</v>
      </c>
      <c r="Y295" s="5">
        <v>3.1867734998581115E-2</v>
      </c>
      <c r="Z295" s="5">
        <v>9.2288041638554166</v>
      </c>
      <c r="AA295" s="6">
        <v>0.10224946998261353</v>
      </c>
      <c r="AB295" s="6">
        <v>1.183456539279632E-2</v>
      </c>
      <c r="AC295" s="6">
        <v>1.5565929279076622</v>
      </c>
      <c r="AD295" s="6">
        <f t="shared" si="12"/>
        <v>0.34115760210972423</v>
      </c>
      <c r="AE295" s="5">
        <v>1.3052912783743849</v>
      </c>
      <c r="AF295" s="5">
        <v>8.5741968239641211E-2</v>
      </c>
      <c r="AG295" s="5">
        <f t="shared" si="13"/>
        <v>99.268966753385968</v>
      </c>
      <c r="AH295" s="5">
        <v>0.60327222492297894</v>
      </c>
      <c r="AI295" s="5">
        <f t="shared" si="14"/>
        <v>99.872238978308943</v>
      </c>
    </row>
    <row r="296" spans="1:35" x14ac:dyDescent="0.2">
      <c r="A296" t="s">
        <v>94</v>
      </c>
      <c r="B296" t="s">
        <v>74</v>
      </c>
      <c r="C296" t="s">
        <v>75</v>
      </c>
      <c r="D296" t="s">
        <v>41</v>
      </c>
      <c r="E296" t="s">
        <v>42</v>
      </c>
      <c r="F296" t="s">
        <v>43</v>
      </c>
      <c r="G296">
        <v>41.3</v>
      </c>
      <c r="H296">
        <v>0.09</v>
      </c>
      <c r="I296">
        <v>0.03</v>
      </c>
      <c r="J296">
        <v>-0.03</v>
      </c>
      <c r="K296">
        <v>-0.01</v>
      </c>
      <c r="L296">
        <v>7.0000000000000007E-2</v>
      </c>
      <c r="M296">
        <v>0.62</v>
      </c>
      <c r="N296">
        <v>0.34</v>
      </c>
      <c r="O296">
        <v>54.21</v>
      </c>
      <c r="P296">
        <v>0.62</v>
      </c>
      <c r="Q296">
        <v>0.09</v>
      </c>
      <c r="R296">
        <v>3.23</v>
      </c>
      <c r="S296">
        <v>100.88</v>
      </c>
      <c r="T296" s="5">
        <v>5.5342407009367065</v>
      </c>
      <c r="U296" s="5">
        <v>2.761909561383824E-2</v>
      </c>
      <c r="V296" s="5">
        <v>4.7482890025987738E-3</v>
      </c>
      <c r="W296" s="5">
        <v>8.3145567893299147E-3</v>
      </c>
      <c r="X296" s="5">
        <v>8.3116332261371884E-2</v>
      </c>
      <c r="Y296" s="5">
        <v>4.5004496951110903E-2</v>
      </c>
      <c r="Z296" s="5">
        <v>9.1931031758948905</v>
      </c>
      <c r="AA296" s="6">
        <v>0.1663053412017301</v>
      </c>
      <c r="AB296" s="6">
        <v>2.1235469045986163E-2</v>
      </c>
      <c r="AC296" s="6">
        <v>1.6167874176961516</v>
      </c>
      <c r="AD296" s="6">
        <f t="shared" si="12"/>
        <v>0.21690724110211823</v>
      </c>
      <c r="AE296" s="5">
        <v>1.3600292997255687</v>
      </c>
      <c r="AF296" s="5">
        <v>0.1398947902857304</v>
      </c>
      <c r="AG296" s="5">
        <f t="shared" si="13"/>
        <v>99.38007590998869</v>
      </c>
      <c r="AH296" s="5">
        <v>0.38427038804306651</v>
      </c>
      <c r="AI296" s="5">
        <f t="shared" si="14"/>
        <v>99.764346298031754</v>
      </c>
    </row>
    <row r="297" spans="1:35" x14ac:dyDescent="0.2">
      <c r="A297" t="s">
        <v>93</v>
      </c>
      <c r="B297" t="s">
        <v>74</v>
      </c>
      <c r="C297" t="s">
        <v>75</v>
      </c>
      <c r="D297" t="s">
        <v>41</v>
      </c>
      <c r="E297" t="s">
        <v>42</v>
      </c>
      <c r="F297" t="s">
        <v>43</v>
      </c>
      <c r="G297">
        <v>42.33</v>
      </c>
      <c r="H297">
        <v>0.08</v>
      </c>
      <c r="I297">
        <v>0.04</v>
      </c>
      <c r="J297">
        <v>-0.01</v>
      </c>
      <c r="K297">
        <v>0</v>
      </c>
      <c r="L297">
        <v>0.05</v>
      </c>
      <c r="M297">
        <v>0.56999999999999995</v>
      </c>
      <c r="N297">
        <v>0.43</v>
      </c>
      <c r="O297">
        <v>53.86</v>
      </c>
      <c r="P297">
        <v>0.69</v>
      </c>
      <c r="Q297">
        <v>0.11</v>
      </c>
      <c r="R297">
        <v>3.05</v>
      </c>
      <c r="S297">
        <v>101.65</v>
      </c>
      <c r="T297" s="5">
        <v>5.6215743789598482</v>
      </c>
      <c r="U297" s="5">
        <v>2.433092563960081E-2</v>
      </c>
      <c r="V297" s="5">
        <v>6.2744777156830541E-3</v>
      </c>
      <c r="W297" s="5">
        <v>5.8858985004025775E-3</v>
      </c>
      <c r="X297" s="5">
        <v>7.5730571992433215E-2</v>
      </c>
      <c r="Y297" s="5">
        <v>5.6408837611455202E-2</v>
      </c>
      <c r="Z297" s="5">
        <v>9.0521298775308896</v>
      </c>
      <c r="AA297" s="6">
        <v>0.18342785996111438</v>
      </c>
      <c r="AB297" s="6">
        <v>2.5722533064368509E-2</v>
      </c>
      <c r="AC297" s="6">
        <v>1.5130453253088711</v>
      </c>
      <c r="AD297" s="6">
        <f t="shared" si="12"/>
        <v>0.30352681473001453</v>
      </c>
      <c r="AE297" s="5">
        <v>1.2842381932393139</v>
      </c>
      <c r="AF297" s="5">
        <v>0.15568936338250641</v>
      </c>
      <c r="AG297" s="5">
        <f t="shared" si="13"/>
        <v>100.21007244337818</v>
      </c>
      <c r="AH297" s="5">
        <v>0.5383080904067179</v>
      </c>
      <c r="AI297" s="5">
        <f t="shared" si="14"/>
        <v>100.7483805337849</v>
      </c>
    </row>
    <row r="298" spans="1:35" x14ac:dyDescent="0.2">
      <c r="A298" t="s">
        <v>93</v>
      </c>
      <c r="B298" t="s">
        <v>74</v>
      </c>
      <c r="C298" t="s">
        <v>75</v>
      </c>
      <c r="D298" t="s">
        <v>41</v>
      </c>
      <c r="E298" t="s">
        <v>42</v>
      </c>
      <c r="F298" t="s">
        <v>44</v>
      </c>
      <c r="G298">
        <v>42.4</v>
      </c>
      <c r="H298">
        <v>0.17</v>
      </c>
      <c r="I298">
        <v>0.04</v>
      </c>
      <c r="J298">
        <v>0</v>
      </c>
      <c r="K298">
        <v>0</v>
      </c>
      <c r="L298">
        <v>0.12</v>
      </c>
      <c r="M298">
        <v>0.65</v>
      </c>
      <c r="N298">
        <v>0.65</v>
      </c>
      <c r="O298">
        <v>53.59</v>
      </c>
      <c r="P298">
        <v>0.66</v>
      </c>
      <c r="Q298">
        <v>0.11</v>
      </c>
      <c r="R298">
        <v>3.14</v>
      </c>
      <c r="S298">
        <v>101.92</v>
      </c>
      <c r="T298" s="5">
        <v>5.6095088073325918</v>
      </c>
      <c r="U298" s="5">
        <v>5.1507070614710583E-2</v>
      </c>
      <c r="V298" s="5">
        <v>6.2506742447220919E-3</v>
      </c>
      <c r="W298" s="5">
        <v>1.4072566035533864E-2</v>
      </c>
      <c r="X298" s="5">
        <v>8.6031802662807966E-2</v>
      </c>
      <c r="Y298" s="5">
        <v>8.4945687677351042E-2</v>
      </c>
      <c r="Z298" s="5">
        <v>8.9725826889810918</v>
      </c>
      <c r="AA298" s="6">
        <v>0.17478712099548749</v>
      </c>
      <c r="AB298" s="6">
        <v>2.5624949552786394E-2</v>
      </c>
      <c r="AC298" s="6">
        <v>1.5517831498955945</v>
      </c>
      <c r="AD298" s="6">
        <f t="shared" si="12"/>
        <v>0.27342972910891805</v>
      </c>
      <c r="AE298" s="5">
        <v>1.3221337464824414</v>
      </c>
      <c r="AF298" s="5">
        <v>0.14892026062674527</v>
      </c>
      <c r="AG298" s="5">
        <f t="shared" si="13"/>
        <v>100.44894599289083</v>
      </c>
      <c r="AH298" s="5">
        <v>0.48545294967911695</v>
      </c>
      <c r="AI298" s="5">
        <f t="shared" si="14"/>
        <v>100.93439894256994</v>
      </c>
    </row>
    <row r="299" spans="1:35" x14ac:dyDescent="0.2">
      <c r="A299" t="s">
        <v>92</v>
      </c>
      <c r="B299" t="s">
        <v>74</v>
      </c>
      <c r="C299" t="s">
        <v>75</v>
      </c>
      <c r="D299" t="s">
        <v>41</v>
      </c>
      <c r="E299" t="s">
        <v>42</v>
      </c>
      <c r="F299" t="s">
        <v>43</v>
      </c>
      <c r="G299">
        <v>42.25</v>
      </c>
      <c r="H299">
        <v>0.1</v>
      </c>
      <c r="I299">
        <v>0.03</v>
      </c>
      <c r="J299">
        <v>-0.01</v>
      </c>
      <c r="K299">
        <v>0</v>
      </c>
      <c r="L299">
        <v>0.06</v>
      </c>
      <c r="M299">
        <v>0.56000000000000005</v>
      </c>
      <c r="N299">
        <v>0.39</v>
      </c>
      <c r="O299">
        <v>53.57</v>
      </c>
      <c r="P299">
        <v>0.7</v>
      </c>
      <c r="Q299">
        <v>0.09</v>
      </c>
      <c r="R299">
        <v>3.07</v>
      </c>
      <c r="S299">
        <v>101.26</v>
      </c>
      <c r="T299" s="5">
        <v>5.626826179800096</v>
      </c>
      <c r="U299" s="5">
        <v>3.0499711959568375E-2</v>
      </c>
      <c r="V299" s="5">
        <v>4.7191734303833931E-3</v>
      </c>
      <c r="W299" s="5">
        <v>7.0830630565742892E-3</v>
      </c>
      <c r="X299" s="5">
        <v>7.4612484524731446E-2</v>
      </c>
      <c r="Y299" s="5">
        <v>5.1306264459529405E-2</v>
      </c>
      <c r="Z299" s="5">
        <v>9.0288651603768315</v>
      </c>
      <c r="AA299" s="6">
        <v>0.18661276248592762</v>
      </c>
      <c r="AB299" s="6">
        <v>2.1105257335579001E-2</v>
      </c>
      <c r="AC299" s="6">
        <v>1.5272761422714674</v>
      </c>
      <c r="AD299" s="6">
        <f t="shared" si="12"/>
        <v>0.28611109524260514</v>
      </c>
      <c r="AE299" s="5">
        <v>1.2926594272933423</v>
      </c>
      <c r="AF299" s="5">
        <v>0.1579457309677601</v>
      </c>
      <c r="AG299" s="5">
        <f t="shared" si="13"/>
        <v>99.809394841738907</v>
      </c>
      <c r="AH299" s="5">
        <v>0.50810120359484401</v>
      </c>
      <c r="AI299" s="5">
        <f t="shared" si="14"/>
        <v>100.31749604533375</v>
      </c>
    </row>
    <row r="300" spans="1:35" x14ac:dyDescent="0.2">
      <c r="A300" t="s">
        <v>91</v>
      </c>
      <c r="B300" t="s">
        <v>74</v>
      </c>
      <c r="C300" t="s">
        <v>75</v>
      </c>
      <c r="D300" t="s">
        <v>41</v>
      </c>
      <c r="E300" t="s">
        <v>42</v>
      </c>
      <c r="F300" t="s">
        <v>43</v>
      </c>
      <c r="G300">
        <v>41.77</v>
      </c>
      <c r="H300">
        <v>0.12</v>
      </c>
      <c r="I300">
        <v>0.03</v>
      </c>
      <c r="J300">
        <v>-0.03</v>
      </c>
      <c r="K300">
        <v>0</v>
      </c>
      <c r="L300">
        <v>0.05</v>
      </c>
      <c r="M300">
        <v>0.6</v>
      </c>
      <c r="N300">
        <v>0.34</v>
      </c>
      <c r="O300">
        <v>53.96</v>
      </c>
      <c r="P300">
        <v>0.64</v>
      </c>
      <c r="Q300">
        <v>0.08</v>
      </c>
      <c r="R300">
        <v>3.1</v>
      </c>
      <c r="S300">
        <v>101.07</v>
      </c>
      <c r="T300" s="5">
        <v>5.5863181372461641</v>
      </c>
      <c r="U300" s="5">
        <v>3.6753727189004243E-2</v>
      </c>
      <c r="V300" s="5">
        <v>4.7390396409818835E-3</v>
      </c>
      <c r="W300" s="5">
        <v>5.9274004052924517E-3</v>
      </c>
      <c r="X300" s="5">
        <v>8.0278477733514111E-2</v>
      </c>
      <c r="Y300" s="5">
        <v>4.4916831085267596E-2</v>
      </c>
      <c r="Z300" s="5">
        <v>9.1328823960519863</v>
      </c>
      <c r="AA300" s="6">
        <v>0.1713356274498945</v>
      </c>
      <c r="AB300" s="6">
        <v>1.8839203304824303E-2</v>
      </c>
      <c r="AC300" s="6">
        <v>1.5486928363226076</v>
      </c>
      <c r="AD300" s="6">
        <f t="shared" si="12"/>
        <v>0.27997153622749793</v>
      </c>
      <c r="AE300" s="5">
        <v>1.3052912783743849</v>
      </c>
      <c r="AF300" s="5">
        <v>0.14440752545623783</v>
      </c>
      <c r="AG300" s="5">
        <f t="shared" si="13"/>
        <v>99.620301196169365</v>
      </c>
      <c r="AH300" s="5">
        <v>0.49591231368361433</v>
      </c>
      <c r="AI300" s="5">
        <f t="shared" si="14"/>
        <v>100.11621350985298</v>
      </c>
    </row>
    <row r="301" spans="1:35" x14ac:dyDescent="0.2">
      <c r="A301" t="s">
        <v>90</v>
      </c>
      <c r="B301" t="s">
        <v>74</v>
      </c>
      <c r="C301" t="s">
        <v>75</v>
      </c>
      <c r="D301" t="s">
        <v>41</v>
      </c>
      <c r="E301" t="s">
        <v>42</v>
      </c>
      <c r="F301" t="s">
        <v>43</v>
      </c>
      <c r="G301">
        <v>42.19</v>
      </c>
      <c r="H301">
        <v>0.1</v>
      </c>
      <c r="I301">
        <v>0.05</v>
      </c>
      <c r="J301">
        <v>0</v>
      </c>
      <c r="K301">
        <v>-0.01</v>
      </c>
      <c r="L301">
        <v>0.05</v>
      </c>
      <c r="M301">
        <v>0.57999999999999996</v>
      </c>
      <c r="N301">
        <v>0.37</v>
      </c>
      <c r="O301">
        <v>53.93</v>
      </c>
      <c r="P301">
        <v>0.66</v>
      </c>
      <c r="Q301">
        <v>7.0000000000000007E-2</v>
      </c>
      <c r="R301">
        <v>2.86</v>
      </c>
      <c r="S301">
        <v>101.19</v>
      </c>
      <c r="T301" s="5">
        <v>5.6356442332782413</v>
      </c>
      <c r="U301" s="5">
        <v>3.0590952208262561E-2</v>
      </c>
      <c r="V301" s="5">
        <v>7.8888181557657273E-3</v>
      </c>
      <c r="W301" s="5">
        <v>5.9202101028312092E-3</v>
      </c>
      <c r="X301" s="5">
        <v>7.7508391819971476E-2</v>
      </c>
      <c r="Y301" s="5">
        <v>4.8820786332487813E-2</v>
      </c>
      <c r="Z301" s="5">
        <v>9.1167322208275738</v>
      </c>
      <c r="AA301" s="6">
        <v>0.17647553009725306</v>
      </c>
      <c r="AB301" s="6">
        <v>1.6464306415095799E-2</v>
      </c>
      <c r="AC301" s="6">
        <v>1.4270608207569933</v>
      </c>
      <c r="AD301" s="6">
        <f t="shared" si="12"/>
        <v>0.3964636491457536</v>
      </c>
      <c r="AE301" s="5">
        <v>1.2042364697260453</v>
      </c>
      <c r="AF301" s="5">
        <v>0.14892026062674527</v>
      </c>
      <c r="AG301" s="5">
        <f t="shared" si="13"/>
        <v>99.836843269647218</v>
      </c>
      <c r="AH301" s="5">
        <v>0.70034074072529839</v>
      </c>
      <c r="AI301" s="5">
        <f t="shared" si="14"/>
        <v>100.53718401037251</v>
      </c>
    </row>
    <row r="302" spans="1:35" x14ac:dyDescent="0.2">
      <c r="A302" t="s">
        <v>89</v>
      </c>
      <c r="B302" t="s">
        <v>74</v>
      </c>
      <c r="C302" t="s">
        <v>75</v>
      </c>
      <c r="D302" t="s">
        <v>41</v>
      </c>
      <c r="E302" t="s">
        <v>42</v>
      </c>
      <c r="F302" t="s">
        <v>43</v>
      </c>
      <c r="G302">
        <v>41.9</v>
      </c>
      <c r="H302">
        <v>0.09</v>
      </c>
      <c r="I302">
        <v>0.04</v>
      </c>
      <c r="J302">
        <v>-0.01</v>
      </c>
      <c r="K302">
        <v>0.01</v>
      </c>
      <c r="L302">
        <v>0.05</v>
      </c>
      <c r="M302">
        <v>0.6</v>
      </c>
      <c r="N302">
        <v>0.35</v>
      </c>
      <c r="O302">
        <v>54.21</v>
      </c>
      <c r="P302">
        <v>0.59</v>
      </c>
      <c r="Q302">
        <v>0.09</v>
      </c>
      <c r="R302">
        <v>2.88</v>
      </c>
      <c r="S302">
        <v>101.19</v>
      </c>
      <c r="T302" s="5">
        <v>5.6101403220491113</v>
      </c>
      <c r="U302" s="5">
        <v>2.7596954800309763E-2</v>
      </c>
      <c r="V302" s="5">
        <v>6.3259767235280028E-3</v>
      </c>
      <c r="W302" s="5">
        <v>5.9342081680405969E-3</v>
      </c>
      <c r="X302" s="5">
        <v>8.0370679507111867E-2</v>
      </c>
      <c r="Y302" s="5">
        <v>4.6291019715601352E-2</v>
      </c>
      <c r="Z302" s="5">
        <v>9.1857335362075023</v>
      </c>
      <c r="AA302" s="6">
        <v>0.15813144098739346</v>
      </c>
      <c r="AB302" s="6">
        <v>2.1218445658728637E-2</v>
      </c>
      <c r="AC302" s="6">
        <v>1.4404380828458663</v>
      </c>
      <c r="AD302" s="6">
        <f t="shared" si="12"/>
        <v>0.40143047616674021</v>
      </c>
      <c r="AE302" s="5">
        <v>1.2126577037800736</v>
      </c>
      <c r="AF302" s="5">
        <v>0.13312568752996926</v>
      </c>
      <c r="AG302" s="5">
        <f t="shared" si="13"/>
        <v>99.844216608689962</v>
      </c>
      <c r="AH302" s="5">
        <v>0.70773994618274272</v>
      </c>
      <c r="AI302" s="5">
        <f t="shared" si="14"/>
        <v>100.5519565548727</v>
      </c>
    </row>
    <row r="303" spans="1:35" x14ac:dyDescent="0.2">
      <c r="A303" t="s">
        <v>88</v>
      </c>
      <c r="B303" t="s">
        <v>74</v>
      </c>
      <c r="C303" t="s">
        <v>75</v>
      </c>
      <c r="D303" t="s">
        <v>41</v>
      </c>
      <c r="E303" t="s">
        <v>42</v>
      </c>
      <c r="F303" t="s">
        <v>43</v>
      </c>
      <c r="G303">
        <v>41.92</v>
      </c>
      <c r="H303">
        <v>0.06</v>
      </c>
      <c r="I303">
        <v>0.03</v>
      </c>
      <c r="J303">
        <v>-0.01</v>
      </c>
      <c r="K303">
        <v>-0.01</v>
      </c>
      <c r="L303">
        <v>7.0000000000000007E-2</v>
      </c>
      <c r="M303">
        <v>0.59</v>
      </c>
      <c r="N303">
        <v>0.4</v>
      </c>
      <c r="O303">
        <v>54.03</v>
      </c>
      <c r="P303">
        <v>0.72</v>
      </c>
      <c r="Q303">
        <v>0.11</v>
      </c>
      <c r="R303">
        <v>2.79</v>
      </c>
      <c r="S303">
        <v>101.22</v>
      </c>
      <c r="T303" s="5">
        <v>5.6188072220818404</v>
      </c>
      <c r="U303" s="5">
        <v>1.8417600998118341E-2</v>
      </c>
      <c r="V303" s="5">
        <v>4.7495450337881788E-3</v>
      </c>
      <c r="W303" s="5">
        <v>8.3167561800257563E-3</v>
      </c>
      <c r="X303" s="5">
        <v>7.9115496575085931E-2</v>
      </c>
      <c r="Y303" s="5">
        <v>5.296047255444114E-2</v>
      </c>
      <c r="Z303" s="5">
        <v>9.1650019186375218</v>
      </c>
      <c r="AA303" s="6">
        <v>0.19317987031738593</v>
      </c>
      <c r="AB303" s="6">
        <v>2.5961327716984638E-2</v>
      </c>
      <c r="AC303" s="6">
        <v>1.3969133483099176</v>
      </c>
      <c r="AD303" s="6">
        <f t="shared" si="12"/>
        <v>0.40990678137269643</v>
      </c>
      <c r="AE303" s="5">
        <v>1.1747621505369463</v>
      </c>
      <c r="AF303" s="5">
        <v>0.16245846613826756</v>
      </c>
      <c r="AG303" s="5">
        <f t="shared" si="13"/>
        <v>99.882779383324788</v>
      </c>
      <c r="AH303" s="5">
        <v>0.72252305793644545</v>
      </c>
      <c r="AI303" s="5">
        <f t="shared" si="14"/>
        <v>100.60530244126123</v>
      </c>
    </row>
    <row r="304" spans="1:35" x14ac:dyDescent="0.2">
      <c r="A304" t="s">
        <v>87</v>
      </c>
      <c r="B304" t="s">
        <v>74</v>
      </c>
      <c r="C304" t="s">
        <v>75</v>
      </c>
      <c r="D304" t="s">
        <v>41</v>
      </c>
      <c r="E304" t="s">
        <v>42</v>
      </c>
      <c r="F304" t="s">
        <v>43</v>
      </c>
      <c r="G304">
        <v>41.92</v>
      </c>
      <c r="H304">
        <v>0.11</v>
      </c>
      <c r="I304">
        <v>0.04</v>
      </c>
      <c r="J304">
        <v>0</v>
      </c>
      <c r="K304">
        <v>0</v>
      </c>
      <c r="L304">
        <v>0.05</v>
      </c>
      <c r="M304">
        <v>0.59</v>
      </c>
      <c r="N304">
        <v>0.4</v>
      </c>
      <c r="O304">
        <v>54.23</v>
      </c>
      <c r="P304">
        <v>0.7</v>
      </c>
      <c r="Q304">
        <v>0.11</v>
      </c>
      <c r="R304">
        <v>2.87</v>
      </c>
      <c r="S304">
        <v>101.46</v>
      </c>
      <c r="T304" s="5">
        <v>5.6017477215130826</v>
      </c>
      <c r="U304" s="5">
        <v>3.3663084644144005E-2</v>
      </c>
      <c r="V304" s="5">
        <v>6.3134996496970498E-3</v>
      </c>
      <c r="W304" s="5">
        <v>5.9225038010034068E-3</v>
      </c>
      <c r="X304" s="5">
        <v>7.8875290637157328E-2</v>
      </c>
      <c r="Y304" s="5">
        <v>5.2799677001941409E-2</v>
      </c>
      <c r="Z304" s="5">
        <v>9.1709982659211935</v>
      </c>
      <c r="AA304" s="6">
        <v>0.18724353342236441</v>
      </c>
      <c r="AB304" s="6">
        <v>2.5882505421175477E-2</v>
      </c>
      <c r="AC304" s="6">
        <v>1.4326053707889861</v>
      </c>
      <c r="AD304" s="6">
        <f t="shared" si="12"/>
        <v>0.38015109578864958</v>
      </c>
      <c r="AE304" s="5">
        <v>1.2084470867530595</v>
      </c>
      <c r="AF304" s="5">
        <v>0.1579457309677601</v>
      </c>
      <c r="AG304" s="5">
        <f t="shared" si="13"/>
        <v>100.09360718227919</v>
      </c>
      <c r="AH304" s="5">
        <v>0.67033789869824645</v>
      </c>
      <c r="AI304" s="5">
        <f t="shared" si="14"/>
        <v>100.76394508097744</v>
      </c>
    </row>
    <row r="305" spans="1:35" x14ac:dyDescent="0.2">
      <c r="A305" t="s">
        <v>86</v>
      </c>
      <c r="B305" t="s">
        <v>74</v>
      </c>
      <c r="C305" t="s">
        <v>75</v>
      </c>
      <c r="D305" t="s">
        <v>41</v>
      </c>
      <c r="E305" t="s">
        <v>42</v>
      </c>
      <c r="F305" t="s">
        <v>43</v>
      </c>
      <c r="G305">
        <v>41.55</v>
      </c>
      <c r="H305">
        <v>7.0000000000000007E-2</v>
      </c>
      <c r="I305">
        <v>7.0000000000000007E-2</v>
      </c>
      <c r="J305">
        <v>-0.01</v>
      </c>
      <c r="K305">
        <v>0</v>
      </c>
      <c r="L305">
        <v>0.03</v>
      </c>
      <c r="M305">
        <v>0.6</v>
      </c>
      <c r="N305">
        <v>0.36</v>
      </c>
      <c r="O305">
        <v>53.67</v>
      </c>
      <c r="P305">
        <v>0.71</v>
      </c>
      <c r="Q305">
        <v>0.09</v>
      </c>
      <c r="R305">
        <v>3.06</v>
      </c>
      <c r="S305">
        <v>100.66</v>
      </c>
      <c r="T305" s="5">
        <v>5.5826725006190214</v>
      </c>
      <c r="U305" s="5">
        <v>2.1539127892490864E-2</v>
      </c>
      <c r="V305" s="5">
        <v>1.1109053554190923E-2</v>
      </c>
      <c r="W305" s="5">
        <v>3.5729377484045571E-3</v>
      </c>
      <c r="X305" s="5">
        <v>8.0650871058196891E-2</v>
      </c>
      <c r="Y305" s="5">
        <v>4.7779612829925787E-2</v>
      </c>
      <c r="Z305" s="5">
        <v>9.1259367238054416</v>
      </c>
      <c r="AA305" s="6">
        <v>0.19095717788721553</v>
      </c>
      <c r="AB305" s="6">
        <v>2.1292418272089539E-2</v>
      </c>
      <c r="AC305" s="6">
        <v>1.535801034336512</v>
      </c>
      <c r="AD305" s="6">
        <f t="shared" si="12"/>
        <v>0.2732417877762725</v>
      </c>
      <c r="AE305" s="5">
        <v>1.2884488102663283</v>
      </c>
      <c r="AF305" s="5">
        <v>0.16020209855301384</v>
      </c>
      <c r="AG305" s="5">
        <f t="shared" si="13"/>
        <v>99.211349091180651</v>
      </c>
      <c r="AH305" s="5">
        <v>0.48402664970827691</v>
      </c>
      <c r="AI305" s="5">
        <f t="shared" si="14"/>
        <v>99.695375740888935</v>
      </c>
    </row>
    <row r="306" spans="1:35" x14ac:dyDescent="0.2">
      <c r="A306" t="s">
        <v>86</v>
      </c>
      <c r="B306" t="s">
        <v>74</v>
      </c>
      <c r="C306" t="s">
        <v>75</v>
      </c>
      <c r="D306" t="s">
        <v>41</v>
      </c>
      <c r="E306" t="s">
        <v>42</v>
      </c>
      <c r="F306" t="s">
        <v>44</v>
      </c>
      <c r="G306">
        <v>42.97</v>
      </c>
      <c r="H306">
        <v>0.11</v>
      </c>
      <c r="I306">
        <v>0.23</v>
      </c>
      <c r="J306">
        <v>0</v>
      </c>
      <c r="K306">
        <v>0</v>
      </c>
      <c r="L306">
        <v>0.05</v>
      </c>
      <c r="M306">
        <v>0.49</v>
      </c>
      <c r="N306">
        <v>0.28000000000000003</v>
      </c>
      <c r="O306">
        <v>53.97</v>
      </c>
      <c r="P306">
        <v>0.52</v>
      </c>
      <c r="Q306">
        <v>0.06</v>
      </c>
      <c r="R306">
        <v>2.97</v>
      </c>
      <c r="S306">
        <v>101.93</v>
      </c>
      <c r="T306" s="5">
        <v>5.6677922092501891</v>
      </c>
      <c r="U306" s="5">
        <v>3.3227694061314171E-2</v>
      </c>
      <c r="V306" s="5">
        <v>3.5833093222009234E-2</v>
      </c>
      <c r="W306" s="5">
        <v>5.8459035010312143E-3</v>
      </c>
      <c r="X306" s="5">
        <v>6.4659350068027935E-2</v>
      </c>
      <c r="Y306" s="5">
        <v>3.6481744699035992E-2</v>
      </c>
      <c r="Z306" s="5">
        <v>9.0089819953254651</v>
      </c>
      <c r="AA306" s="6">
        <v>0.13729617102742883</v>
      </c>
      <c r="AB306" s="6">
        <v>1.3935134758819799E-2</v>
      </c>
      <c r="AC306" s="6">
        <v>1.4633473370179833</v>
      </c>
      <c r="AD306" s="6">
        <f t="shared" si="12"/>
        <v>0.399356491954588</v>
      </c>
      <c r="AE306" s="5">
        <v>1.250553257023201</v>
      </c>
      <c r="AF306" s="5">
        <v>0.11733111443319323</v>
      </c>
      <c r="AG306" s="5">
        <f t="shared" si="13"/>
        <v>100.56211562854361</v>
      </c>
      <c r="AH306" s="5">
        <v>0.70873527254116331</v>
      </c>
      <c r="AI306" s="5">
        <f t="shared" si="14"/>
        <v>101.27085090108477</v>
      </c>
    </row>
    <row r="307" spans="1:35" x14ac:dyDescent="0.2">
      <c r="A307" t="s">
        <v>85</v>
      </c>
      <c r="B307" t="s">
        <v>74</v>
      </c>
      <c r="C307" t="s">
        <v>75</v>
      </c>
      <c r="D307" t="s">
        <v>41</v>
      </c>
      <c r="E307" t="s">
        <v>42</v>
      </c>
      <c r="F307" t="s">
        <v>43</v>
      </c>
      <c r="G307">
        <v>41.51</v>
      </c>
      <c r="H307">
        <v>0.09</v>
      </c>
      <c r="I307">
        <v>0.03</v>
      </c>
      <c r="J307">
        <v>-0.01</v>
      </c>
      <c r="K307">
        <v>0.01</v>
      </c>
      <c r="L307">
        <v>0.09</v>
      </c>
      <c r="M307">
        <v>0.64</v>
      </c>
      <c r="N307">
        <v>0.43</v>
      </c>
      <c r="O307">
        <v>53.67</v>
      </c>
      <c r="P307">
        <v>0.7</v>
      </c>
      <c r="Q307">
        <v>0.1</v>
      </c>
      <c r="R307">
        <v>2.86</v>
      </c>
      <c r="S307">
        <v>100.44</v>
      </c>
      <c r="T307" s="5">
        <v>5.5966941766743741</v>
      </c>
      <c r="U307" s="5">
        <v>2.7789472556204314E-2</v>
      </c>
      <c r="V307" s="5">
        <v>4.7775802934159825E-3</v>
      </c>
      <c r="W307" s="5">
        <v>1.0756089909169611E-2</v>
      </c>
      <c r="X307" s="5">
        <v>8.6326772738420474E-2</v>
      </c>
      <c r="Y307" s="5">
        <v>5.7268564951285364E-2</v>
      </c>
      <c r="Z307" s="5">
        <v>9.1576738637997757</v>
      </c>
      <c r="AA307" s="6">
        <v>0.18892237585772592</v>
      </c>
      <c r="AB307" s="6">
        <v>2.3740518457168229E-2</v>
      </c>
      <c r="AC307" s="6">
        <v>1.4404138279723664</v>
      </c>
      <c r="AD307" s="6">
        <f t="shared" si="12"/>
        <v>0.37066379616990774</v>
      </c>
      <c r="AE307" s="5">
        <v>1.2042364697260453</v>
      </c>
      <c r="AF307" s="5">
        <v>0.1579457309677601</v>
      </c>
      <c r="AG307" s="5">
        <f t="shared" si="13"/>
        <v>99.077817799306203</v>
      </c>
      <c r="AH307" s="5">
        <v>0.65373275367283401</v>
      </c>
      <c r="AI307" s="5">
        <f t="shared" si="14"/>
        <v>99.73155055297903</v>
      </c>
    </row>
    <row r="308" spans="1:35" x14ac:dyDescent="0.2">
      <c r="A308" t="s">
        <v>84</v>
      </c>
      <c r="B308" t="s">
        <v>74</v>
      </c>
      <c r="C308" t="s">
        <v>75</v>
      </c>
      <c r="D308" t="s">
        <v>41</v>
      </c>
      <c r="E308" t="s">
        <v>42</v>
      </c>
      <c r="F308" t="s">
        <v>44</v>
      </c>
      <c r="G308">
        <v>41.27</v>
      </c>
      <c r="H308">
        <v>0.08</v>
      </c>
      <c r="I308">
        <v>0.02</v>
      </c>
      <c r="J308">
        <v>0</v>
      </c>
      <c r="K308">
        <v>0.03</v>
      </c>
      <c r="L308">
        <v>0.04</v>
      </c>
      <c r="M308">
        <v>0.57999999999999996</v>
      </c>
      <c r="N308">
        <v>0.3</v>
      </c>
      <c r="O308">
        <v>54.06</v>
      </c>
      <c r="P308">
        <v>0.7</v>
      </c>
      <c r="Q308">
        <v>0.06</v>
      </c>
      <c r="R308">
        <v>3.24</v>
      </c>
      <c r="S308">
        <v>100.8</v>
      </c>
      <c r="T308" s="5">
        <v>5.5368020045787958</v>
      </c>
      <c r="U308" s="5">
        <v>2.457952372312331E-2</v>
      </c>
      <c r="V308" s="5">
        <v>3.1692931898124545E-3</v>
      </c>
      <c r="W308" s="5">
        <v>4.7568295252055073E-3</v>
      </c>
      <c r="X308" s="5">
        <v>7.7846520701207372E-2</v>
      </c>
      <c r="Y308" s="5">
        <v>3.9757107633936375E-2</v>
      </c>
      <c r="Z308" s="5">
        <v>9.1785758382514224</v>
      </c>
      <c r="AA308" s="6">
        <v>0.18798754676113608</v>
      </c>
      <c r="AB308" s="6">
        <v>1.4173827118164572E-2</v>
      </c>
      <c r="AC308" s="6">
        <v>1.6237229937938824</v>
      </c>
      <c r="AD308" s="6">
        <f t="shared" si="12"/>
        <v>0.18828945944498154</v>
      </c>
      <c r="AE308" s="5">
        <v>1.3642399167525829</v>
      </c>
      <c r="AF308" s="5">
        <v>0.1579457309677601</v>
      </c>
      <c r="AG308" s="5">
        <f t="shared" si="13"/>
        <v>99.277814352279663</v>
      </c>
      <c r="AH308" s="5">
        <v>0.33394103091264449</v>
      </c>
      <c r="AI308" s="5">
        <f t="shared" si="14"/>
        <v>99.611755383192303</v>
      </c>
    </row>
    <row r="309" spans="1:35" x14ac:dyDescent="0.2">
      <c r="A309" t="s">
        <v>84</v>
      </c>
      <c r="B309" t="s">
        <v>74</v>
      </c>
      <c r="C309" t="s">
        <v>75</v>
      </c>
      <c r="D309" t="s">
        <v>41</v>
      </c>
      <c r="E309" t="s">
        <v>42</v>
      </c>
      <c r="F309" t="s">
        <v>43</v>
      </c>
      <c r="G309">
        <v>41.61</v>
      </c>
      <c r="H309">
        <v>0.1</v>
      </c>
      <c r="I309">
        <v>0.05</v>
      </c>
      <c r="J309">
        <v>-0.03</v>
      </c>
      <c r="K309">
        <v>0</v>
      </c>
      <c r="L309">
        <v>0.11</v>
      </c>
      <c r="M309">
        <v>0.57999999999999996</v>
      </c>
      <c r="N309">
        <v>0.35</v>
      </c>
      <c r="O309">
        <v>53.79</v>
      </c>
      <c r="P309">
        <v>0.68</v>
      </c>
      <c r="Q309">
        <v>0.11</v>
      </c>
      <c r="R309">
        <v>3.09</v>
      </c>
      <c r="S309">
        <v>100.82</v>
      </c>
      <c r="T309" s="5">
        <v>5.5752343475745985</v>
      </c>
      <c r="U309" s="5">
        <v>3.0684875324065806E-2</v>
      </c>
      <c r="V309" s="5">
        <v>7.913039120714789E-3</v>
      </c>
      <c r="W309" s="5">
        <v>1.3064451111361123E-2</v>
      </c>
      <c r="X309" s="5">
        <v>7.7746365113874505E-2</v>
      </c>
      <c r="Y309" s="5">
        <v>4.6323616536236095E-2</v>
      </c>
      <c r="Z309" s="5">
        <v>9.1209839239838342</v>
      </c>
      <c r="AA309" s="6">
        <v>0.18238152373741939</v>
      </c>
      <c r="AB309" s="6">
        <v>2.5951917548575686E-2</v>
      </c>
      <c r="AC309" s="6">
        <v>1.5465583024617686</v>
      </c>
      <c r="AD309" s="6">
        <f t="shared" si="12"/>
        <v>0.27106017380081204</v>
      </c>
      <c r="AE309" s="5">
        <v>1.3010806613473704</v>
      </c>
      <c r="AF309" s="5">
        <v>0.15343299579725272</v>
      </c>
      <c r="AG309" s="5">
        <f t="shared" si="13"/>
        <v>99.365486342855377</v>
      </c>
      <c r="AH309" s="5">
        <v>0.48036414169993041</v>
      </c>
      <c r="AI309" s="5">
        <f t="shared" si="14"/>
        <v>99.845850484555314</v>
      </c>
    </row>
    <row r="310" spans="1:35" x14ac:dyDescent="0.2">
      <c r="A310" t="s">
        <v>83</v>
      </c>
      <c r="B310" t="s">
        <v>74</v>
      </c>
      <c r="C310" t="s">
        <v>75</v>
      </c>
      <c r="D310" t="s">
        <v>41</v>
      </c>
      <c r="E310" t="s">
        <v>42</v>
      </c>
      <c r="F310" t="s">
        <v>44</v>
      </c>
      <c r="G310">
        <v>37.15</v>
      </c>
      <c r="H310">
        <v>7.0000000000000007E-2</v>
      </c>
      <c r="I310">
        <v>2.12</v>
      </c>
      <c r="J310">
        <v>1.23</v>
      </c>
      <c r="K310">
        <v>0</v>
      </c>
      <c r="L310">
        <v>0.05</v>
      </c>
      <c r="M310">
        <v>0.53</v>
      </c>
      <c r="N310">
        <v>2.46</v>
      </c>
      <c r="O310">
        <v>48.09</v>
      </c>
      <c r="P310">
        <v>0.46</v>
      </c>
      <c r="Q310">
        <v>1.64</v>
      </c>
      <c r="R310">
        <v>2.64</v>
      </c>
      <c r="S310">
        <v>96.69</v>
      </c>
      <c r="T310" s="5">
        <v>5.2131701801834716</v>
      </c>
      <c r="U310" s="5">
        <v>2.2495729233077355E-2</v>
      </c>
      <c r="V310" s="5">
        <v>0.35138793224590303</v>
      </c>
      <c r="W310" s="5">
        <v>6.2193666456640548E-3</v>
      </c>
      <c r="X310" s="5">
        <v>7.4405603328060788E-2</v>
      </c>
      <c r="Y310" s="5">
        <v>0.34099435823937485</v>
      </c>
      <c r="Z310" s="5">
        <v>8.5402895655623965</v>
      </c>
      <c r="AA310" s="6">
        <v>0.12921336355014892</v>
      </c>
      <c r="AB310" s="6">
        <v>0.40522691996410026</v>
      </c>
      <c r="AC310" s="6">
        <v>1.3838512717708933</v>
      </c>
      <c r="AD310" s="6">
        <f t="shared" si="12"/>
        <v>0.48693536467895782</v>
      </c>
      <c r="AE310" s="5">
        <v>1.1116028951317343</v>
      </c>
      <c r="AF310" s="5">
        <v>0.10379290892167095</v>
      </c>
      <c r="AG310" s="5">
        <f t="shared" si="13"/>
        <v>95.474604195946583</v>
      </c>
      <c r="AH310" s="5">
        <v>0.85489058247636107</v>
      </c>
      <c r="AI310" s="5">
        <f t="shared" si="14"/>
        <v>96.329494778422941</v>
      </c>
    </row>
    <row r="311" spans="1:35" x14ac:dyDescent="0.2">
      <c r="A311" t="s">
        <v>83</v>
      </c>
      <c r="B311" t="s">
        <v>74</v>
      </c>
      <c r="C311" t="s">
        <v>75</v>
      </c>
      <c r="D311" t="s">
        <v>41</v>
      </c>
      <c r="E311" t="s">
        <v>42</v>
      </c>
      <c r="F311" t="s">
        <v>43</v>
      </c>
      <c r="G311">
        <v>41.1</v>
      </c>
      <c r="H311">
        <v>0.09</v>
      </c>
      <c r="I311">
        <v>0.01</v>
      </c>
      <c r="J311">
        <v>-0.03</v>
      </c>
      <c r="K311">
        <v>0</v>
      </c>
      <c r="L311">
        <v>0.04</v>
      </c>
      <c r="M311">
        <v>0.62</v>
      </c>
      <c r="N311">
        <v>0.39</v>
      </c>
      <c r="O311">
        <v>53.82</v>
      </c>
      <c r="P311">
        <v>0.69</v>
      </c>
      <c r="Q311">
        <v>0.1</v>
      </c>
      <c r="R311">
        <v>2.89</v>
      </c>
      <c r="S311">
        <v>100.09</v>
      </c>
      <c r="T311" s="5">
        <v>5.5724336894387587</v>
      </c>
      <c r="U311" s="5">
        <v>2.7945027960472154E-2</v>
      </c>
      <c r="V311" s="5">
        <v>1.6014411526149781E-3</v>
      </c>
      <c r="W311" s="5">
        <v>4.8072438246641704E-3</v>
      </c>
      <c r="X311" s="5">
        <v>8.4097186290639225E-2</v>
      </c>
      <c r="Y311" s="5">
        <v>5.2232004929152934E-2</v>
      </c>
      <c r="Z311" s="5">
        <v>9.2346728671995404</v>
      </c>
      <c r="AA311" s="6">
        <v>0.1872658964067084</v>
      </c>
      <c r="AB311" s="6">
        <v>2.3873409282593717E-2</v>
      </c>
      <c r="AC311" s="6">
        <v>1.4636705549691407</v>
      </c>
      <c r="AD311" s="6">
        <f t="shared" si="12"/>
        <v>0.3490635486241509</v>
      </c>
      <c r="AE311" s="5">
        <v>1.2168683208070878</v>
      </c>
      <c r="AF311" s="5">
        <v>0.15568936338250641</v>
      </c>
      <c r="AG311" s="5">
        <f t="shared" si="13"/>
        <v>98.717442315810402</v>
      </c>
      <c r="AH311" s="5">
        <v>0.61490581661998756</v>
      </c>
      <c r="AI311" s="5">
        <f t="shared" si="14"/>
        <v>99.332348132430383</v>
      </c>
    </row>
    <row r="312" spans="1:35" x14ac:dyDescent="0.2">
      <c r="A312" t="s">
        <v>82</v>
      </c>
      <c r="B312" t="s">
        <v>74</v>
      </c>
      <c r="C312" t="s">
        <v>75</v>
      </c>
      <c r="D312" t="s">
        <v>41</v>
      </c>
      <c r="E312" t="s">
        <v>42</v>
      </c>
      <c r="F312" t="s">
        <v>43</v>
      </c>
      <c r="G312">
        <v>41.88</v>
      </c>
      <c r="H312">
        <v>0.11</v>
      </c>
      <c r="I312">
        <v>0.01</v>
      </c>
      <c r="J312">
        <v>-0.01</v>
      </c>
      <c r="K312">
        <v>0</v>
      </c>
      <c r="L312">
        <v>0.09</v>
      </c>
      <c r="M312">
        <v>0.54</v>
      </c>
      <c r="N312">
        <v>0.3</v>
      </c>
      <c r="O312">
        <v>53.92</v>
      </c>
      <c r="P312">
        <v>0.64</v>
      </c>
      <c r="Q312">
        <v>0.08</v>
      </c>
      <c r="R312">
        <v>3.19</v>
      </c>
      <c r="S312">
        <v>101.07</v>
      </c>
      <c r="T312" s="5">
        <v>5.5845842455535726</v>
      </c>
      <c r="U312" s="5">
        <v>3.3591996061125881E-2</v>
      </c>
      <c r="V312" s="5">
        <v>1.5750417527574726E-3</v>
      </c>
      <c r="W312" s="5">
        <v>1.0637994337867463E-2</v>
      </c>
      <c r="X312" s="5">
        <v>7.203849353750609E-2</v>
      </c>
      <c r="Y312" s="5">
        <v>3.951613229953533E-2</v>
      </c>
      <c r="Z312" s="5">
        <v>9.0993169345357199</v>
      </c>
      <c r="AA312" s="6">
        <v>0.17083256571741015</v>
      </c>
      <c r="AB312" s="6">
        <v>1.8783889168504805E-2</v>
      </c>
      <c r="AC312" s="6">
        <v>1.5889757265634714</v>
      </c>
      <c r="AD312" s="6">
        <f t="shared" si="12"/>
        <v>0.24019170771911846</v>
      </c>
      <c r="AE312" s="5">
        <v>1.3431868316175122</v>
      </c>
      <c r="AF312" s="5">
        <v>0.14440752545623783</v>
      </c>
      <c r="AG312" s="5">
        <f t="shared" si="13"/>
        <v>99.582405642926233</v>
      </c>
      <c r="AH312" s="5">
        <v>0.42661904594658601</v>
      </c>
      <c r="AI312" s="5">
        <f t="shared" si="14"/>
        <v>100.00902468887281</v>
      </c>
    </row>
    <row r="313" spans="1:35" x14ac:dyDescent="0.2">
      <c r="A313" t="s">
        <v>81</v>
      </c>
      <c r="B313" t="s">
        <v>74</v>
      </c>
      <c r="C313" t="s">
        <v>75</v>
      </c>
      <c r="D313" t="s">
        <v>41</v>
      </c>
      <c r="E313" t="s">
        <v>42</v>
      </c>
      <c r="F313" t="s">
        <v>44</v>
      </c>
      <c r="G313">
        <v>40.6</v>
      </c>
      <c r="H313">
        <v>0.08</v>
      </c>
      <c r="I313">
        <v>0.24</v>
      </c>
      <c r="J313">
        <v>-0.02</v>
      </c>
      <c r="K313">
        <v>0</v>
      </c>
      <c r="L313">
        <v>7.0000000000000007E-2</v>
      </c>
      <c r="M313">
        <v>0.51</v>
      </c>
      <c r="N313">
        <v>0.24</v>
      </c>
      <c r="O313">
        <v>53.88</v>
      </c>
      <c r="P313">
        <v>0.47</v>
      </c>
      <c r="Q313">
        <v>0.05</v>
      </c>
      <c r="R313">
        <v>3.6</v>
      </c>
      <c r="S313">
        <v>100.04</v>
      </c>
      <c r="T313" s="5">
        <v>5.4653985924622077</v>
      </c>
      <c r="U313" s="5">
        <v>2.4662934286400168E-2</v>
      </c>
      <c r="V313" s="5">
        <v>3.8160578156921844E-2</v>
      </c>
      <c r="W313" s="5">
        <v>8.3527006787533133E-3</v>
      </c>
      <c r="X313" s="5">
        <v>6.8683540140969626E-2</v>
      </c>
      <c r="Y313" s="5">
        <v>3.1913618637636199E-2</v>
      </c>
      <c r="Z313" s="5">
        <v>9.179058311015643</v>
      </c>
      <c r="AA313" s="6">
        <v>0.12664853799150722</v>
      </c>
      <c r="AB313" s="6">
        <v>1.1851604976151743E-2</v>
      </c>
      <c r="AC313" s="6">
        <v>1.8102589938208613</v>
      </c>
      <c r="AD313" s="6">
        <f t="shared" si="12"/>
        <v>6.3092468187631479E-2</v>
      </c>
      <c r="AE313" s="5">
        <v>1.515822129725092</v>
      </c>
      <c r="AF313" s="5">
        <v>0.10604927650692465</v>
      </c>
      <c r="AG313" s="5">
        <f t="shared" si="13"/>
        <v>98.418128593767989</v>
      </c>
      <c r="AH313" s="5">
        <v>0.11250679678705888</v>
      </c>
      <c r="AI313" s="5">
        <f t="shared" si="14"/>
        <v>98.530635390555048</v>
      </c>
    </row>
    <row r="314" spans="1:35" x14ac:dyDescent="0.2">
      <c r="A314" t="s">
        <v>81</v>
      </c>
      <c r="B314" t="s">
        <v>74</v>
      </c>
      <c r="C314" t="s">
        <v>75</v>
      </c>
      <c r="D314" t="s">
        <v>41</v>
      </c>
      <c r="E314" t="s">
        <v>42</v>
      </c>
      <c r="F314" t="s">
        <v>43</v>
      </c>
      <c r="G314">
        <v>42.15</v>
      </c>
      <c r="H314">
        <v>0.06</v>
      </c>
      <c r="I314">
        <v>0.01</v>
      </c>
      <c r="J314">
        <v>-0.02</v>
      </c>
      <c r="K314">
        <v>0</v>
      </c>
      <c r="L314">
        <v>7.0000000000000007E-2</v>
      </c>
      <c r="M314">
        <v>0.46</v>
      </c>
      <c r="N314">
        <v>0.22</v>
      </c>
      <c r="O314">
        <v>54.31</v>
      </c>
      <c r="P314">
        <v>0.45</v>
      </c>
      <c r="Q314">
        <v>0.05</v>
      </c>
      <c r="R314">
        <v>3.18</v>
      </c>
      <c r="S314">
        <v>101.21</v>
      </c>
      <c r="T314" s="5">
        <v>5.6083926181376667</v>
      </c>
      <c r="U314" s="5">
        <v>1.8283150413458269E-2</v>
      </c>
      <c r="V314" s="5">
        <v>1.5716242713897212E-3</v>
      </c>
      <c r="W314" s="5">
        <v>8.2560429128095761E-3</v>
      </c>
      <c r="X314" s="5">
        <v>6.1232973631585724E-2</v>
      </c>
      <c r="Y314" s="5">
        <v>2.8915620290546042E-2</v>
      </c>
      <c r="Z314" s="5">
        <v>9.1452454814405488</v>
      </c>
      <c r="AA314" s="6">
        <v>0.11985602204061398</v>
      </c>
      <c r="AB314" s="6">
        <v>1.1714457758275683E-2</v>
      </c>
      <c r="AC314" s="6">
        <v>1.5805577044040704</v>
      </c>
      <c r="AD314" s="6">
        <f t="shared" si="12"/>
        <v>0.29958627355531564</v>
      </c>
      <c r="AE314" s="5">
        <v>1.338976214590498</v>
      </c>
      <c r="AF314" s="5">
        <v>0.10153654133641722</v>
      </c>
      <c r="AG314" s="5">
        <f t="shared" si="13"/>
        <v>99.769487244073076</v>
      </c>
      <c r="AH314" s="5">
        <v>0.53170489672528543</v>
      </c>
      <c r="AI314" s="5">
        <f t="shared" si="14"/>
        <v>100.30119214079836</v>
      </c>
    </row>
    <row r="315" spans="1:35" x14ac:dyDescent="0.2">
      <c r="A315" t="s">
        <v>80</v>
      </c>
      <c r="B315" t="s">
        <v>74</v>
      </c>
      <c r="C315" t="s">
        <v>75</v>
      </c>
      <c r="D315" t="s">
        <v>41</v>
      </c>
      <c r="E315" t="s">
        <v>42</v>
      </c>
      <c r="F315" t="s">
        <v>43</v>
      </c>
      <c r="G315">
        <v>42.06</v>
      </c>
      <c r="H315">
        <v>0.09</v>
      </c>
      <c r="I315">
        <v>0.03</v>
      </c>
      <c r="J315">
        <v>-0.03</v>
      </c>
      <c r="K315">
        <v>0</v>
      </c>
      <c r="L315">
        <v>0.05</v>
      </c>
      <c r="M315">
        <v>0.64</v>
      </c>
      <c r="N315">
        <v>0.38</v>
      </c>
      <c r="O315">
        <v>53.9</v>
      </c>
      <c r="P315">
        <v>0.67</v>
      </c>
      <c r="Q315">
        <v>0.08</v>
      </c>
      <c r="R315">
        <v>3.26</v>
      </c>
      <c r="S315">
        <v>101.59</v>
      </c>
      <c r="T315" s="5">
        <v>5.5847113658893512</v>
      </c>
      <c r="U315" s="5">
        <v>2.7367361270581727E-2</v>
      </c>
      <c r="V315" s="5">
        <v>4.705010705931361E-3</v>
      </c>
      <c r="W315" s="5">
        <v>5.8848383803484384E-3</v>
      </c>
      <c r="X315" s="5">
        <v>8.5015502618033548E-2</v>
      </c>
      <c r="Y315" s="5">
        <v>4.9840691931082218E-2</v>
      </c>
      <c r="Z315" s="5">
        <v>9.0572209814939839</v>
      </c>
      <c r="AA315" s="6">
        <v>0.17807903047583895</v>
      </c>
      <c r="AB315" s="6">
        <v>1.8703927368299192E-2</v>
      </c>
      <c r="AC315" s="6">
        <v>1.6169309356781192</v>
      </c>
      <c r="AD315" s="6">
        <f t="shared" si="12"/>
        <v>0.20499003384604175</v>
      </c>
      <c r="AE315" s="5">
        <v>1.3726611508066111</v>
      </c>
      <c r="AF315" s="5">
        <v>0.15117662821199898</v>
      </c>
      <c r="AG315" s="5">
        <f t="shared" si="13"/>
        <v>100.0661622209814</v>
      </c>
      <c r="AH315" s="5">
        <v>0.36450506176061792</v>
      </c>
      <c r="AI315" s="5">
        <f t="shared" si="14"/>
        <v>100.43066728274202</v>
      </c>
    </row>
    <row r="316" spans="1:35" x14ac:dyDescent="0.2">
      <c r="A316" t="s">
        <v>79</v>
      </c>
      <c r="B316" t="s">
        <v>74</v>
      </c>
      <c r="C316" t="s">
        <v>75</v>
      </c>
      <c r="D316" t="s">
        <v>41</v>
      </c>
      <c r="E316" t="s">
        <v>42</v>
      </c>
      <c r="F316" t="s">
        <v>43</v>
      </c>
      <c r="G316">
        <v>42.32</v>
      </c>
      <c r="H316">
        <v>0.1</v>
      </c>
      <c r="I316">
        <v>0.01</v>
      </c>
      <c r="J316">
        <v>-0.03</v>
      </c>
      <c r="K316">
        <v>0.01</v>
      </c>
      <c r="L316">
        <v>0.08</v>
      </c>
      <c r="M316">
        <v>0.62</v>
      </c>
      <c r="N316">
        <v>0.34</v>
      </c>
      <c r="O316">
        <v>54.13</v>
      </c>
      <c r="P316">
        <v>0.65</v>
      </c>
      <c r="Q316">
        <v>0.09</v>
      </c>
      <c r="R316">
        <v>2.95</v>
      </c>
      <c r="S316">
        <v>101.67</v>
      </c>
      <c r="T316" s="5">
        <v>5.6266257992366278</v>
      </c>
      <c r="U316" s="5">
        <v>3.0448179127195375E-2</v>
      </c>
      <c r="V316" s="5">
        <v>1.5703999448814041E-3</v>
      </c>
      <c r="W316" s="5">
        <v>9.4281271902584875E-3</v>
      </c>
      <c r="X316" s="5">
        <v>8.246710564409522E-2</v>
      </c>
      <c r="Y316" s="5">
        <v>4.4652964147354264E-2</v>
      </c>
      <c r="Z316" s="5">
        <v>9.1078346169627249</v>
      </c>
      <c r="AA316" s="6">
        <v>0.17299049707331141</v>
      </c>
      <c r="AB316" s="6">
        <v>2.1069597533614141E-2</v>
      </c>
      <c r="AC316" s="6">
        <v>1.4650984071677811</v>
      </c>
      <c r="AD316" s="6">
        <f t="shared" si="12"/>
        <v>0.36191109575890756</v>
      </c>
      <c r="AE316" s="5">
        <v>1.2421320229691728</v>
      </c>
      <c r="AF316" s="5">
        <v>0.14666389304149155</v>
      </c>
      <c r="AG316" s="5">
        <f t="shared" si="13"/>
        <v>100.28120408398934</v>
      </c>
      <c r="AH316" s="5">
        <v>0.64002713002633516</v>
      </c>
      <c r="AI316" s="5">
        <f t="shared" si="14"/>
        <v>100.92123121401568</v>
      </c>
    </row>
    <row r="317" spans="1:35" x14ac:dyDescent="0.2">
      <c r="A317" t="s">
        <v>78</v>
      </c>
      <c r="B317" t="s">
        <v>74</v>
      </c>
      <c r="C317" t="s">
        <v>75</v>
      </c>
      <c r="D317" t="s">
        <v>41</v>
      </c>
      <c r="E317" t="s">
        <v>42</v>
      </c>
      <c r="F317" t="s">
        <v>43</v>
      </c>
      <c r="G317">
        <v>41.62</v>
      </c>
      <c r="H317">
        <v>0.15</v>
      </c>
      <c r="I317">
        <v>0.03</v>
      </c>
      <c r="J317">
        <v>-0.01</v>
      </c>
      <c r="K317">
        <v>0</v>
      </c>
      <c r="L317">
        <v>0.05</v>
      </c>
      <c r="M317">
        <v>0.45</v>
      </c>
      <c r="N317">
        <v>0.27</v>
      </c>
      <c r="O317">
        <v>54.16</v>
      </c>
      <c r="P317">
        <v>0.4</v>
      </c>
      <c r="Q317">
        <v>0.06</v>
      </c>
      <c r="R317">
        <v>3.03</v>
      </c>
      <c r="S317">
        <v>100.53</v>
      </c>
      <c r="T317" s="5">
        <v>5.597462056430718</v>
      </c>
      <c r="U317" s="5">
        <v>4.6199714655553024E-2</v>
      </c>
      <c r="V317" s="5">
        <v>4.7656071021873244E-3</v>
      </c>
      <c r="W317" s="5">
        <v>5.9606299184948551E-3</v>
      </c>
      <c r="X317" s="5">
        <v>6.0546394304958132E-2</v>
      </c>
      <c r="Y317" s="5">
        <v>3.5869213068405008E-2</v>
      </c>
      <c r="Z317" s="5">
        <v>9.2181224492288862</v>
      </c>
      <c r="AA317" s="6">
        <v>0.10768509351186867</v>
      </c>
      <c r="AB317" s="6">
        <v>1.4208613116351774E-2</v>
      </c>
      <c r="AC317" s="6">
        <v>1.5222084097885038</v>
      </c>
      <c r="AD317" s="6">
        <f t="shared" si="12"/>
        <v>0.37010649669962747</v>
      </c>
      <c r="AE317" s="5">
        <v>1.2758169591852857</v>
      </c>
      <c r="AF317" s="5">
        <v>9.0254703410148643E-2</v>
      </c>
      <c r="AG317" s="5">
        <f t="shared" si="13"/>
        <v>99.163928337404556</v>
      </c>
      <c r="AH317" s="5">
        <v>0.65380166463085232</v>
      </c>
      <c r="AI317" s="5">
        <f t="shared" si="14"/>
        <v>99.817730002035404</v>
      </c>
    </row>
    <row r="318" spans="1:35" x14ac:dyDescent="0.2">
      <c r="A318" t="s">
        <v>77</v>
      </c>
      <c r="B318" t="s">
        <v>74</v>
      </c>
      <c r="C318" t="s">
        <v>75</v>
      </c>
      <c r="D318" t="s">
        <v>41</v>
      </c>
      <c r="E318" t="s">
        <v>42</v>
      </c>
      <c r="F318" t="s">
        <v>43</v>
      </c>
      <c r="G318">
        <v>41.72</v>
      </c>
      <c r="H318">
        <v>0.1</v>
      </c>
      <c r="I318">
        <v>0.04</v>
      </c>
      <c r="J318">
        <v>-0.01</v>
      </c>
      <c r="K318">
        <v>0</v>
      </c>
      <c r="L318">
        <v>0.05</v>
      </c>
      <c r="M318">
        <v>0.53</v>
      </c>
      <c r="N318">
        <v>0.23</v>
      </c>
      <c r="O318">
        <v>54.16</v>
      </c>
      <c r="P318">
        <v>0.52</v>
      </c>
      <c r="Q318">
        <v>7.0000000000000007E-2</v>
      </c>
      <c r="R318">
        <v>3.59</v>
      </c>
      <c r="S318">
        <v>101.32</v>
      </c>
      <c r="T318" s="5">
        <v>5.5333216255251756</v>
      </c>
      <c r="U318" s="5">
        <v>3.0373900531920173E-2</v>
      </c>
      <c r="V318" s="5">
        <v>6.2662757627509171E-3</v>
      </c>
      <c r="W318" s="5">
        <v>5.8782044954748093E-3</v>
      </c>
      <c r="X318" s="5">
        <v>7.0324098399383458E-2</v>
      </c>
      <c r="Y318" s="5">
        <v>3.0132728108914306E-2</v>
      </c>
      <c r="Z318" s="5">
        <v>9.0906514180261748</v>
      </c>
      <c r="AA318" s="6">
        <v>0.13805478821238606</v>
      </c>
      <c r="AB318" s="6">
        <v>1.6347487386943874E-2</v>
      </c>
      <c r="AC318" s="6">
        <v>1.7786007424634169</v>
      </c>
      <c r="AD318" s="6">
        <f t="shared" si="12"/>
        <v>8.3344469324196924E-2</v>
      </c>
      <c r="AE318" s="5">
        <v>1.5116115126980778</v>
      </c>
      <c r="AF318" s="5">
        <v>0.11733111443319323</v>
      </c>
      <c r="AG318" s="5">
        <f t="shared" si="13"/>
        <v>99.691057372868713</v>
      </c>
      <c r="AH318" s="5">
        <v>0.14887951495246907</v>
      </c>
      <c r="AI318" s="5">
        <f t="shared" si="14"/>
        <v>99.839936887821182</v>
      </c>
    </row>
    <row r="319" spans="1:35" x14ac:dyDescent="0.2">
      <c r="A319" t="s">
        <v>76</v>
      </c>
      <c r="B319" t="s">
        <v>74</v>
      </c>
      <c r="C319" t="s">
        <v>75</v>
      </c>
      <c r="D319" t="s">
        <v>41</v>
      </c>
      <c r="E319" t="s">
        <v>42</v>
      </c>
      <c r="F319" t="s">
        <v>43</v>
      </c>
      <c r="G319">
        <v>41.87</v>
      </c>
      <c r="H319">
        <v>0.05</v>
      </c>
      <c r="I319">
        <v>0.03</v>
      </c>
      <c r="J319">
        <v>0</v>
      </c>
      <c r="K319">
        <v>-0.01</v>
      </c>
      <c r="L319">
        <v>0.05</v>
      </c>
      <c r="M319">
        <v>0.63</v>
      </c>
      <c r="N319">
        <v>0.39</v>
      </c>
      <c r="O319">
        <v>53.9</v>
      </c>
      <c r="P319">
        <v>0.74</v>
      </c>
      <c r="Q319">
        <v>0.08</v>
      </c>
      <c r="R319">
        <v>2.92</v>
      </c>
      <c r="S319">
        <v>101.09</v>
      </c>
      <c r="T319" s="5">
        <v>5.6070044138661466</v>
      </c>
      <c r="U319" s="5">
        <v>1.5334050639926705E-2</v>
      </c>
      <c r="V319" s="5">
        <v>4.7452280504172769E-3</v>
      </c>
      <c r="W319" s="5">
        <v>5.9351406192122199E-3</v>
      </c>
      <c r="X319" s="5">
        <v>8.4402473688169027E-2</v>
      </c>
      <c r="Y319" s="5">
        <v>5.1589527036243477E-2</v>
      </c>
      <c r="Z319" s="5">
        <v>9.134640013896739</v>
      </c>
      <c r="AA319" s="6">
        <v>0.198365514291582</v>
      </c>
      <c r="AB319" s="6">
        <v>1.8863804218156758E-2</v>
      </c>
      <c r="AC319" s="6">
        <v>1.4606736491471837</v>
      </c>
      <c r="AD319" s="6">
        <f t="shared" si="12"/>
        <v>0.34096083656123422</v>
      </c>
      <c r="AE319" s="5">
        <v>1.2295001718881302</v>
      </c>
      <c r="AF319" s="5">
        <v>0.16697120130877496</v>
      </c>
      <c r="AG319" s="5">
        <f t="shared" si="13"/>
        <v>99.693528626803101</v>
      </c>
      <c r="AH319" s="5">
        <v>0.60256811978095903</v>
      </c>
      <c r="AI319" s="5">
        <f t="shared" si="14"/>
        <v>100.29609674658406</v>
      </c>
    </row>
    <row r="320" spans="1:35" x14ac:dyDescent="0.2">
      <c r="A320" t="s">
        <v>73</v>
      </c>
      <c r="B320" t="s">
        <v>74</v>
      </c>
      <c r="C320" t="s">
        <v>75</v>
      </c>
      <c r="D320" t="s">
        <v>41</v>
      </c>
      <c r="E320" t="s">
        <v>42</v>
      </c>
      <c r="F320" t="s">
        <v>45</v>
      </c>
      <c r="G320">
        <v>42.05</v>
      </c>
      <c r="H320">
        <v>0.12</v>
      </c>
      <c r="I320">
        <v>0.02</v>
      </c>
      <c r="J320">
        <v>-0.02</v>
      </c>
      <c r="K320">
        <v>0</v>
      </c>
      <c r="L320">
        <v>0.04</v>
      </c>
      <c r="M320">
        <v>0.57999999999999996</v>
      </c>
      <c r="N320">
        <v>0.34</v>
      </c>
      <c r="O320">
        <v>54.14</v>
      </c>
      <c r="P320">
        <v>0.63</v>
      </c>
      <c r="Q320">
        <v>0.09</v>
      </c>
      <c r="R320">
        <v>3.3</v>
      </c>
      <c r="S320">
        <v>101.62</v>
      </c>
      <c r="T320" s="5">
        <v>5.5753539039247766</v>
      </c>
      <c r="U320" s="5">
        <v>3.643733770610641E-2</v>
      </c>
      <c r="V320" s="5">
        <v>3.1321628400315087E-3</v>
      </c>
      <c r="W320" s="5">
        <v>4.7011001453276984E-3</v>
      </c>
      <c r="X320" s="5">
        <v>7.6934497619166015E-2</v>
      </c>
      <c r="Y320" s="5">
        <v>4.4530170628019367E-2</v>
      </c>
      <c r="Z320" s="5">
        <v>9.0844664649852636</v>
      </c>
      <c r="AA320" s="6">
        <v>0.16720663434419689</v>
      </c>
      <c r="AB320" s="6">
        <v>2.1011657146418689E-2</v>
      </c>
      <c r="AC320" s="6">
        <v>1.634416680155844</v>
      </c>
      <c r="AD320" s="6">
        <f t="shared" si="12"/>
        <v>0.19837668549995913</v>
      </c>
      <c r="AE320" s="5">
        <v>1.3895036189146677</v>
      </c>
      <c r="AF320" s="5">
        <v>0.14215115787098412</v>
      </c>
      <c r="AG320" s="5">
        <f t="shared" si="13"/>
        <v>100.08834522321435</v>
      </c>
      <c r="AH320" s="5">
        <v>0.35273714687003532</v>
      </c>
      <c r="AI320" s="5">
        <f t="shared" si="14"/>
        <v>100.44108237008439</v>
      </c>
    </row>
    <row r="321" spans="1:35" x14ac:dyDescent="0.2">
      <c r="A321" t="s">
        <v>73</v>
      </c>
      <c r="B321" t="s">
        <v>74</v>
      </c>
      <c r="C321" t="s">
        <v>75</v>
      </c>
      <c r="D321" t="s">
        <v>41</v>
      </c>
      <c r="E321" t="s">
        <v>42</v>
      </c>
      <c r="F321" t="s">
        <v>44</v>
      </c>
      <c r="G321">
        <v>42.31</v>
      </c>
      <c r="H321">
        <v>0.12</v>
      </c>
      <c r="I321">
        <v>0.04</v>
      </c>
      <c r="J321">
        <v>-0.01</v>
      </c>
      <c r="K321">
        <v>0</v>
      </c>
      <c r="L321">
        <v>0.05</v>
      </c>
      <c r="M321">
        <v>0.56000000000000005</v>
      </c>
      <c r="N321">
        <v>0.34</v>
      </c>
      <c r="O321">
        <v>54.16</v>
      </c>
      <c r="P321">
        <v>0.57999999999999996</v>
      </c>
      <c r="Q321">
        <v>7.0000000000000007E-2</v>
      </c>
      <c r="R321">
        <v>3.22</v>
      </c>
      <c r="S321">
        <v>101.81</v>
      </c>
      <c r="T321" s="5">
        <v>5.6004445294658503</v>
      </c>
      <c r="U321" s="5">
        <v>3.6376396290547668E-2</v>
      </c>
      <c r="V321" s="5">
        <v>6.2538486008223999E-3</v>
      </c>
      <c r="W321" s="5">
        <v>5.8665469492894919E-3</v>
      </c>
      <c r="X321" s="5">
        <v>7.4157348023809466E-2</v>
      </c>
      <c r="Y321" s="5">
        <v>4.445569395645154E-2</v>
      </c>
      <c r="Z321" s="5">
        <v>9.0726230066563698</v>
      </c>
      <c r="AA321" s="6">
        <v>0.15367880826746891</v>
      </c>
      <c r="AB321" s="6">
        <v>1.6315067353007674E-2</v>
      </c>
      <c r="AC321" s="6">
        <v>1.5921271652661095</v>
      </c>
      <c r="AD321" s="6">
        <f t="shared" si="12"/>
        <v>0.25419402646642153</v>
      </c>
      <c r="AE321" s="5">
        <v>1.3558186826985545</v>
      </c>
      <c r="AF321" s="5">
        <v>0.13086931994471554</v>
      </c>
      <c r="AG321" s="5">
        <f t="shared" si="13"/>
        <v>100.32331199735673</v>
      </c>
      <c r="AH321" s="5">
        <v>0.451626067327631</v>
      </c>
      <c r="AI321" s="5">
        <f t="shared" si="14"/>
        <v>100.77493806468436</v>
      </c>
    </row>
    <row r="322" spans="1:35" x14ac:dyDescent="0.2">
      <c r="A322" t="s">
        <v>73</v>
      </c>
      <c r="B322" t="s">
        <v>74</v>
      </c>
      <c r="C322" t="s">
        <v>75</v>
      </c>
      <c r="D322" t="s">
        <v>41</v>
      </c>
      <c r="E322" t="s">
        <v>42</v>
      </c>
      <c r="F322" t="s">
        <v>46</v>
      </c>
      <c r="G322">
        <v>42.27</v>
      </c>
      <c r="H322">
        <v>0.12</v>
      </c>
      <c r="I322">
        <v>0.04</v>
      </c>
      <c r="J322">
        <v>-0.02</v>
      </c>
      <c r="K322">
        <v>-0.01</v>
      </c>
      <c r="L322">
        <v>0.05</v>
      </c>
      <c r="M322">
        <v>0.57999999999999996</v>
      </c>
      <c r="N322">
        <v>0.39</v>
      </c>
      <c r="O322">
        <v>53.99</v>
      </c>
      <c r="P322">
        <v>0.7</v>
      </c>
      <c r="Q322">
        <v>0.11</v>
      </c>
      <c r="R322">
        <v>3.25</v>
      </c>
      <c r="S322">
        <v>101.94</v>
      </c>
      <c r="T322" s="5">
        <v>5.5907527058752455</v>
      </c>
      <c r="U322" s="5">
        <v>3.6347808611315258E-2</v>
      </c>
      <c r="V322" s="5">
        <v>6.2489337924301561E-3</v>
      </c>
      <c r="W322" s="5">
        <v>5.8619365156157271E-3</v>
      </c>
      <c r="X322" s="5">
        <v>7.6745464161628266E-2</v>
      </c>
      <c r="Y322" s="5">
        <v>5.0953221121362476E-2</v>
      </c>
      <c r="Z322" s="5">
        <v>9.0370377613998905</v>
      </c>
      <c r="AA322" s="6">
        <v>0.1853286621269051</v>
      </c>
      <c r="AB322" s="6">
        <v>2.5617814482163003E-2</v>
      </c>
      <c r="AC322" s="6">
        <v>1.6056977612392029</v>
      </c>
      <c r="AD322" s="6">
        <f t="shared" si="12"/>
        <v>0.20897357663389204</v>
      </c>
      <c r="AE322" s="5">
        <v>1.3684505337795969</v>
      </c>
      <c r="AF322" s="5">
        <v>0.1579457309677601</v>
      </c>
      <c r="AG322" s="5">
        <f t="shared" si="13"/>
        <v>100.41360373525265</v>
      </c>
      <c r="AH322" s="5">
        <v>0.37176314243405961</v>
      </c>
      <c r="AI322" s="5">
        <f t="shared" si="14"/>
        <v>100.78536687768671</v>
      </c>
    </row>
    <row r="323" spans="1:35" x14ac:dyDescent="0.2">
      <c r="A323" t="s">
        <v>73</v>
      </c>
      <c r="B323" t="s">
        <v>74</v>
      </c>
      <c r="C323" t="s">
        <v>75</v>
      </c>
      <c r="D323" t="s">
        <v>41</v>
      </c>
      <c r="E323" t="s">
        <v>42</v>
      </c>
      <c r="F323" t="s">
        <v>43</v>
      </c>
      <c r="G323">
        <v>42.54</v>
      </c>
      <c r="H323">
        <v>0.11</v>
      </c>
      <c r="I323">
        <v>0.12</v>
      </c>
      <c r="J323">
        <v>-0.04</v>
      </c>
      <c r="K323">
        <v>0</v>
      </c>
      <c r="L323">
        <v>0.05</v>
      </c>
      <c r="M323">
        <v>0.64</v>
      </c>
      <c r="N323">
        <v>0.44</v>
      </c>
      <c r="O323">
        <v>54.09</v>
      </c>
      <c r="P323">
        <v>0.62</v>
      </c>
      <c r="Q323">
        <v>0.11</v>
      </c>
      <c r="R323">
        <v>3.23</v>
      </c>
      <c r="S323">
        <v>102.32</v>
      </c>
      <c r="T323" s="5">
        <v>5.6021771321831446</v>
      </c>
      <c r="U323" s="5">
        <v>3.3175004294215368E-2</v>
      </c>
      <c r="V323" s="5">
        <v>1.8665881056743498E-2</v>
      </c>
      <c r="W323" s="5">
        <v>5.8366335440675123E-3</v>
      </c>
      <c r="X323" s="5">
        <v>8.4319109935657069E-2</v>
      </c>
      <c r="Y323" s="5">
        <v>5.7237549166042706E-2</v>
      </c>
      <c r="Z323" s="5">
        <v>9.0146956111809313</v>
      </c>
      <c r="AA323" s="6">
        <v>0.16343969987261026</v>
      </c>
      <c r="AB323" s="6">
        <v>2.550723552429766E-2</v>
      </c>
      <c r="AC323" s="6">
        <v>1.5889282232104434</v>
      </c>
      <c r="AD323" s="6">
        <f t="shared" si="12"/>
        <v>0.24763207691694644</v>
      </c>
      <c r="AE323" s="5">
        <v>1.3600292997255687</v>
      </c>
      <c r="AF323" s="5">
        <v>0.1398947902857304</v>
      </c>
      <c r="AG323" s="5">
        <f t="shared" si="13"/>
        <v>100.82007590998869</v>
      </c>
      <c r="AH323" s="5">
        <v>0.44023323236533241</v>
      </c>
      <c r="AI323" s="5">
        <f t="shared" si="14"/>
        <v>101.26030914235402</v>
      </c>
    </row>
    <row r="324" spans="1:35" x14ac:dyDescent="0.2">
      <c r="A324" t="s">
        <v>384</v>
      </c>
      <c r="B324" t="s">
        <v>358</v>
      </c>
      <c r="C324" t="s">
        <v>300</v>
      </c>
      <c r="D324" t="s">
        <v>41</v>
      </c>
      <c r="E324" t="s">
        <v>42</v>
      </c>
      <c r="F324" t="s">
        <v>43</v>
      </c>
      <c r="G324">
        <v>42.31</v>
      </c>
      <c r="H324">
        <v>7.0000000000000007E-2</v>
      </c>
      <c r="I324">
        <v>0.04</v>
      </c>
      <c r="J324">
        <v>-0.02</v>
      </c>
      <c r="K324">
        <v>0</v>
      </c>
      <c r="L324">
        <v>0.04</v>
      </c>
      <c r="M324">
        <v>0.61</v>
      </c>
      <c r="N324">
        <v>0.52</v>
      </c>
      <c r="O324">
        <v>54.31</v>
      </c>
      <c r="P324">
        <v>0.75</v>
      </c>
      <c r="Q324">
        <v>0.11</v>
      </c>
      <c r="R324">
        <v>2.76</v>
      </c>
      <c r="S324">
        <v>101.83</v>
      </c>
      <c r="T324" s="5">
        <v>5.6300945233787187</v>
      </c>
      <c r="U324" s="5">
        <v>2.1331905577716675E-2</v>
      </c>
      <c r="V324" s="5">
        <v>6.2869578606268304E-3</v>
      </c>
      <c r="W324" s="5">
        <v>4.7180845986865404E-3</v>
      </c>
      <c r="X324" s="5">
        <v>8.1206199294946754E-2</v>
      </c>
      <c r="Y324" s="5">
        <v>6.8351021084858077E-2</v>
      </c>
      <c r="Z324" s="5">
        <v>9.1459157913207143</v>
      </c>
      <c r="AA324" s="6">
        <v>0.19977467834529611</v>
      </c>
      <c r="AB324" s="6">
        <v>2.5773696038485384E-2</v>
      </c>
      <c r="AC324" s="6">
        <v>1.3719053478485435</v>
      </c>
      <c r="AD324" s="6">
        <f t="shared" ref="AD324:AD387" si="15">2-AA324-AC324</f>
        <v>0.42831997380616049</v>
      </c>
      <c r="AE324" s="5">
        <v>1.162130299455904</v>
      </c>
      <c r="AF324" s="5">
        <v>0.16922756889402871</v>
      </c>
      <c r="AG324" s="5">
        <f t="shared" ref="AG324:AG387" si="16">S324-AE324-AF324</f>
        <v>100.49864213165006</v>
      </c>
      <c r="AH324" s="5">
        <v>0.75424039701215329</v>
      </c>
      <c r="AI324" s="5">
        <f t="shared" ref="AI324:AI387" si="17">AG324+AH324</f>
        <v>101.25288252866221</v>
      </c>
    </row>
    <row r="325" spans="1:35" x14ac:dyDescent="0.2">
      <c r="A325" t="s">
        <v>383</v>
      </c>
      <c r="B325" t="s">
        <v>358</v>
      </c>
      <c r="C325" t="s">
        <v>300</v>
      </c>
      <c r="D325" t="s">
        <v>41</v>
      </c>
      <c r="E325" t="s">
        <v>42</v>
      </c>
      <c r="F325" t="s">
        <v>43</v>
      </c>
      <c r="G325">
        <v>42.29</v>
      </c>
      <c r="H325">
        <v>0.06</v>
      </c>
      <c r="I325">
        <v>0.04</v>
      </c>
      <c r="J325">
        <v>-0.02</v>
      </c>
      <c r="K325">
        <v>0</v>
      </c>
      <c r="L325">
        <v>0.04</v>
      </c>
      <c r="M325">
        <v>0.52</v>
      </c>
      <c r="N325">
        <v>0.41</v>
      </c>
      <c r="O325">
        <v>54.35</v>
      </c>
      <c r="P325">
        <v>0.61</v>
      </c>
      <c r="Q325">
        <v>0.08</v>
      </c>
      <c r="R325">
        <v>2.69</v>
      </c>
      <c r="S325">
        <v>101.41</v>
      </c>
      <c r="T325" s="5">
        <v>5.6516212688988769</v>
      </c>
      <c r="U325" s="5">
        <v>1.8363081757604139E-2</v>
      </c>
      <c r="V325" s="5">
        <v>6.3139807604537723E-3</v>
      </c>
      <c r="W325" s="5">
        <v>4.7383640932070637E-3</v>
      </c>
      <c r="X325" s="5">
        <v>6.9522502761527424E-2</v>
      </c>
      <c r="Y325" s="5">
        <v>5.4123793035062435E-2</v>
      </c>
      <c r="Z325" s="5">
        <v>9.1919922351183168</v>
      </c>
      <c r="AA325" s="6">
        <v>0.16318179891582502</v>
      </c>
      <c r="AB325" s="6">
        <v>1.8825074733542276E-2</v>
      </c>
      <c r="AC325" s="6">
        <v>1.3428578792632757</v>
      </c>
      <c r="AD325" s="6">
        <f t="shared" si="15"/>
        <v>0.49396032182089922</v>
      </c>
      <c r="AE325" s="5">
        <v>1.1326559802668048</v>
      </c>
      <c r="AF325" s="5">
        <v>0.13763842270047666</v>
      </c>
      <c r="AG325" s="5">
        <f t="shared" si="16"/>
        <v>100.13970559703272</v>
      </c>
      <c r="AH325" s="5">
        <v>0.86878649504570105</v>
      </c>
      <c r="AI325" s="5">
        <f t="shared" si="17"/>
        <v>101.00849209207841</v>
      </c>
    </row>
    <row r="326" spans="1:35" x14ac:dyDescent="0.2">
      <c r="A326" t="s">
        <v>382</v>
      </c>
      <c r="B326" t="s">
        <v>358</v>
      </c>
      <c r="C326" t="s">
        <v>300</v>
      </c>
      <c r="D326" t="s">
        <v>41</v>
      </c>
      <c r="E326" t="s">
        <v>42</v>
      </c>
      <c r="F326" t="s">
        <v>43</v>
      </c>
      <c r="G326">
        <v>42.25</v>
      </c>
      <c r="H326">
        <v>7.0000000000000007E-2</v>
      </c>
      <c r="I326">
        <v>0.05</v>
      </c>
      <c r="J326">
        <v>-0.03</v>
      </c>
      <c r="K326">
        <v>0.01</v>
      </c>
      <c r="L326">
        <v>0.03</v>
      </c>
      <c r="M326">
        <v>0.68</v>
      </c>
      <c r="N326">
        <v>0.49</v>
      </c>
      <c r="O326">
        <v>53.98</v>
      </c>
      <c r="P326">
        <v>0.95</v>
      </c>
      <c r="Q326">
        <v>0.13</v>
      </c>
      <c r="R326">
        <v>2.6</v>
      </c>
      <c r="S326">
        <v>101.49</v>
      </c>
      <c r="T326" s="5">
        <v>5.6433067023402792</v>
      </c>
      <c r="U326" s="5">
        <v>2.1412330218612965E-2</v>
      </c>
      <c r="V326" s="5">
        <v>7.8883258513756903E-3</v>
      </c>
      <c r="W326" s="5">
        <v>3.5519043900592456E-3</v>
      </c>
      <c r="X326" s="5">
        <v>9.0866236758582922E-2</v>
      </c>
      <c r="Y326" s="5">
        <v>6.4650520083186003E-2</v>
      </c>
      <c r="Z326" s="5">
        <v>9.1246151360738033</v>
      </c>
      <c r="AA326" s="6">
        <v>0.25400195640526629</v>
      </c>
      <c r="AB326" s="6">
        <v>3.0574660915376504E-2</v>
      </c>
      <c r="AC326" s="6">
        <v>1.2972470586721041</v>
      </c>
      <c r="AD326" s="6">
        <f t="shared" si="15"/>
        <v>0.44875098492262966</v>
      </c>
      <c r="AE326" s="5">
        <v>1.0947604270236775</v>
      </c>
      <c r="AF326" s="5">
        <v>0.21435492059910302</v>
      </c>
      <c r="AG326" s="5">
        <f t="shared" si="16"/>
        <v>100.18088465237722</v>
      </c>
      <c r="AH326" s="5">
        <v>0.78922727700577</v>
      </c>
      <c r="AI326" s="5">
        <f t="shared" si="17"/>
        <v>100.97011192938298</v>
      </c>
    </row>
    <row r="327" spans="1:35" x14ac:dyDescent="0.2">
      <c r="A327" t="s">
        <v>381</v>
      </c>
      <c r="B327" t="s">
        <v>358</v>
      </c>
      <c r="C327" t="s">
        <v>300</v>
      </c>
      <c r="D327" t="s">
        <v>41</v>
      </c>
      <c r="E327" t="s">
        <v>42</v>
      </c>
      <c r="F327" t="s">
        <v>43</v>
      </c>
      <c r="G327">
        <v>42.16</v>
      </c>
      <c r="H327">
        <v>7.0000000000000007E-2</v>
      </c>
      <c r="I327">
        <v>0.03</v>
      </c>
      <c r="J327">
        <v>-0.03</v>
      </c>
      <c r="K327">
        <v>0.02</v>
      </c>
      <c r="L327">
        <v>0.03</v>
      </c>
      <c r="M327">
        <v>0.56999999999999995</v>
      </c>
      <c r="N327">
        <v>0.47</v>
      </c>
      <c r="O327">
        <v>54.37</v>
      </c>
      <c r="P327">
        <v>0.78</v>
      </c>
      <c r="Q327">
        <v>0.09</v>
      </c>
      <c r="R327">
        <v>2.52</v>
      </c>
      <c r="S327">
        <v>101.54</v>
      </c>
      <c r="T327" s="5">
        <v>5.6497140674837567</v>
      </c>
      <c r="U327" s="5">
        <v>2.1482402938216405E-2</v>
      </c>
      <c r="V327" s="5">
        <v>4.7484844307107482E-3</v>
      </c>
      <c r="W327" s="5">
        <v>3.5635281413203997E-3</v>
      </c>
      <c r="X327" s="5">
        <v>7.6416547231451623E-2</v>
      </c>
      <c r="Y327" s="5">
        <v>6.2214659226326074E-2</v>
      </c>
      <c r="Z327" s="5">
        <v>9.2206159643822563</v>
      </c>
      <c r="AA327" s="6">
        <v>0.20923145971596877</v>
      </c>
      <c r="AB327" s="6">
        <v>2.1236343046625184E-2</v>
      </c>
      <c r="AC327" s="6">
        <v>1.2614464337841345</v>
      </c>
      <c r="AD327" s="6">
        <f t="shared" si="15"/>
        <v>0.52932210649989675</v>
      </c>
      <c r="AE327" s="5">
        <v>1.0610754908075644</v>
      </c>
      <c r="AF327" s="5">
        <v>0.17599667164978988</v>
      </c>
      <c r="AG327" s="5">
        <f t="shared" si="16"/>
        <v>100.30292783754265</v>
      </c>
      <c r="AH327" s="5">
        <v>0.92778852127437106</v>
      </c>
      <c r="AI327" s="5">
        <f t="shared" si="17"/>
        <v>101.23071635881702</v>
      </c>
    </row>
    <row r="328" spans="1:35" x14ac:dyDescent="0.2">
      <c r="A328" t="s">
        <v>380</v>
      </c>
      <c r="B328" t="s">
        <v>358</v>
      </c>
      <c r="C328" t="s">
        <v>300</v>
      </c>
      <c r="D328" t="s">
        <v>41</v>
      </c>
      <c r="E328" t="s">
        <v>42</v>
      </c>
      <c r="F328" t="s">
        <v>43</v>
      </c>
      <c r="G328">
        <v>42.05</v>
      </c>
      <c r="H328">
        <v>0.09</v>
      </c>
      <c r="I328">
        <v>0.04</v>
      </c>
      <c r="J328">
        <v>-0.02</v>
      </c>
      <c r="K328">
        <v>0</v>
      </c>
      <c r="L328">
        <v>0.03</v>
      </c>
      <c r="M328">
        <v>0.54</v>
      </c>
      <c r="N328">
        <v>0.36</v>
      </c>
      <c r="O328">
        <v>54.05</v>
      </c>
      <c r="P328">
        <v>0.65</v>
      </c>
      <c r="Q328">
        <v>7.0000000000000007E-2</v>
      </c>
      <c r="R328">
        <v>2.82</v>
      </c>
      <c r="S328">
        <v>100.99</v>
      </c>
      <c r="T328" s="5">
        <v>5.6331952468731981</v>
      </c>
      <c r="U328" s="5">
        <v>2.7611516835316072E-2</v>
      </c>
      <c r="V328" s="5">
        <v>6.3293147401738137E-3</v>
      </c>
      <c r="W328" s="5">
        <v>3.5624036765306557E-3</v>
      </c>
      <c r="X328" s="5">
        <v>7.2371779701807998E-2</v>
      </c>
      <c r="Y328" s="5">
        <v>4.7638744471420982E-2</v>
      </c>
      <c r="Z328" s="5">
        <v>9.1634546951982543</v>
      </c>
      <c r="AA328" s="6">
        <v>0.17430453092616355</v>
      </c>
      <c r="AB328" s="6">
        <v>1.6511943744647196E-2</v>
      </c>
      <c r="AC328" s="6">
        <v>1.4111731946049737</v>
      </c>
      <c r="AD328" s="6">
        <f t="shared" si="15"/>
        <v>0.41452227446886281</v>
      </c>
      <c r="AE328" s="5">
        <v>1.1873940016179887</v>
      </c>
      <c r="AF328" s="5">
        <v>0.14666389304149155</v>
      </c>
      <c r="AG328" s="5">
        <f t="shared" si="16"/>
        <v>99.655942105340515</v>
      </c>
      <c r="AH328" s="5">
        <v>0.73113424588507969</v>
      </c>
      <c r="AI328" s="5">
        <f t="shared" si="17"/>
        <v>100.38707635122559</v>
      </c>
    </row>
    <row r="329" spans="1:35" x14ac:dyDescent="0.2">
      <c r="A329" t="s">
        <v>379</v>
      </c>
      <c r="B329" t="s">
        <v>358</v>
      </c>
      <c r="C329" t="s">
        <v>300</v>
      </c>
      <c r="D329" t="s">
        <v>41</v>
      </c>
      <c r="E329" t="s">
        <v>42</v>
      </c>
      <c r="F329" t="s">
        <v>44</v>
      </c>
      <c r="G329">
        <v>42.11</v>
      </c>
      <c r="H329">
        <v>0.05</v>
      </c>
      <c r="I329">
        <v>0.06</v>
      </c>
      <c r="J329">
        <v>-0.02</v>
      </c>
      <c r="K329">
        <v>0</v>
      </c>
      <c r="L329">
        <v>0.03</v>
      </c>
      <c r="M329">
        <v>0.65</v>
      </c>
      <c r="N329">
        <v>0.41</v>
      </c>
      <c r="O329">
        <v>53.33</v>
      </c>
      <c r="P329">
        <v>0.84</v>
      </c>
      <c r="Q329">
        <v>0.12</v>
      </c>
      <c r="R329">
        <v>2.46</v>
      </c>
      <c r="S329">
        <v>100.42</v>
      </c>
      <c r="T329" s="5">
        <v>5.6862280848004687</v>
      </c>
      <c r="U329" s="5">
        <v>1.5462082660515438E-2</v>
      </c>
      <c r="V329" s="5">
        <v>9.5696968898100823E-3</v>
      </c>
      <c r="W329" s="5">
        <v>3.5908177301994652E-3</v>
      </c>
      <c r="X329" s="5">
        <v>8.7809009837320096E-2</v>
      </c>
      <c r="Y329" s="5">
        <v>5.4687981430712906E-2</v>
      </c>
      <c r="Z329" s="5">
        <v>9.1135032540466323</v>
      </c>
      <c r="AA329" s="6">
        <v>0.22705174104381654</v>
      </c>
      <c r="AB329" s="6">
        <v>2.8531962000320519E-2</v>
      </c>
      <c r="AC329" s="6">
        <v>1.2408421791705542</v>
      </c>
      <c r="AD329" s="6">
        <f t="shared" si="15"/>
        <v>0.5321060797856294</v>
      </c>
      <c r="AE329" s="5">
        <v>1.0358117886454794</v>
      </c>
      <c r="AF329" s="5">
        <v>0.18953487716131212</v>
      </c>
      <c r="AG329" s="5">
        <f t="shared" si="16"/>
        <v>99.19465333419322</v>
      </c>
      <c r="AH329" s="5">
        <v>0.93513297107138149</v>
      </c>
      <c r="AI329" s="5">
        <f t="shared" si="17"/>
        <v>100.1297863052646</v>
      </c>
    </row>
    <row r="330" spans="1:35" x14ac:dyDescent="0.2">
      <c r="A330" t="s">
        <v>379</v>
      </c>
      <c r="B330" t="s">
        <v>358</v>
      </c>
      <c r="C330" t="s">
        <v>300</v>
      </c>
      <c r="D330" t="s">
        <v>41</v>
      </c>
      <c r="E330" t="s">
        <v>42</v>
      </c>
      <c r="F330" t="s">
        <v>43</v>
      </c>
      <c r="G330">
        <v>42.36</v>
      </c>
      <c r="H330">
        <v>0.09</v>
      </c>
      <c r="I330">
        <v>7.0000000000000007E-2</v>
      </c>
      <c r="J330">
        <v>-0.02</v>
      </c>
      <c r="K330">
        <v>0</v>
      </c>
      <c r="L330">
        <v>0.03</v>
      </c>
      <c r="M330">
        <v>0.69</v>
      </c>
      <c r="N330">
        <v>0.41</v>
      </c>
      <c r="O330">
        <v>54.02</v>
      </c>
      <c r="P330">
        <v>0.93</v>
      </c>
      <c r="Q330">
        <v>0.14000000000000001</v>
      </c>
      <c r="R330">
        <v>2.33</v>
      </c>
      <c r="S330">
        <v>101.36</v>
      </c>
      <c r="T330" s="5">
        <v>5.6789622440714034</v>
      </c>
      <c r="U330" s="5">
        <v>2.7632138120881351E-2</v>
      </c>
      <c r="V330" s="5">
        <v>1.108457297980853E-2</v>
      </c>
      <c r="W330" s="5">
        <v>3.5650642092333929E-3</v>
      </c>
      <c r="X330" s="5">
        <v>9.2544115575113273E-2</v>
      </c>
      <c r="Y330" s="5">
        <v>5.4295756544296914E-2</v>
      </c>
      <c r="Z330" s="5">
        <v>9.1652083993289963</v>
      </c>
      <c r="AA330" s="6">
        <v>0.24957581283132491</v>
      </c>
      <c r="AB330" s="6">
        <v>3.3048550930222104E-2</v>
      </c>
      <c r="AC330" s="6">
        <v>1.1668401299760647</v>
      </c>
      <c r="AD330" s="6">
        <f t="shared" si="15"/>
        <v>0.58358405719261031</v>
      </c>
      <c r="AE330" s="5">
        <v>0.98107376729429563</v>
      </c>
      <c r="AF330" s="5">
        <v>0.20984218542859559</v>
      </c>
      <c r="AG330" s="5">
        <f t="shared" si="16"/>
        <v>100.16908404727711</v>
      </c>
      <c r="AH330" s="5">
        <v>1.021790521385981</v>
      </c>
      <c r="AI330" s="5">
        <f t="shared" si="17"/>
        <v>101.19087456866309</v>
      </c>
    </row>
    <row r="331" spans="1:35" x14ac:dyDescent="0.2">
      <c r="A331" t="s">
        <v>378</v>
      </c>
      <c r="B331" t="s">
        <v>358</v>
      </c>
      <c r="C331" t="s">
        <v>300</v>
      </c>
      <c r="D331" t="s">
        <v>41</v>
      </c>
      <c r="E331" t="s">
        <v>42</v>
      </c>
      <c r="F331" t="s">
        <v>43</v>
      </c>
      <c r="G331">
        <v>42.16</v>
      </c>
      <c r="H331">
        <v>0.03</v>
      </c>
      <c r="I331">
        <v>0.04</v>
      </c>
      <c r="J331">
        <v>-0.01</v>
      </c>
      <c r="K331">
        <v>-0.01</v>
      </c>
      <c r="L331">
        <v>0.02</v>
      </c>
      <c r="M331">
        <v>0.44</v>
      </c>
      <c r="N331">
        <v>0.14000000000000001</v>
      </c>
      <c r="O331">
        <v>55.13</v>
      </c>
      <c r="P331">
        <v>0.31</v>
      </c>
      <c r="Q331">
        <v>0.04</v>
      </c>
      <c r="R331">
        <v>3.11</v>
      </c>
      <c r="S331">
        <v>101.65</v>
      </c>
      <c r="T331" s="5">
        <v>5.6001472349910042</v>
      </c>
      <c r="U331" s="5">
        <v>9.1259702687165687E-3</v>
      </c>
      <c r="V331" s="5">
        <v>6.2757658499547507E-3</v>
      </c>
      <c r="W331" s="5">
        <v>2.3548427441409856E-3</v>
      </c>
      <c r="X331" s="5">
        <v>5.847068857142456E-2</v>
      </c>
      <c r="Y331" s="5">
        <v>1.8369438484353729E-2</v>
      </c>
      <c r="Z331" s="5">
        <v>9.2674781394773635</v>
      </c>
      <c r="AA331" s="6">
        <v>8.2426536727835217E-2</v>
      </c>
      <c r="AB331" s="6">
        <v>9.3555686672000607E-3</v>
      </c>
      <c r="AC331" s="6">
        <v>1.5431268863695939</v>
      </c>
      <c r="AD331" s="6">
        <f t="shared" si="15"/>
        <v>0.37444657690257088</v>
      </c>
      <c r="AE331" s="5">
        <v>1.3095018954013988</v>
      </c>
      <c r="AF331" s="5">
        <v>6.9947395142865201E-2</v>
      </c>
      <c r="AG331" s="5">
        <f t="shared" si="16"/>
        <v>100.27055070945575</v>
      </c>
      <c r="AH331" s="5">
        <v>0.66181634194949823</v>
      </c>
      <c r="AI331" s="5">
        <f t="shared" si="17"/>
        <v>100.93236705140525</v>
      </c>
    </row>
    <row r="332" spans="1:35" x14ac:dyDescent="0.2">
      <c r="A332" t="s">
        <v>378</v>
      </c>
      <c r="B332" t="s">
        <v>358</v>
      </c>
      <c r="C332" t="s">
        <v>300</v>
      </c>
      <c r="D332" t="s">
        <v>41</v>
      </c>
      <c r="E332" t="s">
        <v>42</v>
      </c>
      <c r="F332" t="s">
        <v>44</v>
      </c>
      <c r="G332">
        <v>42.64</v>
      </c>
      <c r="H332">
        <v>0.1</v>
      </c>
      <c r="I332">
        <v>0.04</v>
      </c>
      <c r="J332">
        <v>-0.02</v>
      </c>
      <c r="K332">
        <v>0.04</v>
      </c>
      <c r="L332">
        <v>0.04</v>
      </c>
      <c r="M332">
        <v>0.49</v>
      </c>
      <c r="N332">
        <v>0.34</v>
      </c>
      <c r="O332">
        <v>54.74</v>
      </c>
      <c r="P332">
        <v>0.65</v>
      </c>
      <c r="Q332">
        <v>7.0000000000000007E-2</v>
      </c>
      <c r="R332">
        <v>3</v>
      </c>
      <c r="S332">
        <v>102.53</v>
      </c>
      <c r="T332" s="5">
        <v>5.6212954601055856</v>
      </c>
      <c r="U332" s="5">
        <v>3.0191046600280842E-2</v>
      </c>
      <c r="V332" s="5">
        <v>6.2285521533398999E-3</v>
      </c>
      <c r="W332" s="5">
        <v>4.6742536912532922E-3</v>
      </c>
      <c r="X332" s="5">
        <v>6.4625212697276932E-2</v>
      </c>
      <c r="Y332" s="5">
        <v>4.4275873305321671E-2</v>
      </c>
      <c r="Z332" s="5">
        <v>9.1326905954553954</v>
      </c>
      <c r="AA332" s="6">
        <v>0.17152960565320899</v>
      </c>
      <c r="AB332" s="6">
        <v>1.6249073871103664E-2</v>
      </c>
      <c r="AC332" s="6">
        <v>1.477348234570792</v>
      </c>
      <c r="AD332" s="6">
        <f t="shared" si="15"/>
        <v>0.35112215977599903</v>
      </c>
      <c r="AE332" s="5">
        <v>1.2631851081042433</v>
      </c>
      <c r="AF332" s="5">
        <v>0.14666389304149155</v>
      </c>
      <c r="AG332" s="5">
        <f t="shared" si="16"/>
        <v>101.12015099885427</v>
      </c>
      <c r="AH332" s="5">
        <v>0.62108088716289733</v>
      </c>
      <c r="AI332" s="5">
        <f t="shared" si="17"/>
        <v>101.74123188601718</v>
      </c>
    </row>
    <row r="333" spans="1:35" x14ac:dyDescent="0.2">
      <c r="A333" t="s">
        <v>377</v>
      </c>
      <c r="B333" t="s">
        <v>358</v>
      </c>
      <c r="C333" t="s">
        <v>300</v>
      </c>
      <c r="D333" t="s">
        <v>41</v>
      </c>
      <c r="E333" t="s">
        <v>42</v>
      </c>
      <c r="F333" t="s">
        <v>43</v>
      </c>
      <c r="G333">
        <v>39.85</v>
      </c>
      <c r="H333">
        <v>0.05</v>
      </c>
      <c r="I333">
        <v>1.61</v>
      </c>
      <c r="J333">
        <v>0.73</v>
      </c>
      <c r="K333">
        <v>0.01</v>
      </c>
      <c r="L333">
        <v>0.04</v>
      </c>
      <c r="M333">
        <v>0.52</v>
      </c>
      <c r="N333">
        <v>1.66</v>
      </c>
      <c r="O333">
        <v>49.95</v>
      </c>
      <c r="P333">
        <v>0.68</v>
      </c>
      <c r="Q333">
        <v>0.62</v>
      </c>
      <c r="R333">
        <v>2.4900000000000002</v>
      </c>
      <c r="S333">
        <v>98.51</v>
      </c>
      <c r="T333" s="5">
        <v>5.4663484965923956</v>
      </c>
      <c r="U333" s="5">
        <v>1.5707170073227306E-2</v>
      </c>
      <c r="V333" s="5">
        <v>0.26085716096096034</v>
      </c>
      <c r="W333" s="5">
        <v>4.8636470716615053E-3</v>
      </c>
      <c r="X333" s="5">
        <v>7.136068700491599E-2</v>
      </c>
      <c r="Y333" s="5">
        <v>0.22492932523010389</v>
      </c>
      <c r="Z333" s="5">
        <v>8.6712002812987521</v>
      </c>
      <c r="AA333" s="6">
        <v>0.18671723976738722</v>
      </c>
      <c r="AB333" s="6">
        <v>0.14975179470266309</v>
      </c>
      <c r="AC333" s="6">
        <v>1.2758826838008881</v>
      </c>
      <c r="AD333" s="6">
        <f t="shared" si="15"/>
        <v>0.5374000764317246</v>
      </c>
      <c r="AE333" s="5">
        <v>1.048443639726522</v>
      </c>
      <c r="AF333" s="5">
        <v>0.15343299579725272</v>
      </c>
      <c r="AG333" s="5">
        <f t="shared" si="16"/>
        <v>97.308123364476231</v>
      </c>
      <c r="AH333" s="5">
        <v>0.94691119438353977</v>
      </c>
      <c r="AI333" s="5">
        <f t="shared" si="17"/>
        <v>98.255034558859776</v>
      </c>
    </row>
    <row r="334" spans="1:35" x14ac:dyDescent="0.2">
      <c r="A334" t="s">
        <v>377</v>
      </c>
      <c r="B334" t="s">
        <v>358</v>
      </c>
      <c r="C334" t="s">
        <v>300</v>
      </c>
      <c r="D334" t="s">
        <v>41</v>
      </c>
      <c r="E334" t="s">
        <v>42</v>
      </c>
      <c r="F334" t="s">
        <v>47</v>
      </c>
      <c r="G334">
        <v>39.51</v>
      </c>
      <c r="H334">
        <v>0.06</v>
      </c>
      <c r="I334">
        <v>2.2799999999999998</v>
      </c>
      <c r="J334">
        <v>0.63</v>
      </c>
      <c r="K334">
        <v>0.12</v>
      </c>
      <c r="L334">
        <v>0.03</v>
      </c>
      <c r="M334">
        <v>0.41</v>
      </c>
      <c r="N334">
        <v>1.03</v>
      </c>
      <c r="O334">
        <v>52.09</v>
      </c>
      <c r="P334">
        <v>0.5</v>
      </c>
      <c r="Q334">
        <v>0.28999999999999998</v>
      </c>
      <c r="R334">
        <v>2.83</v>
      </c>
      <c r="S334">
        <v>99.99</v>
      </c>
      <c r="T334" s="5">
        <v>5.3349299994994759</v>
      </c>
      <c r="U334" s="5">
        <v>1.8553758430138428E-2</v>
      </c>
      <c r="V334" s="5">
        <v>0.36363396365476258</v>
      </c>
      <c r="W334" s="5">
        <v>3.5906743718139987E-3</v>
      </c>
      <c r="X334" s="5">
        <v>5.5385010332187089E-2</v>
      </c>
      <c r="Y334" s="5">
        <v>0.13738139520018261</v>
      </c>
      <c r="Z334" s="5">
        <v>8.9012456755063099</v>
      </c>
      <c r="AA334" s="6">
        <v>0.13514445019047394</v>
      </c>
      <c r="AB334" s="6">
        <v>6.8949488678782894E-2</v>
      </c>
      <c r="AC334" s="6">
        <v>1.4274159235725803</v>
      </c>
      <c r="AD334" s="6">
        <f t="shared" si="15"/>
        <v>0.43743962623694577</v>
      </c>
      <c r="AE334" s="5">
        <v>1.1916046186450029</v>
      </c>
      <c r="AF334" s="5">
        <v>0.1128183792626858</v>
      </c>
      <c r="AG334" s="5">
        <f t="shared" si="16"/>
        <v>98.685577002092302</v>
      </c>
      <c r="AH334" s="5">
        <v>0.77206715257462633</v>
      </c>
      <c r="AI334" s="5">
        <f t="shared" si="17"/>
        <v>99.457644154666923</v>
      </c>
    </row>
    <row r="335" spans="1:35" x14ac:dyDescent="0.2">
      <c r="A335" t="s">
        <v>377</v>
      </c>
      <c r="B335" t="s">
        <v>358</v>
      </c>
      <c r="C335" t="s">
        <v>300</v>
      </c>
      <c r="D335" t="s">
        <v>41</v>
      </c>
      <c r="E335" t="s">
        <v>42</v>
      </c>
      <c r="F335" t="s">
        <v>45</v>
      </c>
      <c r="G335">
        <v>42.29</v>
      </c>
      <c r="H335">
        <v>0.09</v>
      </c>
      <c r="I335">
        <v>0</v>
      </c>
      <c r="J335">
        <v>-0.01</v>
      </c>
      <c r="K335">
        <v>0</v>
      </c>
      <c r="L335">
        <v>0.05</v>
      </c>
      <c r="M335">
        <v>0.63</v>
      </c>
      <c r="N335">
        <v>0.54</v>
      </c>
      <c r="O335">
        <v>54.01</v>
      </c>
      <c r="P335">
        <v>0.78</v>
      </c>
      <c r="Q335">
        <v>0.12</v>
      </c>
      <c r="R335">
        <v>2.5</v>
      </c>
      <c r="S335">
        <v>101.26</v>
      </c>
      <c r="T335" s="5">
        <v>5.6668735629026585</v>
      </c>
      <c r="U335" s="5">
        <v>2.7618958594653378E-2</v>
      </c>
      <c r="V335" s="5">
        <v>0</v>
      </c>
      <c r="W335" s="5">
        <v>5.9389396718266697E-3</v>
      </c>
      <c r="X335" s="5">
        <v>8.445649927221216E-2</v>
      </c>
      <c r="Y335" s="5">
        <v>7.1477375848539873E-2</v>
      </c>
      <c r="Z335" s="5">
        <v>9.1591411046213391</v>
      </c>
      <c r="AA335" s="6">
        <v>0.20922181064762568</v>
      </c>
      <c r="AB335" s="6">
        <v>2.8313818261559352E-2</v>
      </c>
      <c r="AC335" s="6">
        <v>1.2513772420773417</v>
      </c>
      <c r="AD335" s="6">
        <f t="shared" si="15"/>
        <v>0.53940094727503252</v>
      </c>
      <c r="AE335" s="5">
        <v>1.0526542567535362</v>
      </c>
      <c r="AF335" s="5">
        <v>0.17599667164978988</v>
      </c>
      <c r="AG335" s="5">
        <f t="shared" si="16"/>
        <v>100.03134907159668</v>
      </c>
      <c r="AH335" s="5">
        <v>0.94607245632227566</v>
      </c>
      <c r="AI335" s="5">
        <f t="shared" si="17"/>
        <v>100.97742152791895</v>
      </c>
    </row>
    <row r="336" spans="1:35" x14ac:dyDescent="0.2">
      <c r="A336" t="s">
        <v>377</v>
      </c>
      <c r="B336" t="s">
        <v>358</v>
      </c>
      <c r="C336" t="s">
        <v>300</v>
      </c>
      <c r="D336" t="s">
        <v>41</v>
      </c>
      <c r="E336" t="s">
        <v>42</v>
      </c>
      <c r="F336" t="s">
        <v>46</v>
      </c>
      <c r="G336">
        <v>42.3</v>
      </c>
      <c r="H336">
        <v>0.05</v>
      </c>
      <c r="I336">
        <v>0.04</v>
      </c>
      <c r="J336">
        <v>-0.02</v>
      </c>
      <c r="K336">
        <v>-0.01</v>
      </c>
      <c r="L336">
        <v>0.04</v>
      </c>
      <c r="M336">
        <v>0.59</v>
      </c>
      <c r="N336">
        <v>0.52</v>
      </c>
      <c r="O336">
        <v>54.21</v>
      </c>
      <c r="P336">
        <v>0.75</v>
      </c>
      <c r="Q336">
        <v>0.1</v>
      </c>
      <c r="R336">
        <v>2.54</v>
      </c>
      <c r="S336">
        <v>101.44</v>
      </c>
      <c r="T336" s="5">
        <v>5.6601384895626587</v>
      </c>
      <c r="U336" s="5">
        <v>1.5322006636948406E-2</v>
      </c>
      <c r="V336" s="5">
        <v>6.3220012671680939E-3</v>
      </c>
      <c r="W336" s="5">
        <v>4.7443831297651886E-3</v>
      </c>
      <c r="X336" s="5">
        <v>7.8981502340035425E-2</v>
      </c>
      <c r="Y336" s="5">
        <v>6.8732008626446017E-2</v>
      </c>
      <c r="Z336" s="5">
        <v>9.1799609125632937</v>
      </c>
      <c r="AA336" s="6">
        <v>0.2008882193336568</v>
      </c>
      <c r="AB336" s="6">
        <v>2.3561234749358659E-2</v>
      </c>
      <c r="AC336" s="6">
        <v>1.2695880112487059</v>
      </c>
      <c r="AD336" s="6">
        <f t="shared" si="15"/>
        <v>0.52952376941763735</v>
      </c>
      <c r="AE336" s="5">
        <v>1.0694967248615928</v>
      </c>
      <c r="AF336" s="5">
        <v>0.16922756889402871</v>
      </c>
      <c r="AG336" s="5">
        <f t="shared" si="16"/>
        <v>100.20127570624437</v>
      </c>
      <c r="AH336" s="5">
        <v>0.92921978377118375</v>
      </c>
      <c r="AI336" s="5">
        <f t="shared" si="17"/>
        <v>101.13049549001556</v>
      </c>
    </row>
    <row r="337" spans="1:35" x14ac:dyDescent="0.2">
      <c r="A337" t="s">
        <v>377</v>
      </c>
      <c r="B337" t="s">
        <v>358</v>
      </c>
      <c r="C337" t="s">
        <v>300</v>
      </c>
      <c r="D337" t="s">
        <v>41</v>
      </c>
      <c r="E337" t="s">
        <v>42</v>
      </c>
      <c r="F337" t="s">
        <v>44</v>
      </c>
      <c r="G337">
        <v>42.52</v>
      </c>
      <c r="H337">
        <v>0.09</v>
      </c>
      <c r="I337">
        <v>0.02</v>
      </c>
      <c r="J337">
        <v>-0.02</v>
      </c>
      <c r="K337">
        <v>0</v>
      </c>
      <c r="L337">
        <v>0.04</v>
      </c>
      <c r="M337">
        <v>0.62</v>
      </c>
      <c r="N337">
        <v>0.62</v>
      </c>
      <c r="O337">
        <v>54.16</v>
      </c>
      <c r="P337">
        <v>0.7</v>
      </c>
      <c r="Q337">
        <v>0.09</v>
      </c>
      <c r="R337">
        <v>2.75</v>
      </c>
      <c r="S337">
        <v>101.87</v>
      </c>
      <c r="T337" s="5">
        <v>5.6506112930155732</v>
      </c>
      <c r="U337" s="5">
        <v>2.7390731985299975E-2</v>
      </c>
      <c r="V337" s="5">
        <v>3.1393524074159206E-3</v>
      </c>
      <c r="W337" s="5">
        <v>4.7118910518041202E-3</v>
      </c>
      <c r="X337" s="5">
        <v>8.2429099504319231E-2</v>
      </c>
      <c r="Y337" s="5">
        <v>8.1388467116779328E-2</v>
      </c>
      <c r="Z337" s="5">
        <v>9.1086825714898989</v>
      </c>
      <c r="AA337" s="6">
        <v>0.18621160055050279</v>
      </c>
      <c r="AB337" s="6">
        <v>2.1059887309608678E-2</v>
      </c>
      <c r="AC337" s="6">
        <v>1.3651402671847168</v>
      </c>
      <c r="AD337" s="6">
        <f t="shared" si="15"/>
        <v>0.4486481322647804</v>
      </c>
      <c r="AE337" s="5">
        <v>1.1579196824288898</v>
      </c>
      <c r="AF337" s="5">
        <v>0.1579457309677601</v>
      </c>
      <c r="AG337" s="5">
        <f t="shared" si="16"/>
        <v>100.55413458660337</v>
      </c>
      <c r="AH337" s="5">
        <v>0.79008895752391028</v>
      </c>
      <c r="AI337" s="5">
        <f t="shared" si="17"/>
        <v>101.34422354412727</v>
      </c>
    </row>
    <row r="338" spans="1:35" x14ac:dyDescent="0.2">
      <c r="A338" t="s">
        <v>376</v>
      </c>
      <c r="B338" t="s">
        <v>358</v>
      </c>
      <c r="C338" t="s">
        <v>300</v>
      </c>
      <c r="D338" t="s">
        <v>41</v>
      </c>
      <c r="E338" t="s">
        <v>42</v>
      </c>
      <c r="F338" t="s">
        <v>44</v>
      </c>
      <c r="G338">
        <v>42.08</v>
      </c>
      <c r="H338">
        <v>0.11</v>
      </c>
      <c r="I338">
        <v>7.0000000000000007E-2</v>
      </c>
      <c r="J338">
        <v>0.01</v>
      </c>
      <c r="K338">
        <v>0.03</v>
      </c>
      <c r="L338">
        <v>0.03</v>
      </c>
      <c r="M338">
        <v>0.56000000000000005</v>
      </c>
      <c r="N338">
        <v>0.56999999999999995</v>
      </c>
      <c r="O338">
        <v>53.93</v>
      </c>
      <c r="P338">
        <v>0.69</v>
      </c>
      <c r="Q338">
        <v>0.1</v>
      </c>
      <c r="R338">
        <v>2.64</v>
      </c>
      <c r="S338">
        <v>101.19</v>
      </c>
      <c r="T338" s="5">
        <v>5.6435615032978506</v>
      </c>
      <c r="U338" s="5">
        <v>3.3785408011642128E-2</v>
      </c>
      <c r="V338" s="5">
        <v>1.1088772369708878E-2</v>
      </c>
      <c r="W338" s="5">
        <v>3.5664148336247538E-3</v>
      </c>
      <c r="X338" s="5">
        <v>7.5136722476475598E-2</v>
      </c>
      <c r="Y338" s="5">
        <v>7.5512941704020342E-2</v>
      </c>
      <c r="Z338" s="5">
        <v>9.1534051612445015</v>
      </c>
      <c r="AA338" s="6">
        <v>0.18523930277895512</v>
      </c>
      <c r="AB338" s="6">
        <v>2.3615050980023911E-2</v>
      </c>
      <c r="AC338" s="6">
        <v>1.3225858259524952</v>
      </c>
      <c r="AD338" s="6">
        <f t="shared" si="15"/>
        <v>0.49217487126854964</v>
      </c>
      <c r="AE338" s="5">
        <v>1.1116028951317343</v>
      </c>
      <c r="AF338" s="5">
        <v>0.15568936338250641</v>
      </c>
      <c r="AG338" s="5">
        <f t="shared" si="16"/>
        <v>99.922707741485752</v>
      </c>
      <c r="AH338" s="5">
        <v>0.86475188079104159</v>
      </c>
      <c r="AI338" s="5">
        <f t="shared" si="17"/>
        <v>100.7874596222768</v>
      </c>
    </row>
    <row r="339" spans="1:35" x14ac:dyDescent="0.2">
      <c r="A339" t="s">
        <v>376</v>
      </c>
      <c r="B339" t="s">
        <v>358</v>
      </c>
      <c r="C339" t="s">
        <v>300</v>
      </c>
      <c r="D339" t="s">
        <v>41</v>
      </c>
      <c r="E339" t="s">
        <v>42</v>
      </c>
      <c r="F339" t="s">
        <v>43</v>
      </c>
      <c r="G339">
        <v>42.17</v>
      </c>
      <c r="H339">
        <v>0.05</v>
      </c>
      <c r="I339">
        <v>0.06</v>
      </c>
      <c r="J339">
        <v>-0.01</v>
      </c>
      <c r="K339">
        <v>0</v>
      </c>
      <c r="L339">
        <v>0.03</v>
      </c>
      <c r="M339">
        <v>0.56000000000000005</v>
      </c>
      <c r="N339">
        <v>0.48</v>
      </c>
      <c r="O339">
        <v>54.45</v>
      </c>
      <c r="P339">
        <v>0.68</v>
      </c>
      <c r="Q339">
        <v>0.08</v>
      </c>
      <c r="R339">
        <v>2.68</v>
      </c>
      <c r="S339">
        <v>101.59</v>
      </c>
      <c r="T339" s="5">
        <v>5.6335196121246502</v>
      </c>
      <c r="U339" s="5">
        <v>1.5296961218034755E-2</v>
      </c>
      <c r="V339" s="5">
        <v>9.4675009444615613E-3</v>
      </c>
      <c r="W339" s="5">
        <v>3.5524709552976694E-3</v>
      </c>
      <c r="X339" s="5">
        <v>7.4842954823248584E-2</v>
      </c>
      <c r="Y339" s="5">
        <v>6.3341223678646405E-2</v>
      </c>
      <c r="Z339" s="5">
        <v>9.205530650102915</v>
      </c>
      <c r="AA339" s="6">
        <v>0.18184092756012052</v>
      </c>
      <c r="AB339" s="6">
        <v>1.8818177161773322E-2</v>
      </c>
      <c r="AC339" s="6">
        <v>1.3373756439168401</v>
      </c>
      <c r="AD339" s="6">
        <f t="shared" si="15"/>
        <v>0.48078342852303946</v>
      </c>
      <c r="AE339" s="5">
        <v>1.1284453632397908</v>
      </c>
      <c r="AF339" s="5">
        <v>0.15343299579725272</v>
      </c>
      <c r="AG339" s="5">
        <f t="shared" si="16"/>
        <v>100.30812164096297</v>
      </c>
      <c r="AH339" s="5">
        <v>0.84478811617854366</v>
      </c>
      <c r="AI339" s="5">
        <f t="shared" si="17"/>
        <v>101.15290975714152</v>
      </c>
    </row>
    <row r="340" spans="1:35" x14ac:dyDescent="0.2">
      <c r="A340" t="s">
        <v>375</v>
      </c>
      <c r="B340" t="s">
        <v>358</v>
      </c>
      <c r="C340" t="s">
        <v>300</v>
      </c>
      <c r="D340" t="s">
        <v>41</v>
      </c>
      <c r="E340" t="s">
        <v>42</v>
      </c>
      <c r="F340" t="s">
        <v>44</v>
      </c>
      <c r="G340">
        <v>41.92</v>
      </c>
      <c r="H340">
        <v>0.08</v>
      </c>
      <c r="I340">
        <v>0.03</v>
      </c>
      <c r="J340">
        <v>-0.02</v>
      </c>
      <c r="K340">
        <v>-0.01</v>
      </c>
      <c r="L340">
        <v>0.05</v>
      </c>
      <c r="M340">
        <v>0.66</v>
      </c>
      <c r="N340">
        <v>0.45</v>
      </c>
      <c r="O340">
        <v>54.07</v>
      </c>
      <c r="P340">
        <v>0.9</v>
      </c>
      <c r="Q340">
        <v>0.1</v>
      </c>
      <c r="R340">
        <v>2.85</v>
      </c>
      <c r="S340">
        <v>101.46</v>
      </c>
      <c r="T340" s="5">
        <v>5.5982259266690759</v>
      </c>
      <c r="U340" s="5">
        <v>2.4466851495813922E-2</v>
      </c>
      <c r="V340" s="5">
        <v>4.7321477845939982E-3</v>
      </c>
      <c r="W340" s="5">
        <v>5.9187803481835161E-3</v>
      </c>
      <c r="X340" s="5">
        <v>8.8177904020733125E-2</v>
      </c>
      <c r="Y340" s="5">
        <v>5.9362292329581012E-2</v>
      </c>
      <c r="Z340" s="5">
        <v>9.1381914290047774</v>
      </c>
      <c r="AA340" s="6">
        <v>0.24059033256008897</v>
      </c>
      <c r="AB340" s="6">
        <v>2.3514757455154262E-2</v>
      </c>
      <c r="AC340" s="6">
        <v>1.4217276616946057</v>
      </c>
      <c r="AD340" s="6">
        <f t="shared" si="15"/>
        <v>0.33768200574530538</v>
      </c>
      <c r="AE340" s="5">
        <v>1.2000258526990313</v>
      </c>
      <c r="AF340" s="5">
        <v>0.20307308267283444</v>
      </c>
      <c r="AG340" s="5">
        <f t="shared" si="16"/>
        <v>100.05690106462814</v>
      </c>
      <c r="AH340" s="5">
        <v>0.59591726176102877</v>
      </c>
      <c r="AI340" s="5">
        <f t="shared" si="17"/>
        <v>100.65281832638917</v>
      </c>
    </row>
    <row r="341" spans="1:35" x14ac:dyDescent="0.2">
      <c r="A341" t="s">
        <v>375</v>
      </c>
      <c r="B341" t="s">
        <v>358</v>
      </c>
      <c r="C341" t="s">
        <v>300</v>
      </c>
      <c r="D341" t="s">
        <v>41</v>
      </c>
      <c r="E341" t="s">
        <v>42</v>
      </c>
      <c r="F341" t="s">
        <v>43</v>
      </c>
      <c r="G341">
        <v>42.16</v>
      </c>
      <c r="H341">
        <v>0.06</v>
      </c>
      <c r="I341">
        <v>0.03</v>
      </c>
      <c r="J341">
        <v>-0.03</v>
      </c>
      <c r="K341">
        <v>0.01</v>
      </c>
      <c r="L341">
        <v>0.06</v>
      </c>
      <c r="M341">
        <v>0.53</v>
      </c>
      <c r="N341">
        <v>0.39</v>
      </c>
      <c r="O341">
        <v>54.59</v>
      </c>
      <c r="P341">
        <v>0.65</v>
      </c>
      <c r="Q341">
        <v>0.09</v>
      </c>
      <c r="R341">
        <v>2.81</v>
      </c>
      <c r="S341">
        <v>101.54</v>
      </c>
      <c r="T341" s="5">
        <v>5.6182968668652409</v>
      </c>
      <c r="U341" s="5">
        <v>1.831109362535108E-2</v>
      </c>
      <c r="V341" s="5">
        <v>4.722078831027013E-3</v>
      </c>
      <c r="W341" s="5">
        <v>7.0874238066647348E-3</v>
      </c>
      <c r="X341" s="5">
        <v>7.0658862123873248E-2</v>
      </c>
      <c r="Y341" s="5">
        <v>5.1337851612657269E-2</v>
      </c>
      <c r="Z341" s="5">
        <v>9.20644387815973</v>
      </c>
      <c r="AA341" s="6">
        <v>0.17338996282682934</v>
      </c>
      <c r="AB341" s="6">
        <v>2.1118250972950278E-2</v>
      </c>
      <c r="AC341" s="6">
        <v>1.3987909281360287</v>
      </c>
      <c r="AD341" s="6">
        <f t="shared" si="15"/>
        <v>0.42781910903714193</v>
      </c>
      <c r="AE341" s="5">
        <v>1.1831833845909747</v>
      </c>
      <c r="AF341" s="5">
        <v>0.14666389304149155</v>
      </c>
      <c r="AG341" s="5">
        <f t="shared" si="16"/>
        <v>100.21015272236754</v>
      </c>
      <c r="AH341" s="5">
        <v>0.75338376769111037</v>
      </c>
      <c r="AI341" s="5">
        <f t="shared" si="17"/>
        <v>100.96353649005864</v>
      </c>
    </row>
    <row r="342" spans="1:35" x14ac:dyDescent="0.2">
      <c r="A342" t="s">
        <v>374</v>
      </c>
      <c r="B342" t="s">
        <v>358</v>
      </c>
      <c r="C342" t="s">
        <v>300</v>
      </c>
      <c r="D342" t="s">
        <v>41</v>
      </c>
      <c r="E342" t="s">
        <v>42</v>
      </c>
      <c r="F342" t="s">
        <v>45</v>
      </c>
      <c r="G342">
        <v>42.31</v>
      </c>
      <c r="H342">
        <v>0.06</v>
      </c>
      <c r="I342">
        <v>0.06</v>
      </c>
      <c r="J342">
        <v>-0.03</v>
      </c>
      <c r="K342">
        <v>0</v>
      </c>
      <c r="L342">
        <v>0.05</v>
      </c>
      <c r="M342">
        <v>0.41</v>
      </c>
      <c r="N342">
        <v>0.25</v>
      </c>
      <c r="O342">
        <v>53.94</v>
      </c>
      <c r="P342">
        <v>0.42</v>
      </c>
      <c r="Q342">
        <v>0.05</v>
      </c>
      <c r="R342">
        <v>2.91</v>
      </c>
      <c r="S342">
        <v>100.74</v>
      </c>
      <c r="T342" s="5">
        <v>5.6632356952336202</v>
      </c>
      <c r="U342" s="5">
        <v>1.8392120915823238E-2</v>
      </c>
      <c r="V342" s="5">
        <v>9.4859484213502734E-3</v>
      </c>
      <c r="W342" s="5">
        <v>5.9323216070044527E-3</v>
      </c>
      <c r="X342" s="5">
        <v>5.490250456743196E-2</v>
      </c>
      <c r="Y342" s="5">
        <v>3.3054502289682534E-2</v>
      </c>
      <c r="Z342" s="5">
        <v>9.1370770701176891</v>
      </c>
      <c r="AA342" s="6">
        <v>0.11253235757199444</v>
      </c>
      <c r="AB342" s="6">
        <v>1.1784277801210561E-2</v>
      </c>
      <c r="AC342" s="6">
        <v>1.4549799422879628</v>
      </c>
      <c r="AD342" s="6">
        <f t="shared" si="15"/>
        <v>0.43248770014004267</v>
      </c>
      <c r="AE342" s="5">
        <v>1.225289554861116</v>
      </c>
      <c r="AF342" s="5">
        <v>9.476743858065606E-2</v>
      </c>
      <c r="AG342" s="5">
        <f t="shared" si="16"/>
        <v>99.419943006558213</v>
      </c>
      <c r="AH342" s="5">
        <v>0.76510546566706072</v>
      </c>
      <c r="AI342" s="5">
        <f t="shared" si="17"/>
        <v>100.18504847222528</v>
      </c>
    </row>
    <row r="343" spans="1:35" x14ac:dyDescent="0.2">
      <c r="A343" t="s">
        <v>374</v>
      </c>
      <c r="B343" t="s">
        <v>358</v>
      </c>
      <c r="C343" t="s">
        <v>300</v>
      </c>
      <c r="D343" t="s">
        <v>41</v>
      </c>
      <c r="E343" t="s">
        <v>42</v>
      </c>
      <c r="F343" t="s">
        <v>44</v>
      </c>
      <c r="G343">
        <v>42.17</v>
      </c>
      <c r="H343">
        <v>0.08</v>
      </c>
      <c r="I343">
        <v>0.05</v>
      </c>
      <c r="J343">
        <v>-0.01</v>
      </c>
      <c r="K343">
        <v>-0.01</v>
      </c>
      <c r="L343">
        <v>0.04</v>
      </c>
      <c r="M343">
        <v>0.46</v>
      </c>
      <c r="N343">
        <v>0.28999999999999998</v>
      </c>
      <c r="O343">
        <v>54.65</v>
      </c>
      <c r="P343">
        <v>0.56999999999999995</v>
      </c>
      <c r="Q343">
        <v>0.08</v>
      </c>
      <c r="R343">
        <v>2.85</v>
      </c>
      <c r="S343">
        <v>101.43</v>
      </c>
      <c r="T343" s="5">
        <v>5.6212040633107394</v>
      </c>
      <c r="U343" s="5">
        <v>2.4421632364977353E-2</v>
      </c>
      <c r="V343" s="5">
        <v>7.8723365442606563E-3</v>
      </c>
      <c r="W343" s="5">
        <v>4.7262731042323498E-3</v>
      </c>
      <c r="X343" s="5">
        <v>6.1343742879133308E-2</v>
      </c>
      <c r="Y343" s="5">
        <v>3.818499610566109E-2</v>
      </c>
      <c r="Z343" s="5">
        <v>9.2191451231623045</v>
      </c>
      <c r="AA343" s="6">
        <v>0.15209226302745796</v>
      </c>
      <c r="AB343" s="6">
        <v>1.8777038371925882E-2</v>
      </c>
      <c r="AC343" s="6">
        <v>1.4191000539225498</v>
      </c>
      <c r="AD343" s="6">
        <f t="shared" si="15"/>
        <v>0.42880768304999228</v>
      </c>
      <c r="AE343" s="5">
        <v>1.2000258526990313</v>
      </c>
      <c r="AF343" s="5">
        <v>0.1286129523594618</v>
      </c>
      <c r="AG343" s="5">
        <f t="shared" si="16"/>
        <v>100.10136119494152</v>
      </c>
      <c r="AH343" s="5">
        <v>0.75586378182451253</v>
      </c>
      <c r="AI343" s="5">
        <f t="shared" si="17"/>
        <v>100.85722497676603</v>
      </c>
    </row>
    <row r="344" spans="1:35" x14ac:dyDescent="0.2">
      <c r="A344" t="s">
        <v>373</v>
      </c>
      <c r="B344" t="s">
        <v>358</v>
      </c>
      <c r="C344" t="s">
        <v>300</v>
      </c>
      <c r="D344" t="s">
        <v>41</v>
      </c>
      <c r="E344" t="s">
        <v>42</v>
      </c>
      <c r="F344" t="s">
        <v>44</v>
      </c>
      <c r="G344">
        <v>42.55</v>
      </c>
      <c r="H344">
        <v>0.03</v>
      </c>
      <c r="I344">
        <v>0.06</v>
      </c>
      <c r="J344">
        <v>0</v>
      </c>
      <c r="K344">
        <v>0</v>
      </c>
      <c r="L344">
        <v>0.01</v>
      </c>
      <c r="M344">
        <v>0.34</v>
      </c>
      <c r="N344">
        <v>0.35</v>
      </c>
      <c r="O344">
        <v>55.03</v>
      </c>
      <c r="P344">
        <v>0.48</v>
      </c>
      <c r="Q344">
        <v>0.05</v>
      </c>
      <c r="R344">
        <v>2.95</v>
      </c>
      <c r="S344">
        <v>102.05</v>
      </c>
      <c r="T344" s="5">
        <v>5.6290669677153407</v>
      </c>
      <c r="U344" s="5">
        <v>9.0890199656076896E-3</v>
      </c>
      <c r="V344" s="5">
        <v>9.3755336852099254E-3</v>
      </c>
      <c r="W344" s="5">
        <v>1.1726540897647403E-3</v>
      </c>
      <c r="X344" s="5">
        <v>4.4998957934241912E-2</v>
      </c>
      <c r="Y344" s="5">
        <v>4.573765534652946E-2</v>
      </c>
      <c r="Z344" s="5">
        <v>9.2132127188740434</v>
      </c>
      <c r="AA344" s="6">
        <v>0.12711142987244359</v>
      </c>
      <c r="AB344" s="6">
        <v>1.1647110923822035E-2</v>
      </c>
      <c r="AC344" s="6">
        <v>1.4578111681380506</v>
      </c>
      <c r="AD344" s="6">
        <f t="shared" si="15"/>
        <v>0.41507740198950582</v>
      </c>
      <c r="AE344" s="5">
        <v>1.2421320229691728</v>
      </c>
      <c r="AF344" s="5">
        <v>0.10830564409217837</v>
      </c>
      <c r="AG344" s="5">
        <f t="shared" si="16"/>
        <v>100.69956233293864</v>
      </c>
      <c r="AH344" s="5">
        <v>0.73283303469627292</v>
      </c>
      <c r="AI344" s="5">
        <f t="shared" si="17"/>
        <v>101.43239536763491</v>
      </c>
    </row>
    <row r="345" spans="1:35" x14ac:dyDescent="0.2">
      <c r="A345" t="s">
        <v>373</v>
      </c>
      <c r="B345" t="s">
        <v>358</v>
      </c>
      <c r="C345" t="s">
        <v>300</v>
      </c>
      <c r="D345" t="s">
        <v>41</v>
      </c>
      <c r="E345" t="s">
        <v>42</v>
      </c>
      <c r="F345" t="s">
        <v>43</v>
      </c>
      <c r="G345">
        <v>42.57</v>
      </c>
      <c r="H345">
        <v>0.03</v>
      </c>
      <c r="I345">
        <v>0.03</v>
      </c>
      <c r="J345">
        <v>0</v>
      </c>
      <c r="K345">
        <v>0</v>
      </c>
      <c r="L345">
        <v>0.02</v>
      </c>
      <c r="M345">
        <v>0.23</v>
      </c>
      <c r="N345">
        <v>0.16</v>
      </c>
      <c r="O345">
        <v>55.6</v>
      </c>
      <c r="P345">
        <v>0.34</v>
      </c>
      <c r="Q345">
        <v>0.03</v>
      </c>
      <c r="R345">
        <v>3.04</v>
      </c>
      <c r="S345">
        <v>102.22</v>
      </c>
      <c r="T345" s="5">
        <v>5.6183316480264072</v>
      </c>
      <c r="U345" s="5">
        <v>9.0674240830938176E-3</v>
      </c>
      <c r="V345" s="5">
        <v>4.67662851720042E-3</v>
      </c>
      <c r="W345" s="5">
        <v>2.3397356315434936E-3</v>
      </c>
      <c r="X345" s="5">
        <v>3.0368143740576923E-2</v>
      </c>
      <c r="Y345" s="5">
        <v>2.0858962656047572E-2</v>
      </c>
      <c r="Z345" s="5">
        <v>9.2865253363897118</v>
      </c>
      <c r="AA345" s="6">
        <v>8.9823330613905697E-2</v>
      </c>
      <c r="AB345" s="6">
        <v>6.9716621476516669E-3</v>
      </c>
      <c r="AC345" s="6">
        <v>1.4987172684155137</v>
      </c>
      <c r="AD345" s="6">
        <f t="shared" si="15"/>
        <v>0.41145940097058054</v>
      </c>
      <c r="AE345" s="5">
        <v>1.2800275762122999</v>
      </c>
      <c r="AF345" s="5">
        <v>7.6716497898626362E-2</v>
      </c>
      <c r="AG345" s="5">
        <f t="shared" si="16"/>
        <v>100.86325592588906</v>
      </c>
      <c r="AH345" s="5">
        <v>0.72679263466799526</v>
      </c>
      <c r="AI345" s="5">
        <f t="shared" si="17"/>
        <v>101.59004856055707</v>
      </c>
    </row>
    <row r="346" spans="1:35" x14ac:dyDescent="0.2">
      <c r="A346" t="s">
        <v>372</v>
      </c>
      <c r="B346" t="s">
        <v>358</v>
      </c>
      <c r="C346" t="s">
        <v>300</v>
      </c>
      <c r="D346" t="s">
        <v>41</v>
      </c>
      <c r="E346" t="s">
        <v>42</v>
      </c>
      <c r="F346" t="s">
        <v>43</v>
      </c>
      <c r="G346">
        <v>42.54</v>
      </c>
      <c r="H346">
        <v>0.09</v>
      </c>
      <c r="I346">
        <v>0.04</v>
      </c>
      <c r="J346">
        <v>-0.04</v>
      </c>
      <c r="K346">
        <v>0.01</v>
      </c>
      <c r="L346">
        <v>0.06</v>
      </c>
      <c r="M346">
        <v>0.68</v>
      </c>
      <c r="N346">
        <v>0.49</v>
      </c>
      <c r="O346">
        <v>54.19</v>
      </c>
      <c r="P346">
        <v>0.73</v>
      </c>
      <c r="Q346">
        <v>0.09</v>
      </c>
      <c r="R346">
        <v>2.69</v>
      </c>
      <c r="S346">
        <v>101.87</v>
      </c>
      <c r="T346" s="5">
        <v>5.6556229602335968</v>
      </c>
      <c r="U346" s="5">
        <v>2.7402136446839524E-2</v>
      </c>
      <c r="V346" s="5">
        <v>6.2813190292901246E-3</v>
      </c>
      <c r="W346" s="5">
        <v>7.0707793566892885E-3</v>
      </c>
      <c r="X346" s="5">
        <v>9.044375080742427E-2</v>
      </c>
      <c r="Y346" s="5">
        <v>6.4349925082836046E-2</v>
      </c>
      <c r="Z346" s="5">
        <v>9.1175226118213697</v>
      </c>
      <c r="AA346" s="6">
        <v>0.19427295193840582</v>
      </c>
      <c r="AB346" s="6">
        <v>2.1068655847630176E-2</v>
      </c>
      <c r="AC346" s="6">
        <v>1.3359113799457312</v>
      </c>
      <c r="AD346" s="6">
        <f t="shared" si="15"/>
        <v>0.46981566811586295</v>
      </c>
      <c r="AE346" s="5">
        <v>1.1326559802668048</v>
      </c>
      <c r="AF346" s="5">
        <v>0.16471483372352128</v>
      </c>
      <c r="AG346" s="5">
        <f t="shared" si="16"/>
        <v>100.57262918600968</v>
      </c>
      <c r="AH346" s="5">
        <v>0.82687768584133392</v>
      </c>
      <c r="AI346" s="5">
        <f t="shared" si="17"/>
        <v>101.39950687185102</v>
      </c>
    </row>
    <row r="347" spans="1:35" x14ac:dyDescent="0.2">
      <c r="A347" t="s">
        <v>371</v>
      </c>
      <c r="B347" t="s">
        <v>358</v>
      </c>
      <c r="C347" t="s">
        <v>300</v>
      </c>
      <c r="D347" t="s">
        <v>41</v>
      </c>
      <c r="E347" t="s">
        <v>42</v>
      </c>
      <c r="F347" t="s">
        <v>44</v>
      </c>
      <c r="G347">
        <v>42.25</v>
      </c>
      <c r="H347">
        <v>7.0000000000000007E-2</v>
      </c>
      <c r="I347">
        <v>0.08</v>
      </c>
      <c r="J347">
        <v>0</v>
      </c>
      <c r="K347">
        <v>0.03</v>
      </c>
      <c r="L347">
        <v>0.06</v>
      </c>
      <c r="M347">
        <v>0.62</v>
      </c>
      <c r="N347">
        <v>0.48</v>
      </c>
      <c r="O347">
        <v>53.71</v>
      </c>
      <c r="P347">
        <v>0.81</v>
      </c>
      <c r="Q347">
        <v>0.12</v>
      </c>
      <c r="R347">
        <v>2.59</v>
      </c>
      <c r="S347">
        <v>101.13</v>
      </c>
      <c r="T347" s="5">
        <v>5.6589817753355822</v>
      </c>
      <c r="U347" s="5">
        <v>2.1471805958082714E-2</v>
      </c>
      <c r="V347" s="5">
        <v>1.2656378846063826E-2</v>
      </c>
      <c r="W347" s="5">
        <v>7.1235406017341506E-3</v>
      </c>
      <c r="X347" s="5">
        <v>8.3078751273840304E-2</v>
      </c>
      <c r="Y347" s="5">
        <v>6.3507032754973505E-2</v>
      </c>
      <c r="Z347" s="5">
        <v>9.1041932789455817</v>
      </c>
      <c r="AA347" s="6">
        <v>0.21717164283294879</v>
      </c>
      <c r="AB347" s="6">
        <v>2.8301156592697475E-2</v>
      </c>
      <c r="AC347" s="6">
        <v>1.2958470731101079</v>
      </c>
      <c r="AD347" s="6">
        <f t="shared" si="15"/>
        <v>0.48698128405694319</v>
      </c>
      <c r="AE347" s="5">
        <v>1.0905498099966633</v>
      </c>
      <c r="AF347" s="5">
        <v>0.182765774405551</v>
      </c>
      <c r="AG347" s="5">
        <f t="shared" si="16"/>
        <v>99.856684415597783</v>
      </c>
      <c r="AH347" s="5">
        <v>0.85681110036605335</v>
      </c>
      <c r="AI347" s="5">
        <f t="shared" si="17"/>
        <v>100.71349551596384</v>
      </c>
    </row>
    <row r="348" spans="1:35" x14ac:dyDescent="0.2">
      <c r="A348" t="s">
        <v>371</v>
      </c>
      <c r="B348" t="s">
        <v>358</v>
      </c>
      <c r="C348" t="s">
        <v>300</v>
      </c>
      <c r="D348" t="s">
        <v>41</v>
      </c>
      <c r="E348" t="s">
        <v>42</v>
      </c>
      <c r="F348" t="s">
        <v>43</v>
      </c>
      <c r="G348">
        <v>42.26</v>
      </c>
      <c r="H348">
        <v>0.1</v>
      </c>
      <c r="I348">
        <v>0.04</v>
      </c>
      <c r="J348">
        <v>-0.02</v>
      </c>
      <c r="K348">
        <v>0</v>
      </c>
      <c r="L348">
        <v>0.04</v>
      </c>
      <c r="M348">
        <v>0.68</v>
      </c>
      <c r="N348">
        <v>0.48</v>
      </c>
      <c r="O348">
        <v>54.13</v>
      </c>
      <c r="P348">
        <v>1.05</v>
      </c>
      <c r="Q348">
        <v>0.12</v>
      </c>
      <c r="R348">
        <v>2.27</v>
      </c>
      <c r="S348">
        <v>101.47</v>
      </c>
      <c r="T348" s="5">
        <v>5.6687054585278247</v>
      </c>
      <c r="U348" s="5">
        <v>3.0719443999050765E-2</v>
      </c>
      <c r="V348" s="5">
        <v>6.3375629736503484E-3</v>
      </c>
      <c r="W348" s="5">
        <v>4.756061504157201E-3</v>
      </c>
      <c r="X348" s="5">
        <v>9.1253598749301154E-2</v>
      </c>
      <c r="Y348" s="5">
        <v>6.36011017447526E-2</v>
      </c>
      <c r="Z348" s="5">
        <v>9.1889769269816437</v>
      </c>
      <c r="AA348" s="6">
        <v>0.28193579242456601</v>
      </c>
      <c r="AB348" s="6">
        <v>2.8343077323280601E-2</v>
      </c>
      <c r="AC348" s="6">
        <v>1.1374247195299063</v>
      </c>
      <c r="AD348" s="6">
        <f t="shared" si="15"/>
        <v>0.58063948804552767</v>
      </c>
      <c r="AE348" s="5">
        <v>0.9558100651322109</v>
      </c>
      <c r="AF348" s="5">
        <v>0.23691859645164021</v>
      </c>
      <c r="AG348" s="5">
        <f t="shared" si="16"/>
        <v>100.27727133841614</v>
      </c>
      <c r="AH348" s="5">
        <v>1.0151337974197534</v>
      </c>
      <c r="AI348" s="5">
        <f t="shared" si="17"/>
        <v>101.29240513583589</v>
      </c>
    </row>
    <row r="349" spans="1:35" x14ac:dyDescent="0.2">
      <c r="A349" t="s">
        <v>370</v>
      </c>
      <c r="B349" t="s">
        <v>358</v>
      </c>
      <c r="C349" t="s">
        <v>300</v>
      </c>
      <c r="D349" t="s">
        <v>41</v>
      </c>
      <c r="E349" t="s">
        <v>42</v>
      </c>
      <c r="F349" t="s">
        <v>43</v>
      </c>
      <c r="G349">
        <v>41.78</v>
      </c>
      <c r="H349">
        <v>7.0000000000000007E-2</v>
      </c>
      <c r="I349">
        <v>0.06</v>
      </c>
      <c r="J349">
        <v>-0.01</v>
      </c>
      <c r="K349">
        <v>0.02</v>
      </c>
      <c r="L349">
        <v>0.04</v>
      </c>
      <c r="M349">
        <v>0.51</v>
      </c>
      <c r="N349">
        <v>0.33</v>
      </c>
      <c r="O349">
        <v>54.48</v>
      </c>
      <c r="P349">
        <v>0.64</v>
      </c>
      <c r="Q349">
        <v>7.0000000000000007E-2</v>
      </c>
      <c r="R349">
        <v>2.81</v>
      </c>
      <c r="S349">
        <v>101.2</v>
      </c>
      <c r="T349" s="5">
        <v>5.6018563421166201</v>
      </c>
      <c r="U349" s="5">
        <v>2.1494162276510048E-2</v>
      </c>
      <c r="V349" s="5">
        <v>9.5021674451147096E-3</v>
      </c>
      <c r="W349" s="5">
        <v>4.7539717269518373E-3</v>
      </c>
      <c r="X349" s="5">
        <v>6.8410126959711159E-2</v>
      </c>
      <c r="Y349" s="5">
        <v>4.3706544684685558E-2</v>
      </c>
      <c r="Z349" s="5">
        <v>9.2443284012551121</v>
      </c>
      <c r="AA349" s="6">
        <v>0.17177107016194648</v>
      </c>
      <c r="AB349" s="6">
        <v>1.6526197094720911E-2</v>
      </c>
      <c r="AC349" s="6">
        <v>1.4073828599093039</v>
      </c>
      <c r="AD349" s="6">
        <f t="shared" si="15"/>
        <v>0.42084606992874951</v>
      </c>
      <c r="AE349" s="5">
        <v>1.1831833845909747</v>
      </c>
      <c r="AF349" s="5">
        <v>0.14440752545623783</v>
      </c>
      <c r="AG349" s="5">
        <f t="shared" si="16"/>
        <v>99.872409089952782</v>
      </c>
      <c r="AH349" s="5">
        <v>0.74069370394542577</v>
      </c>
      <c r="AI349" s="5">
        <f t="shared" si="17"/>
        <v>100.61310279389821</v>
      </c>
    </row>
    <row r="350" spans="1:35" x14ac:dyDescent="0.2">
      <c r="A350" t="s">
        <v>370</v>
      </c>
      <c r="B350" t="s">
        <v>358</v>
      </c>
      <c r="C350" t="s">
        <v>300</v>
      </c>
      <c r="D350" t="s">
        <v>41</v>
      </c>
      <c r="E350" t="s">
        <v>42</v>
      </c>
      <c r="F350" t="s">
        <v>44</v>
      </c>
      <c r="G350">
        <v>42.31</v>
      </c>
      <c r="H350">
        <v>0.06</v>
      </c>
      <c r="I350">
        <v>0.03</v>
      </c>
      <c r="J350">
        <v>-0.02</v>
      </c>
      <c r="K350">
        <v>0</v>
      </c>
      <c r="L350">
        <v>0.02</v>
      </c>
      <c r="M350">
        <v>0.61</v>
      </c>
      <c r="N350">
        <v>0.45</v>
      </c>
      <c r="O350">
        <v>54.25</v>
      </c>
      <c r="P350">
        <v>0.82</v>
      </c>
      <c r="Q350">
        <v>0.09</v>
      </c>
      <c r="R350">
        <v>2.48</v>
      </c>
      <c r="S350">
        <v>101.39</v>
      </c>
      <c r="T350" s="5">
        <v>5.6655082168080932</v>
      </c>
      <c r="U350" s="5">
        <v>1.8399501235808281E-2</v>
      </c>
      <c r="V350" s="5">
        <v>4.7448774532383954E-3</v>
      </c>
      <c r="W350" s="5">
        <v>2.3738808425380533E-3</v>
      </c>
      <c r="X350" s="5">
        <v>8.1716992041756642E-2</v>
      </c>
      <c r="Y350" s="5">
        <v>5.9521979293244216E-2</v>
      </c>
      <c r="Z350" s="5">
        <v>9.1932765704558275</v>
      </c>
      <c r="AA350" s="6">
        <v>0.21979419424665181</v>
      </c>
      <c r="AB350" s="6">
        <v>2.1220211792099229E-2</v>
      </c>
      <c r="AC350" s="6">
        <v>1.2404804817435884</v>
      </c>
      <c r="AD350" s="6">
        <f t="shared" si="15"/>
        <v>0.5397253240097597</v>
      </c>
      <c r="AE350" s="5">
        <v>1.0442330226995078</v>
      </c>
      <c r="AF350" s="5">
        <v>0.18502214199080472</v>
      </c>
      <c r="AG350" s="5">
        <f t="shared" si="16"/>
        <v>100.1607448353097</v>
      </c>
      <c r="AH350" s="5">
        <v>0.94637739925671815</v>
      </c>
      <c r="AI350" s="5">
        <f t="shared" si="17"/>
        <v>101.10712223456642</v>
      </c>
    </row>
    <row r="351" spans="1:35" x14ac:dyDescent="0.2">
      <c r="A351" t="s">
        <v>370</v>
      </c>
      <c r="B351" t="s">
        <v>358</v>
      </c>
      <c r="C351" t="s">
        <v>300</v>
      </c>
      <c r="D351" t="s">
        <v>41</v>
      </c>
      <c r="E351" t="s">
        <v>42</v>
      </c>
      <c r="F351" t="s">
        <v>45</v>
      </c>
      <c r="G351">
        <v>43</v>
      </c>
      <c r="H351">
        <v>0.1</v>
      </c>
      <c r="I351">
        <v>0.05</v>
      </c>
      <c r="J351">
        <v>-0.02</v>
      </c>
      <c r="K351">
        <v>0.01</v>
      </c>
      <c r="L351">
        <v>0.06</v>
      </c>
      <c r="M351">
        <v>0.51</v>
      </c>
      <c r="N351">
        <v>0.39</v>
      </c>
      <c r="O351">
        <v>54.13</v>
      </c>
      <c r="P351">
        <v>0.62</v>
      </c>
      <c r="Q351">
        <v>0.09</v>
      </c>
      <c r="R351">
        <v>2.86</v>
      </c>
      <c r="S351">
        <v>102.12</v>
      </c>
      <c r="T351" s="5">
        <v>5.6776220582331032</v>
      </c>
      <c r="U351" s="5">
        <v>3.0238272443727832E-2</v>
      </c>
      <c r="V351" s="5">
        <v>7.7978688283080067E-3</v>
      </c>
      <c r="W351" s="5">
        <v>7.0223479724897692E-3</v>
      </c>
      <c r="X351" s="5">
        <v>6.7368191475175809E-2</v>
      </c>
      <c r="Y351" s="5">
        <v>5.0866473914698437E-2</v>
      </c>
      <c r="Z351" s="5">
        <v>9.0450461214657967</v>
      </c>
      <c r="AA351" s="6">
        <v>0.16386878331479005</v>
      </c>
      <c r="AB351" s="6">
        <v>2.0924345848060088E-2</v>
      </c>
      <c r="AC351" s="6">
        <v>1.4106083915937921</v>
      </c>
      <c r="AD351" s="6">
        <f t="shared" si="15"/>
        <v>0.42552282509141781</v>
      </c>
      <c r="AE351" s="5">
        <v>1.2042364697260453</v>
      </c>
      <c r="AF351" s="5">
        <v>0.1398947902857304</v>
      </c>
      <c r="AG351" s="5">
        <f t="shared" si="16"/>
        <v>100.77586873998823</v>
      </c>
      <c r="AH351" s="5">
        <v>0.75294437875299547</v>
      </c>
      <c r="AI351" s="5">
        <f t="shared" si="17"/>
        <v>101.52881311874123</v>
      </c>
    </row>
    <row r="352" spans="1:35" x14ac:dyDescent="0.2">
      <c r="A352" t="s">
        <v>369</v>
      </c>
      <c r="B352" t="s">
        <v>358</v>
      </c>
      <c r="C352" t="s">
        <v>300</v>
      </c>
      <c r="D352" t="s">
        <v>41</v>
      </c>
      <c r="E352" t="s">
        <v>42</v>
      </c>
      <c r="F352" t="s">
        <v>43</v>
      </c>
      <c r="G352">
        <v>42.69</v>
      </c>
      <c r="H352">
        <v>0.04</v>
      </c>
      <c r="I352">
        <v>0.03</v>
      </c>
      <c r="J352">
        <v>0</v>
      </c>
      <c r="K352">
        <v>0.01</v>
      </c>
      <c r="L352">
        <v>0.01</v>
      </c>
      <c r="M352">
        <v>0.27</v>
      </c>
      <c r="N352">
        <v>0.14000000000000001</v>
      </c>
      <c r="O352">
        <v>54.99</v>
      </c>
      <c r="P352">
        <v>0.45</v>
      </c>
      <c r="Q352">
        <v>0.02</v>
      </c>
      <c r="R352">
        <v>2.83</v>
      </c>
      <c r="S352">
        <v>101.71</v>
      </c>
      <c r="T352" s="5">
        <v>5.6653088283518889</v>
      </c>
      <c r="U352" s="5">
        <v>1.2156718979193251E-2</v>
      </c>
      <c r="V352" s="5">
        <v>4.7024759843058367E-3</v>
      </c>
      <c r="W352" s="5">
        <v>1.176333610472915E-3</v>
      </c>
      <c r="X352" s="5">
        <v>3.5846593189526321E-2</v>
      </c>
      <c r="Y352" s="5">
        <v>1.8352467865146087E-2</v>
      </c>
      <c r="Z352" s="5">
        <v>9.2354037974166268</v>
      </c>
      <c r="AA352" s="6">
        <v>0.11954088422631973</v>
      </c>
      <c r="AB352" s="6">
        <v>4.6734627591148532E-3</v>
      </c>
      <c r="AC352" s="6">
        <v>1.402898581004753</v>
      </c>
      <c r="AD352" s="6">
        <f t="shared" si="15"/>
        <v>0.47756053476892735</v>
      </c>
      <c r="AE352" s="5">
        <v>1.1916046186450029</v>
      </c>
      <c r="AF352" s="5">
        <v>0.10153654133641722</v>
      </c>
      <c r="AG352" s="5">
        <f t="shared" si="16"/>
        <v>100.41685884001858</v>
      </c>
      <c r="AH352" s="5">
        <v>0.84264312914506789</v>
      </c>
      <c r="AI352" s="5">
        <f t="shared" si="17"/>
        <v>101.25950196916365</v>
      </c>
    </row>
    <row r="353" spans="1:35" x14ac:dyDescent="0.2">
      <c r="A353" t="s">
        <v>368</v>
      </c>
      <c r="B353" t="s">
        <v>358</v>
      </c>
      <c r="C353" t="s">
        <v>300</v>
      </c>
      <c r="D353" t="s">
        <v>41</v>
      </c>
      <c r="E353" t="s">
        <v>42</v>
      </c>
      <c r="F353" t="s">
        <v>43</v>
      </c>
      <c r="G353">
        <v>42.43</v>
      </c>
      <c r="H353">
        <v>0.06</v>
      </c>
      <c r="I353">
        <v>0.04</v>
      </c>
      <c r="J353">
        <v>-0.01</v>
      </c>
      <c r="K353">
        <v>0.02</v>
      </c>
      <c r="L353">
        <v>0.02</v>
      </c>
      <c r="M353">
        <v>0.33</v>
      </c>
      <c r="N353">
        <v>0.21</v>
      </c>
      <c r="O353">
        <v>54.83</v>
      </c>
      <c r="P353">
        <v>0.54</v>
      </c>
      <c r="Q353">
        <v>0.04</v>
      </c>
      <c r="R353">
        <v>2.76</v>
      </c>
      <c r="S353">
        <v>101.5</v>
      </c>
      <c r="T353" s="5">
        <v>5.6520965649772092</v>
      </c>
      <c r="U353" s="5">
        <v>1.8304031033218818E-2</v>
      </c>
      <c r="V353" s="5">
        <v>6.2936766991539645E-3</v>
      </c>
      <c r="W353" s="5">
        <v>2.3615633953390346E-3</v>
      </c>
      <c r="X353" s="5">
        <v>4.3978171633998593E-2</v>
      </c>
      <c r="Y353" s="5">
        <v>2.7632796473681241E-2</v>
      </c>
      <c r="Z353" s="5">
        <v>9.2433526379933486</v>
      </c>
      <c r="AA353" s="6">
        <v>0.14399148706896772</v>
      </c>
      <c r="AB353" s="6">
        <v>9.382269182097747E-3</v>
      </c>
      <c r="AC353" s="6">
        <v>1.3733714958188414</v>
      </c>
      <c r="AD353" s="6">
        <f t="shared" si="15"/>
        <v>0.48263701711219076</v>
      </c>
      <c r="AE353" s="5">
        <v>1.162130299455904</v>
      </c>
      <c r="AF353" s="5">
        <v>0.12184384960370069</v>
      </c>
      <c r="AG353" s="5">
        <f t="shared" si="16"/>
        <v>100.21602585094038</v>
      </c>
      <c r="AH353" s="5">
        <v>0.85008786344008547</v>
      </c>
      <c r="AI353" s="5">
        <f t="shared" si="17"/>
        <v>101.06611371438046</v>
      </c>
    </row>
    <row r="354" spans="1:35" x14ac:dyDescent="0.2">
      <c r="A354" t="s">
        <v>367</v>
      </c>
      <c r="B354" t="s">
        <v>358</v>
      </c>
      <c r="C354" t="s">
        <v>300</v>
      </c>
      <c r="D354" t="s">
        <v>41</v>
      </c>
      <c r="E354" t="s">
        <v>42</v>
      </c>
      <c r="F354" t="s">
        <v>43</v>
      </c>
      <c r="G354">
        <v>41.51</v>
      </c>
      <c r="H354">
        <v>0.11</v>
      </c>
      <c r="I354">
        <v>0.04</v>
      </c>
      <c r="J354">
        <v>-0.01</v>
      </c>
      <c r="K354">
        <v>0</v>
      </c>
      <c r="L354">
        <v>0.03</v>
      </c>
      <c r="M354">
        <v>0.63</v>
      </c>
      <c r="N354">
        <v>0.44</v>
      </c>
      <c r="O354">
        <v>54.09</v>
      </c>
      <c r="P354">
        <v>0.73</v>
      </c>
      <c r="Q354">
        <v>0.1</v>
      </c>
      <c r="R354">
        <v>2.5</v>
      </c>
      <c r="S354">
        <v>100.47</v>
      </c>
      <c r="T354" s="5">
        <v>5.6231956436976116</v>
      </c>
      <c r="U354" s="5">
        <v>3.4125741552729967E-2</v>
      </c>
      <c r="V354" s="5">
        <v>6.4002707896910656E-3</v>
      </c>
      <c r="W354" s="5">
        <v>3.6023407158546645E-3</v>
      </c>
      <c r="X354" s="5">
        <v>8.53803043580625E-2</v>
      </c>
      <c r="Y354" s="5">
        <v>5.8877876627513655E-2</v>
      </c>
      <c r="Z354" s="5">
        <v>9.2730409279051909</v>
      </c>
      <c r="AA354" s="6">
        <v>0.19795197373678952</v>
      </c>
      <c r="AB354" s="6">
        <v>2.3852934563381317E-2</v>
      </c>
      <c r="AC354" s="6">
        <v>1.2650651011587657</v>
      </c>
      <c r="AD354" s="6">
        <f t="shared" si="15"/>
        <v>0.53698292510444467</v>
      </c>
      <c r="AE354" s="5">
        <v>1.0526542567535362</v>
      </c>
      <c r="AF354" s="5">
        <v>0.16471483372352128</v>
      </c>
      <c r="AG354" s="5">
        <f t="shared" si="16"/>
        <v>99.252630909522935</v>
      </c>
      <c r="AH354" s="5">
        <v>0.93942345373763891</v>
      </c>
      <c r="AI354" s="5">
        <f t="shared" si="17"/>
        <v>100.19205436326057</v>
      </c>
    </row>
    <row r="355" spans="1:35" x14ac:dyDescent="0.2">
      <c r="A355" t="s">
        <v>366</v>
      </c>
      <c r="B355" t="s">
        <v>358</v>
      </c>
      <c r="C355" t="s">
        <v>300</v>
      </c>
      <c r="D355" t="s">
        <v>41</v>
      </c>
      <c r="E355" t="s">
        <v>42</v>
      </c>
      <c r="F355" t="s">
        <v>43</v>
      </c>
      <c r="G355">
        <v>41.91</v>
      </c>
      <c r="H355">
        <v>0.09</v>
      </c>
      <c r="I355">
        <v>0.04</v>
      </c>
      <c r="J355">
        <v>-0.02</v>
      </c>
      <c r="K355">
        <v>0</v>
      </c>
      <c r="L355">
        <v>0.03</v>
      </c>
      <c r="M355">
        <v>0.62</v>
      </c>
      <c r="N355">
        <v>0.37</v>
      </c>
      <c r="O355">
        <v>54.39</v>
      </c>
      <c r="P355">
        <v>0.62</v>
      </c>
      <c r="Q355">
        <v>0.06</v>
      </c>
      <c r="R355">
        <v>2.65</v>
      </c>
      <c r="S355">
        <v>101.09</v>
      </c>
      <c r="T355" s="5">
        <v>5.6308088777491712</v>
      </c>
      <c r="U355" s="5">
        <v>2.76920168377283E-2</v>
      </c>
      <c r="V355" s="5">
        <v>6.3477675421292666E-3</v>
      </c>
      <c r="W355" s="5">
        <v>3.5727896870589603E-3</v>
      </c>
      <c r="X355" s="5">
        <v>8.3335779876836713E-2</v>
      </c>
      <c r="Y355" s="5">
        <v>4.910478932704488E-2</v>
      </c>
      <c r="Z355" s="5">
        <v>9.2479807979848268</v>
      </c>
      <c r="AA355" s="6">
        <v>0.16674442831701594</v>
      </c>
      <c r="AB355" s="6">
        <v>1.419435728093065E-2</v>
      </c>
      <c r="AC355" s="6">
        <v>1.329968655825565</v>
      </c>
      <c r="AD355" s="6">
        <f t="shared" si="15"/>
        <v>0.50328691585741914</v>
      </c>
      <c r="AE355" s="5">
        <v>1.1158135121587482</v>
      </c>
      <c r="AF355" s="5">
        <v>0.1398947902857304</v>
      </c>
      <c r="AG355" s="5">
        <f t="shared" si="16"/>
        <v>99.834291697555514</v>
      </c>
      <c r="AH355" s="5">
        <v>0.88306047048224079</v>
      </c>
      <c r="AI355" s="5">
        <f t="shared" si="17"/>
        <v>100.71735216803775</v>
      </c>
    </row>
    <row r="356" spans="1:35" x14ac:dyDescent="0.2">
      <c r="A356" t="s">
        <v>365</v>
      </c>
      <c r="B356" t="s">
        <v>358</v>
      </c>
      <c r="C356" t="s">
        <v>300</v>
      </c>
      <c r="D356" t="s">
        <v>41</v>
      </c>
      <c r="E356" t="s">
        <v>42</v>
      </c>
      <c r="F356" t="s">
        <v>43</v>
      </c>
      <c r="G356">
        <v>41.94</v>
      </c>
      <c r="H356">
        <v>0.11</v>
      </c>
      <c r="I356">
        <v>0.05</v>
      </c>
      <c r="J356">
        <v>0</v>
      </c>
      <c r="K356">
        <v>0</v>
      </c>
      <c r="L356">
        <v>0.05</v>
      </c>
      <c r="M356">
        <v>0.56999999999999995</v>
      </c>
      <c r="N356">
        <v>0.38</v>
      </c>
      <c r="O356">
        <v>54.15</v>
      </c>
      <c r="P356">
        <v>0.68</v>
      </c>
      <c r="Q356">
        <v>0.09</v>
      </c>
      <c r="R356">
        <v>2.5</v>
      </c>
      <c r="S356">
        <v>100.94</v>
      </c>
      <c r="T356" s="5">
        <v>5.6504720080998574</v>
      </c>
      <c r="U356" s="5">
        <v>3.3939695263782058E-2</v>
      </c>
      <c r="V356" s="5">
        <v>7.9567223422879439E-3</v>
      </c>
      <c r="W356" s="5">
        <v>5.9711692000160698E-3</v>
      </c>
      <c r="X356" s="5">
        <v>7.6827702507932763E-2</v>
      </c>
      <c r="Y356" s="5">
        <v>5.0571856919670644E-2</v>
      </c>
      <c r="Z356" s="5">
        <v>9.2327164366227947</v>
      </c>
      <c r="AA356" s="6">
        <v>0.18338834455439418</v>
      </c>
      <c r="AB356" s="6">
        <v>2.1350604091034033E-2</v>
      </c>
      <c r="AC356" s="6">
        <v>1.2581682351380106</v>
      </c>
      <c r="AD356" s="6">
        <f t="shared" si="15"/>
        <v>0.5584434203075952</v>
      </c>
      <c r="AE356" s="5">
        <v>1.0526542567535362</v>
      </c>
      <c r="AF356" s="5">
        <v>0.15343299579725272</v>
      </c>
      <c r="AG356" s="5">
        <f t="shared" si="16"/>
        <v>99.73391274744921</v>
      </c>
      <c r="AH356" s="5">
        <v>0.97851622615623168</v>
      </c>
      <c r="AI356" s="5">
        <f t="shared" si="17"/>
        <v>100.71242897360544</v>
      </c>
    </row>
    <row r="357" spans="1:35" x14ac:dyDescent="0.2">
      <c r="A357" t="s">
        <v>364</v>
      </c>
      <c r="B357" t="s">
        <v>358</v>
      </c>
      <c r="C357" t="s">
        <v>300</v>
      </c>
      <c r="D357" t="s">
        <v>41</v>
      </c>
      <c r="E357" t="s">
        <v>42</v>
      </c>
      <c r="F357" t="s">
        <v>43</v>
      </c>
      <c r="G357">
        <v>41.51</v>
      </c>
      <c r="H357">
        <v>0.09</v>
      </c>
      <c r="I357">
        <v>0</v>
      </c>
      <c r="J357">
        <v>-0.03</v>
      </c>
      <c r="K357">
        <v>0</v>
      </c>
      <c r="L357">
        <v>0.05</v>
      </c>
      <c r="M357">
        <v>0.6</v>
      </c>
      <c r="N357">
        <v>0.39</v>
      </c>
      <c r="O357">
        <v>54.14</v>
      </c>
      <c r="P357">
        <v>0.81</v>
      </c>
      <c r="Q357">
        <v>0.09</v>
      </c>
      <c r="R357">
        <v>2.4900000000000002</v>
      </c>
      <c r="S357">
        <v>100.53</v>
      </c>
      <c r="T357" s="5">
        <v>5.6237112807427261</v>
      </c>
      <c r="U357" s="5">
        <v>2.7923621582103333E-2</v>
      </c>
      <c r="V357" s="5">
        <v>0</v>
      </c>
      <c r="W357" s="5">
        <v>6.0044517401583869E-3</v>
      </c>
      <c r="X357" s="5">
        <v>8.1322031981148443E-2</v>
      </c>
      <c r="Y357" s="5">
        <v>5.219199430321772E-2</v>
      </c>
      <c r="Z357" s="5">
        <v>9.2824638978694125</v>
      </c>
      <c r="AA357" s="6">
        <v>0.21966548180896064</v>
      </c>
      <c r="AB357" s="6">
        <v>2.1469609651573268E-2</v>
      </c>
      <c r="AC357" s="6">
        <v>1.2601203809583283</v>
      </c>
      <c r="AD357" s="6">
        <f t="shared" si="15"/>
        <v>0.52021413723271093</v>
      </c>
      <c r="AE357" s="5">
        <v>1.048443639726522</v>
      </c>
      <c r="AF357" s="5">
        <v>0.182765774405551</v>
      </c>
      <c r="AG357" s="5">
        <f t="shared" si="16"/>
        <v>99.29879058586792</v>
      </c>
      <c r="AH357" s="5">
        <v>0.91054190803164115</v>
      </c>
      <c r="AI357" s="5">
        <f t="shared" si="17"/>
        <v>100.20933249389957</v>
      </c>
    </row>
    <row r="358" spans="1:35" x14ac:dyDescent="0.2">
      <c r="A358" t="s">
        <v>363</v>
      </c>
      <c r="B358" t="s">
        <v>358</v>
      </c>
      <c r="C358" t="s">
        <v>300</v>
      </c>
      <c r="D358" t="s">
        <v>41</v>
      </c>
      <c r="E358" t="s">
        <v>42</v>
      </c>
      <c r="F358" t="s">
        <v>43</v>
      </c>
      <c r="G358">
        <v>41.32</v>
      </c>
      <c r="H358">
        <v>0.06</v>
      </c>
      <c r="I358">
        <v>0.04</v>
      </c>
      <c r="J358">
        <v>0</v>
      </c>
      <c r="K358">
        <v>0</v>
      </c>
      <c r="L358">
        <v>0.03</v>
      </c>
      <c r="M358">
        <v>0.61</v>
      </c>
      <c r="N358">
        <v>0.39</v>
      </c>
      <c r="O358">
        <v>54.26</v>
      </c>
      <c r="P358">
        <v>0.84</v>
      </c>
      <c r="Q358">
        <v>0.09</v>
      </c>
      <c r="R358">
        <v>2.4900000000000002</v>
      </c>
      <c r="S358">
        <v>100.43</v>
      </c>
      <c r="T358" s="5">
        <v>5.6035419934487587</v>
      </c>
      <c r="U358" s="5">
        <v>1.8634275848922938E-2</v>
      </c>
      <c r="V358" s="5">
        <v>6.4072284134097683E-3</v>
      </c>
      <c r="W358" s="5">
        <v>3.6062567581646009E-3</v>
      </c>
      <c r="X358" s="5">
        <v>8.2759687435812204E-2</v>
      </c>
      <c r="Y358" s="5">
        <v>5.2243940641365547E-2</v>
      </c>
      <c r="Z358" s="5">
        <v>9.3122975054099264</v>
      </c>
      <c r="AA358" s="6">
        <v>0.22802796942489714</v>
      </c>
      <c r="AB358" s="6">
        <v>2.1490978208528255E-2</v>
      </c>
      <c r="AC358" s="6">
        <v>1.2613745702318009</v>
      </c>
      <c r="AD358" s="6">
        <f t="shared" si="15"/>
        <v>0.51059746034330189</v>
      </c>
      <c r="AE358" s="5">
        <v>1.048443639726522</v>
      </c>
      <c r="AF358" s="5">
        <v>0.18953487716131212</v>
      </c>
      <c r="AG358" s="5">
        <f t="shared" si="16"/>
        <v>99.192021483112171</v>
      </c>
      <c r="AH358" s="5">
        <v>0.89306764394395532</v>
      </c>
      <c r="AI358" s="5">
        <f t="shared" si="17"/>
        <v>100.08508912705612</v>
      </c>
    </row>
    <row r="359" spans="1:35" x14ac:dyDescent="0.2">
      <c r="A359" t="s">
        <v>362</v>
      </c>
      <c r="B359" t="s">
        <v>358</v>
      </c>
      <c r="C359" t="s">
        <v>300</v>
      </c>
      <c r="D359" t="s">
        <v>41</v>
      </c>
      <c r="E359" t="s">
        <v>42</v>
      </c>
      <c r="F359" t="s">
        <v>43</v>
      </c>
      <c r="G359">
        <v>42.48</v>
      </c>
      <c r="H359">
        <v>0.09</v>
      </c>
      <c r="I359">
        <v>0.05</v>
      </c>
      <c r="J359">
        <v>-0.04</v>
      </c>
      <c r="K359">
        <v>0</v>
      </c>
      <c r="L359">
        <v>0.05</v>
      </c>
      <c r="M359">
        <v>0.59</v>
      </c>
      <c r="N359">
        <v>0.38</v>
      </c>
      <c r="O359">
        <v>54.06</v>
      </c>
      <c r="P359">
        <v>0.69</v>
      </c>
      <c r="Q359">
        <v>0.09</v>
      </c>
      <c r="R359">
        <v>2.4900000000000002</v>
      </c>
      <c r="S359">
        <v>101.29</v>
      </c>
      <c r="T359" s="5">
        <v>5.6885116470883084</v>
      </c>
      <c r="U359" s="5">
        <v>2.7600414527391617E-2</v>
      </c>
      <c r="V359" s="5">
        <v>7.9084622344837343E-3</v>
      </c>
      <c r="W359" s="5">
        <v>5.934952117539985E-3</v>
      </c>
      <c r="X359" s="5">
        <v>7.9041076024175497E-2</v>
      </c>
      <c r="Y359" s="5">
        <v>5.0265122166111231E-2</v>
      </c>
      <c r="Z359" s="5">
        <v>9.1614648485647674</v>
      </c>
      <c r="AA359" s="6">
        <v>0.18495656454449294</v>
      </c>
      <c r="AB359" s="6">
        <v>2.122110573595859E-2</v>
      </c>
      <c r="AC359" s="6">
        <v>1.2455348876076815</v>
      </c>
      <c r="AD359" s="6">
        <f t="shared" si="15"/>
        <v>0.56950854784782545</v>
      </c>
      <c r="AE359" s="5">
        <v>1.048443639726522</v>
      </c>
      <c r="AF359" s="5">
        <v>0.15568936338250641</v>
      </c>
      <c r="AG359" s="5">
        <f t="shared" si="16"/>
        <v>100.08586699689097</v>
      </c>
      <c r="AH359" s="5">
        <v>0.99970194584134753</v>
      </c>
      <c r="AI359" s="5">
        <f t="shared" si="17"/>
        <v>101.08556894273232</v>
      </c>
    </row>
    <row r="360" spans="1:35" x14ac:dyDescent="0.2">
      <c r="A360" t="s">
        <v>361</v>
      </c>
      <c r="B360" t="s">
        <v>358</v>
      </c>
      <c r="C360" t="s">
        <v>300</v>
      </c>
      <c r="D360" t="s">
        <v>41</v>
      </c>
      <c r="E360" t="s">
        <v>42</v>
      </c>
      <c r="F360" t="s">
        <v>43</v>
      </c>
      <c r="G360">
        <v>41.99</v>
      </c>
      <c r="H360">
        <v>0.06</v>
      </c>
      <c r="I360">
        <v>0.01</v>
      </c>
      <c r="J360">
        <v>-0.02</v>
      </c>
      <c r="K360">
        <v>-0.01</v>
      </c>
      <c r="L360">
        <v>0.03</v>
      </c>
      <c r="M360">
        <v>0.56000000000000005</v>
      </c>
      <c r="N360">
        <v>0.43</v>
      </c>
      <c r="O360">
        <v>54.54</v>
      </c>
      <c r="P360">
        <v>0.76</v>
      </c>
      <c r="Q360">
        <v>0.09</v>
      </c>
      <c r="R360">
        <v>2.67</v>
      </c>
      <c r="S360">
        <v>101.36</v>
      </c>
      <c r="T360" s="5">
        <v>5.6208923420199461</v>
      </c>
      <c r="U360" s="5">
        <v>1.8393721000317484E-2</v>
      </c>
      <c r="V360" s="5">
        <v>1.5811289472294949E-3</v>
      </c>
      <c r="W360" s="5">
        <v>3.5597026255797908E-3</v>
      </c>
      <c r="X360" s="5">
        <v>7.4995310628273346E-2</v>
      </c>
      <c r="Y360" s="5">
        <v>5.6858690121161938E-2</v>
      </c>
      <c r="Z360" s="5">
        <v>9.2395168305271245</v>
      </c>
      <c r="AA360" s="6">
        <v>0.20364769584423376</v>
      </c>
      <c r="AB360" s="6">
        <v>2.1213545425454235E-2</v>
      </c>
      <c r="AC360" s="6">
        <v>1.3350977377517739</v>
      </c>
      <c r="AD360" s="6">
        <f t="shared" si="15"/>
        <v>0.46125456640399243</v>
      </c>
      <c r="AE360" s="5">
        <v>1.1242347462127764</v>
      </c>
      <c r="AF360" s="5">
        <v>0.17148393647928242</v>
      </c>
      <c r="AG360" s="5">
        <f t="shared" si="16"/>
        <v>100.06428131730794</v>
      </c>
      <c r="AH360" s="5">
        <v>0.81007076939336042</v>
      </c>
      <c r="AI360" s="5">
        <f t="shared" si="17"/>
        <v>100.87435208670131</v>
      </c>
    </row>
    <row r="361" spans="1:35" x14ac:dyDescent="0.2">
      <c r="A361" t="s">
        <v>360</v>
      </c>
      <c r="B361" t="s">
        <v>358</v>
      </c>
      <c r="C361" t="s">
        <v>300</v>
      </c>
      <c r="D361" t="s">
        <v>41</v>
      </c>
      <c r="E361" t="s">
        <v>42</v>
      </c>
      <c r="F361" t="s">
        <v>43</v>
      </c>
      <c r="G361">
        <v>41.44</v>
      </c>
      <c r="H361">
        <v>0.06</v>
      </c>
      <c r="I361">
        <v>0.18</v>
      </c>
      <c r="J361">
        <v>0.05</v>
      </c>
      <c r="K361">
        <v>7.0000000000000007E-2</v>
      </c>
      <c r="L361">
        <v>0.06</v>
      </c>
      <c r="M361">
        <v>0.6</v>
      </c>
      <c r="N361">
        <v>0.59</v>
      </c>
      <c r="O361">
        <v>53.88</v>
      </c>
      <c r="P361">
        <v>0.84</v>
      </c>
      <c r="Q361">
        <v>0.16</v>
      </c>
      <c r="R361">
        <v>2.62</v>
      </c>
      <c r="S361">
        <v>100.85</v>
      </c>
      <c r="T361" s="5">
        <v>5.5839771224458188</v>
      </c>
      <c r="U361" s="5">
        <v>1.8515442073503054E-2</v>
      </c>
      <c r="V361" s="5">
        <v>2.8648658190906718E-2</v>
      </c>
      <c r="W361" s="5">
        <v>7.1665181571126052E-3</v>
      </c>
      <c r="X361" s="5">
        <v>8.0883851402617737E-2</v>
      </c>
      <c r="Y361" s="5">
        <v>7.853168166441693E-2</v>
      </c>
      <c r="Z361" s="5">
        <v>9.1881104101839419</v>
      </c>
      <c r="AA361" s="6">
        <v>0.22657379837324038</v>
      </c>
      <c r="AB361" s="6">
        <v>3.7962536502232989E-2</v>
      </c>
      <c r="AC361" s="6">
        <v>1.3187655116020869</v>
      </c>
      <c r="AD361" s="6">
        <f t="shared" si="15"/>
        <v>0.4546606900246728</v>
      </c>
      <c r="AE361" s="5">
        <v>1.1031816610777059</v>
      </c>
      <c r="AF361" s="5">
        <v>0.18953487716131212</v>
      </c>
      <c r="AG361" s="5">
        <f t="shared" si="16"/>
        <v>99.557283461760974</v>
      </c>
      <c r="AH361" s="5">
        <v>0.79775795060213794</v>
      </c>
      <c r="AI361" s="5">
        <f t="shared" si="17"/>
        <v>100.35504141236311</v>
      </c>
    </row>
    <row r="362" spans="1:35" x14ac:dyDescent="0.2">
      <c r="A362" t="s">
        <v>360</v>
      </c>
      <c r="B362" t="s">
        <v>358</v>
      </c>
      <c r="C362" t="s">
        <v>300</v>
      </c>
      <c r="D362" t="s">
        <v>41</v>
      </c>
      <c r="E362" t="s">
        <v>42</v>
      </c>
      <c r="F362" t="s">
        <v>45</v>
      </c>
      <c r="G362">
        <v>41.85</v>
      </c>
      <c r="H362">
        <v>0.08</v>
      </c>
      <c r="I362">
        <v>0.02</v>
      </c>
      <c r="J362">
        <v>-0.03</v>
      </c>
      <c r="K362">
        <v>0</v>
      </c>
      <c r="L362">
        <v>-0.02</v>
      </c>
      <c r="M362">
        <v>0.57999999999999996</v>
      </c>
      <c r="N362">
        <v>0.45</v>
      </c>
      <c r="O362">
        <v>54.26</v>
      </c>
      <c r="P362">
        <v>0.87</v>
      </c>
      <c r="Q362">
        <v>0.08</v>
      </c>
      <c r="R362">
        <v>2.48</v>
      </c>
      <c r="S362">
        <v>100.96</v>
      </c>
      <c r="T362" s="5">
        <v>5.640554536996488</v>
      </c>
      <c r="U362" s="5">
        <v>2.4693080888617974E-2</v>
      </c>
      <c r="V362" s="5">
        <v>3.1839352941636493E-3</v>
      </c>
      <c r="W362" s="5">
        <v>-2.3894030161529128E-3</v>
      </c>
      <c r="X362" s="5">
        <v>7.8206170885402548E-2</v>
      </c>
      <c r="Y362" s="5">
        <v>5.9911177638811548E-2</v>
      </c>
      <c r="Z362" s="5">
        <v>9.2550946475304166</v>
      </c>
      <c r="AA362" s="6">
        <v>0.2347210875284659</v>
      </c>
      <c r="AB362" s="6">
        <v>1.8985746752603665E-2</v>
      </c>
      <c r="AC362" s="6">
        <v>1.2485916527250609</v>
      </c>
      <c r="AD362" s="6">
        <f t="shared" si="15"/>
        <v>0.51668725974647312</v>
      </c>
      <c r="AE362" s="5">
        <v>1.0442330226995078</v>
      </c>
      <c r="AF362" s="5">
        <v>0.1963039799170733</v>
      </c>
      <c r="AG362" s="5">
        <f t="shared" si="16"/>
        <v>99.719462997383417</v>
      </c>
      <c r="AH362" s="5">
        <v>0.90476971715360899</v>
      </c>
      <c r="AI362" s="5">
        <f t="shared" si="17"/>
        <v>100.62423271453703</v>
      </c>
    </row>
    <row r="363" spans="1:35" x14ac:dyDescent="0.2">
      <c r="A363" t="s">
        <v>360</v>
      </c>
      <c r="B363" t="s">
        <v>358</v>
      </c>
      <c r="C363" t="s">
        <v>300</v>
      </c>
      <c r="D363" t="s">
        <v>41</v>
      </c>
      <c r="E363" t="s">
        <v>42</v>
      </c>
      <c r="F363" t="s">
        <v>44</v>
      </c>
      <c r="G363">
        <v>41.79</v>
      </c>
      <c r="H363">
        <v>0.08</v>
      </c>
      <c r="I363">
        <v>0.08</v>
      </c>
      <c r="J363">
        <v>-0.02</v>
      </c>
      <c r="K363">
        <v>0</v>
      </c>
      <c r="L363">
        <v>0.03</v>
      </c>
      <c r="M363">
        <v>0.64</v>
      </c>
      <c r="N363">
        <v>0.48</v>
      </c>
      <c r="O363">
        <v>54.18</v>
      </c>
      <c r="P363">
        <v>0.87</v>
      </c>
      <c r="Q363">
        <v>0.11</v>
      </c>
      <c r="R363">
        <v>2.48</v>
      </c>
      <c r="S363">
        <v>100.98</v>
      </c>
      <c r="T363" s="5">
        <v>5.6268004268504681</v>
      </c>
      <c r="U363" s="5">
        <v>2.4668235128932126E-2</v>
      </c>
      <c r="V363" s="5">
        <v>1.2722926689627904E-2</v>
      </c>
      <c r="W363" s="5">
        <v>3.5804982589723268E-3</v>
      </c>
      <c r="X363" s="5">
        <v>8.6209634384641395E-2</v>
      </c>
      <c r="Y363" s="5">
        <v>6.3840955761893539E-2</v>
      </c>
      <c r="Z363" s="5">
        <v>9.2321505074696475</v>
      </c>
      <c r="AA363" s="6">
        <v>0.23448491514640316</v>
      </c>
      <c r="AB363" s="6">
        <v>2.6079134971783338E-2</v>
      </c>
      <c r="AC363" s="6">
        <v>1.247335340955408</v>
      </c>
      <c r="AD363" s="6">
        <f t="shared" si="15"/>
        <v>0.51817974389818877</v>
      </c>
      <c r="AE363" s="5">
        <v>1.0442330226995078</v>
      </c>
      <c r="AF363" s="5">
        <v>0.1963039799170733</v>
      </c>
      <c r="AG363" s="5">
        <f t="shared" si="16"/>
        <v>99.739462997383427</v>
      </c>
      <c r="AH363" s="5">
        <v>0.90737148742354623</v>
      </c>
      <c r="AI363" s="5">
        <f t="shared" si="17"/>
        <v>100.64683448480697</v>
      </c>
    </row>
    <row r="364" spans="1:35" x14ac:dyDescent="0.2">
      <c r="A364" t="s">
        <v>360</v>
      </c>
      <c r="B364" t="s">
        <v>358</v>
      </c>
      <c r="C364" t="s">
        <v>300</v>
      </c>
      <c r="D364" t="s">
        <v>41</v>
      </c>
      <c r="E364" t="s">
        <v>42</v>
      </c>
      <c r="F364" t="s">
        <v>46</v>
      </c>
      <c r="G364">
        <v>41.99</v>
      </c>
      <c r="H364">
        <v>7.0000000000000007E-2</v>
      </c>
      <c r="I364">
        <v>0.03</v>
      </c>
      <c r="J364">
        <v>0</v>
      </c>
      <c r="K364">
        <v>-0.01</v>
      </c>
      <c r="L364">
        <v>0.04</v>
      </c>
      <c r="M364">
        <v>0.69</v>
      </c>
      <c r="N364">
        <v>0.53</v>
      </c>
      <c r="O364">
        <v>54.16</v>
      </c>
      <c r="P364">
        <v>0.92</v>
      </c>
      <c r="Q364">
        <v>0.12</v>
      </c>
      <c r="R364">
        <v>2.39</v>
      </c>
      <c r="S364">
        <v>101.21</v>
      </c>
      <c r="T364" s="5">
        <v>5.6450080358049481</v>
      </c>
      <c r="U364" s="5">
        <v>2.1551409626798062E-2</v>
      </c>
      <c r="V364" s="5">
        <v>4.7637377144000683E-3</v>
      </c>
      <c r="W364" s="5">
        <v>4.7666334106783786E-3</v>
      </c>
      <c r="X364" s="5">
        <v>9.2801387444759201E-2</v>
      </c>
      <c r="Y364" s="5">
        <v>7.0382317307860848E-2</v>
      </c>
      <c r="Z364" s="5">
        <v>9.2145064890461619</v>
      </c>
      <c r="AA364" s="6">
        <v>0.24757856020341987</v>
      </c>
      <c r="AB364" s="6">
        <v>2.8406079108207548E-2</v>
      </c>
      <c r="AC364" s="6">
        <v>1.2002148526099559</v>
      </c>
      <c r="AD364" s="6">
        <f t="shared" si="15"/>
        <v>0.55220658718662419</v>
      </c>
      <c r="AE364" s="5">
        <v>1.0063374694563807</v>
      </c>
      <c r="AF364" s="5">
        <v>0.2075858178433419</v>
      </c>
      <c r="AG364" s="5">
        <f t="shared" si="16"/>
        <v>99.996076712700273</v>
      </c>
      <c r="AH364" s="5">
        <v>0.96586347793032945</v>
      </c>
      <c r="AI364" s="5">
        <f t="shared" si="17"/>
        <v>100.9619401906306</v>
      </c>
    </row>
    <row r="365" spans="1:35" x14ac:dyDescent="0.2">
      <c r="A365" t="s">
        <v>360</v>
      </c>
      <c r="B365" t="s">
        <v>358</v>
      </c>
      <c r="C365" t="s">
        <v>300</v>
      </c>
      <c r="D365" t="s">
        <v>41</v>
      </c>
      <c r="E365" t="s">
        <v>42</v>
      </c>
      <c r="F365" t="s">
        <v>47</v>
      </c>
      <c r="G365">
        <v>42.08</v>
      </c>
      <c r="H365">
        <v>0.05</v>
      </c>
      <c r="I365">
        <v>0.05</v>
      </c>
      <c r="J365">
        <v>-0.01</v>
      </c>
      <c r="K365">
        <v>0.01</v>
      </c>
      <c r="L365">
        <v>0.05</v>
      </c>
      <c r="M365">
        <v>0.63</v>
      </c>
      <c r="N365">
        <v>0.56000000000000005</v>
      </c>
      <c r="O365">
        <v>54.14</v>
      </c>
      <c r="P365">
        <v>0.95</v>
      </c>
      <c r="Q365">
        <v>0.12</v>
      </c>
      <c r="R365">
        <v>2.34</v>
      </c>
      <c r="S365">
        <v>101.31</v>
      </c>
      <c r="T365" s="5">
        <v>5.6544406503764675</v>
      </c>
      <c r="U365" s="5">
        <v>1.5386607483344274E-2</v>
      </c>
      <c r="V365" s="5">
        <v>7.9358202153290286E-3</v>
      </c>
      <c r="W365" s="5">
        <v>5.955483075586597E-3</v>
      </c>
      <c r="X365" s="5">
        <v>8.4691759780790521E-2</v>
      </c>
      <c r="Y365" s="5">
        <v>7.4331166460292822E-2</v>
      </c>
      <c r="Z365" s="5">
        <v>9.2067617554116019</v>
      </c>
      <c r="AA365" s="6">
        <v>0.25553126206399079</v>
      </c>
      <c r="AB365" s="6">
        <v>2.8392688725542712E-2</v>
      </c>
      <c r="AC365" s="6">
        <v>1.1745518204755407</v>
      </c>
      <c r="AD365" s="6">
        <f t="shared" si="15"/>
        <v>0.56991691746046835</v>
      </c>
      <c r="AE365" s="5">
        <v>0.98528438432130983</v>
      </c>
      <c r="AF365" s="5">
        <v>0.21435492059910302</v>
      </c>
      <c r="AG365" s="5">
        <f t="shared" si="16"/>
        <v>100.11036069507959</v>
      </c>
      <c r="AH365" s="5">
        <v>0.99660614683997117</v>
      </c>
      <c r="AI365" s="5">
        <f t="shared" si="17"/>
        <v>101.10696684191956</v>
      </c>
    </row>
    <row r="366" spans="1:35" x14ac:dyDescent="0.2">
      <c r="A366" t="s">
        <v>316</v>
      </c>
      <c r="B366" t="s">
        <v>299</v>
      </c>
      <c r="C366" t="s">
        <v>302</v>
      </c>
      <c r="D366" t="s">
        <v>41</v>
      </c>
      <c r="E366" t="s">
        <v>42</v>
      </c>
      <c r="F366" t="s">
        <v>43</v>
      </c>
      <c r="G366">
        <v>42.16</v>
      </c>
      <c r="H366">
        <v>0.01</v>
      </c>
      <c r="I366">
        <v>0.15</v>
      </c>
      <c r="J366">
        <v>0.64</v>
      </c>
      <c r="K366">
        <v>0</v>
      </c>
      <c r="L366">
        <v>0.02</v>
      </c>
      <c r="M366">
        <v>0.01</v>
      </c>
      <c r="N366">
        <v>7.0000000000000007E-2</v>
      </c>
      <c r="O366">
        <v>55.31</v>
      </c>
      <c r="P366">
        <v>0.21</v>
      </c>
      <c r="Q366">
        <v>0</v>
      </c>
      <c r="R366">
        <v>3.48</v>
      </c>
      <c r="S366">
        <v>102.3</v>
      </c>
      <c r="T366" s="5">
        <v>5.5284244719423095</v>
      </c>
      <c r="U366" s="5">
        <v>3.003030411328799E-3</v>
      </c>
      <c r="V366" s="5">
        <v>2.3232713388511513E-2</v>
      </c>
      <c r="W366" s="5">
        <v>2.3246835677715391E-3</v>
      </c>
      <c r="X366" s="5">
        <v>1.3118599306632998E-3</v>
      </c>
      <c r="Y366" s="5">
        <v>9.0670877917465274E-3</v>
      </c>
      <c r="Z366" s="5">
        <v>9.1786576511401989</v>
      </c>
      <c r="AA366" s="6">
        <v>5.512220590445694E-2</v>
      </c>
      <c r="AB366" s="6">
        <v>0</v>
      </c>
      <c r="AC366" s="6">
        <v>1.7045997818231875</v>
      </c>
      <c r="AD366" s="6">
        <f t="shared" si="15"/>
        <v>0.24027801227235557</v>
      </c>
      <c r="AE366" s="5">
        <v>1.4652947254009223</v>
      </c>
      <c r="AF366" s="5">
        <v>4.738371929032803E-2</v>
      </c>
      <c r="AG366" s="5">
        <f t="shared" si="16"/>
        <v>100.78732155530875</v>
      </c>
      <c r="AH366" s="5">
        <v>0.42841170497320741</v>
      </c>
      <c r="AI366" s="5">
        <f t="shared" si="17"/>
        <v>101.21573326028195</v>
      </c>
    </row>
    <row r="367" spans="1:35" x14ac:dyDescent="0.2">
      <c r="A367" t="s">
        <v>315</v>
      </c>
      <c r="B367" t="s">
        <v>299</v>
      </c>
      <c r="C367" t="s">
        <v>302</v>
      </c>
      <c r="D367" t="s">
        <v>41</v>
      </c>
      <c r="E367" t="s">
        <v>42</v>
      </c>
      <c r="F367" t="s">
        <v>43</v>
      </c>
      <c r="G367">
        <v>42.18</v>
      </c>
      <c r="H367">
        <v>0.05</v>
      </c>
      <c r="I367">
        <v>0.21</v>
      </c>
      <c r="J367">
        <v>0.13</v>
      </c>
      <c r="K367">
        <v>0</v>
      </c>
      <c r="L367">
        <v>0</v>
      </c>
      <c r="M367">
        <v>0.05</v>
      </c>
      <c r="N367">
        <v>0.12</v>
      </c>
      <c r="O367">
        <v>55.33</v>
      </c>
      <c r="P367">
        <v>0.46</v>
      </c>
      <c r="Q367">
        <v>0.01</v>
      </c>
      <c r="R367">
        <v>3.41</v>
      </c>
      <c r="S367">
        <v>102.28</v>
      </c>
      <c r="T367" s="5">
        <v>5.5458619485179366</v>
      </c>
      <c r="U367" s="5">
        <v>1.5055370072908424E-2</v>
      </c>
      <c r="V367" s="5">
        <v>3.2612918947425316E-2</v>
      </c>
      <c r="W367" s="5">
        <v>0</v>
      </c>
      <c r="X367" s="5">
        <v>6.576868707505572E-3</v>
      </c>
      <c r="Y367" s="5">
        <v>1.5585212477177975E-2</v>
      </c>
      <c r="Z367" s="5">
        <v>9.2065705203395947</v>
      </c>
      <c r="AA367" s="6">
        <v>0.1210672915307525</v>
      </c>
      <c r="AB367" s="6">
        <v>2.3151217522048564E-3</v>
      </c>
      <c r="AC367" s="6">
        <v>1.674785777859205</v>
      </c>
      <c r="AD367" s="6">
        <f t="shared" si="15"/>
        <v>0.20414693061004252</v>
      </c>
      <c r="AE367" s="5">
        <v>1.4358204062118234</v>
      </c>
      <c r="AF367" s="5">
        <v>0.10379290892167095</v>
      </c>
      <c r="AG367" s="5">
        <f t="shared" si="16"/>
        <v>100.74038668486651</v>
      </c>
      <c r="AH367" s="5">
        <v>0.36364630261044695</v>
      </c>
      <c r="AI367" s="5">
        <f t="shared" si="17"/>
        <v>101.10403298747696</v>
      </c>
    </row>
    <row r="368" spans="1:35" x14ac:dyDescent="0.2">
      <c r="A368" t="s">
        <v>314</v>
      </c>
      <c r="B368" t="s">
        <v>299</v>
      </c>
      <c r="C368" t="s">
        <v>302</v>
      </c>
      <c r="D368" t="s">
        <v>41</v>
      </c>
      <c r="E368" t="s">
        <v>42</v>
      </c>
      <c r="F368" t="s">
        <v>43</v>
      </c>
      <c r="G368">
        <v>42.3</v>
      </c>
      <c r="H368">
        <v>0.01</v>
      </c>
      <c r="I368">
        <v>0.08</v>
      </c>
      <c r="J368">
        <v>-0.01</v>
      </c>
      <c r="K368">
        <v>0.01</v>
      </c>
      <c r="L368">
        <v>0.01</v>
      </c>
      <c r="M368">
        <v>0.1</v>
      </c>
      <c r="N368">
        <v>0.21</v>
      </c>
      <c r="O368">
        <v>54.93</v>
      </c>
      <c r="P368">
        <v>0.88</v>
      </c>
      <c r="Q368">
        <v>-0.02</v>
      </c>
      <c r="R368">
        <v>2.66</v>
      </c>
      <c r="S368">
        <v>101.72</v>
      </c>
      <c r="T368" s="5">
        <v>5.6415138194862458</v>
      </c>
      <c r="U368" s="5">
        <v>3.0543179232804707E-3</v>
      </c>
      <c r="V368" s="5">
        <v>1.2602397478897775E-2</v>
      </c>
      <c r="W368" s="5">
        <v>1.1821929375431149E-3</v>
      </c>
      <c r="X368" s="5">
        <v>1.3342646427897556E-2</v>
      </c>
      <c r="Y368" s="5">
        <v>2.7665822480333981E-2</v>
      </c>
      <c r="Z368" s="5">
        <v>9.2712784063682747</v>
      </c>
      <c r="AA368" s="6">
        <v>0.23493324471753488</v>
      </c>
      <c r="AB368" s="6">
        <v>-4.6967413142902379E-3</v>
      </c>
      <c r="AC368" s="6">
        <v>1.3251936055785702</v>
      </c>
      <c r="AD368" s="6">
        <f t="shared" si="15"/>
        <v>0.43987314970389479</v>
      </c>
      <c r="AE368" s="5">
        <v>1.1200241291857624</v>
      </c>
      <c r="AF368" s="5">
        <v>0.19856034750232704</v>
      </c>
      <c r="AG368" s="5">
        <f t="shared" si="16"/>
        <v>100.40141552331191</v>
      </c>
      <c r="AH368" s="5">
        <v>0.77526733552777105</v>
      </c>
      <c r="AI368" s="5">
        <f t="shared" si="17"/>
        <v>101.17668285883968</v>
      </c>
    </row>
    <row r="369" spans="1:35" x14ac:dyDescent="0.2">
      <c r="A369" t="s">
        <v>313</v>
      </c>
      <c r="B369" t="s">
        <v>299</v>
      </c>
      <c r="C369" t="s">
        <v>302</v>
      </c>
      <c r="D369" t="s">
        <v>41</v>
      </c>
      <c r="E369" t="s">
        <v>42</v>
      </c>
      <c r="F369" t="s">
        <v>43</v>
      </c>
      <c r="G369">
        <v>42.12</v>
      </c>
      <c r="H369">
        <v>7.0000000000000007E-2</v>
      </c>
      <c r="I369">
        <v>0.08</v>
      </c>
      <c r="J369">
        <v>-0.02</v>
      </c>
      <c r="K369">
        <v>0</v>
      </c>
      <c r="L369">
        <v>0</v>
      </c>
      <c r="M369">
        <v>0.08</v>
      </c>
      <c r="N369">
        <v>0.14000000000000001</v>
      </c>
      <c r="O369">
        <v>55.13</v>
      </c>
      <c r="P369">
        <v>0.9</v>
      </c>
      <c r="Q369">
        <v>0.01</v>
      </c>
      <c r="R369">
        <v>2.61</v>
      </c>
      <c r="S369">
        <v>101.67</v>
      </c>
      <c r="T369" s="5">
        <v>5.6285051015851666</v>
      </c>
      <c r="U369" s="5">
        <v>2.142208278515428E-2</v>
      </c>
      <c r="V369" s="5">
        <v>1.2627069932074983E-2</v>
      </c>
      <c r="W369" s="5">
        <v>0</v>
      </c>
      <c r="X369" s="5">
        <v>1.0695014487909852E-2</v>
      </c>
      <c r="Y369" s="5">
        <v>1.847999032313773E-2</v>
      </c>
      <c r="Z369" s="5">
        <v>9.3232521224481761</v>
      </c>
      <c r="AA369" s="6">
        <v>0.24074303248525333</v>
      </c>
      <c r="AB369" s="6">
        <v>2.3529682002061242E-3</v>
      </c>
      <c r="AC369" s="6">
        <v>1.3028295935433718</v>
      </c>
      <c r="AD369" s="6">
        <f t="shared" si="15"/>
        <v>0.45642737397137489</v>
      </c>
      <c r="AE369" s="5">
        <v>1.0989710440506917</v>
      </c>
      <c r="AF369" s="5">
        <v>0.20307308267283444</v>
      </c>
      <c r="AG369" s="5">
        <f t="shared" si="16"/>
        <v>100.36795587327649</v>
      </c>
      <c r="AH369" s="5">
        <v>0.80296536991631395</v>
      </c>
      <c r="AI369" s="5">
        <f t="shared" si="17"/>
        <v>101.17092124319279</v>
      </c>
    </row>
    <row r="370" spans="1:35" x14ac:dyDescent="0.2">
      <c r="A370" t="s">
        <v>312</v>
      </c>
      <c r="B370" t="s">
        <v>299</v>
      </c>
      <c r="C370" t="s">
        <v>302</v>
      </c>
      <c r="D370" t="s">
        <v>41</v>
      </c>
      <c r="E370" t="s">
        <v>42</v>
      </c>
      <c r="F370" t="s">
        <v>43</v>
      </c>
      <c r="G370">
        <v>41.95</v>
      </c>
      <c r="H370">
        <v>0.03</v>
      </c>
      <c r="I370">
        <v>0.05</v>
      </c>
      <c r="J370">
        <v>-0.01</v>
      </c>
      <c r="K370">
        <v>-0.01</v>
      </c>
      <c r="L370">
        <v>0</v>
      </c>
      <c r="M370">
        <v>0.08</v>
      </c>
      <c r="N370">
        <v>0.03</v>
      </c>
      <c r="O370">
        <v>54.91</v>
      </c>
      <c r="P370">
        <v>0.89</v>
      </c>
      <c r="Q370">
        <v>0</v>
      </c>
      <c r="R370">
        <v>2.71</v>
      </c>
      <c r="S370">
        <v>101.19</v>
      </c>
      <c r="T370" s="5">
        <v>5.6232055731493267</v>
      </c>
      <c r="U370" s="5">
        <v>9.2094183544341422E-3</v>
      </c>
      <c r="V370" s="5">
        <v>7.9164394997027019E-3</v>
      </c>
      <c r="W370" s="5">
        <v>0</v>
      </c>
      <c r="X370" s="5">
        <v>1.0728244712026446E-2</v>
      </c>
      <c r="Y370" s="5">
        <v>3.9723019413782984E-3</v>
      </c>
      <c r="Z370" s="5">
        <v>9.31489950825957</v>
      </c>
      <c r="AA370" s="6">
        <v>0.23880780564125309</v>
      </c>
      <c r="AB370" s="6">
        <v>0</v>
      </c>
      <c r="AC370" s="6">
        <v>1.356949522355992</v>
      </c>
      <c r="AD370" s="6">
        <f t="shared" si="15"/>
        <v>0.40424267200275499</v>
      </c>
      <c r="AE370" s="5">
        <v>1.1410772143208332</v>
      </c>
      <c r="AF370" s="5">
        <v>0.20081671508758073</v>
      </c>
      <c r="AG370" s="5">
        <f t="shared" si="16"/>
        <v>99.848106070591584</v>
      </c>
      <c r="AH370" s="5">
        <v>0.71305501838290153</v>
      </c>
      <c r="AI370" s="5">
        <f t="shared" si="17"/>
        <v>100.56116108897449</v>
      </c>
    </row>
    <row r="371" spans="1:35" x14ac:dyDescent="0.2">
      <c r="A371" t="s">
        <v>311</v>
      </c>
      <c r="B371" t="s">
        <v>299</v>
      </c>
      <c r="C371" t="s">
        <v>302</v>
      </c>
      <c r="D371" t="s">
        <v>41</v>
      </c>
      <c r="E371" t="s">
        <v>42</v>
      </c>
      <c r="F371" t="s">
        <v>43</v>
      </c>
      <c r="G371">
        <v>42.38</v>
      </c>
      <c r="H371">
        <v>0.03</v>
      </c>
      <c r="I371">
        <v>0.02</v>
      </c>
      <c r="J371">
        <v>-0.02</v>
      </c>
      <c r="K371">
        <v>0</v>
      </c>
      <c r="L371">
        <v>0.01</v>
      </c>
      <c r="M371">
        <v>0.06</v>
      </c>
      <c r="N371">
        <v>0.09</v>
      </c>
      <c r="O371">
        <v>55.76</v>
      </c>
      <c r="P371">
        <v>0.61</v>
      </c>
      <c r="Q371">
        <v>-0.01</v>
      </c>
      <c r="R371">
        <v>3.31</v>
      </c>
      <c r="S371">
        <v>102.6</v>
      </c>
      <c r="T371" s="5">
        <v>5.5675408802749651</v>
      </c>
      <c r="U371" s="5">
        <v>9.0257368783280278E-3</v>
      </c>
      <c r="V371" s="5">
        <v>3.1034185737958951E-3</v>
      </c>
      <c r="W371" s="5">
        <v>1.1644893842857956E-3</v>
      </c>
      <c r="X371" s="5">
        <v>7.8857027292969298E-3</v>
      </c>
      <c r="Y371" s="5">
        <v>1.1679223620096381E-2</v>
      </c>
      <c r="Z371" s="5">
        <v>9.2704317723171332</v>
      </c>
      <c r="AA371" s="6">
        <v>0.16041272372340989</v>
      </c>
      <c r="AB371" s="6">
        <v>-2.3132033814184539E-3</v>
      </c>
      <c r="AC371" s="6">
        <v>1.6243247509891874</v>
      </c>
      <c r="AD371" s="6">
        <f t="shared" si="15"/>
        <v>0.21526252528740275</v>
      </c>
      <c r="AE371" s="5">
        <v>1.3937142359416819</v>
      </c>
      <c r="AF371" s="5">
        <v>0.13763842270047666</v>
      </c>
      <c r="AG371" s="5">
        <f t="shared" si="16"/>
        <v>101.06864734135783</v>
      </c>
      <c r="AH371" s="5">
        <v>0.38260313291262982</v>
      </c>
      <c r="AI371" s="5">
        <f t="shared" si="17"/>
        <v>101.45125047427047</v>
      </c>
    </row>
    <row r="372" spans="1:35" x14ac:dyDescent="0.2">
      <c r="A372" t="s">
        <v>310</v>
      </c>
      <c r="B372" t="s">
        <v>299</v>
      </c>
      <c r="C372" t="s">
        <v>302</v>
      </c>
      <c r="D372" t="s">
        <v>41</v>
      </c>
      <c r="E372" t="s">
        <v>42</v>
      </c>
      <c r="F372" t="s">
        <v>43</v>
      </c>
      <c r="G372">
        <v>42</v>
      </c>
      <c r="H372">
        <v>0.01</v>
      </c>
      <c r="I372">
        <v>0.04</v>
      </c>
      <c r="J372">
        <v>-0.02</v>
      </c>
      <c r="K372">
        <v>0.01</v>
      </c>
      <c r="L372">
        <v>0.01</v>
      </c>
      <c r="M372">
        <v>0.03</v>
      </c>
      <c r="N372">
        <v>0.04</v>
      </c>
      <c r="O372">
        <v>55.71</v>
      </c>
      <c r="P372">
        <v>0.71</v>
      </c>
      <c r="Q372">
        <v>-0.02</v>
      </c>
      <c r="R372">
        <v>3.2</v>
      </c>
      <c r="S372">
        <v>102.11</v>
      </c>
      <c r="T372" s="5">
        <v>5.5552521721210431</v>
      </c>
      <c r="U372" s="5">
        <v>3.0290988018212605E-3</v>
      </c>
      <c r="V372" s="5">
        <v>6.2491705287843913E-3</v>
      </c>
      <c r="W372" s="5">
        <v>1.1724317181713937E-3</v>
      </c>
      <c r="X372" s="5">
        <v>3.9697433590469627E-3</v>
      </c>
      <c r="Y372" s="5">
        <v>5.2261693792237706E-3</v>
      </c>
      <c r="Z372" s="5">
        <v>9.3252907326523626</v>
      </c>
      <c r="AA372" s="6">
        <v>0.18798333578644702</v>
      </c>
      <c r="AB372" s="6">
        <v>-4.6579609081102685E-3</v>
      </c>
      <c r="AC372" s="6">
        <v>1.5810546136043795</v>
      </c>
      <c r="AD372" s="6">
        <f t="shared" si="15"/>
        <v>0.23096205060917341</v>
      </c>
      <c r="AE372" s="5">
        <v>1.3473974486445264</v>
      </c>
      <c r="AF372" s="5">
        <v>0.16020209855301384</v>
      </c>
      <c r="AG372" s="5">
        <f t="shared" si="16"/>
        <v>100.60240045280246</v>
      </c>
      <c r="AH372" s="5">
        <v>0.40969912605082931</v>
      </c>
      <c r="AI372" s="5">
        <f t="shared" si="17"/>
        <v>101.01209957885328</v>
      </c>
    </row>
    <row r="373" spans="1:35" x14ac:dyDescent="0.2">
      <c r="A373" t="s">
        <v>309</v>
      </c>
      <c r="B373" t="s">
        <v>299</v>
      </c>
      <c r="C373" t="s">
        <v>302</v>
      </c>
      <c r="D373" t="s">
        <v>41</v>
      </c>
      <c r="E373" t="s">
        <v>42</v>
      </c>
      <c r="F373" t="s">
        <v>43</v>
      </c>
      <c r="G373">
        <v>42.45</v>
      </c>
      <c r="H373">
        <v>-0.01</v>
      </c>
      <c r="I373">
        <v>0.01</v>
      </c>
      <c r="J373">
        <v>-0.01</v>
      </c>
      <c r="K373">
        <v>0</v>
      </c>
      <c r="L373">
        <v>0</v>
      </c>
      <c r="M373">
        <v>0.08</v>
      </c>
      <c r="N373">
        <v>0.03</v>
      </c>
      <c r="O373">
        <v>55.33</v>
      </c>
      <c r="P373">
        <v>0.73</v>
      </c>
      <c r="Q373">
        <v>-0.01</v>
      </c>
      <c r="R373">
        <v>3</v>
      </c>
      <c r="S373">
        <v>101.93</v>
      </c>
      <c r="T373" s="5">
        <v>5.618108420816128</v>
      </c>
      <c r="U373" s="5">
        <v>-3.030898364186802E-3</v>
      </c>
      <c r="V373" s="5">
        <v>1.5632207772348706E-3</v>
      </c>
      <c r="W373" s="5">
        <v>0</v>
      </c>
      <c r="X373" s="5">
        <v>1.0592271334688834E-2</v>
      </c>
      <c r="Y373" s="5">
        <v>3.9219556521881875E-3</v>
      </c>
      <c r="Z373" s="5">
        <v>9.2671848631872038</v>
      </c>
      <c r="AA373" s="6">
        <v>0.19339346625047238</v>
      </c>
      <c r="AB373" s="6">
        <v>-2.3303640819423064E-3</v>
      </c>
      <c r="AC373" s="6">
        <v>1.483119285918767</v>
      </c>
      <c r="AD373" s="6">
        <f t="shared" si="15"/>
        <v>0.32348724783076066</v>
      </c>
      <c r="AE373" s="5">
        <v>1.2631851081042433</v>
      </c>
      <c r="AF373" s="5">
        <v>0.16471483372352128</v>
      </c>
      <c r="AG373" s="5">
        <f t="shared" si="16"/>
        <v>100.50210005817225</v>
      </c>
      <c r="AH373" s="5">
        <v>0.57322168074645097</v>
      </c>
      <c r="AI373" s="5">
        <f t="shared" si="17"/>
        <v>101.0753217389187</v>
      </c>
    </row>
    <row r="374" spans="1:35" x14ac:dyDescent="0.2">
      <c r="A374" t="s">
        <v>308</v>
      </c>
      <c r="B374" t="s">
        <v>299</v>
      </c>
      <c r="C374" t="s">
        <v>302</v>
      </c>
      <c r="D374" t="s">
        <v>41</v>
      </c>
      <c r="E374" t="s">
        <v>42</v>
      </c>
      <c r="F374" t="s">
        <v>43</v>
      </c>
      <c r="G374">
        <v>41.45</v>
      </c>
      <c r="H374">
        <v>0.08</v>
      </c>
      <c r="I374">
        <v>7.0000000000000007E-2</v>
      </c>
      <c r="J374">
        <v>0.01</v>
      </c>
      <c r="K374">
        <v>0</v>
      </c>
      <c r="L374">
        <v>0.02</v>
      </c>
      <c r="M374">
        <v>0.08</v>
      </c>
      <c r="N374">
        <v>0.06</v>
      </c>
      <c r="O374">
        <v>54.94</v>
      </c>
      <c r="P374">
        <v>0.79</v>
      </c>
      <c r="Q374">
        <v>0</v>
      </c>
      <c r="R374">
        <v>3.23</v>
      </c>
      <c r="S374">
        <v>101.41</v>
      </c>
      <c r="T374" s="5">
        <v>5.5334313523351844</v>
      </c>
      <c r="U374" s="5">
        <v>2.4457886783867445E-2</v>
      </c>
      <c r="V374" s="5">
        <v>1.1037632467197739E-2</v>
      </c>
      <c r="W374" s="5">
        <v>2.3666446772559898E-3</v>
      </c>
      <c r="X374" s="5">
        <v>1.0684314597486168E-2</v>
      </c>
      <c r="Y374" s="5">
        <v>7.9120722461361731E-3</v>
      </c>
      <c r="Z374" s="5">
        <v>9.2818251153831071</v>
      </c>
      <c r="AA374" s="6">
        <v>0.21110746884448503</v>
      </c>
      <c r="AB374" s="6">
        <v>0</v>
      </c>
      <c r="AC374" s="6">
        <v>1.6107009689793697</v>
      </c>
      <c r="AD374" s="6">
        <f t="shared" si="15"/>
        <v>0.1781915621761454</v>
      </c>
      <c r="AE374" s="5">
        <v>1.3600292997255687</v>
      </c>
      <c r="AF374" s="5">
        <v>0.17825303923504357</v>
      </c>
      <c r="AG374" s="5">
        <f t="shared" si="16"/>
        <v>99.871717661039384</v>
      </c>
      <c r="AH374" s="5">
        <v>0.31655527312644882</v>
      </c>
      <c r="AI374" s="5">
        <f t="shared" si="17"/>
        <v>100.18827293416584</v>
      </c>
    </row>
    <row r="375" spans="1:35" x14ac:dyDescent="0.2">
      <c r="A375" t="s">
        <v>307</v>
      </c>
      <c r="B375" t="s">
        <v>299</v>
      </c>
      <c r="C375" t="s">
        <v>302</v>
      </c>
      <c r="D375" t="s">
        <v>41</v>
      </c>
      <c r="E375" t="s">
        <v>42</v>
      </c>
      <c r="F375" t="s">
        <v>43</v>
      </c>
      <c r="G375">
        <v>42.12</v>
      </c>
      <c r="H375">
        <v>0.08</v>
      </c>
      <c r="I375">
        <v>0.08</v>
      </c>
      <c r="J375">
        <v>-0.01</v>
      </c>
      <c r="K375">
        <v>0</v>
      </c>
      <c r="L375">
        <v>-0.04</v>
      </c>
      <c r="M375">
        <v>0.08</v>
      </c>
      <c r="N375">
        <v>0.1</v>
      </c>
      <c r="O375">
        <v>55.1</v>
      </c>
      <c r="P375">
        <v>0.92</v>
      </c>
      <c r="Q375">
        <v>-0.01</v>
      </c>
      <c r="R375">
        <v>2.69</v>
      </c>
      <c r="S375">
        <v>101.8</v>
      </c>
      <c r="T375" s="5">
        <v>5.6239316403754591</v>
      </c>
      <c r="U375" s="5">
        <v>2.4462487083418416E-2</v>
      </c>
      <c r="V375" s="5">
        <v>1.261680976290318E-2</v>
      </c>
      <c r="W375" s="5">
        <v>-4.7341796419307011E-3</v>
      </c>
      <c r="X375" s="5">
        <v>1.0686324217044867E-2</v>
      </c>
      <c r="Y375" s="5">
        <v>1.3189267388099767E-2</v>
      </c>
      <c r="Z375" s="5">
        <v>9.3106071857104045</v>
      </c>
      <c r="AA375" s="6">
        <v>0.24589291403610083</v>
      </c>
      <c r="AB375" s="6">
        <v>-2.3510562877893993E-3</v>
      </c>
      <c r="AC375" s="6">
        <v>1.3416720009186986</v>
      </c>
      <c r="AD375" s="6">
        <f t="shared" si="15"/>
        <v>0.41243508504520054</v>
      </c>
      <c r="AE375" s="5">
        <v>1.1326559802668048</v>
      </c>
      <c r="AF375" s="5">
        <v>0.2075858178433419</v>
      </c>
      <c r="AG375" s="5">
        <f t="shared" si="16"/>
        <v>100.45975820188985</v>
      </c>
      <c r="AH375" s="5">
        <v>0.72679190868501153</v>
      </c>
      <c r="AI375" s="5">
        <f t="shared" si="17"/>
        <v>101.18655011057487</v>
      </c>
    </row>
    <row r="376" spans="1:35" x14ac:dyDescent="0.2">
      <c r="A376" t="s">
        <v>307</v>
      </c>
      <c r="B376" t="s">
        <v>299</v>
      </c>
      <c r="C376" t="s">
        <v>302</v>
      </c>
      <c r="D376" t="s">
        <v>41</v>
      </c>
      <c r="E376" t="s">
        <v>42</v>
      </c>
      <c r="F376" t="s">
        <v>45</v>
      </c>
      <c r="G376">
        <v>42.21</v>
      </c>
      <c r="H376">
        <v>0.06</v>
      </c>
      <c r="I376">
        <v>0.11</v>
      </c>
      <c r="J376">
        <v>0.02</v>
      </c>
      <c r="K376">
        <v>0</v>
      </c>
      <c r="L376">
        <v>-0.01</v>
      </c>
      <c r="M376">
        <v>0.06</v>
      </c>
      <c r="N376">
        <v>0.35</v>
      </c>
      <c r="O376">
        <v>55.08</v>
      </c>
      <c r="P376">
        <v>0.9</v>
      </c>
      <c r="Q376">
        <v>-0.01</v>
      </c>
      <c r="R376">
        <v>2.67</v>
      </c>
      <c r="S376">
        <v>102.06</v>
      </c>
      <c r="T376" s="5">
        <v>5.6208701419701335</v>
      </c>
      <c r="U376" s="5">
        <v>1.8297780013069035E-2</v>
      </c>
      <c r="V376" s="5">
        <v>1.7301700190527795E-2</v>
      </c>
      <c r="W376" s="5">
        <v>-1.1803784482338475E-3</v>
      </c>
      <c r="X376" s="5">
        <v>7.9933004769723835E-3</v>
      </c>
      <c r="Y376" s="5">
        <v>4.6038932635814281E-2</v>
      </c>
      <c r="Z376" s="5">
        <v>9.2823270493842518</v>
      </c>
      <c r="AA376" s="6">
        <v>0.23990385408921241</v>
      </c>
      <c r="AB376" s="6">
        <v>-2.3447662594903314E-3</v>
      </c>
      <c r="AC376" s="6">
        <v>1.328133915965477</v>
      </c>
      <c r="AD376" s="6">
        <f t="shared" si="15"/>
        <v>0.43196222994531053</v>
      </c>
      <c r="AE376" s="5">
        <v>1.1242347462127764</v>
      </c>
      <c r="AF376" s="5">
        <v>0.20307308267283444</v>
      </c>
      <c r="AG376" s="5">
        <f t="shared" si="16"/>
        <v>100.73269217111439</v>
      </c>
      <c r="AH376" s="5">
        <v>0.7605032818600761</v>
      </c>
      <c r="AI376" s="5">
        <f t="shared" si="17"/>
        <v>101.49319545297448</v>
      </c>
    </row>
    <row r="377" spans="1:35" x14ac:dyDescent="0.2">
      <c r="A377" t="s">
        <v>307</v>
      </c>
      <c r="B377" t="s">
        <v>299</v>
      </c>
      <c r="C377" t="s">
        <v>302</v>
      </c>
      <c r="D377" t="s">
        <v>41</v>
      </c>
      <c r="E377" t="s">
        <v>42</v>
      </c>
      <c r="F377" t="s">
        <v>44</v>
      </c>
      <c r="G377">
        <v>42.54</v>
      </c>
      <c r="H377">
        <v>0.05</v>
      </c>
      <c r="I377">
        <v>0.05</v>
      </c>
      <c r="J377">
        <v>-0.01</v>
      </c>
      <c r="K377">
        <v>0</v>
      </c>
      <c r="L377">
        <v>0.01</v>
      </c>
      <c r="M377">
        <v>0.06</v>
      </c>
      <c r="N377">
        <v>0.09</v>
      </c>
      <c r="O377">
        <v>55.48</v>
      </c>
      <c r="P377">
        <v>0.77</v>
      </c>
      <c r="Q377">
        <v>0.01</v>
      </c>
      <c r="R377">
        <v>2.79</v>
      </c>
      <c r="S377">
        <v>102.37</v>
      </c>
      <c r="T377" s="5">
        <v>5.6307731531213969</v>
      </c>
      <c r="U377" s="5">
        <v>1.5156520169585588E-2</v>
      </c>
      <c r="V377" s="5">
        <v>7.8171500303780284E-3</v>
      </c>
      <c r="W377" s="5">
        <v>1.1732852671060003E-3</v>
      </c>
      <c r="X377" s="5">
        <v>7.9452667906768498E-3</v>
      </c>
      <c r="Y377" s="5">
        <v>1.1767441755684059E-2</v>
      </c>
      <c r="Z377" s="5">
        <v>9.2935519896814238</v>
      </c>
      <c r="AA377" s="6">
        <v>0.20401767154368108</v>
      </c>
      <c r="AB377" s="6">
        <v>2.3306759888606738E-3</v>
      </c>
      <c r="AC377" s="6">
        <v>1.3794855480462869</v>
      </c>
      <c r="AD377" s="6">
        <f t="shared" si="15"/>
        <v>0.41649678041003213</v>
      </c>
      <c r="AE377" s="5">
        <v>1.1747621505369463</v>
      </c>
      <c r="AF377" s="5">
        <v>0.17374030406453614</v>
      </c>
      <c r="AG377" s="5">
        <f t="shared" si="16"/>
        <v>101.02149754539852</v>
      </c>
      <c r="AH377" s="5">
        <v>0.7349995385849073</v>
      </c>
      <c r="AI377" s="5">
        <f t="shared" si="17"/>
        <v>101.75649708398342</v>
      </c>
    </row>
    <row r="378" spans="1:35" x14ac:dyDescent="0.2">
      <c r="A378" t="s">
        <v>306</v>
      </c>
      <c r="B378" t="s">
        <v>299</v>
      </c>
      <c r="C378" t="s">
        <v>302</v>
      </c>
      <c r="D378" t="s">
        <v>41</v>
      </c>
      <c r="E378" t="s">
        <v>42</v>
      </c>
      <c r="F378" t="s">
        <v>43</v>
      </c>
      <c r="G378">
        <v>42.13</v>
      </c>
      <c r="H378">
        <v>0.05</v>
      </c>
      <c r="I378">
        <v>0.11</v>
      </c>
      <c r="J378">
        <v>0</v>
      </c>
      <c r="K378">
        <v>-0.01</v>
      </c>
      <c r="L378">
        <v>0</v>
      </c>
      <c r="M378">
        <v>7.0000000000000007E-2</v>
      </c>
      <c r="N378">
        <v>0.12</v>
      </c>
      <c r="O378">
        <v>54.8</v>
      </c>
      <c r="P378">
        <v>0.87</v>
      </c>
      <c r="Q378">
        <v>0</v>
      </c>
      <c r="R378">
        <v>2.91</v>
      </c>
      <c r="S378">
        <v>101.77</v>
      </c>
      <c r="T378" s="5">
        <v>5.6087719505328586</v>
      </c>
      <c r="U378" s="5">
        <v>1.5244222506033621E-2</v>
      </c>
      <c r="V378" s="5">
        <v>1.7297243747517437E-2</v>
      </c>
      <c r="W378" s="5">
        <v>0</v>
      </c>
      <c r="X378" s="5">
        <v>9.3231152258977986E-3</v>
      </c>
      <c r="Y378" s="5">
        <v>1.5780711178494167E-2</v>
      </c>
      <c r="Z378" s="5">
        <v>9.2327614830417488</v>
      </c>
      <c r="AA378" s="6">
        <v>0.23184732606073047</v>
      </c>
      <c r="AB378" s="6">
        <v>0</v>
      </c>
      <c r="AC378" s="6">
        <v>1.4471438992968932</v>
      </c>
      <c r="AD378" s="6">
        <f t="shared" si="15"/>
        <v>0.3210087746423762</v>
      </c>
      <c r="AE378" s="5">
        <v>1.225289554861116</v>
      </c>
      <c r="AF378" s="5">
        <v>0.1963039799170733</v>
      </c>
      <c r="AG378" s="5">
        <f t="shared" si="16"/>
        <v>100.3484064652218</v>
      </c>
      <c r="AH378" s="5">
        <v>0.56858589793681624</v>
      </c>
      <c r="AI378" s="5">
        <f t="shared" si="17"/>
        <v>100.91699236315861</v>
      </c>
    </row>
    <row r="379" spans="1:35" x14ac:dyDescent="0.2">
      <c r="A379" t="s">
        <v>305</v>
      </c>
      <c r="B379" t="s">
        <v>299</v>
      </c>
      <c r="C379" t="s">
        <v>302</v>
      </c>
      <c r="D379" t="s">
        <v>41</v>
      </c>
      <c r="E379" t="s">
        <v>42</v>
      </c>
      <c r="F379" t="s">
        <v>43</v>
      </c>
      <c r="G379">
        <v>42.28</v>
      </c>
      <c r="H379">
        <v>0.05</v>
      </c>
      <c r="I379">
        <v>0.03</v>
      </c>
      <c r="J379">
        <v>0</v>
      </c>
      <c r="K379">
        <v>0</v>
      </c>
      <c r="L379">
        <v>0.01</v>
      </c>
      <c r="M379">
        <v>7.0000000000000007E-2</v>
      </c>
      <c r="N379">
        <v>0.03</v>
      </c>
      <c r="O379">
        <v>55.02</v>
      </c>
      <c r="P379">
        <v>0.96</v>
      </c>
      <c r="Q379">
        <v>0</v>
      </c>
      <c r="R379">
        <v>2.79</v>
      </c>
      <c r="S379">
        <v>101.79</v>
      </c>
      <c r="T379" s="5">
        <v>5.6245015241491521</v>
      </c>
      <c r="U379" s="5">
        <v>1.5232739538538143E-2</v>
      </c>
      <c r="V379" s="5">
        <v>4.7138766292294581E-3</v>
      </c>
      <c r="W379" s="5">
        <v>1.179185504209211E-3</v>
      </c>
      <c r="X379" s="5">
        <v>9.3160924322424846E-3</v>
      </c>
      <c r="Y379" s="5">
        <v>3.9422060229663373E-3</v>
      </c>
      <c r="Z379" s="5">
        <v>9.2628446601755474</v>
      </c>
      <c r="AA379" s="6">
        <v>0.25563882279208505</v>
      </c>
      <c r="AB379" s="6">
        <v>0</v>
      </c>
      <c r="AC379" s="6">
        <v>1.3864227286639228</v>
      </c>
      <c r="AD379" s="6">
        <f t="shared" si="15"/>
        <v>0.35793844854399226</v>
      </c>
      <c r="AE379" s="5">
        <v>1.1747621505369463</v>
      </c>
      <c r="AF379" s="5">
        <v>0.21661128818435674</v>
      </c>
      <c r="AG379" s="5">
        <f t="shared" si="16"/>
        <v>100.3986265612787</v>
      </c>
      <c r="AH379" s="5">
        <v>0.63287520864325708</v>
      </c>
      <c r="AI379" s="5">
        <f t="shared" si="17"/>
        <v>101.03150176992196</v>
      </c>
    </row>
    <row r="380" spans="1:35" x14ac:dyDescent="0.2">
      <c r="A380" t="s">
        <v>304</v>
      </c>
      <c r="B380" t="s">
        <v>299</v>
      </c>
      <c r="C380" t="s">
        <v>302</v>
      </c>
      <c r="D380" t="s">
        <v>41</v>
      </c>
      <c r="E380" t="s">
        <v>42</v>
      </c>
      <c r="F380" t="s">
        <v>44</v>
      </c>
      <c r="G380">
        <v>41.22</v>
      </c>
      <c r="H380">
        <v>0.08</v>
      </c>
      <c r="I380">
        <v>0.09</v>
      </c>
      <c r="J380">
        <v>0</v>
      </c>
      <c r="K380">
        <v>0</v>
      </c>
      <c r="L380">
        <v>0.01</v>
      </c>
      <c r="M380">
        <v>0.08</v>
      </c>
      <c r="N380">
        <v>0.1</v>
      </c>
      <c r="O380">
        <v>55.5</v>
      </c>
      <c r="P380">
        <v>0.82</v>
      </c>
      <c r="Q380">
        <v>0.01</v>
      </c>
      <c r="R380">
        <v>3.06</v>
      </c>
      <c r="S380">
        <v>101.54</v>
      </c>
      <c r="T380" s="5">
        <v>5.5140449237599061</v>
      </c>
      <c r="U380" s="5">
        <v>2.4508190721543116E-2</v>
      </c>
      <c r="V380" s="5">
        <v>1.4220429683876575E-2</v>
      </c>
      <c r="W380" s="5">
        <v>1.1857561455099466E-3</v>
      </c>
      <c r="X380" s="5">
        <v>1.0706289639744265E-2</v>
      </c>
      <c r="Y380" s="5">
        <v>1.3213909097741965E-2</v>
      </c>
      <c r="Z380" s="5">
        <v>9.3957192306308528</v>
      </c>
      <c r="AA380" s="6">
        <v>0.21957489348684237</v>
      </c>
      <c r="AB380" s="6">
        <v>2.3554488021491011E-3</v>
      </c>
      <c r="AC380" s="6">
        <v>1.529065695777849</v>
      </c>
      <c r="AD380" s="6">
        <f t="shared" si="15"/>
        <v>0.25135941073530854</v>
      </c>
      <c r="AE380" s="5">
        <v>1.2884488102663283</v>
      </c>
      <c r="AF380" s="5">
        <v>0.18502214199080472</v>
      </c>
      <c r="AG380" s="5">
        <f t="shared" si="16"/>
        <v>100.06652904774288</v>
      </c>
      <c r="AH380" s="5">
        <v>0.44399303305823634</v>
      </c>
      <c r="AI380" s="5">
        <f t="shared" si="17"/>
        <v>100.51052208080111</v>
      </c>
    </row>
    <row r="381" spans="1:35" x14ac:dyDescent="0.2">
      <c r="A381" t="s">
        <v>304</v>
      </c>
      <c r="B381" t="s">
        <v>299</v>
      </c>
      <c r="C381" t="s">
        <v>302</v>
      </c>
      <c r="D381" t="s">
        <v>41</v>
      </c>
      <c r="E381" t="s">
        <v>42</v>
      </c>
      <c r="F381" t="s">
        <v>43</v>
      </c>
      <c r="G381">
        <v>42.02</v>
      </c>
      <c r="H381">
        <v>7.0000000000000007E-2</v>
      </c>
      <c r="I381">
        <v>0.05</v>
      </c>
      <c r="J381">
        <v>0.01</v>
      </c>
      <c r="K381">
        <v>0</v>
      </c>
      <c r="L381">
        <v>0.01</v>
      </c>
      <c r="M381">
        <v>0.05</v>
      </c>
      <c r="N381">
        <v>0.05</v>
      </c>
      <c r="O381">
        <v>55.67</v>
      </c>
      <c r="P381">
        <v>0.56000000000000005</v>
      </c>
      <c r="Q381">
        <v>0</v>
      </c>
      <c r="R381">
        <v>3</v>
      </c>
      <c r="S381">
        <v>101.84</v>
      </c>
      <c r="T381" s="5">
        <v>5.5825727005040831</v>
      </c>
      <c r="U381" s="5">
        <v>2.129782877463144E-2</v>
      </c>
      <c r="V381" s="5">
        <v>7.8461433942886918E-3</v>
      </c>
      <c r="W381" s="5">
        <v>1.17763691528827E-3</v>
      </c>
      <c r="X381" s="5">
        <v>6.6456127769576878E-3</v>
      </c>
      <c r="Y381" s="5">
        <v>6.5617147369167565E-3</v>
      </c>
      <c r="Z381" s="5">
        <v>9.359966522542992</v>
      </c>
      <c r="AA381" s="6">
        <v>0.14892680833388799</v>
      </c>
      <c r="AB381" s="6">
        <v>0</v>
      </c>
      <c r="AC381" s="6">
        <v>1.488819334750346</v>
      </c>
      <c r="AD381" s="6">
        <f t="shared" si="15"/>
        <v>0.36225385691576606</v>
      </c>
      <c r="AE381" s="5">
        <v>1.2631851081042433</v>
      </c>
      <c r="AF381" s="5">
        <v>0.12635658477420811</v>
      </c>
      <c r="AG381" s="5">
        <f t="shared" si="16"/>
        <v>100.45045830712155</v>
      </c>
      <c r="AH381" s="5">
        <v>0.63972367296761534</v>
      </c>
      <c r="AI381" s="5">
        <f t="shared" si="17"/>
        <v>101.09018198008917</v>
      </c>
    </row>
    <row r="382" spans="1:35" x14ac:dyDescent="0.2">
      <c r="A382" t="s">
        <v>303</v>
      </c>
      <c r="B382" t="s">
        <v>299</v>
      </c>
      <c r="C382" t="s">
        <v>302</v>
      </c>
      <c r="D382" t="s">
        <v>41</v>
      </c>
      <c r="E382" t="s">
        <v>42</v>
      </c>
      <c r="F382" t="s">
        <v>43</v>
      </c>
      <c r="G382">
        <v>41.96</v>
      </c>
      <c r="H382">
        <v>0.04</v>
      </c>
      <c r="I382">
        <v>0.16</v>
      </c>
      <c r="J382">
        <v>0</v>
      </c>
      <c r="K382">
        <v>-0.01</v>
      </c>
      <c r="L382">
        <v>0.01</v>
      </c>
      <c r="M382">
        <v>0.09</v>
      </c>
      <c r="N382">
        <v>0.28000000000000003</v>
      </c>
      <c r="O382">
        <v>54.82</v>
      </c>
      <c r="P382">
        <v>0.89</v>
      </c>
      <c r="Q382">
        <v>0.01</v>
      </c>
      <c r="R382">
        <v>2.91</v>
      </c>
      <c r="S382">
        <v>101.81</v>
      </c>
      <c r="T382" s="5">
        <v>5.5870541919296919</v>
      </c>
      <c r="U382" s="5">
        <v>1.2197374193220895E-2</v>
      </c>
      <c r="V382" s="5">
        <v>2.5163745497836378E-2</v>
      </c>
      <c r="W382" s="5">
        <v>1.1802675744629965E-3</v>
      </c>
      <c r="X382" s="5">
        <v>1.1988824491025951E-2</v>
      </c>
      <c r="Y382" s="5">
        <v>3.6827686533411008E-2</v>
      </c>
      <c r="Z382" s="5">
        <v>9.2376429110111182</v>
      </c>
      <c r="AA382" s="6">
        <v>0.23721597175563203</v>
      </c>
      <c r="AB382" s="6">
        <v>2.3445460139603124E-3</v>
      </c>
      <c r="AC382" s="6">
        <v>1.4473807736155966</v>
      </c>
      <c r="AD382" s="6">
        <f t="shared" si="15"/>
        <v>0.3154032546287715</v>
      </c>
      <c r="AE382" s="5">
        <v>1.225289554861116</v>
      </c>
      <c r="AF382" s="5">
        <v>0.20081671508758073</v>
      </c>
      <c r="AG382" s="5">
        <f t="shared" si="16"/>
        <v>100.3838937300513</v>
      </c>
      <c r="AH382" s="5">
        <v>0.55801763493813838</v>
      </c>
      <c r="AI382" s="5">
        <f t="shared" si="17"/>
        <v>100.94191136498944</v>
      </c>
    </row>
    <row r="383" spans="1:35" x14ac:dyDescent="0.2">
      <c r="A383" t="s">
        <v>303</v>
      </c>
      <c r="B383" t="s">
        <v>299</v>
      </c>
      <c r="C383" t="s">
        <v>302</v>
      </c>
      <c r="D383" t="s">
        <v>41</v>
      </c>
      <c r="E383" t="s">
        <v>42</v>
      </c>
      <c r="F383" t="s">
        <v>44</v>
      </c>
      <c r="G383">
        <v>42.07</v>
      </c>
      <c r="H383">
        <v>0.08</v>
      </c>
      <c r="I383">
        <v>0.11</v>
      </c>
      <c r="J383">
        <v>-0.03</v>
      </c>
      <c r="K383">
        <v>0.01</v>
      </c>
      <c r="L383">
        <v>0.01</v>
      </c>
      <c r="M383">
        <v>7.0000000000000007E-2</v>
      </c>
      <c r="N383">
        <v>0.14000000000000001</v>
      </c>
      <c r="O383">
        <v>55.38</v>
      </c>
      <c r="P383">
        <v>0.91</v>
      </c>
      <c r="Q383">
        <v>-0.01</v>
      </c>
      <c r="R383">
        <v>2.81</v>
      </c>
      <c r="S383">
        <v>102.23</v>
      </c>
      <c r="T383" s="5">
        <v>5.5916708570367719</v>
      </c>
      <c r="U383" s="5">
        <v>2.4351068719984846E-2</v>
      </c>
      <c r="V383" s="5">
        <v>1.7269098628817123E-2</v>
      </c>
      <c r="W383" s="5">
        <v>1.1781542633041431E-3</v>
      </c>
      <c r="X383" s="5">
        <v>9.3079451682562594E-3</v>
      </c>
      <c r="Y383" s="5">
        <v>1.8380872624035247E-2</v>
      </c>
      <c r="Z383" s="5">
        <v>9.315298449444489</v>
      </c>
      <c r="AA383" s="6">
        <v>0.24211237929675128</v>
      </c>
      <c r="AB383" s="6">
        <v>-2.3403480207586417E-3</v>
      </c>
      <c r="AC383" s="6">
        <v>1.3951400738064357</v>
      </c>
      <c r="AD383" s="6">
        <f t="shared" si="15"/>
        <v>0.3627475468968131</v>
      </c>
      <c r="AE383" s="5">
        <v>1.1831833845909747</v>
      </c>
      <c r="AF383" s="5">
        <v>0.20532945025808819</v>
      </c>
      <c r="AG383" s="5">
        <f t="shared" si="16"/>
        <v>100.84148716515094</v>
      </c>
      <c r="AH383" s="5">
        <v>0.6399345276581303</v>
      </c>
      <c r="AI383" s="5">
        <f t="shared" si="17"/>
        <v>101.48142169280906</v>
      </c>
    </row>
    <row r="384" spans="1:35" x14ac:dyDescent="0.2">
      <c r="A384" t="s">
        <v>303</v>
      </c>
      <c r="B384" t="s">
        <v>299</v>
      </c>
      <c r="C384" t="s">
        <v>302</v>
      </c>
      <c r="D384" t="s">
        <v>41</v>
      </c>
      <c r="E384" t="s">
        <v>42</v>
      </c>
      <c r="F384" t="s">
        <v>46</v>
      </c>
      <c r="G384">
        <v>42.42</v>
      </c>
      <c r="H384">
        <v>0</v>
      </c>
      <c r="I384">
        <v>0.02</v>
      </c>
      <c r="J384">
        <v>-0.02</v>
      </c>
      <c r="K384">
        <v>0</v>
      </c>
      <c r="L384">
        <v>0.02</v>
      </c>
      <c r="M384">
        <v>0.02</v>
      </c>
      <c r="N384">
        <v>0.03</v>
      </c>
      <c r="O384">
        <v>56.03</v>
      </c>
      <c r="P384">
        <v>0.2</v>
      </c>
      <c r="Q384">
        <v>0</v>
      </c>
      <c r="R384">
        <v>3.44</v>
      </c>
      <c r="S384">
        <v>102.41</v>
      </c>
      <c r="T384" s="5">
        <v>5.5722934341595867</v>
      </c>
      <c r="U384" s="5">
        <v>0</v>
      </c>
      <c r="V384" s="5">
        <v>3.1031388371712109E-3</v>
      </c>
      <c r="W384" s="5">
        <v>2.3287688385720791E-3</v>
      </c>
      <c r="X384" s="5">
        <v>2.628330642031068E-3</v>
      </c>
      <c r="Y384" s="5">
        <v>3.892723625224608E-3</v>
      </c>
      <c r="Z384" s="5">
        <v>9.3144812123803451</v>
      </c>
      <c r="AA384" s="6">
        <v>5.2589594887247293E-2</v>
      </c>
      <c r="AB384" s="6">
        <v>0</v>
      </c>
      <c r="AC384" s="6">
        <v>1.6879678187715457</v>
      </c>
      <c r="AD384" s="6">
        <f t="shared" si="15"/>
        <v>0.25944258634120709</v>
      </c>
      <c r="AE384" s="5">
        <v>1.4484522572928658</v>
      </c>
      <c r="AF384" s="5">
        <v>4.5127351705074321E-2</v>
      </c>
      <c r="AG384" s="5">
        <f t="shared" si="16"/>
        <v>100.91642039100205</v>
      </c>
      <c r="AH384" s="5">
        <v>0.46116657117133897</v>
      </c>
      <c r="AI384" s="5">
        <f t="shared" si="17"/>
        <v>101.37758696217338</v>
      </c>
    </row>
    <row r="385" spans="1:35" x14ac:dyDescent="0.2">
      <c r="A385" t="s">
        <v>303</v>
      </c>
      <c r="B385" t="s">
        <v>299</v>
      </c>
      <c r="C385" t="s">
        <v>302</v>
      </c>
      <c r="D385" t="s">
        <v>41</v>
      </c>
      <c r="E385" t="s">
        <v>42</v>
      </c>
      <c r="F385" t="s">
        <v>45</v>
      </c>
      <c r="G385">
        <v>42.24</v>
      </c>
      <c r="H385">
        <v>7.0000000000000007E-2</v>
      </c>
      <c r="I385">
        <v>0.14000000000000001</v>
      </c>
      <c r="J385">
        <v>0</v>
      </c>
      <c r="K385">
        <v>0</v>
      </c>
      <c r="L385">
        <v>-0.01</v>
      </c>
      <c r="M385">
        <v>0.05</v>
      </c>
      <c r="N385">
        <v>0.06</v>
      </c>
      <c r="O385">
        <v>55.63</v>
      </c>
      <c r="P385">
        <v>0.76</v>
      </c>
      <c r="Q385">
        <v>0</v>
      </c>
      <c r="R385">
        <v>3</v>
      </c>
      <c r="S385">
        <v>102.41</v>
      </c>
      <c r="T385" s="5">
        <v>5.5807158759886297</v>
      </c>
      <c r="U385" s="5">
        <v>2.1179855588416608E-2</v>
      </c>
      <c r="V385" s="5">
        <v>2.1847509441993512E-2</v>
      </c>
      <c r="W385" s="5">
        <v>-1.1711137348941142E-3</v>
      </c>
      <c r="X385" s="5">
        <v>6.6088013196986478E-3</v>
      </c>
      <c r="Y385" s="5">
        <v>7.8304416104136108E-3</v>
      </c>
      <c r="Z385" s="5">
        <v>9.3014316160123407</v>
      </c>
      <c r="AA385" s="6">
        <v>0.20099539661171228</v>
      </c>
      <c r="AB385" s="6">
        <v>0</v>
      </c>
      <c r="AC385" s="6">
        <v>1.4805724490007546</v>
      </c>
      <c r="AD385" s="6">
        <f t="shared" si="15"/>
        <v>0.31843215438753325</v>
      </c>
      <c r="AE385" s="5">
        <v>1.2631851081042433</v>
      </c>
      <c r="AF385" s="5">
        <v>0.17148393647928242</v>
      </c>
      <c r="AG385" s="5">
        <f t="shared" si="16"/>
        <v>100.97533095541648</v>
      </c>
      <c r="AH385" s="5">
        <v>0.56340504617368037</v>
      </c>
      <c r="AI385" s="5">
        <f t="shared" si="17"/>
        <v>101.53873600159017</v>
      </c>
    </row>
    <row r="386" spans="1:35" x14ac:dyDescent="0.2">
      <c r="A386" t="s">
        <v>303</v>
      </c>
      <c r="B386" t="s">
        <v>299</v>
      </c>
      <c r="C386" t="s">
        <v>302</v>
      </c>
      <c r="D386" t="s">
        <v>41</v>
      </c>
      <c r="E386" t="s">
        <v>42</v>
      </c>
      <c r="F386" t="s">
        <v>47</v>
      </c>
      <c r="G386">
        <v>42.46</v>
      </c>
      <c r="H386">
        <v>-0.01</v>
      </c>
      <c r="I386">
        <v>0.06</v>
      </c>
      <c r="J386">
        <v>-0.02</v>
      </c>
      <c r="K386">
        <v>0.01</v>
      </c>
      <c r="L386">
        <v>0.01</v>
      </c>
      <c r="M386">
        <v>0.04</v>
      </c>
      <c r="N386">
        <v>0.03</v>
      </c>
      <c r="O386">
        <v>56.05</v>
      </c>
      <c r="P386">
        <v>0.35</v>
      </c>
      <c r="Q386">
        <v>-0.01</v>
      </c>
      <c r="R386">
        <v>3.26</v>
      </c>
      <c r="S386">
        <v>102.48</v>
      </c>
      <c r="T386" s="5">
        <v>5.5828405072337572</v>
      </c>
      <c r="U386" s="5">
        <v>-3.0111624279952915E-3</v>
      </c>
      <c r="V386" s="5">
        <v>9.318250443546304E-3</v>
      </c>
      <c r="W386" s="5">
        <v>1.1654893320168381E-3</v>
      </c>
      <c r="X386" s="5">
        <v>5.2616494579659188E-3</v>
      </c>
      <c r="Y386" s="5">
        <v>3.89641752546902E-3</v>
      </c>
      <c r="Z386" s="5">
        <v>9.3266479247127929</v>
      </c>
      <c r="AA386" s="6">
        <v>9.2119122260390457E-2</v>
      </c>
      <c r="AB386" s="6">
        <v>-2.3151897305461514E-3</v>
      </c>
      <c r="AC386" s="6">
        <v>1.6011618623494559</v>
      </c>
      <c r="AD386" s="6">
        <f t="shared" si="15"/>
        <v>0.30671901539015356</v>
      </c>
      <c r="AE386" s="5">
        <v>1.3726611508066111</v>
      </c>
      <c r="AF386" s="5">
        <v>7.897286548388005E-2</v>
      </c>
      <c r="AG386" s="5">
        <f t="shared" si="16"/>
        <v>101.02836598370952</v>
      </c>
      <c r="AH386" s="5">
        <v>0.54385974617632604</v>
      </c>
      <c r="AI386" s="5">
        <f t="shared" si="17"/>
        <v>101.57222572988584</v>
      </c>
    </row>
    <row r="387" spans="1:35" x14ac:dyDescent="0.2">
      <c r="A387" t="s">
        <v>301</v>
      </c>
      <c r="B387" t="s">
        <v>299</v>
      </c>
      <c r="C387" t="s">
        <v>302</v>
      </c>
      <c r="D387" t="s">
        <v>41</v>
      </c>
      <c r="E387" t="s">
        <v>42</v>
      </c>
      <c r="F387" t="s">
        <v>43</v>
      </c>
      <c r="G387">
        <v>42.01</v>
      </c>
      <c r="H387">
        <v>0.01</v>
      </c>
      <c r="I387">
        <v>0.15</v>
      </c>
      <c r="J387">
        <v>-0.01</v>
      </c>
      <c r="K387">
        <v>0.01</v>
      </c>
      <c r="L387">
        <v>0.01</v>
      </c>
      <c r="M387">
        <v>0.06</v>
      </c>
      <c r="N387">
        <v>0.24</v>
      </c>
      <c r="O387">
        <v>55.24</v>
      </c>
      <c r="P387">
        <v>0.8</v>
      </c>
      <c r="Q387">
        <v>0.01</v>
      </c>
      <c r="R387">
        <v>2.72</v>
      </c>
      <c r="S387">
        <v>101.61</v>
      </c>
      <c r="T387" s="5">
        <v>5.6046574354238352</v>
      </c>
      <c r="U387" s="5">
        <v>3.0553104343703963E-3</v>
      </c>
      <c r="V387" s="5">
        <v>2.3637173758505825E-2</v>
      </c>
      <c r="W387" s="5">
        <v>1.1825770951948119E-3</v>
      </c>
      <c r="X387" s="5">
        <v>8.0081892999833964E-3</v>
      </c>
      <c r="Y387" s="5">
        <v>3.1628357239180567E-2</v>
      </c>
      <c r="Z387" s="5">
        <v>9.3266310318431849</v>
      </c>
      <c r="AA387" s="6">
        <v>0.21364507916506253</v>
      </c>
      <c r="AB387" s="6">
        <v>2.3491337682484872E-3</v>
      </c>
      <c r="AC387" s="6">
        <v>1.3555255302494305</v>
      </c>
      <c r="AD387" s="6">
        <f t="shared" si="15"/>
        <v>0.43082939058550695</v>
      </c>
      <c r="AE387" s="5">
        <v>1.1452878313478474</v>
      </c>
      <c r="AF387" s="5">
        <v>0.18050940682029729</v>
      </c>
      <c r="AG387" s="5">
        <f t="shared" si="16"/>
        <v>100.28420276183186</v>
      </c>
      <c r="AH387" s="5">
        <v>0.75853438736127143</v>
      </c>
      <c r="AI387" s="5">
        <f t="shared" si="17"/>
        <v>101.04273714919313</v>
      </c>
    </row>
    <row r="388" spans="1:35" x14ac:dyDescent="0.2">
      <c r="A388" t="s">
        <v>301</v>
      </c>
      <c r="B388" t="s">
        <v>299</v>
      </c>
      <c r="C388" t="s">
        <v>302</v>
      </c>
      <c r="D388" t="s">
        <v>41</v>
      </c>
      <c r="E388" t="s">
        <v>42</v>
      </c>
      <c r="F388" t="s">
        <v>45</v>
      </c>
      <c r="G388">
        <v>42.17</v>
      </c>
      <c r="H388">
        <v>0.01</v>
      </c>
      <c r="I388">
        <v>0.09</v>
      </c>
      <c r="J388">
        <v>-0.02</v>
      </c>
      <c r="K388">
        <v>0.01</v>
      </c>
      <c r="L388">
        <v>0</v>
      </c>
      <c r="M388">
        <v>0.06</v>
      </c>
      <c r="N388">
        <v>0.11</v>
      </c>
      <c r="O388">
        <v>55.65</v>
      </c>
      <c r="P388">
        <v>0.74</v>
      </c>
      <c r="Q388">
        <v>-0.01</v>
      </c>
      <c r="R388">
        <v>2.58</v>
      </c>
      <c r="S388">
        <v>101.8</v>
      </c>
      <c r="T388" s="5">
        <v>5.6283173228837491</v>
      </c>
      <c r="U388" s="5">
        <v>3.0565670393921012E-3</v>
      </c>
      <c r="V388" s="5">
        <v>1.4188137231859582E-2</v>
      </c>
      <c r="W388" s="5">
        <v>0</v>
      </c>
      <c r="X388" s="5">
        <v>8.011482952496058E-3</v>
      </c>
      <c r="Y388" s="5">
        <v>1.4502292532462329E-2</v>
      </c>
      <c r="Z388" s="5">
        <v>9.3997191388916104</v>
      </c>
      <c r="AA388" s="6">
        <v>0.19770297717583724</v>
      </c>
      <c r="AB388" s="6">
        <v>-2.350099933014146E-3</v>
      </c>
      <c r="AC388" s="6">
        <v>1.2862846466303102</v>
      </c>
      <c r="AD388" s="6">
        <f t="shared" ref="AD388:AD451" si="18">2-AA388-AC388</f>
        <v>0.51601237619385265</v>
      </c>
      <c r="AE388" s="5">
        <v>1.0863391929696493</v>
      </c>
      <c r="AF388" s="5">
        <v>0.16697120130877496</v>
      </c>
      <c r="AG388" s="5">
        <f t="shared" ref="AG388:AG451" si="19">S388-AE388-AF388</f>
        <v>100.54668960572158</v>
      </c>
      <c r="AH388" s="5">
        <v>0.90553992315597331</v>
      </c>
      <c r="AI388" s="5">
        <f t="shared" ref="AI388:AI451" si="20">AG388+AH388</f>
        <v>101.45222952887755</v>
      </c>
    </row>
    <row r="389" spans="1:35" x14ac:dyDescent="0.2">
      <c r="A389" t="s">
        <v>301</v>
      </c>
      <c r="B389" t="s">
        <v>299</v>
      </c>
      <c r="C389" t="s">
        <v>302</v>
      </c>
      <c r="D389" t="s">
        <v>41</v>
      </c>
      <c r="E389" t="s">
        <v>42</v>
      </c>
      <c r="F389" t="s">
        <v>44</v>
      </c>
      <c r="G389">
        <v>42.29</v>
      </c>
      <c r="H389">
        <v>0.05</v>
      </c>
      <c r="I389">
        <v>0.04</v>
      </c>
      <c r="J389">
        <v>-0.03</v>
      </c>
      <c r="K389">
        <v>-0.01</v>
      </c>
      <c r="L389">
        <v>-0.01</v>
      </c>
      <c r="M389">
        <v>0.05</v>
      </c>
      <c r="N389">
        <v>0.08</v>
      </c>
      <c r="O389">
        <v>55.47</v>
      </c>
      <c r="P389">
        <v>0.68</v>
      </c>
      <c r="Q389">
        <v>0.01</v>
      </c>
      <c r="R389">
        <v>2.87</v>
      </c>
      <c r="S389">
        <v>101.96</v>
      </c>
      <c r="T389" s="5">
        <v>5.6174594076416664</v>
      </c>
      <c r="U389" s="5">
        <v>1.5210070034859842E-2</v>
      </c>
      <c r="V389" s="5">
        <v>6.2758151926535525E-3</v>
      </c>
      <c r="W389" s="5">
        <v>-1.1774306294503115E-3</v>
      </c>
      <c r="X389" s="5">
        <v>6.6444486695977313E-3</v>
      </c>
      <c r="Y389" s="5">
        <v>1.0496904521468833E-2</v>
      </c>
      <c r="Z389" s="5">
        <v>9.3247062254108997</v>
      </c>
      <c r="AA389" s="6">
        <v>0.18080801827048368</v>
      </c>
      <c r="AB389" s="6">
        <v>2.3389105561495344E-3</v>
      </c>
      <c r="AC389" s="6">
        <v>1.424054335934906</v>
      </c>
      <c r="AD389" s="6">
        <f t="shared" si="18"/>
        <v>0.3951376457946103</v>
      </c>
      <c r="AE389" s="5">
        <v>1.2084470867530595</v>
      </c>
      <c r="AF389" s="5">
        <v>0.15343299579725272</v>
      </c>
      <c r="AG389" s="5">
        <f t="shared" si="19"/>
        <v>100.59811991744969</v>
      </c>
      <c r="AH389" s="5">
        <v>0.69751128111201544</v>
      </c>
      <c r="AI389" s="5">
        <f t="shared" si="20"/>
        <v>101.29563119856171</v>
      </c>
    </row>
    <row r="390" spans="1:35" x14ac:dyDescent="0.2">
      <c r="A390" t="s">
        <v>359</v>
      </c>
      <c r="B390" t="s">
        <v>358</v>
      </c>
      <c r="C390" t="s">
        <v>300</v>
      </c>
      <c r="D390" t="s">
        <v>41</v>
      </c>
      <c r="E390" t="s">
        <v>42</v>
      </c>
      <c r="F390" t="s">
        <v>43</v>
      </c>
      <c r="G390">
        <v>42.28</v>
      </c>
      <c r="H390">
        <v>0.08</v>
      </c>
      <c r="I390">
        <v>0.14000000000000001</v>
      </c>
      <c r="J390">
        <v>-0.02</v>
      </c>
      <c r="K390">
        <v>0</v>
      </c>
      <c r="L390">
        <v>0.01</v>
      </c>
      <c r="M390">
        <v>7.0000000000000007E-2</v>
      </c>
      <c r="N390">
        <v>0.09</v>
      </c>
      <c r="O390">
        <v>55.14</v>
      </c>
      <c r="P390">
        <v>0.87</v>
      </c>
      <c r="Q390">
        <v>0.01</v>
      </c>
      <c r="R390">
        <v>2.92</v>
      </c>
      <c r="S390">
        <v>102.24</v>
      </c>
      <c r="T390" s="5">
        <v>5.6010563592333513</v>
      </c>
      <c r="U390" s="5">
        <v>2.4270789450634874E-2</v>
      </c>
      <c r="V390" s="5">
        <v>2.1906394122451409E-2</v>
      </c>
      <c r="W390" s="5">
        <v>1.1742701888708107E-3</v>
      </c>
      <c r="X390" s="5">
        <v>9.2772592445356308E-3</v>
      </c>
      <c r="Y390" s="5">
        <v>1.1777320009358801E-2</v>
      </c>
      <c r="Z390" s="5">
        <v>9.2443517148852621</v>
      </c>
      <c r="AA390" s="6">
        <v>0.23070697904097287</v>
      </c>
      <c r="AB390" s="6">
        <v>2.3326324896133098E-3</v>
      </c>
      <c r="AC390" s="6">
        <v>1.4449746281583</v>
      </c>
      <c r="AD390" s="6">
        <f t="shared" si="18"/>
        <v>0.32431839280072716</v>
      </c>
      <c r="AE390" s="5">
        <v>1.2295001718881302</v>
      </c>
      <c r="AF390" s="5">
        <v>0.1963039799170733</v>
      </c>
      <c r="AG390" s="5">
        <f t="shared" si="19"/>
        <v>100.81419584819479</v>
      </c>
      <c r="AH390" s="5">
        <v>0.5741865470286257</v>
      </c>
      <c r="AI390" s="5">
        <f t="shared" si="20"/>
        <v>101.38838239522342</v>
      </c>
    </row>
    <row r="391" spans="1:35" x14ac:dyDescent="0.2">
      <c r="A391" t="s">
        <v>357</v>
      </c>
      <c r="B391" t="s">
        <v>358</v>
      </c>
      <c r="C391" t="s">
        <v>300</v>
      </c>
      <c r="D391" t="s">
        <v>41</v>
      </c>
      <c r="E391" t="s">
        <v>42</v>
      </c>
      <c r="F391" t="s">
        <v>43</v>
      </c>
      <c r="G391">
        <v>42.02</v>
      </c>
      <c r="H391">
        <v>7.0000000000000007E-2</v>
      </c>
      <c r="I391">
        <v>0.06</v>
      </c>
      <c r="J391">
        <v>-0.03</v>
      </c>
      <c r="K391">
        <v>0</v>
      </c>
      <c r="L391">
        <v>0</v>
      </c>
      <c r="M391">
        <v>0.06</v>
      </c>
      <c r="N391">
        <v>0.1</v>
      </c>
      <c r="O391">
        <v>55.1</v>
      </c>
      <c r="P391">
        <v>0.89</v>
      </c>
      <c r="Q391">
        <v>0</v>
      </c>
      <c r="R391">
        <v>2.76</v>
      </c>
      <c r="S391">
        <v>101.73</v>
      </c>
      <c r="T391" s="5">
        <v>5.6119300831871453</v>
      </c>
      <c r="U391" s="5">
        <v>2.140982884040734E-2</v>
      </c>
      <c r="V391" s="5">
        <v>9.464885209093556E-3</v>
      </c>
      <c r="W391" s="5">
        <v>0</v>
      </c>
      <c r="X391" s="5">
        <v>8.0166725124824582E-3</v>
      </c>
      <c r="Y391" s="5">
        <v>1.3192442375562984E-2</v>
      </c>
      <c r="Z391" s="5">
        <v>9.3128484823813817</v>
      </c>
      <c r="AA391" s="6">
        <v>0.23793192923776627</v>
      </c>
      <c r="AB391" s="6">
        <v>0</v>
      </c>
      <c r="AC391" s="6">
        <v>1.3769167773440314</v>
      </c>
      <c r="AD391" s="6">
        <f t="shared" si="18"/>
        <v>0.38515129341820242</v>
      </c>
      <c r="AE391" s="5">
        <v>1.162130299455904</v>
      </c>
      <c r="AF391" s="5">
        <v>0.20081671508758073</v>
      </c>
      <c r="AG391" s="5">
        <f t="shared" si="19"/>
        <v>100.36705298545651</v>
      </c>
      <c r="AH391" s="5">
        <v>0.67941056753629225</v>
      </c>
      <c r="AI391" s="5">
        <f t="shared" si="20"/>
        <v>101.0464635529928</v>
      </c>
    </row>
    <row r="392" spans="1:35" x14ac:dyDescent="0.2">
      <c r="A392" t="s">
        <v>298</v>
      </c>
      <c r="B392" t="s">
        <v>299</v>
      </c>
      <c r="C392" t="s">
        <v>300</v>
      </c>
      <c r="D392" t="s">
        <v>41</v>
      </c>
      <c r="E392" t="s">
        <v>42</v>
      </c>
      <c r="F392" t="s">
        <v>44</v>
      </c>
      <c r="G392">
        <v>41.92</v>
      </c>
      <c r="H392">
        <v>0.06</v>
      </c>
      <c r="I392">
        <v>0.06</v>
      </c>
      <c r="J392">
        <v>-0.01</v>
      </c>
      <c r="K392">
        <v>0.01</v>
      </c>
      <c r="L392">
        <v>0</v>
      </c>
      <c r="M392">
        <v>0.09</v>
      </c>
      <c r="N392">
        <v>0.28999999999999998</v>
      </c>
      <c r="O392">
        <v>55.11</v>
      </c>
      <c r="P392">
        <v>0.85</v>
      </c>
      <c r="Q392">
        <v>0.01</v>
      </c>
      <c r="R392">
        <v>2.91</v>
      </c>
      <c r="S392">
        <v>101.82</v>
      </c>
      <c r="T392" s="5">
        <v>5.5831828563159753</v>
      </c>
      <c r="U392" s="5">
        <v>1.830082971044928E-2</v>
      </c>
      <c r="V392" s="5">
        <v>9.4388639296016791E-3</v>
      </c>
      <c r="W392" s="5">
        <v>0</v>
      </c>
      <c r="X392" s="5">
        <v>1.1991949084728512E-2</v>
      </c>
      <c r="Y392" s="5">
        <v>3.8152902081791736E-2</v>
      </c>
      <c r="Z392" s="5">
        <v>9.2889307144007986</v>
      </c>
      <c r="AA392" s="6">
        <v>0.22661362567338869</v>
      </c>
      <c r="AB392" s="6">
        <v>2.3451570625010656E-3</v>
      </c>
      <c r="AC392" s="6">
        <v>1.4477579979926682</v>
      </c>
      <c r="AD392" s="6">
        <f t="shared" si="18"/>
        <v>0.32562837633394315</v>
      </c>
      <c r="AE392" s="5">
        <v>1.225289554861116</v>
      </c>
      <c r="AF392" s="5">
        <v>0.19179124474656586</v>
      </c>
      <c r="AG392" s="5">
        <f t="shared" si="19"/>
        <v>100.4029192003923</v>
      </c>
      <c r="AH392" s="5">
        <v>0.57506342741215788</v>
      </c>
      <c r="AI392" s="5">
        <f t="shared" si="20"/>
        <v>100.97798262780447</v>
      </c>
    </row>
    <row r="393" spans="1:35" x14ac:dyDescent="0.2">
      <c r="A393" t="s">
        <v>298</v>
      </c>
      <c r="B393" t="s">
        <v>299</v>
      </c>
      <c r="C393" t="s">
        <v>300</v>
      </c>
      <c r="D393" t="s">
        <v>41</v>
      </c>
      <c r="E393" t="s">
        <v>42</v>
      </c>
      <c r="F393" t="s">
        <v>43</v>
      </c>
      <c r="G393">
        <v>42.22</v>
      </c>
      <c r="H393">
        <v>0.03</v>
      </c>
      <c r="I393">
        <v>0.05</v>
      </c>
      <c r="J393">
        <v>-0.01</v>
      </c>
      <c r="K393">
        <v>0</v>
      </c>
      <c r="L393">
        <v>0.01</v>
      </c>
      <c r="M393">
        <v>0.05</v>
      </c>
      <c r="N393">
        <v>0.19</v>
      </c>
      <c r="O393">
        <v>55.3</v>
      </c>
      <c r="P393">
        <v>0.59</v>
      </c>
      <c r="Q393">
        <v>-0.01</v>
      </c>
      <c r="R393">
        <v>3.1</v>
      </c>
      <c r="S393">
        <v>101.92</v>
      </c>
      <c r="T393" s="5">
        <v>5.594324591070813</v>
      </c>
      <c r="U393" s="5">
        <v>9.1035260368126925E-3</v>
      </c>
      <c r="V393" s="5">
        <v>7.8254141934704265E-3</v>
      </c>
      <c r="W393" s="5">
        <v>1.1745256450907636E-3</v>
      </c>
      <c r="X393" s="5">
        <v>6.6280553305931135E-3</v>
      </c>
      <c r="Y393" s="5">
        <v>2.4868639994263652E-2</v>
      </c>
      <c r="Z393" s="5">
        <v>9.2731929891190603</v>
      </c>
      <c r="AA393" s="6">
        <v>0.15649049331898982</v>
      </c>
      <c r="AB393" s="6">
        <v>-2.3331399413769531E-3</v>
      </c>
      <c r="AC393" s="6">
        <v>1.5343821306597802</v>
      </c>
      <c r="AD393" s="6">
        <f t="shared" si="18"/>
        <v>0.30912737602122986</v>
      </c>
      <c r="AE393" s="5">
        <v>1.3052912783743849</v>
      </c>
      <c r="AF393" s="5">
        <v>0.13312568752996926</v>
      </c>
      <c r="AG393" s="5">
        <f t="shared" si="19"/>
        <v>100.48158303409565</v>
      </c>
      <c r="AH393" s="5">
        <v>0.54769588852906803</v>
      </c>
      <c r="AI393" s="5">
        <f t="shared" si="20"/>
        <v>101.02927892262471</v>
      </c>
    </row>
    <row r="394" spans="1:35" x14ac:dyDescent="0.2">
      <c r="A394" t="s">
        <v>225</v>
      </c>
      <c r="B394" t="s">
        <v>204</v>
      </c>
      <c r="C394" t="s">
        <v>40</v>
      </c>
      <c r="D394" t="s">
        <v>41</v>
      </c>
      <c r="E394" t="s">
        <v>42</v>
      </c>
      <c r="F394" t="s">
        <v>43</v>
      </c>
      <c r="G394">
        <v>42.43</v>
      </c>
      <c r="H394">
        <v>7.0000000000000007E-2</v>
      </c>
      <c r="I394">
        <v>0.02</v>
      </c>
      <c r="J394">
        <v>-0.02</v>
      </c>
      <c r="K394">
        <v>0</v>
      </c>
      <c r="L394">
        <v>7.0000000000000007E-2</v>
      </c>
      <c r="M394">
        <v>0.93</v>
      </c>
      <c r="N394">
        <v>0.3</v>
      </c>
      <c r="O394">
        <v>54.4</v>
      </c>
      <c r="P394">
        <v>0.38</v>
      </c>
      <c r="Q394">
        <v>0.04</v>
      </c>
      <c r="R394">
        <v>2.79</v>
      </c>
      <c r="S394">
        <v>101.81</v>
      </c>
      <c r="T394" s="5">
        <v>5.6521573631373707</v>
      </c>
      <c r="U394" s="5">
        <v>2.1354932579177047E-2</v>
      </c>
      <c r="V394" s="5">
        <v>3.1468721993139393E-3</v>
      </c>
      <c r="W394" s="5">
        <v>8.2655607932580737E-3</v>
      </c>
      <c r="X394" s="5">
        <v>0.12393981687045043</v>
      </c>
      <c r="Y394" s="5">
        <v>3.9475848160885958E-2</v>
      </c>
      <c r="Z394" s="5">
        <v>9.1709610142438418</v>
      </c>
      <c r="AA394" s="6">
        <v>0.10132843270460069</v>
      </c>
      <c r="AB394" s="6">
        <v>9.3823701047726967E-3</v>
      </c>
      <c r="AC394" s="6">
        <v>1.3883143804431641</v>
      </c>
      <c r="AD394" s="6">
        <f t="shared" si="18"/>
        <v>0.51035718685223519</v>
      </c>
      <c r="AE394" s="5">
        <v>1.1747621505369463</v>
      </c>
      <c r="AF394" s="5">
        <v>8.5741968239641211E-2</v>
      </c>
      <c r="AG394" s="5">
        <f t="shared" si="19"/>
        <v>100.54949588122341</v>
      </c>
      <c r="AH394" s="5">
        <v>0.89723501977979003</v>
      </c>
      <c r="AI394" s="5">
        <f t="shared" si="20"/>
        <v>101.44673090100319</v>
      </c>
    </row>
    <row r="395" spans="1:35" x14ac:dyDescent="0.2">
      <c r="A395" t="s">
        <v>224</v>
      </c>
      <c r="B395" t="s">
        <v>204</v>
      </c>
      <c r="C395" t="s">
        <v>40</v>
      </c>
      <c r="D395" t="s">
        <v>41</v>
      </c>
      <c r="E395" t="s">
        <v>42</v>
      </c>
      <c r="F395" t="s">
        <v>43</v>
      </c>
      <c r="G395">
        <v>41.63</v>
      </c>
      <c r="H395">
        <v>0.13</v>
      </c>
      <c r="I395">
        <v>0.04</v>
      </c>
      <c r="J395">
        <v>-0.03</v>
      </c>
      <c r="K395">
        <v>-0.01</v>
      </c>
      <c r="L395">
        <v>0.12</v>
      </c>
      <c r="M395">
        <v>0.81</v>
      </c>
      <c r="N395">
        <v>0.26</v>
      </c>
      <c r="O395">
        <v>54.16</v>
      </c>
      <c r="P395">
        <v>0.56999999999999995</v>
      </c>
      <c r="Q395">
        <v>0.03</v>
      </c>
      <c r="R395">
        <v>2.7</v>
      </c>
      <c r="S395">
        <v>100.86</v>
      </c>
      <c r="T395" s="5">
        <v>5.6118602336670023</v>
      </c>
      <c r="U395" s="5">
        <v>4.0133102965167991E-2</v>
      </c>
      <c r="V395" s="5">
        <v>6.3689571028595487E-3</v>
      </c>
      <c r="W395" s="5">
        <v>1.4338864240630144E-2</v>
      </c>
      <c r="X395" s="5">
        <v>0.10923759821566999</v>
      </c>
      <c r="Y395" s="5">
        <v>3.4621253305386901E-2</v>
      </c>
      <c r="Z395" s="5">
        <v>9.2396139446376075</v>
      </c>
      <c r="AA395" s="6">
        <v>0.15380902058946547</v>
      </c>
      <c r="AB395" s="6">
        <v>7.1208698195795112E-3</v>
      </c>
      <c r="AC395" s="6">
        <v>1.3595857544885637</v>
      </c>
      <c r="AD395" s="6">
        <f t="shared" si="18"/>
        <v>0.48660522492197078</v>
      </c>
      <c r="AE395" s="5">
        <v>1.1368665972938192</v>
      </c>
      <c r="AF395" s="5">
        <v>0.1286129523594618</v>
      </c>
      <c r="AG395" s="5">
        <f t="shared" si="19"/>
        <v>99.594520450346721</v>
      </c>
      <c r="AH395" s="5">
        <v>0.8541655334491759</v>
      </c>
      <c r="AI395" s="5">
        <f t="shared" si="20"/>
        <v>100.4486859837959</v>
      </c>
    </row>
    <row r="396" spans="1:35" x14ac:dyDescent="0.2">
      <c r="A396" t="s">
        <v>223</v>
      </c>
      <c r="B396" t="s">
        <v>204</v>
      </c>
      <c r="C396" t="s">
        <v>40</v>
      </c>
      <c r="D396" t="s">
        <v>41</v>
      </c>
      <c r="E396" t="s">
        <v>42</v>
      </c>
      <c r="F396" t="s">
        <v>43</v>
      </c>
      <c r="G396">
        <v>41.04</v>
      </c>
      <c r="H396">
        <v>0.08</v>
      </c>
      <c r="I396">
        <v>0.09</v>
      </c>
      <c r="J396">
        <v>-0.01</v>
      </c>
      <c r="K396">
        <v>0</v>
      </c>
      <c r="L396">
        <v>0.11</v>
      </c>
      <c r="M396">
        <v>0.77</v>
      </c>
      <c r="N396">
        <v>0.37</v>
      </c>
      <c r="O396">
        <v>53.86</v>
      </c>
      <c r="P396">
        <v>0.45</v>
      </c>
      <c r="Q396">
        <v>7.0000000000000007E-2</v>
      </c>
      <c r="R396">
        <v>3.07</v>
      </c>
      <c r="S396">
        <v>100.34</v>
      </c>
      <c r="T396" s="5">
        <v>5.5469856736452563</v>
      </c>
      <c r="U396" s="5">
        <v>2.4762736185408134E-2</v>
      </c>
      <c r="V396" s="5">
        <v>1.4368125036478038E-2</v>
      </c>
      <c r="W396" s="5">
        <v>1.3178787304052982E-2</v>
      </c>
      <c r="X396" s="5">
        <v>0.10411830897782018</v>
      </c>
      <c r="Y396" s="5">
        <v>4.9399257175992847E-2</v>
      </c>
      <c r="Z396" s="5">
        <v>9.2127816012274764</v>
      </c>
      <c r="AA396" s="6">
        <v>0.12174993041022056</v>
      </c>
      <c r="AB396" s="6">
        <v>1.6659389737900206E-2</v>
      </c>
      <c r="AC396" s="6">
        <v>1.5499956296091941</v>
      </c>
      <c r="AD396" s="6">
        <f t="shared" si="18"/>
        <v>0.32825443998058534</v>
      </c>
      <c r="AE396" s="5">
        <v>1.2926594272933423</v>
      </c>
      <c r="AF396" s="5">
        <v>0.10153654133641722</v>
      </c>
      <c r="AG396" s="5">
        <f t="shared" si="19"/>
        <v>98.945804031370244</v>
      </c>
      <c r="AH396" s="5">
        <v>0.57921635460762966</v>
      </c>
      <c r="AI396" s="5">
        <f t="shared" si="20"/>
        <v>99.525020385977868</v>
      </c>
    </row>
    <row r="397" spans="1:35" x14ac:dyDescent="0.2">
      <c r="A397" t="s">
        <v>222</v>
      </c>
      <c r="B397" t="s">
        <v>204</v>
      </c>
      <c r="C397" t="s">
        <v>40</v>
      </c>
      <c r="D397" t="s">
        <v>41</v>
      </c>
      <c r="E397" t="s">
        <v>42</v>
      </c>
      <c r="F397" t="s">
        <v>43</v>
      </c>
      <c r="G397">
        <v>41.39</v>
      </c>
      <c r="H397">
        <v>0.03</v>
      </c>
      <c r="I397">
        <v>0.04</v>
      </c>
      <c r="J397">
        <v>-0.02</v>
      </c>
      <c r="K397">
        <v>0.01</v>
      </c>
      <c r="L397">
        <v>0.05</v>
      </c>
      <c r="M397">
        <v>0.68</v>
      </c>
      <c r="N397">
        <v>0.12</v>
      </c>
      <c r="O397">
        <v>54.75</v>
      </c>
      <c r="P397">
        <v>0.25</v>
      </c>
      <c r="Q397">
        <v>0.02</v>
      </c>
      <c r="R397">
        <v>2.87</v>
      </c>
      <c r="S397">
        <v>100.55</v>
      </c>
      <c r="T397" s="5">
        <v>5.5918553380526976</v>
      </c>
      <c r="U397" s="5">
        <v>9.2819816966506815E-3</v>
      </c>
      <c r="V397" s="5">
        <v>6.3830521069555939E-3</v>
      </c>
      <c r="W397" s="5">
        <v>5.9877488656012359E-3</v>
      </c>
      <c r="X397" s="5">
        <v>9.1908589813744876E-2</v>
      </c>
      <c r="Y397" s="5">
        <v>1.6014402862126811E-2</v>
      </c>
      <c r="Z397" s="5">
        <v>9.3609377979769572</v>
      </c>
      <c r="AA397" s="6">
        <v>6.7609391261355317E-2</v>
      </c>
      <c r="AB397" s="6">
        <v>4.7577525771910099E-3</v>
      </c>
      <c r="AC397" s="6">
        <v>1.4483876198344807</v>
      </c>
      <c r="AD397" s="6">
        <f t="shared" si="18"/>
        <v>0.48400298890416393</v>
      </c>
      <c r="AE397" s="5">
        <v>1.2084470867530595</v>
      </c>
      <c r="AF397" s="5">
        <v>5.64091896313429E-2</v>
      </c>
      <c r="AG397" s="5">
        <f t="shared" si="19"/>
        <v>99.285143723615604</v>
      </c>
      <c r="AH397" s="5">
        <v>0.8496219918940654</v>
      </c>
      <c r="AI397" s="5">
        <f t="shared" si="20"/>
        <v>100.13476571550967</v>
      </c>
    </row>
    <row r="398" spans="1:35" x14ac:dyDescent="0.2">
      <c r="A398" t="s">
        <v>221</v>
      </c>
      <c r="B398" t="s">
        <v>204</v>
      </c>
      <c r="C398" t="s">
        <v>40</v>
      </c>
      <c r="D398" t="s">
        <v>41</v>
      </c>
      <c r="E398" t="s">
        <v>42</v>
      </c>
      <c r="F398" t="s">
        <v>43</v>
      </c>
      <c r="G398">
        <v>41.43</v>
      </c>
      <c r="H398">
        <v>0.11</v>
      </c>
      <c r="I398">
        <v>0.02</v>
      </c>
      <c r="J398">
        <v>-0.02</v>
      </c>
      <c r="K398">
        <v>0</v>
      </c>
      <c r="L398">
        <v>0.03</v>
      </c>
      <c r="M398">
        <v>1.06</v>
      </c>
      <c r="N398">
        <v>0.4</v>
      </c>
      <c r="O398">
        <v>53.71</v>
      </c>
      <c r="P398">
        <v>0.59</v>
      </c>
      <c r="Q398">
        <v>7.0000000000000007E-2</v>
      </c>
      <c r="R398">
        <v>2.58</v>
      </c>
      <c r="S398">
        <v>100.44</v>
      </c>
      <c r="T398" s="5">
        <v>5.6243229992295198</v>
      </c>
      <c r="U398" s="5">
        <v>3.4198492108595914E-2</v>
      </c>
      <c r="V398" s="5">
        <v>3.20695756538977E-3</v>
      </c>
      <c r="W398" s="5">
        <v>3.6100203230242846E-3</v>
      </c>
      <c r="X398" s="5">
        <v>0.14396200099059189</v>
      </c>
      <c r="Y398" s="5">
        <v>5.3639449752606636E-2</v>
      </c>
      <c r="Z398" s="5">
        <v>9.2275245132269461</v>
      </c>
      <c r="AA398" s="6">
        <v>0.16032965126614809</v>
      </c>
      <c r="AB398" s="6">
        <v>1.6732649610574569E-2</v>
      </c>
      <c r="AC398" s="6">
        <v>1.3083303996185032</v>
      </c>
      <c r="AD398" s="6">
        <f t="shared" si="18"/>
        <v>0.53133994911534876</v>
      </c>
      <c r="AE398" s="5">
        <v>1.0863391929696493</v>
      </c>
      <c r="AF398" s="5">
        <v>0.13312568752996926</v>
      </c>
      <c r="AG398" s="5">
        <f t="shared" si="19"/>
        <v>99.220535119500383</v>
      </c>
      <c r="AH398" s="5">
        <v>0.92943041853633646</v>
      </c>
      <c r="AI398" s="5">
        <f t="shared" si="20"/>
        <v>100.14996553803672</v>
      </c>
    </row>
    <row r="399" spans="1:35" x14ac:dyDescent="0.2">
      <c r="A399" t="s">
        <v>221</v>
      </c>
      <c r="B399" t="s">
        <v>204</v>
      </c>
      <c r="C399" t="s">
        <v>40</v>
      </c>
      <c r="D399" t="s">
        <v>41</v>
      </c>
      <c r="E399" t="s">
        <v>42</v>
      </c>
      <c r="F399" t="s">
        <v>44</v>
      </c>
      <c r="G399">
        <v>41.43</v>
      </c>
      <c r="H399">
        <v>0.12</v>
      </c>
      <c r="I399">
        <v>0.03</v>
      </c>
      <c r="J399">
        <v>0</v>
      </c>
      <c r="K399">
        <v>0</v>
      </c>
      <c r="L399">
        <v>0.11</v>
      </c>
      <c r="M399">
        <v>1.1000000000000001</v>
      </c>
      <c r="N399">
        <v>0.38</v>
      </c>
      <c r="O399">
        <v>53.77</v>
      </c>
      <c r="P399">
        <v>0.63</v>
      </c>
      <c r="Q399">
        <v>0.06</v>
      </c>
      <c r="R399">
        <v>2.62</v>
      </c>
      <c r="S399">
        <v>100.68</v>
      </c>
      <c r="T399" s="5">
        <v>5.6061292436941628</v>
      </c>
      <c r="U399" s="5">
        <v>3.7186762513754038E-2</v>
      </c>
      <c r="V399" s="5">
        <v>4.7948753813785395E-3</v>
      </c>
      <c r="W399" s="5">
        <v>1.3193922513939339E-2</v>
      </c>
      <c r="X399" s="5">
        <v>0.14891126271353619</v>
      </c>
      <c r="Y399" s="5">
        <v>5.0792638246274044E-2</v>
      </c>
      <c r="Z399" s="5">
        <v>9.2079498146547021</v>
      </c>
      <c r="AA399" s="6">
        <v>0.17064565617371455</v>
      </c>
      <c r="AB399" s="6">
        <v>1.4295876217713712E-2</v>
      </c>
      <c r="AC399" s="6">
        <v>1.3243167431972054</v>
      </c>
      <c r="AD399" s="6">
        <f t="shared" si="18"/>
        <v>0.50503760062907999</v>
      </c>
      <c r="AE399" s="5">
        <v>1.1031816610777059</v>
      </c>
      <c r="AF399" s="5">
        <v>0.14215115787098412</v>
      </c>
      <c r="AG399" s="5">
        <f t="shared" si="19"/>
        <v>99.43466718105131</v>
      </c>
      <c r="AH399" s="5">
        <v>0.88430442393510578</v>
      </c>
      <c r="AI399" s="5">
        <f t="shared" si="20"/>
        <v>100.31897160498642</v>
      </c>
    </row>
    <row r="400" spans="1:35" x14ac:dyDescent="0.2">
      <c r="A400" t="s">
        <v>220</v>
      </c>
      <c r="B400" t="s">
        <v>204</v>
      </c>
      <c r="C400" t="s">
        <v>40</v>
      </c>
      <c r="D400" t="s">
        <v>41</v>
      </c>
      <c r="E400" t="s">
        <v>42</v>
      </c>
      <c r="F400" t="s">
        <v>43</v>
      </c>
      <c r="G400">
        <v>41.62</v>
      </c>
      <c r="H400">
        <v>0.13</v>
      </c>
      <c r="I400">
        <v>0.1</v>
      </c>
      <c r="J400">
        <v>0</v>
      </c>
      <c r="K400">
        <v>0.01</v>
      </c>
      <c r="L400">
        <v>0.17</v>
      </c>
      <c r="M400">
        <v>0.82</v>
      </c>
      <c r="N400">
        <v>0.31</v>
      </c>
      <c r="O400">
        <v>54.15</v>
      </c>
      <c r="P400">
        <v>0.53</v>
      </c>
      <c r="Q400">
        <v>0.05</v>
      </c>
      <c r="R400">
        <v>2.65</v>
      </c>
      <c r="S400">
        <v>100.92</v>
      </c>
      <c r="T400" s="5">
        <v>5.6062037779856766</v>
      </c>
      <c r="U400" s="5">
        <v>4.0102283963990237E-2</v>
      </c>
      <c r="V400" s="5">
        <v>1.5910165637766621E-2</v>
      </c>
      <c r="W400" s="5">
        <v>2.0297791954031683E-2</v>
      </c>
      <c r="X400" s="5">
        <v>0.11050128920752557</v>
      </c>
      <c r="Y400" s="5">
        <v>4.1247487531919008E-2</v>
      </c>
      <c r="Z400" s="5">
        <v>9.2308139880975091</v>
      </c>
      <c r="AA400" s="6">
        <v>0.1429055807597055</v>
      </c>
      <c r="AB400" s="6">
        <v>1.1859002605373313E-2</v>
      </c>
      <c r="AC400" s="6">
        <v>1.3333835221145953</v>
      </c>
      <c r="AD400" s="6">
        <f t="shared" si="18"/>
        <v>0.52371089712569918</v>
      </c>
      <c r="AE400" s="5">
        <v>1.1158135121587482</v>
      </c>
      <c r="AF400" s="5">
        <v>0.11958748201844696</v>
      </c>
      <c r="AG400" s="5">
        <f t="shared" si="19"/>
        <v>99.684599005822804</v>
      </c>
      <c r="AH400" s="5">
        <v>0.91822247856267314</v>
      </c>
      <c r="AI400" s="5">
        <f t="shared" si="20"/>
        <v>100.60282148438547</v>
      </c>
    </row>
    <row r="401" spans="1:35" x14ac:dyDescent="0.2">
      <c r="A401" t="s">
        <v>219</v>
      </c>
      <c r="B401" t="s">
        <v>204</v>
      </c>
      <c r="C401" t="s">
        <v>40</v>
      </c>
      <c r="D401" t="s">
        <v>41</v>
      </c>
      <c r="E401" t="s">
        <v>42</v>
      </c>
      <c r="F401" t="s">
        <v>43</v>
      </c>
      <c r="G401">
        <v>42.03</v>
      </c>
      <c r="H401">
        <v>7.0000000000000007E-2</v>
      </c>
      <c r="I401">
        <v>0.02</v>
      </c>
      <c r="J401">
        <v>0</v>
      </c>
      <c r="K401">
        <v>0.01</v>
      </c>
      <c r="L401">
        <v>0.05</v>
      </c>
      <c r="M401">
        <v>0.82</v>
      </c>
      <c r="N401">
        <v>0.35</v>
      </c>
      <c r="O401">
        <v>54.45</v>
      </c>
      <c r="P401">
        <v>0.48</v>
      </c>
      <c r="Q401">
        <v>0.05</v>
      </c>
      <c r="R401">
        <v>2.82</v>
      </c>
      <c r="S401">
        <v>101.48</v>
      </c>
      <c r="T401" s="5">
        <v>5.6189755627551783</v>
      </c>
      <c r="U401" s="5">
        <v>2.1431607406207333E-2</v>
      </c>
      <c r="V401" s="5">
        <v>3.1581710353404267E-3</v>
      </c>
      <c r="W401" s="5">
        <v>5.9251701904885854E-3</v>
      </c>
      <c r="X401" s="5">
        <v>0.10967263914418021</v>
      </c>
      <c r="Y401" s="5">
        <v>4.6220517100054002E-2</v>
      </c>
      <c r="Z401" s="5">
        <v>9.2123487817873073</v>
      </c>
      <c r="AA401" s="6">
        <v>0.12845337115597019</v>
      </c>
      <c r="AB401" s="6">
        <v>1.1770071848722139E-2</v>
      </c>
      <c r="AC401" s="6">
        <v>1.4082808303913981</v>
      </c>
      <c r="AD401" s="6">
        <f t="shared" si="18"/>
        <v>0.46326579845263183</v>
      </c>
      <c r="AE401" s="5">
        <v>1.1873940016179887</v>
      </c>
      <c r="AF401" s="5">
        <v>0.10830564409217837</v>
      </c>
      <c r="AG401" s="5">
        <f t="shared" si="19"/>
        <v>100.18430035428983</v>
      </c>
      <c r="AH401" s="5">
        <v>0.81429894265254366</v>
      </c>
      <c r="AI401" s="5">
        <f t="shared" si="20"/>
        <v>100.99859929694237</v>
      </c>
    </row>
    <row r="402" spans="1:35" x14ac:dyDescent="0.2">
      <c r="A402" t="s">
        <v>218</v>
      </c>
      <c r="B402" t="s">
        <v>204</v>
      </c>
      <c r="C402" t="s">
        <v>40</v>
      </c>
      <c r="D402" t="s">
        <v>41</v>
      </c>
      <c r="E402" t="s">
        <v>42</v>
      </c>
      <c r="F402" t="s">
        <v>44</v>
      </c>
      <c r="G402">
        <v>41.99</v>
      </c>
      <c r="H402">
        <v>0.09</v>
      </c>
      <c r="I402">
        <v>0.05</v>
      </c>
      <c r="J402">
        <v>0.02</v>
      </c>
      <c r="K402">
        <v>0</v>
      </c>
      <c r="L402">
        <v>0.05</v>
      </c>
      <c r="M402">
        <v>0.68</v>
      </c>
      <c r="N402">
        <v>0.42</v>
      </c>
      <c r="O402">
        <v>54.62</v>
      </c>
      <c r="P402">
        <v>0.41</v>
      </c>
      <c r="Q402">
        <v>0.06</v>
      </c>
      <c r="R402">
        <v>3.01</v>
      </c>
      <c r="S402">
        <v>101.73</v>
      </c>
      <c r="T402" s="5">
        <v>5.5909220838985503</v>
      </c>
      <c r="U402" s="5">
        <v>2.744347018807711E-2</v>
      </c>
      <c r="V402" s="5">
        <v>7.8634923163996059E-3</v>
      </c>
      <c r="W402" s="5">
        <v>5.9012041773405313E-3</v>
      </c>
      <c r="X402" s="5">
        <v>9.0580177344810622E-2</v>
      </c>
      <c r="Y402" s="5">
        <v>5.5240278301714761E-2</v>
      </c>
      <c r="Z402" s="5">
        <v>9.2037326701433706</v>
      </c>
      <c r="AA402" s="6">
        <v>0.1092767921625574</v>
      </c>
      <c r="AB402" s="6">
        <v>1.4066957389228984E-2</v>
      </c>
      <c r="AC402" s="6">
        <v>1.4970850272586858</v>
      </c>
      <c r="AD402" s="6">
        <f t="shared" si="18"/>
        <v>0.39363818057875677</v>
      </c>
      <c r="AE402" s="5">
        <v>1.2673957251312575</v>
      </c>
      <c r="AF402" s="5">
        <v>9.2511070995402359E-2</v>
      </c>
      <c r="AG402" s="5">
        <f t="shared" si="19"/>
        <v>100.37009320387335</v>
      </c>
      <c r="AH402" s="5">
        <v>0.69385071911358254</v>
      </c>
      <c r="AI402" s="5">
        <f t="shared" si="20"/>
        <v>101.06394392298694</v>
      </c>
    </row>
    <row r="403" spans="1:35" x14ac:dyDescent="0.2">
      <c r="A403" t="s">
        <v>218</v>
      </c>
      <c r="B403" t="s">
        <v>204</v>
      </c>
      <c r="C403" t="s">
        <v>40</v>
      </c>
      <c r="D403" t="s">
        <v>41</v>
      </c>
      <c r="E403" t="s">
        <v>42</v>
      </c>
      <c r="F403" t="s">
        <v>43</v>
      </c>
      <c r="G403">
        <v>42.29</v>
      </c>
      <c r="H403">
        <v>0.12</v>
      </c>
      <c r="I403">
        <v>0.03</v>
      </c>
      <c r="J403">
        <v>-0.02</v>
      </c>
      <c r="K403">
        <v>0</v>
      </c>
      <c r="L403">
        <v>0.08</v>
      </c>
      <c r="M403">
        <v>0.62</v>
      </c>
      <c r="N403">
        <v>0.34</v>
      </c>
      <c r="O403">
        <v>54.73</v>
      </c>
      <c r="P403">
        <v>0.55000000000000004</v>
      </c>
      <c r="Q403">
        <v>7.0000000000000007E-2</v>
      </c>
      <c r="R403">
        <v>2.94</v>
      </c>
      <c r="S403">
        <v>102.12</v>
      </c>
      <c r="T403" s="5">
        <v>5.6078723141155544</v>
      </c>
      <c r="U403" s="5">
        <v>3.644186787851484E-2</v>
      </c>
      <c r="V403" s="5">
        <v>4.6988283822102647E-3</v>
      </c>
      <c r="W403" s="5">
        <v>9.4033692451130149E-3</v>
      </c>
      <c r="X403" s="5">
        <v>8.2250549796190231E-2</v>
      </c>
      <c r="Y403" s="5">
        <v>4.4535706964179515E-2</v>
      </c>
      <c r="Z403" s="5">
        <v>9.1846077668936221</v>
      </c>
      <c r="AA403" s="6">
        <v>0.14599219448150758</v>
      </c>
      <c r="AB403" s="6">
        <v>1.6344431816679696E-2</v>
      </c>
      <c r="AC403" s="6">
        <v>1.456297714402506</v>
      </c>
      <c r="AD403" s="6">
        <f t="shared" si="18"/>
        <v>0.39771009111598654</v>
      </c>
      <c r="AE403" s="5">
        <v>1.2379214059421586</v>
      </c>
      <c r="AF403" s="5">
        <v>0.12410021718895438</v>
      </c>
      <c r="AG403" s="5">
        <f t="shared" si="19"/>
        <v>100.75797837686889</v>
      </c>
      <c r="AH403" s="5">
        <v>0.7014277933135088</v>
      </c>
      <c r="AI403" s="5">
        <f t="shared" si="20"/>
        <v>101.4594061701824</v>
      </c>
    </row>
    <row r="404" spans="1:35" x14ac:dyDescent="0.2">
      <c r="A404" t="s">
        <v>217</v>
      </c>
      <c r="B404" t="s">
        <v>204</v>
      </c>
      <c r="C404" t="s">
        <v>40</v>
      </c>
      <c r="D404" t="s">
        <v>41</v>
      </c>
      <c r="E404" t="s">
        <v>42</v>
      </c>
      <c r="F404" t="s">
        <v>43</v>
      </c>
      <c r="G404">
        <v>42.01</v>
      </c>
      <c r="H404">
        <v>0.11</v>
      </c>
      <c r="I404">
        <v>0.04</v>
      </c>
      <c r="J404">
        <v>-0.01</v>
      </c>
      <c r="K404">
        <v>0.05</v>
      </c>
      <c r="L404">
        <v>0.06</v>
      </c>
      <c r="M404">
        <v>0.9</v>
      </c>
      <c r="N404">
        <v>0.26</v>
      </c>
      <c r="O404">
        <v>54.15</v>
      </c>
      <c r="P404">
        <v>0.56000000000000005</v>
      </c>
      <c r="Q404">
        <v>0.05</v>
      </c>
      <c r="R404">
        <v>2.54</v>
      </c>
      <c r="S404">
        <v>101.01</v>
      </c>
      <c r="T404" s="5">
        <v>5.6524355395396846</v>
      </c>
      <c r="U404" s="5">
        <v>3.3894916916507742E-2</v>
      </c>
      <c r="V404" s="5">
        <v>6.3569797105954961E-3</v>
      </c>
      <c r="W404" s="5">
        <v>7.1559493633379595E-3</v>
      </c>
      <c r="X404" s="5">
        <v>0.12114685240302601</v>
      </c>
      <c r="Y404" s="5">
        <v>3.4556144948584569E-2</v>
      </c>
      <c r="Z404" s="5">
        <v>9.2205352493825679</v>
      </c>
      <c r="AA404" s="6">
        <v>0.15082643971804721</v>
      </c>
      <c r="AB404" s="6">
        <v>1.1845797313905233E-2</v>
      </c>
      <c r="AC404" s="6">
        <v>1.2766124028220192</v>
      </c>
      <c r="AD404" s="6">
        <f t="shared" si="18"/>
        <v>0.57256115745993363</v>
      </c>
      <c r="AE404" s="5">
        <v>1.0694967248615928</v>
      </c>
      <c r="AF404" s="5">
        <v>0.12635658477420811</v>
      </c>
      <c r="AG404" s="5">
        <f t="shared" si="19"/>
        <v>99.814146690364197</v>
      </c>
      <c r="AH404" s="5">
        <v>1.002342972416028</v>
      </c>
      <c r="AI404" s="5">
        <f t="shared" si="20"/>
        <v>100.81648966278023</v>
      </c>
    </row>
    <row r="405" spans="1:35" x14ac:dyDescent="0.2">
      <c r="A405" t="s">
        <v>216</v>
      </c>
      <c r="B405" t="s">
        <v>204</v>
      </c>
      <c r="C405" t="s">
        <v>40</v>
      </c>
      <c r="D405" t="s">
        <v>41</v>
      </c>
      <c r="E405" t="s">
        <v>42</v>
      </c>
      <c r="F405" t="s">
        <v>43</v>
      </c>
      <c r="G405">
        <v>42.2</v>
      </c>
      <c r="H405">
        <v>0.08</v>
      </c>
      <c r="I405">
        <v>0.04</v>
      </c>
      <c r="J405">
        <v>-0.02</v>
      </c>
      <c r="K405">
        <v>0</v>
      </c>
      <c r="L405">
        <v>0.01</v>
      </c>
      <c r="M405">
        <v>0.69</v>
      </c>
      <c r="N405">
        <v>0.21</v>
      </c>
      <c r="O405">
        <v>54.47</v>
      </c>
      <c r="P405">
        <v>0.35</v>
      </c>
      <c r="Q405">
        <v>0.03</v>
      </c>
      <c r="R405">
        <v>2.9</v>
      </c>
      <c r="S405">
        <v>101.21</v>
      </c>
      <c r="T405" s="5">
        <v>5.6390374107011567</v>
      </c>
      <c r="U405" s="5">
        <v>2.448169390121159E-2</v>
      </c>
      <c r="V405" s="5">
        <v>6.3133579503161915E-3</v>
      </c>
      <c r="W405" s="5">
        <v>1.1844741754167009E-3</v>
      </c>
      <c r="X405" s="5">
        <v>9.2241913653278579E-2</v>
      </c>
      <c r="Y405" s="5">
        <v>2.7719208285680787E-2</v>
      </c>
      <c r="Z405" s="5">
        <v>9.2113786434948057</v>
      </c>
      <c r="AA405" s="6">
        <v>9.3619665476191494E-2</v>
      </c>
      <c r="AB405" s="6">
        <v>7.0587066865977505E-3</v>
      </c>
      <c r="AC405" s="6">
        <v>1.4475478505131136</v>
      </c>
      <c r="AD405" s="6">
        <f t="shared" si="18"/>
        <v>0.45883248401069499</v>
      </c>
      <c r="AE405" s="5">
        <v>1.2210789378341018</v>
      </c>
      <c r="AF405" s="5">
        <v>7.897286548388005E-2</v>
      </c>
      <c r="AG405" s="5">
        <f t="shared" si="19"/>
        <v>99.909948196682009</v>
      </c>
      <c r="AH405" s="5">
        <v>0.80845370589580423</v>
      </c>
      <c r="AI405" s="5">
        <f t="shared" si="20"/>
        <v>100.71840190257781</v>
      </c>
    </row>
    <row r="406" spans="1:35" x14ac:dyDescent="0.2">
      <c r="A406" t="s">
        <v>215</v>
      </c>
      <c r="B406" t="s">
        <v>204</v>
      </c>
      <c r="C406" t="s">
        <v>40</v>
      </c>
      <c r="D406" t="s">
        <v>41</v>
      </c>
      <c r="E406" t="s">
        <v>42</v>
      </c>
      <c r="F406" t="s">
        <v>43</v>
      </c>
      <c r="G406">
        <v>42.1</v>
      </c>
      <c r="H406">
        <v>0.09</v>
      </c>
      <c r="I406">
        <v>0.04</v>
      </c>
      <c r="J406">
        <v>-0.03</v>
      </c>
      <c r="K406">
        <v>0.01</v>
      </c>
      <c r="L406">
        <v>7.0000000000000007E-2</v>
      </c>
      <c r="M406">
        <v>0.71</v>
      </c>
      <c r="N406">
        <v>0.21</v>
      </c>
      <c r="O406">
        <v>54.37</v>
      </c>
      <c r="P406">
        <v>0.38</v>
      </c>
      <c r="Q406">
        <v>0.03</v>
      </c>
      <c r="R406">
        <v>3</v>
      </c>
      <c r="S406">
        <v>101.46</v>
      </c>
      <c r="T406" s="5">
        <v>5.6186260247024844</v>
      </c>
      <c r="U406" s="5">
        <v>2.7507396768732047E-2</v>
      </c>
      <c r="V406" s="5">
        <v>6.3054475735813843E-3</v>
      </c>
      <c r="W406" s="5">
        <v>8.2809305474021138E-3</v>
      </c>
      <c r="X406" s="5">
        <v>9.4796666993275061E-2</v>
      </c>
      <c r="Y406" s="5">
        <v>2.7684477262656923E-2</v>
      </c>
      <c r="Z406" s="5">
        <v>9.1829474342675983</v>
      </c>
      <c r="AA406" s="6">
        <v>0.10151685223685322</v>
      </c>
      <c r="AB406" s="6">
        <v>7.0498624186834469E-3</v>
      </c>
      <c r="AC406" s="6">
        <v>1.4955870339809281</v>
      </c>
      <c r="AD406" s="6">
        <f t="shared" si="18"/>
        <v>0.40289611378221868</v>
      </c>
      <c r="AE406" s="5">
        <v>1.2631851081042433</v>
      </c>
      <c r="AF406" s="5">
        <v>8.5741968239641211E-2</v>
      </c>
      <c r="AG406" s="5">
        <f t="shared" si="19"/>
        <v>100.11107292365611</v>
      </c>
      <c r="AH406" s="5">
        <v>0.71134049688807444</v>
      </c>
      <c r="AI406" s="5">
        <f t="shared" si="20"/>
        <v>100.82241342054418</v>
      </c>
    </row>
    <row r="407" spans="1:35" x14ac:dyDescent="0.2">
      <c r="A407" t="s">
        <v>215</v>
      </c>
      <c r="B407" t="s">
        <v>204</v>
      </c>
      <c r="C407" t="s">
        <v>40</v>
      </c>
      <c r="D407" t="s">
        <v>41</v>
      </c>
      <c r="E407" t="s">
        <v>42</v>
      </c>
      <c r="F407" t="s">
        <v>44</v>
      </c>
      <c r="G407">
        <v>41.57</v>
      </c>
      <c r="H407">
        <v>0.09</v>
      </c>
      <c r="I407">
        <v>0.35</v>
      </c>
      <c r="J407">
        <v>0.05</v>
      </c>
      <c r="K407">
        <v>0.2</v>
      </c>
      <c r="L407">
        <v>0.03</v>
      </c>
      <c r="M407">
        <v>0.94</v>
      </c>
      <c r="N407">
        <v>0.23</v>
      </c>
      <c r="O407">
        <v>54.4</v>
      </c>
      <c r="P407">
        <v>0.45</v>
      </c>
      <c r="Q407">
        <v>0.05</v>
      </c>
      <c r="R407">
        <v>3.05</v>
      </c>
      <c r="S407">
        <v>101.7</v>
      </c>
      <c r="T407" s="5">
        <v>5.5401713318047525</v>
      </c>
      <c r="U407" s="5">
        <v>2.7469112771922228E-2</v>
      </c>
      <c r="V407" s="5">
        <v>5.5095878552529953E-2</v>
      </c>
      <c r="W407" s="5">
        <v>3.5440308807870233E-3</v>
      </c>
      <c r="X407" s="5">
        <v>0.12533077160246248</v>
      </c>
      <c r="Y407" s="5">
        <v>3.0278894125624622E-2</v>
      </c>
      <c r="Z407" s="5">
        <v>9.1752267421223443</v>
      </c>
      <c r="AA407" s="6">
        <v>0.12005001003197359</v>
      </c>
      <c r="AB407" s="6">
        <v>1.1733417707819351E-2</v>
      </c>
      <c r="AC407" s="6">
        <v>1.5183972779908692</v>
      </c>
      <c r="AD407" s="6">
        <f t="shared" si="18"/>
        <v>0.3615527119771571</v>
      </c>
      <c r="AE407" s="5">
        <v>1.2842381932393139</v>
      </c>
      <c r="AF407" s="5">
        <v>0.10153654133641722</v>
      </c>
      <c r="AG407" s="5">
        <f t="shared" si="19"/>
        <v>100.31422526542427</v>
      </c>
      <c r="AH407" s="5">
        <v>0.63700165846771917</v>
      </c>
      <c r="AI407" s="5">
        <f t="shared" si="20"/>
        <v>100.95122692389199</v>
      </c>
    </row>
    <row r="408" spans="1:35" x14ac:dyDescent="0.2">
      <c r="A408" t="s">
        <v>214</v>
      </c>
      <c r="B408" t="s">
        <v>204</v>
      </c>
      <c r="C408" t="s">
        <v>40</v>
      </c>
      <c r="D408" t="s">
        <v>41</v>
      </c>
      <c r="E408" t="s">
        <v>42</v>
      </c>
      <c r="F408" t="s">
        <v>43</v>
      </c>
      <c r="G408">
        <v>41.49</v>
      </c>
      <c r="H408">
        <v>7.0000000000000007E-2</v>
      </c>
      <c r="I408">
        <v>0.06</v>
      </c>
      <c r="J408">
        <v>-0.04</v>
      </c>
      <c r="K408">
        <v>0.01</v>
      </c>
      <c r="L408">
        <v>7.0000000000000007E-2</v>
      </c>
      <c r="M408">
        <v>0.99</v>
      </c>
      <c r="N408">
        <v>0.36</v>
      </c>
      <c r="O408">
        <v>53.97</v>
      </c>
      <c r="P408">
        <v>0.68</v>
      </c>
      <c r="Q408">
        <v>7.0000000000000007E-2</v>
      </c>
      <c r="R408">
        <v>2.84</v>
      </c>
      <c r="S408">
        <v>101.02</v>
      </c>
      <c r="T408" s="5">
        <v>5.5826999078918398</v>
      </c>
      <c r="U408" s="5">
        <v>2.1570382201886101E-2</v>
      </c>
      <c r="V408" s="5">
        <v>9.5358628496743422E-3</v>
      </c>
      <c r="W408" s="5">
        <v>8.3489519230489813E-3</v>
      </c>
      <c r="X408" s="5">
        <v>0.13326703392235686</v>
      </c>
      <c r="Y408" s="5">
        <v>4.7848943343659897E-2</v>
      </c>
      <c r="Z408" s="5">
        <v>9.1902643011125171</v>
      </c>
      <c r="AA408" s="6">
        <v>0.18315394483116088</v>
      </c>
      <c r="AB408" s="6">
        <v>1.6584800239756538E-2</v>
      </c>
      <c r="AC408" s="6">
        <v>1.4274522671247736</v>
      </c>
      <c r="AD408" s="6">
        <f t="shared" si="18"/>
        <v>0.38939378804406566</v>
      </c>
      <c r="AE408" s="5">
        <v>1.1958152356720169</v>
      </c>
      <c r="AF408" s="5">
        <v>0.15343299579725272</v>
      </c>
      <c r="AG408" s="5">
        <f t="shared" si="19"/>
        <v>99.670751768530735</v>
      </c>
      <c r="AH408" s="5">
        <v>0.6848624794706567</v>
      </c>
      <c r="AI408" s="5">
        <f t="shared" si="20"/>
        <v>100.35561424800139</v>
      </c>
    </row>
    <row r="409" spans="1:35" x14ac:dyDescent="0.2">
      <c r="A409" t="s">
        <v>213</v>
      </c>
      <c r="B409" t="s">
        <v>204</v>
      </c>
      <c r="C409" t="s">
        <v>40</v>
      </c>
      <c r="D409" t="s">
        <v>41</v>
      </c>
      <c r="E409" t="s">
        <v>42</v>
      </c>
      <c r="F409" t="s">
        <v>43</v>
      </c>
      <c r="G409">
        <v>42.15</v>
      </c>
      <c r="H409">
        <v>0.11</v>
      </c>
      <c r="I409">
        <v>0.03</v>
      </c>
      <c r="J409">
        <v>-0.02</v>
      </c>
      <c r="K409">
        <v>0</v>
      </c>
      <c r="L409">
        <v>0.02</v>
      </c>
      <c r="M409">
        <v>1.01</v>
      </c>
      <c r="N409">
        <v>0.33</v>
      </c>
      <c r="O409">
        <v>54.01</v>
      </c>
      <c r="P409">
        <v>0.59</v>
      </c>
      <c r="Q409">
        <v>7.0000000000000007E-2</v>
      </c>
      <c r="R409">
        <v>3.07</v>
      </c>
      <c r="S409">
        <v>101.78</v>
      </c>
      <c r="T409" s="5">
        <v>5.6037598480218875</v>
      </c>
      <c r="U409" s="5">
        <v>3.3491420885916799E-2</v>
      </c>
      <c r="V409" s="5">
        <v>4.7109781292994672E-3</v>
      </c>
      <c r="W409" s="5">
        <v>2.356920877509096E-3</v>
      </c>
      <c r="X409" s="5">
        <v>0.13433525331497284</v>
      </c>
      <c r="Y409" s="5">
        <v>4.3337602143111442E-2</v>
      </c>
      <c r="Z409" s="5">
        <v>9.0872159351696276</v>
      </c>
      <c r="AA409" s="6">
        <v>0.15701475415920882</v>
      </c>
      <c r="AB409" s="6">
        <v>1.638669356721334E-2</v>
      </c>
      <c r="AC409" s="6">
        <v>1.5246238795375684</v>
      </c>
      <c r="AD409" s="6">
        <f t="shared" si="18"/>
        <v>0.31836136630322276</v>
      </c>
      <c r="AE409" s="5">
        <v>1.2926594272933423</v>
      </c>
      <c r="AF409" s="5">
        <v>0.13312568752996926</v>
      </c>
      <c r="AG409" s="5">
        <f t="shared" si="19"/>
        <v>100.35421488517669</v>
      </c>
      <c r="AH409" s="5">
        <v>0.56291853862459873</v>
      </c>
      <c r="AI409" s="5">
        <f t="shared" si="20"/>
        <v>100.91713342380129</v>
      </c>
    </row>
    <row r="410" spans="1:35" x14ac:dyDescent="0.2">
      <c r="A410" t="s">
        <v>212</v>
      </c>
      <c r="B410" t="s">
        <v>204</v>
      </c>
      <c r="C410" t="s">
        <v>40</v>
      </c>
      <c r="D410" t="s">
        <v>41</v>
      </c>
      <c r="E410" t="s">
        <v>42</v>
      </c>
      <c r="F410" t="s">
        <v>43</v>
      </c>
      <c r="G410">
        <v>41.34</v>
      </c>
      <c r="H410">
        <v>0.1</v>
      </c>
      <c r="I410">
        <v>0.06</v>
      </c>
      <c r="J410">
        <v>0.01</v>
      </c>
      <c r="K410">
        <v>0.02</v>
      </c>
      <c r="L410">
        <v>0.04</v>
      </c>
      <c r="M410">
        <v>0.96</v>
      </c>
      <c r="N410">
        <v>0.23</v>
      </c>
      <c r="O410">
        <v>54.33</v>
      </c>
      <c r="P410">
        <v>0.38</v>
      </c>
      <c r="Q410">
        <v>0.04</v>
      </c>
      <c r="R410">
        <v>2.73</v>
      </c>
      <c r="S410">
        <v>100.58</v>
      </c>
      <c r="T410" s="5">
        <v>5.5949050086922361</v>
      </c>
      <c r="U410" s="5">
        <v>3.0994254646002369E-2</v>
      </c>
      <c r="V410" s="5">
        <v>9.5913865162955692E-3</v>
      </c>
      <c r="W410" s="5">
        <v>4.7986083789945009E-3</v>
      </c>
      <c r="X410" s="5">
        <v>0.12998108768255476</v>
      </c>
      <c r="Y410" s="5">
        <v>3.0748156536726554E-2</v>
      </c>
      <c r="Z410" s="5">
        <v>9.3054351065686483</v>
      </c>
      <c r="AA410" s="6">
        <v>0.10294668288638616</v>
      </c>
      <c r="AB410" s="6">
        <v>9.5322098064474434E-3</v>
      </c>
      <c r="AC410" s="6">
        <v>1.3801532047001557</v>
      </c>
      <c r="AD410" s="6">
        <f t="shared" si="18"/>
        <v>0.51690011241345823</v>
      </c>
      <c r="AE410" s="5">
        <v>1.1494984483748614</v>
      </c>
      <c r="AF410" s="5">
        <v>8.5741968239641211E-2</v>
      </c>
      <c r="AG410" s="5">
        <f t="shared" si="19"/>
        <v>99.344759583385496</v>
      </c>
      <c r="AH410" s="5">
        <v>0.90482385677254551</v>
      </c>
      <c r="AI410" s="5">
        <f t="shared" si="20"/>
        <v>100.24958344015805</v>
      </c>
    </row>
    <row r="411" spans="1:35" x14ac:dyDescent="0.2">
      <c r="A411" t="s">
        <v>212</v>
      </c>
      <c r="B411" t="s">
        <v>204</v>
      </c>
      <c r="C411" t="s">
        <v>40</v>
      </c>
      <c r="D411" t="s">
        <v>41</v>
      </c>
      <c r="E411" t="s">
        <v>42</v>
      </c>
      <c r="F411" t="s">
        <v>44</v>
      </c>
      <c r="G411">
        <v>41.93</v>
      </c>
      <c r="H411">
        <v>7.0000000000000007E-2</v>
      </c>
      <c r="I411">
        <v>0.04</v>
      </c>
      <c r="J411">
        <v>-0.04</v>
      </c>
      <c r="K411">
        <v>0.02</v>
      </c>
      <c r="L411">
        <v>0.02</v>
      </c>
      <c r="M411">
        <v>0.96</v>
      </c>
      <c r="N411">
        <v>0.31</v>
      </c>
      <c r="O411">
        <v>53.72</v>
      </c>
      <c r="P411">
        <v>0.52</v>
      </c>
      <c r="Q411">
        <v>0.06</v>
      </c>
      <c r="R411">
        <v>2.62</v>
      </c>
      <c r="S411">
        <v>100.62</v>
      </c>
      <c r="T411" s="5">
        <v>5.6610431238327115</v>
      </c>
      <c r="U411" s="5">
        <v>2.1643554823523061E-2</v>
      </c>
      <c r="V411" s="5">
        <v>6.3788073988006542E-3</v>
      </c>
      <c r="W411" s="5">
        <v>2.3935068131082137E-3</v>
      </c>
      <c r="X411" s="5">
        <v>0.12966701775676095</v>
      </c>
      <c r="Y411" s="5">
        <v>4.1343029456900826E-2</v>
      </c>
      <c r="Z411" s="5">
        <v>9.1787246014817754</v>
      </c>
      <c r="AA411" s="6">
        <v>0.14053401698721732</v>
      </c>
      <c r="AB411" s="6">
        <v>1.4263766063249538E-2</v>
      </c>
      <c r="AC411" s="6">
        <v>1.3213421780473713</v>
      </c>
      <c r="AD411" s="6">
        <f t="shared" si="18"/>
        <v>0.53812380496541135</v>
      </c>
      <c r="AE411" s="5">
        <v>1.1031816610777059</v>
      </c>
      <c r="AF411" s="5">
        <v>0.11733111443319323</v>
      </c>
      <c r="AG411" s="5">
        <f t="shared" si="19"/>
        <v>99.399487224489093</v>
      </c>
      <c r="AH411" s="5">
        <v>0.94397819092777635</v>
      </c>
      <c r="AI411" s="5">
        <f t="shared" si="20"/>
        <v>100.34346541541687</v>
      </c>
    </row>
    <row r="412" spans="1:35" x14ac:dyDescent="0.2">
      <c r="A412" t="s">
        <v>212</v>
      </c>
      <c r="B412" t="s">
        <v>204</v>
      </c>
      <c r="C412" t="s">
        <v>40</v>
      </c>
      <c r="D412" t="s">
        <v>41</v>
      </c>
      <c r="E412" t="s">
        <v>42</v>
      </c>
      <c r="F412" t="s">
        <v>45</v>
      </c>
      <c r="G412">
        <v>41.71</v>
      </c>
      <c r="H412">
        <v>7.0000000000000007E-2</v>
      </c>
      <c r="I412">
        <v>0.02</v>
      </c>
      <c r="J412">
        <v>0.01</v>
      </c>
      <c r="K412">
        <v>0</v>
      </c>
      <c r="L412">
        <v>7.0000000000000007E-2</v>
      </c>
      <c r="M412">
        <v>0.93</v>
      </c>
      <c r="N412">
        <v>0.33</v>
      </c>
      <c r="O412">
        <v>53.96</v>
      </c>
      <c r="P412">
        <v>0.45</v>
      </c>
      <c r="Q412">
        <v>0.05</v>
      </c>
      <c r="R412">
        <v>2.73</v>
      </c>
      <c r="S412">
        <v>100.69</v>
      </c>
      <c r="T412" s="5">
        <v>5.6261238695623357</v>
      </c>
      <c r="U412" s="5">
        <v>2.1623505029707141E-2</v>
      </c>
      <c r="V412" s="5">
        <v>3.1864491530196552E-3</v>
      </c>
      <c r="W412" s="5">
        <v>8.3695134472418845E-3</v>
      </c>
      <c r="X412" s="5">
        <v>0.12549855840296203</v>
      </c>
      <c r="Y412" s="5">
        <v>4.3969552135244679E-2</v>
      </c>
      <c r="Z412" s="5">
        <v>9.2111907412210705</v>
      </c>
      <c r="AA412" s="6">
        <v>0.12150331566777982</v>
      </c>
      <c r="AB412" s="6">
        <v>1.1875460528786221E-2</v>
      </c>
      <c r="AC412" s="6">
        <v>1.3755429424147663</v>
      </c>
      <c r="AD412" s="6">
        <f t="shared" si="18"/>
        <v>0.5029537419174539</v>
      </c>
      <c r="AE412" s="5">
        <v>1.1494984483748614</v>
      </c>
      <c r="AF412" s="5">
        <v>0.10153654133641722</v>
      </c>
      <c r="AG412" s="5">
        <f t="shared" si="19"/>
        <v>99.438965010288726</v>
      </c>
      <c r="AH412" s="5">
        <v>0.88276582446608576</v>
      </c>
      <c r="AI412" s="5">
        <f t="shared" si="20"/>
        <v>100.32173083475482</v>
      </c>
    </row>
    <row r="413" spans="1:35" x14ac:dyDescent="0.2">
      <c r="A413" t="s">
        <v>211</v>
      </c>
      <c r="B413" t="s">
        <v>204</v>
      </c>
      <c r="C413" t="s">
        <v>40</v>
      </c>
      <c r="D413" t="s">
        <v>41</v>
      </c>
      <c r="E413" t="s">
        <v>42</v>
      </c>
      <c r="F413" t="s">
        <v>43</v>
      </c>
      <c r="G413">
        <v>42.03</v>
      </c>
      <c r="H413">
        <v>0.03</v>
      </c>
      <c r="I413">
        <v>0.03</v>
      </c>
      <c r="J413">
        <v>-0.02</v>
      </c>
      <c r="K413">
        <v>0</v>
      </c>
      <c r="L413">
        <v>0.04</v>
      </c>
      <c r="M413">
        <v>0.75</v>
      </c>
      <c r="N413">
        <v>0.14000000000000001</v>
      </c>
      <c r="O413">
        <v>54.9</v>
      </c>
      <c r="P413">
        <v>0.32</v>
      </c>
      <c r="Q413">
        <v>0.02</v>
      </c>
      <c r="R413">
        <v>3.2</v>
      </c>
      <c r="S413">
        <v>101.64</v>
      </c>
      <c r="T413" s="5">
        <v>5.5819519491683991</v>
      </c>
      <c r="U413" s="5">
        <v>9.1244545048781659E-3</v>
      </c>
      <c r="V413" s="5">
        <v>4.7060426147898255E-3</v>
      </c>
      <c r="W413" s="5">
        <v>4.7089032403956439E-3</v>
      </c>
      <c r="X413" s="5">
        <v>9.9649392568200323E-2</v>
      </c>
      <c r="Y413" s="5">
        <v>1.8366387441038173E-2</v>
      </c>
      <c r="Z413" s="5">
        <v>9.227281771790274</v>
      </c>
      <c r="AA413" s="6">
        <v>8.5071325130749123E-2</v>
      </c>
      <c r="AB413" s="6">
        <v>4.6770073842863748E-3</v>
      </c>
      <c r="AC413" s="6">
        <v>1.5875195710450283</v>
      </c>
      <c r="AD413" s="6">
        <f t="shared" si="18"/>
        <v>0.32740910382422261</v>
      </c>
      <c r="AE413" s="5">
        <v>1.3473974486445264</v>
      </c>
      <c r="AF413" s="5">
        <v>7.2203762728118917E-2</v>
      </c>
      <c r="AG413" s="5">
        <f t="shared" si="19"/>
        <v>100.22039878862735</v>
      </c>
      <c r="AH413" s="5">
        <v>0.57902992409924647</v>
      </c>
      <c r="AI413" s="5">
        <f t="shared" si="20"/>
        <v>100.79942871272659</v>
      </c>
    </row>
    <row r="414" spans="1:35" x14ac:dyDescent="0.2">
      <c r="A414" t="s">
        <v>210</v>
      </c>
      <c r="B414" t="s">
        <v>204</v>
      </c>
      <c r="C414" t="s">
        <v>40</v>
      </c>
      <c r="D414" t="s">
        <v>41</v>
      </c>
      <c r="E414" t="s">
        <v>42</v>
      </c>
      <c r="F414" t="s">
        <v>43</v>
      </c>
      <c r="G414">
        <v>42.51</v>
      </c>
      <c r="H414">
        <v>0.11</v>
      </c>
      <c r="I414">
        <v>0.04</v>
      </c>
      <c r="J414">
        <v>-0.02</v>
      </c>
      <c r="K414">
        <v>0.01</v>
      </c>
      <c r="L414">
        <v>0.04</v>
      </c>
      <c r="M414">
        <v>0.41</v>
      </c>
      <c r="N414">
        <v>0.15</v>
      </c>
      <c r="O414">
        <v>54.85</v>
      </c>
      <c r="P414">
        <v>0.31</v>
      </c>
      <c r="Q414">
        <v>7.0000000000000007E-2</v>
      </c>
      <c r="R414">
        <v>2.85</v>
      </c>
      <c r="S414">
        <v>101.77</v>
      </c>
      <c r="T414" s="5">
        <v>5.6550179792472255</v>
      </c>
      <c r="U414" s="5">
        <v>3.3511550491175428E-2</v>
      </c>
      <c r="V414" s="5">
        <v>6.2850794727644333E-3</v>
      </c>
      <c r="W414" s="5">
        <v>4.7166749514389516E-3</v>
      </c>
      <c r="X414" s="5">
        <v>5.4564908399165175E-2</v>
      </c>
      <c r="Y414" s="5">
        <v>1.9710749851872045E-2</v>
      </c>
      <c r="Z414" s="5">
        <v>9.2340931591479034</v>
      </c>
      <c r="AA414" s="6">
        <v>8.2548862781889165E-2</v>
      </c>
      <c r="AB414" s="6">
        <v>1.6396542587179548E-2</v>
      </c>
      <c r="AC414" s="6">
        <v>1.4162181343114149</v>
      </c>
      <c r="AD414" s="6">
        <f t="shared" si="18"/>
        <v>0.50123300290669603</v>
      </c>
      <c r="AE414" s="5">
        <v>1.2000258526990313</v>
      </c>
      <c r="AF414" s="5">
        <v>6.9947395142865201E-2</v>
      </c>
      <c r="AG414" s="5">
        <f t="shared" si="19"/>
        <v>100.50002675215811</v>
      </c>
      <c r="AH414" s="5">
        <v>0.88323053450302458</v>
      </c>
      <c r="AI414" s="5">
        <f t="shared" si="20"/>
        <v>101.38325728666113</v>
      </c>
    </row>
    <row r="415" spans="1:35" x14ac:dyDescent="0.2">
      <c r="A415" t="s">
        <v>209</v>
      </c>
      <c r="B415" t="s">
        <v>204</v>
      </c>
      <c r="C415" t="s">
        <v>40</v>
      </c>
      <c r="D415" t="s">
        <v>41</v>
      </c>
      <c r="E415" t="s">
        <v>42</v>
      </c>
      <c r="F415" t="s">
        <v>43</v>
      </c>
      <c r="G415">
        <v>41.3</v>
      </c>
      <c r="H415">
        <v>0.12</v>
      </c>
      <c r="I415">
        <v>0</v>
      </c>
      <c r="J415">
        <v>-0.03</v>
      </c>
      <c r="K415">
        <v>0.01</v>
      </c>
      <c r="L415">
        <v>0.1</v>
      </c>
      <c r="M415">
        <v>0.55000000000000004</v>
      </c>
      <c r="N415">
        <v>0.31</v>
      </c>
      <c r="O415">
        <v>54.54</v>
      </c>
      <c r="P415">
        <v>0.48</v>
      </c>
      <c r="Q415">
        <v>0.06</v>
      </c>
      <c r="R415">
        <v>2.71</v>
      </c>
      <c r="S415">
        <v>100.54</v>
      </c>
      <c r="T415" s="5">
        <v>5.5911577517879874</v>
      </c>
      <c r="U415" s="5">
        <v>3.7204193284075565E-2</v>
      </c>
      <c r="V415" s="5">
        <v>0</v>
      </c>
      <c r="W415" s="5">
        <v>1.2000097253624026E-2</v>
      </c>
      <c r="X415" s="5">
        <v>7.4490531383594696E-2</v>
      </c>
      <c r="Y415" s="5">
        <v>4.1455522209104513E-2</v>
      </c>
      <c r="Z415" s="5">
        <v>9.3441878891298593</v>
      </c>
      <c r="AA415" s="6">
        <v>0.13007668108014278</v>
      </c>
      <c r="AB415" s="6">
        <v>1.4302577208013791E-2</v>
      </c>
      <c r="AC415" s="6">
        <v>1.3704506181478675</v>
      </c>
      <c r="AD415" s="6">
        <f t="shared" si="18"/>
        <v>0.49947270077198969</v>
      </c>
      <c r="AE415" s="5">
        <v>1.1410772143208332</v>
      </c>
      <c r="AF415" s="5">
        <v>0.10830564409217837</v>
      </c>
      <c r="AG415" s="5">
        <f t="shared" si="19"/>
        <v>99.290617141586992</v>
      </c>
      <c r="AH415" s="5">
        <v>0.87510477807229115</v>
      </c>
      <c r="AI415" s="5">
        <f t="shared" si="20"/>
        <v>100.16572191965928</v>
      </c>
    </row>
    <row r="416" spans="1:35" x14ac:dyDescent="0.2">
      <c r="A416" t="s">
        <v>208</v>
      </c>
      <c r="B416" t="s">
        <v>204</v>
      </c>
      <c r="C416" t="s">
        <v>40</v>
      </c>
      <c r="D416" t="s">
        <v>41</v>
      </c>
      <c r="E416" t="s">
        <v>42</v>
      </c>
      <c r="F416" t="s">
        <v>43</v>
      </c>
      <c r="G416">
        <v>42</v>
      </c>
      <c r="H416">
        <v>0.08</v>
      </c>
      <c r="I416">
        <v>0.02</v>
      </c>
      <c r="J416">
        <v>-0.01</v>
      </c>
      <c r="K416">
        <v>0</v>
      </c>
      <c r="L416">
        <v>0.03</v>
      </c>
      <c r="M416">
        <v>0.64</v>
      </c>
      <c r="N416">
        <v>0.24</v>
      </c>
      <c r="O416">
        <v>54.71</v>
      </c>
      <c r="P416">
        <v>0.35</v>
      </c>
      <c r="Q416">
        <v>0.06</v>
      </c>
      <c r="R416">
        <v>3.03</v>
      </c>
      <c r="S416">
        <v>101.49</v>
      </c>
      <c r="T416" s="5">
        <v>5.6018744378199123</v>
      </c>
      <c r="U416" s="5">
        <v>2.4436163287362953E-2</v>
      </c>
      <c r="V416" s="5">
        <v>3.150808240394317E-3</v>
      </c>
      <c r="W416" s="5">
        <v>3.5468139349681196E-3</v>
      </c>
      <c r="X416" s="5">
        <v>8.5398598308972409E-2</v>
      </c>
      <c r="Y416" s="5">
        <v>3.1620178972375436E-2</v>
      </c>
      <c r="Z416" s="5">
        <v>9.2347582160078439</v>
      </c>
      <c r="AA416" s="6">
        <v>9.3445553306721718E-2</v>
      </c>
      <c r="AB416" s="6">
        <v>1.4091158061801189E-2</v>
      </c>
      <c r="AC416" s="6">
        <v>1.5096251217261869</v>
      </c>
      <c r="AD416" s="6">
        <f t="shared" si="18"/>
        <v>0.39692932496709132</v>
      </c>
      <c r="AE416" s="5">
        <v>1.2758169591852857</v>
      </c>
      <c r="AF416" s="5">
        <v>7.897286548388005E-2</v>
      </c>
      <c r="AG416" s="5">
        <f t="shared" si="19"/>
        <v>100.13521017533083</v>
      </c>
      <c r="AH416" s="5">
        <v>0.70013226785720739</v>
      </c>
      <c r="AI416" s="5">
        <f t="shared" si="20"/>
        <v>100.83534244318804</v>
      </c>
    </row>
    <row r="417" spans="1:35" x14ac:dyDescent="0.2">
      <c r="A417" t="s">
        <v>208</v>
      </c>
      <c r="B417" t="s">
        <v>204</v>
      </c>
      <c r="C417" t="s">
        <v>40</v>
      </c>
      <c r="D417" t="s">
        <v>41</v>
      </c>
      <c r="E417" t="s">
        <v>42</v>
      </c>
      <c r="F417" t="s">
        <v>44</v>
      </c>
      <c r="G417">
        <v>41.63</v>
      </c>
      <c r="H417">
        <v>0.11</v>
      </c>
      <c r="I417">
        <v>0.08</v>
      </c>
      <c r="J417">
        <v>-0.01</v>
      </c>
      <c r="K417">
        <v>0</v>
      </c>
      <c r="L417">
        <v>0.06</v>
      </c>
      <c r="M417">
        <v>0.68</v>
      </c>
      <c r="N417">
        <v>0.25</v>
      </c>
      <c r="O417">
        <v>54.81</v>
      </c>
      <c r="P417">
        <v>0.41</v>
      </c>
      <c r="Q417">
        <v>0.04</v>
      </c>
      <c r="R417">
        <v>3.15</v>
      </c>
      <c r="S417">
        <v>101.61</v>
      </c>
      <c r="T417" s="5">
        <v>5.551326356661586</v>
      </c>
      <c r="U417" s="5">
        <v>3.3592473698885641E-2</v>
      </c>
      <c r="V417" s="5">
        <v>1.2600513183646475E-2</v>
      </c>
      <c r="W417" s="5">
        <v>7.0920970648968712E-3</v>
      </c>
      <c r="X417" s="5">
        <v>9.0716429870318235E-2</v>
      </c>
      <c r="Y417" s="5">
        <v>3.2930578476152807E-2</v>
      </c>
      <c r="Z417" s="5">
        <v>9.2496411827331677</v>
      </c>
      <c r="AA417" s="6">
        <v>0.10944116851230597</v>
      </c>
      <c r="AB417" s="6">
        <v>9.3920781264022306E-3</v>
      </c>
      <c r="AC417" s="6">
        <v>1.5690735760631243</v>
      </c>
      <c r="AD417" s="6">
        <f t="shared" si="18"/>
        <v>0.32148525542456974</v>
      </c>
      <c r="AE417" s="5">
        <v>1.3263443635094554</v>
      </c>
      <c r="AF417" s="5">
        <v>9.2511070995402359E-2</v>
      </c>
      <c r="AG417" s="5">
        <f t="shared" si="19"/>
        <v>100.19114456549515</v>
      </c>
      <c r="AH417" s="5">
        <v>0.56760133343966268</v>
      </c>
      <c r="AI417" s="5">
        <f t="shared" si="20"/>
        <v>100.75874589893482</v>
      </c>
    </row>
    <row r="418" spans="1:35" x14ac:dyDescent="0.2">
      <c r="A418" t="s">
        <v>207</v>
      </c>
      <c r="B418" t="s">
        <v>204</v>
      </c>
      <c r="C418" t="s">
        <v>40</v>
      </c>
      <c r="D418" t="s">
        <v>41</v>
      </c>
      <c r="E418" t="s">
        <v>42</v>
      </c>
      <c r="F418" t="s">
        <v>46</v>
      </c>
      <c r="G418">
        <v>41.78</v>
      </c>
      <c r="H418">
        <v>0.08</v>
      </c>
      <c r="I418">
        <v>0.1</v>
      </c>
      <c r="J418">
        <v>-0.02</v>
      </c>
      <c r="K418">
        <v>0</v>
      </c>
      <c r="L418">
        <v>0.09</v>
      </c>
      <c r="M418">
        <v>0.79</v>
      </c>
      <c r="N418">
        <v>0.37</v>
      </c>
      <c r="O418">
        <v>53.88</v>
      </c>
      <c r="P418">
        <v>0.56000000000000005</v>
      </c>
      <c r="Q418">
        <v>0.09</v>
      </c>
      <c r="R418">
        <v>2.8</v>
      </c>
      <c r="S418">
        <v>101.07</v>
      </c>
      <c r="T418" s="5">
        <v>5.613869891837294</v>
      </c>
      <c r="U418" s="5">
        <v>2.4617437625791872E-2</v>
      </c>
      <c r="V418" s="5">
        <v>1.5870909114617519E-2</v>
      </c>
      <c r="W418" s="5">
        <v>1.0719375597664409E-2</v>
      </c>
      <c r="X418" s="5">
        <v>0.10619588473483739</v>
      </c>
      <c r="Y418" s="5">
        <v>4.9109400640752025E-2</v>
      </c>
      <c r="Z418" s="5">
        <v>9.1621253501671713</v>
      </c>
      <c r="AA418" s="6">
        <v>0.15062201396406397</v>
      </c>
      <c r="AB418" s="6">
        <v>2.1293535358778478E-2</v>
      </c>
      <c r="AC418" s="6">
        <v>1.4053818641631841</v>
      </c>
      <c r="AD418" s="6">
        <f t="shared" si="18"/>
        <v>0.44399612187275195</v>
      </c>
      <c r="AE418" s="5">
        <v>1.1789727675639603</v>
      </c>
      <c r="AF418" s="5">
        <v>0.12635658477420811</v>
      </c>
      <c r="AG418" s="5">
        <f t="shared" si="19"/>
        <v>99.764670647661816</v>
      </c>
      <c r="AH418" s="5">
        <v>0.7816154694879901</v>
      </c>
      <c r="AI418" s="5">
        <f t="shared" si="20"/>
        <v>100.5462861171498</v>
      </c>
    </row>
    <row r="419" spans="1:35" x14ac:dyDescent="0.2">
      <c r="A419" t="s">
        <v>207</v>
      </c>
      <c r="B419" t="s">
        <v>204</v>
      </c>
      <c r="C419" t="s">
        <v>40</v>
      </c>
      <c r="D419" t="s">
        <v>41</v>
      </c>
      <c r="E419" t="s">
        <v>42</v>
      </c>
      <c r="F419" t="s">
        <v>44</v>
      </c>
      <c r="G419">
        <v>41.86</v>
      </c>
      <c r="H419">
        <v>0.05</v>
      </c>
      <c r="I419">
        <v>7.0000000000000007E-2</v>
      </c>
      <c r="J419">
        <v>0</v>
      </c>
      <c r="K419">
        <v>-0.01</v>
      </c>
      <c r="L419">
        <v>0.09</v>
      </c>
      <c r="M419">
        <v>0.86</v>
      </c>
      <c r="N419">
        <v>0.35</v>
      </c>
      <c r="O419">
        <v>54.01</v>
      </c>
      <c r="P419">
        <v>0.52</v>
      </c>
      <c r="Q419">
        <v>7.0000000000000007E-2</v>
      </c>
      <c r="R419">
        <v>2.84</v>
      </c>
      <c r="S419">
        <v>101.16</v>
      </c>
      <c r="T419" s="5">
        <v>5.6132173035607718</v>
      </c>
      <c r="U419" s="5">
        <v>1.535470890128419E-2</v>
      </c>
      <c r="V419" s="5">
        <v>1.1087115415382442E-2</v>
      </c>
      <c r="W419" s="5">
        <v>1.0697645752259512E-2</v>
      </c>
      <c r="X419" s="5">
        <v>0.11537129600552683</v>
      </c>
      <c r="Y419" s="5">
        <v>4.6360667244475746E-2</v>
      </c>
      <c r="Z419" s="5">
        <v>9.1656135743673541</v>
      </c>
      <c r="AA419" s="6">
        <v>0.13957977397087493</v>
      </c>
      <c r="AB419" s="6">
        <v>1.6528065589083544E-2</v>
      </c>
      <c r="AC419" s="6">
        <v>1.4225691208367912</v>
      </c>
      <c r="AD419" s="6">
        <f t="shared" si="18"/>
        <v>0.43785110519233394</v>
      </c>
      <c r="AE419" s="5">
        <v>1.1958152356720169</v>
      </c>
      <c r="AF419" s="5">
        <v>0.11733111443319323</v>
      </c>
      <c r="AG419" s="5">
        <f t="shared" si="19"/>
        <v>99.846853649894783</v>
      </c>
      <c r="AH419" s="5">
        <v>0.77098884011656921</v>
      </c>
      <c r="AI419" s="5">
        <f t="shared" si="20"/>
        <v>100.61784249001136</v>
      </c>
    </row>
    <row r="420" spans="1:35" x14ac:dyDescent="0.2">
      <c r="A420" t="s">
        <v>207</v>
      </c>
      <c r="B420" t="s">
        <v>204</v>
      </c>
      <c r="C420" t="s">
        <v>40</v>
      </c>
      <c r="D420" t="s">
        <v>41</v>
      </c>
      <c r="E420" t="s">
        <v>42</v>
      </c>
      <c r="F420" t="s">
        <v>45</v>
      </c>
      <c r="G420">
        <v>41.73</v>
      </c>
      <c r="H420">
        <v>0.14000000000000001</v>
      </c>
      <c r="I420">
        <v>0.09</v>
      </c>
      <c r="J420">
        <v>0</v>
      </c>
      <c r="K420">
        <v>0</v>
      </c>
      <c r="L420">
        <v>0.11</v>
      </c>
      <c r="M420">
        <v>0.78</v>
      </c>
      <c r="N420">
        <v>0.37</v>
      </c>
      <c r="O420">
        <v>54.06</v>
      </c>
      <c r="P420">
        <v>0.57999999999999996</v>
      </c>
      <c r="Q420">
        <v>7.0000000000000007E-2</v>
      </c>
      <c r="R420">
        <v>2.88</v>
      </c>
      <c r="S420">
        <v>101.36</v>
      </c>
      <c r="T420" s="5">
        <v>5.5910304479051609</v>
      </c>
      <c r="U420" s="5">
        <v>4.2956655417538965E-2</v>
      </c>
      <c r="V420" s="5">
        <v>1.4242750917965452E-2</v>
      </c>
      <c r="W420" s="5">
        <v>1.3063791169406626E-2</v>
      </c>
      <c r="X420" s="5">
        <v>0.10455017498393916</v>
      </c>
      <c r="Y420" s="5">
        <v>4.8968206617350518E-2</v>
      </c>
      <c r="Z420" s="5">
        <v>9.1663038354062039</v>
      </c>
      <c r="AA420" s="6">
        <v>0.15555285337845989</v>
      </c>
      <c r="AB420" s="6">
        <v>1.6514022384954422E-2</v>
      </c>
      <c r="AC420" s="6">
        <v>1.4413795844132722</v>
      </c>
      <c r="AD420" s="6">
        <f t="shared" si="18"/>
        <v>0.403067562208268</v>
      </c>
      <c r="AE420" s="5">
        <v>1.2126577037800736</v>
      </c>
      <c r="AF420" s="5">
        <v>0.13086931994471554</v>
      </c>
      <c r="AG420" s="5">
        <f t="shared" si="19"/>
        <v>100.01647297627521</v>
      </c>
      <c r="AH420" s="5">
        <v>0.71007488109834505</v>
      </c>
      <c r="AI420" s="5">
        <f t="shared" si="20"/>
        <v>100.72654785737356</v>
      </c>
    </row>
    <row r="421" spans="1:35" x14ac:dyDescent="0.2">
      <c r="A421" t="s">
        <v>207</v>
      </c>
      <c r="B421" t="s">
        <v>204</v>
      </c>
      <c r="C421" t="s">
        <v>40</v>
      </c>
      <c r="D421" t="s">
        <v>41</v>
      </c>
      <c r="E421" t="s">
        <v>42</v>
      </c>
      <c r="F421" t="s">
        <v>47</v>
      </c>
      <c r="G421">
        <v>41.79</v>
      </c>
      <c r="H421">
        <v>0.1</v>
      </c>
      <c r="I421">
        <v>0.86</v>
      </c>
      <c r="J421">
        <v>0.22</v>
      </c>
      <c r="K421">
        <v>0.22</v>
      </c>
      <c r="L421">
        <v>0.1</v>
      </c>
      <c r="M421">
        <v>0.83</v>
      </c>
      <c r="N421">
        <v>0.41</v>
      </c>
      <c r="O421">
        <v>52.93</v>
      </c>
      <c r="P421">
        <v>0.56000000000000005</v>
      </c>
      <c r="Q421">
        <v>0.08</v>
      </c>
      <c r="R421">
        <v>2.64</v>
      </c>
      <c r="S421">
        <v>101.44</v>
      </c>
      <c r="T421" s="5">
        <v>5.5912107141311989</v>
      </c>
      <c r="U421" s="5">
        <v>3.0640259581055311E-2</v>
      </c>
      <c r="V421" s="5">
        <v>0.13590637755499524</v>
      </c>
      <c r="W421" s="5">
        <v>1.1859504934020293E-2</v>
      </c>
      <c r="X421" s="5">
        <v>0.11109596088682239</v>
      </c>
      <c r="Y421" s="5">
        <v>5.4185907027906072E-2</v>
      </c>
      <c r="Z421" s="5">
        <v>8.9621068451552848</v>
      </c>
      <c r="AA421" s="6">
        <v>0.14997816349968074</v>
      </c>
      <c r="AB421" s="6">
        <v>1.8846678920752927E-2</v>
      </c>
      <c r="AC421" s="6">
        <v>1.3194101522346289</v>
      </c>
      <c r="AD421" s="6">
        <f t="shared" si="18"/>
        <v>0.53061168426569028</v>
      </c>
      <c r="AE421" s="5">
        <v>1.1116028951317343</v>
      </c>
      <c r="AF421" s="5">
        <v>0.12635658477420811</v>
      </c>
      <c r="AG421" s="5">
        <f t="shared" si="19"/>
        <v>100.20204052009404</v>
      </c>
      <c r="AH421" s="5">
        <v>0.93461236510477097</v>
      </c>
      <c r="AI421" s="5">
        <f t="shared" si="20"/>
        <v>101.13665288519881</v>
      </c>
    </row>
    <row r="422" spans="1:35" x14ac:dyDescent="0.2">
      <c r="A422" t="s">
        <v>206</v>
      </c>
      <c r="B422" t="s">
        <v>204</v>
      </c>
      <c r="C422" t="s">
        <v>40</v>
      </c>
      <c r="D422" t="s">
        <v>41</v>
      </c>
      <c r="E422" t="s">
        <v>42</v>
      </c>
      <c r="F422" t="s">
        <v>43</v>
      </c>
      <c r="G422">
        <v>36.35</v>
      </c>
      <c r="H422">
        <v>0.06</v>
      </c>
      <c r="I422">
        <v>3.48</v>
      </c>
      <c r="J422">
        <v>2.5299999999999998</v>
      </c>
      <c r="K422">
        <v>0.01</v>
      </c>
      <c r="L422">
        <v>0.04</v>
      </c>
      <c r="M422">
        <v>0.7</v>
      </c>
      <c r="N422">
        <v>3.18</v>
      </c>
      <c r="O422">
        <v>46.87</v>
      </c>
      <c r="P422">
        <v>0.11</v>
      </c>
      <c r="Q422">
        <v>2.82</v>
      </c>
      <c r="R422">
        <v>2.39</v>
      </c>
      <c r="S422">
        <v>98.69</v>
      </c>
      <c r="T422" s="5">
        <v>4.9977469706240187</v>
      </c>
      <c r="U422" s="5">
        <v>1.889209198652728E-2</v>
      </c>
      <c r="V422" s="5">
        <v>0.56514122740910144</v>
      </c>
      <c r="W422" s="5">
        <v>4.8748685812203931E-3</v>
      </c>
      <c r="X422" s="5">
        <v>9.6284100626177802E-2</v>
      </c>
      <c r="Y422" s="5">
        <v>0.43188286292242278</v>
      </c>
      <c r="Z422" s="5">
        <v>8.1552924138902299</v>
      </c>
      <c r="AA422" s="6">
        <v>3.0273947281233875E-2</v>
      </c>
      <c r="AB422" s="6">
        <v>0.68270064630437499</v>
      </c>
      <c r="AC422" s="6">
        <v>1.2274679362996472</v>
      </c>
      <c r="AD422" s="6">
        <f t="shared" si="18"/>
        <v>0.74225811641911887</v>
      </c>
      <c r="AE422" s="5">
        <v>1.0063374694563807</v>
      </c>
      <c r="AF422" s="5">
        <v>2.482004343779088E-2</v>
      </c>
      <c r="AG422" s="5">
        <f t="shared" si="19"/>
        <v>97.658842487105829</v>
      </c>
      <c r="AH422" s="5">
        <v>1.2959131246307012</v>
      </c>
      <c r="AI422" s="5">
        <f t="shared" si="20"/>
        <v>98.95475561173653</v>
      </c>
    </row>
    <row r="423" spans="1:35" x14ac:dyDescent="0.2">
      <c r="A423" t="s">
        <v>206</v>
      </c>
      <c r="B423" t="s">
        <v>204</v>
      </c>
      <c r="C423" t="s">
        <v>40</v>
      </c>
      <c r="D423" t="s">
        <v>41</v>
      </c>
      <c r="E423" t="s">
        <v>42</v>
      </c>
      <c r="F423" t="s">
        <v>44</v>
      </c>
      <c r="G423">
        <v>41.8</v>
      </c>
      <c r="H423">
        <v>0.13</v>
      </c>
      <c r="I423">
        <v>7.0000000000000007E-2</v>
      </c>
      <c r="J423">
        <v>-0.03</v>
      </c>
      <c r="K423">
        <v>0</v>
      </c>
      <c r="L423">
        <v>0.1</v>
      </c>
      <c r="M423">
        <v>0.77</v>
      </c>
      <c r="N423">
        <v>0.32</v>
      </c>
      <c r="O423">
        <v>54.2</v>
      </c>
      <c r="P423">
        <v>0.55000000000000004</v>
      </c>
      <c r="Q423">
        <v>0.05</v>
      </c>
      <c r="R423">
        <v>2.73</v>
      </c>
      <c r="S423">
        <v>101.2</v>
      </c>
      <c r="T423" s="5">
        <v>5.6157804092967503</v>
      </c>
      <c r="U423" s="5">
        <v>3.9997803248650529E-2</v>
      </c>
      <c r="V423" s="5">
        <v>1.1108099797582125E-2</v>
      </c>
      <c r="W423" s="5">
        <v>1.1908769991437475E-2</v>
      </c>
      <c r="X423" s="5">
        <v>0.10349306513553429</v>
      </c>
      <c r="Y423" s="5">
        <v>4.2467120674994356E-2</v>
      </c>
      <c r="Z423" s="5">
        <v>9.2152656015036651</v>
      </c>
      <c r="AA423" s="6">
        <v>0.14791187450426108</v>
      </c>
      <c r="AB423" s="6">
        <v>1.1828105684975027E-2</v>
      </c>
      <c r="AC423" s="6">
        <v>1.370057797562005</v>
      </c>
      <c r="AD423" s="6">
        <f t="shared" si="18"/>
        <v>0.4820303279337339</v>
      </c>
      <c r="AE423" s="5">
        <v>1.1494984483748614</v>
      </c>
      <c r="AF423" s="5">
        <v>0.12410021718895438</v>
      </c>
      <c r="AG423" s="5">
        <f t="shared" si="19"/>
        <v>99.926401334436193</v>
      </c>
      <c r="AH423" s="5">
        <v>0.84670001054658361</v>
      </c>
      <c r="AI423" s="5">
        <f t="shared" si="20"/>
        <v>100.77310134498278</v>
      </c>
    </row>
    <row r="424" spans="1:35" x14ac:dyDescent="0.2">
      <c r="A424" t="s">
        <v>206</v>
      </c>
      <c r="B424" t="s">
        <v>204</v>
      </c>
      <c r="C424" t="s">
        <v>40</v>
      </c>
      <c r="D424" t="s">
        <v>41</v>
      </c>
      <c r="E424" t="s">
        <v>42</v>
      </c>
      <c r="F424" t="s">
        <v>45</v>
      </c>
      <c r="G424">
        <v>41.88</v>
      </c>
      <c r="H424">
        <v>0.11</v>
      </c>
      <c r="I424">
        <v>0.05</v>
      </c>
      <c r="J424">
        <v>-0.01</v>
      </c>
      <c r="K424">
        <v>0</v>
      </c>
      <c r="L424">
        <v>0.08</v>
      </c>
      <c r="M424">
        <v>0.68</v>
      </c>
      <c r="N424">
        <v>0.26</v>
      </c>
      <c r="O424">
        <v>54.49</v>
      </c>
      <c r="P424">
        <v>0.47</v>
      </c>
      <c r="Q424">
        <v>0.05</v>
      </c>
      <c r="R424">
        <v>2.8</v>
      </c>
      <c r="S424">
        <v>101.33</v>
      </c>
      <c r="T424" s="5">
        <v>5.6133316513245628</v>
      </c>
      <c r="U424" s="5">
        <v>3.3764915422526069E-2</v>
      </c>
      <c r="V424" s="5">
        <v>7.9157474703247556E-3</v>
      </c>
      <c r="W424" s="5">
        <v>9.5046709851769329E-3</v>
      </c>
      <c r="X424" s="5">
        <v>9.1182108512193979E-2</v>
      </c>
      <c r="Y424" s="5">
        <v>3.4423607362473081E-2</v>
      </c>
      <c r="Z424" s="5">
        <v>9.2428429099600091</v>
      </c>
      <c r="AA424" s="6">
        <v>0.12610096294924292</v>
      </c>
      <c r="AB424" s="6">
        <v>1.1800363617991324E-2</v>
      </c>
      <c r="AC424" s="6">
        <v>1.4018917071163775</v>
      </c>
      <c r="AD424" s="6">
        <f t="shared" si="18"/>
        <v>0.47200732993437966</v>
      </c>
      <c r="AE424" s="5">
        <v>1.1789727675639603</v>
      </c>
      <c r="AF424" s="5">
        <v>0.10604927650692465</v>
      </c>
      <c r="AG424" s="5">
        <f t="shared" si="19"/>
        <v>100.04497795592911</v>
      </c>
      <c r="AH424" s="5">
        <v>0.82978429904236684</v>
      </c>
      <c r="AI424" s="5">
        <f t="shared" si="20"/>
        <v>100.87476225497149</v>
      </c>
    </row>
    <row r="425" spans="1:35" x14ac:dyDescent="0.2">
      <c r="A425" t="s">
        <v>206</v>
      </c>
      <c r="B425" t="s">
        <v>204</v>
      </c>
      <c r="C425" t="s">
        <v>40</v>
      </c>
      <c r="D425" t="s">
        <v>41</v>
      </c>
      <c r="E425" t="s">
        <v>42</v>
      </c>
      <c r="F425" t="s">
        <v>46</v>
      </c>
      <c r="G425">
        <v>42.29</v>
      </c>
      <c r="H425">
        <v>0.08</v>
      </c>
      <c r="I425">
        <v>0.03</v>
      </c>
      <c r="J425">
        <v>0</v>
      </c>
      <c r="K425">
        <v>0</v>
      </c>
      <c r="L425">
        <v>0.05</v>
      </c>
      <c r="M425">
        <v>0.73</v>
      </c>
      <c r="N425">
        <v>0.23</v>
      </c>
      <c r="O425">
        <v>54.42</v>
      </c>
      <c r="P425">
        <v>0.32</v>
      </c>
      <c r="Q425">
        <v>0.05</v>
      </c>
      <c r="R425">
        <v>2.82</v>
      </c>
      <c r="S425">
        <v>101.36</v>
      </c>
      <c r="T425" s="5">
        <v>5.6503893186365808</v>
      </c>
      <c r="U425" s="5">
        <v>2.4478771921349281E-2</v>
      </c>
      <c r="V425" s="5">
        <v>4.7344533209356153E-3</v>
      </c>
      <c r="W425" s="5">
        <v>5.9216640204211449E-3</v>
      </c>
      <c r="X425" s="5">
        <v>9.7577623329478003E-2</v>
      </c>
      <c r="Y425" s="5">
        <v>3.0355509410578553E-2</v>
      </c>
      <c r="Z425" s="5">
        <v>9.2018247804186935</v>
      </c>
      <c r="AA425" s="6">
        <v>8.5584906629592117E-2</v>
      </c>
      <c r="AB425" s="6">
        <v>1.1763107006822095E-2</v>
      </c>
      <c r="AC425" s="6">
        <v>1.4074474919495765</v>
      </c>
      <c r="AD425" s="6">
        <f t="shared" si="18"/>
        <v>0.5069676014208313</v>
      </c>
      <c r="AE425" s="5">
        <v>1.1873940016179887</v>
      </c>
      <c r="AF425" s="5">
        <v>7.2203762728118917E-2</v>
      </c>
      <c r="AG425" s="5">
        <f t="shared" si="19"/>
        <v>100.10040223565389</v>
      </c>
      <c r="AH425" s="5">
        <v>0.89209001338874661</v>
      </c>
      <c r="AI425" s="5">
        <f t="shared" si="20"/>
        <v>100.99249224904264</v>
      </c>
    </row>
    <row r="426" spans="1:35" x14ac:dyDescent="0.2">
      <c r="A426" t="s">
        <v>205</v>
      </c>
      <c r="B426" t="s">
        <v>204</v>
      </c>
      <c r="C426" t="s">
        <v>40</v>
      </c>
      <c r="D426" t="s">
        <v>41</v>
      </c>
      <c r="E426" t="s">
        <v>42</v>
      </c>
      <c r="F426" t="s">
        <v>43</v>
      </c>
      <c r="G426">
        <v>41.79</v>
      </c>
      <c r="H426">
        <v>0.12</v>
      </c>
      <c r="I426">
        <v>0.02</v>
      </c>
      <c r="J426">
        <v>0</v>
      </c>
      <c r="K426">
        <v>0.01</v>
      </c>
      <c r="L426">
        <v>0.06</v>
      </c>
      <c r="M426">
        <v>1.06</v>
      </c>
      <c r="N426">
        <v>0.32</v>
      </c>
      <c r="O426">
        <v>53.79</v>
      </c>
      <c r="P426">
        <v>0.53</v>
      </c>
      <c r="Q426">
        <v>0.06</v>
      </c>
      <c r="R426">
        <v>2.69</v>
      </c>
      <c r="S426">
        <v>100.84</v>
      </c>
      <c r="T426" s="5">
        <v>5.6323357880881666</v>
      </c>
      <c r="U426" s="5">
        <v>3.7038753733645735E-2</v>
      </c>
      <c r="V426" s="5">
        <v>3.1838607151082146E-3</v>
      </c>
      <c r="W426" s="5">
        <v>7.1680411435829797E-3</v>
      </c>
      <c r="X426" s="5">
        <v>0.14292517131158469</v>
      </c>
      <c r="Y426" s="5">
        <v>4.2602506173564245E-2</v>
      </c>
      <c r="Z426" s="5">
        <v>9.1747121288345497</v>
      </c>
      <c r="AA426" s="6">
        <v>0.14298765798846194</v>
      </c>
      <c r="AB426" s="6">
        <v>1.4238976529315711E-2</v>
      </c>
      <c r="AC426" s="6">
        <v>1.3542874487481349</v>
      </c>
      <c r="AD426" s="6">
        <f t="shared" si="18"/>
        <v>0.50272489326340319</v>
      </c>
      <c r="AE426" s="5">
        <v>1.1326559802668048</v>
      </c>
      <c r="AF426" s="5">
        <v>0.11958748201844696</v>
      </c>
      <c r="AG426" s="5">
        <f t="shared" si="19"/>
        <v>99.587756537714753</v>
      </c>
      <c r="AH426" s="5">
        <v>0.88203307854556579</v>
      </c>
      <c r="AI426" s="5">
        <f t="shared" si="20"/>
        <v>100.46978961626031</v>
      </c>
    </row>
    <row r="427" spans="1:35" x14ac:dyDescent="0.2">
      <c r="A427" t="s">
        <v>203</v>
      </c>
      <c r="B427" t="s">
        <v>204</v>
      </c>
      <c r="C427" t="s">
        <v>40</v>
      </c>
      <c r="D427" t="s">
        <v>41</v>
      </c>
      <c r="E427" t="s">
        <v>42</v>
      </c>
      <c r="F427" t="s">
        <v>43</v>
      </c>
      <c r="G427">
        <v>41.35</v>
      </c>
      <c r="H427">
        <v>0.08</v>
      </c>
      <c r="I427">
        <v>0.02</v>
      </c>
      <c r="J427">
        <v>-0.02</v>
      </c>
      <c r="K427">
        <v>0</v>
      </c>
      <c r="L427">
        <v>0.08</v>
      </c>
      <c r="M427">
        <v>0.94</v>
      </c>
      <c r="N427">
        <v>0.36</v>
      </c>
      <c r="O427">
        <v>54.1</v>
      </c>
      <c r="P427">
        <v>0.69</v>
      </c>
      <c r="Q427">
        <v>7.0000000000000007E-2</v>
      </c>
      <c r="R427">
        <v>2.64</v>
      </c>
      <c r="S427">
        <v>100.77</v>
      </c>
      <c r="T427" s="5">
        <v>5.5935098816214683</v>
      </c>
      <c r="U427" s="5">
        <v>2.4783225841858388E-2</v>
      </c>
      <c r="V427" s="5">
        <v>3.195558618912291E-3</v>
      </c>
      <c r="W427" s="5">
        <v>9.5925032349982332E-3</v>
      </c>
      <c r="X427" s="5">
        <v>0.12721064013850369</v>
      </c>
      <c r="Y427" s="5">
        <v>4.8103912268274721E-2</v>
      </c>
      <c r="Z427" s="5">
        <v>9.2614907126413648</v>
      </c>
      <c r="AA427" s="6">
        <v>0.18683769563234975</v>
      </c>
      <c r="AB427" s="6">
        <v>1.6673174368558332E-2</v>
      </c>
      <c r="AC427" s="6">
        <v>1.3339981542245689</v>
      </c>
      <c r="AD427" s="6">
        <f t="shared" si="18"/>
        <v>0.47916415014308145</v>
      </c>
      <c r="AE427" s="5">
        <v>1.1116028951317343</v>
      </c>
      <c r="AF427" s="5">
        <v>0.15568936338250641</v>
      </c>
      <c r="AG427" s="5">
        <f t="shared" si="19"/>
        <v>99.50270774148575</v>
      </c>
      <c r="AH427" s="5">
        <v>0.83915007437895262</v>
      </c>
      <c r="AI427" s="5">
        <f t="shared" si="20"/>
        <v>100.3418578158647</v>
      </c>
    </row>
    <row r="428" spans="1:35" x14ac:dyDescent="0.2">
      <c r="A428" t="s">
        <v>63</v>
      </c>
      <c r="B428" t="s">
        <v>39</v>
      </c>
      <c r="C428" t="s">
        <v>40</v>
      </c>
      <c r="D428" t="s">
        <v>41</v>
      </c>
      <c r="E428" t="s">
        <v>42</v>
      </c>
      <c r="F428" t="s">
        <v>44</v>
      </c>
      <c r="G428">
        <v>42.03</v>
      </c>
      <c r="H428">
        <v>0.03</v>
      </c>
      <c r="I428">
        <v>0.03</v>
      </c>
      <c r="J428">
        <v>-0.01</v>
      </c>
      <c r="K428">
        <v>0.01</v>
      </c>
      <c r="L428">
        <v>0.06</v>
      </c>
      <c r="M428">
        <v>0.49</v>
      </c>
      <c r="N428">
        <v>0.42</v>
      </c>
      <c r="O428">
        <v>54.58</v>
      </c>
      <c r="P428">
        <v>0.42</v>
      </c>
      <c r="Q428">
        <v>0.06</v>
      </c>
      <c r="R428">
        <v>2.75</v>
      </c>
      <c r="S428">
        <v>101.11</v>
      </c>
      <c r="T428" s="5">
        <v>5.6333427167296817</v>
      </c>
      <c r="U428" s="5">
        <v>9.2084596566340028E-3</v>
      </c>
      <c r="V428" s="5">
        <v>4.749369240377525E-3</v>
      </c>
      <c r="W428" s="5">
        <v>7.1283843039045454E-3</v>
      </c>
      <c r="X428" s="5">
        <v>6.5703658417142624E-2</v>
      </c>
      <c r="Y428" s="5">
        <v>5.5606437962452536E-2</v>
      </c>
      <c r="Z428" s="5">
        <v>9.2579546551818162</v>
      </c>
      <c r="AA428" s="6">
        <v>0.11268408679024171</v>
      </c>
      <c r="AB428" s="6">
        <v>1.4160200082850476E-2</v>
      </c>
      <c r="AC428" s="6">
        <v>1.3768349545492466</v>
      </c>
      <c r="AD428" s="6">
        <f t="shared" si="18"/>
        <v>0.51048095866051169</v>
      </c>
      <c r="AE428" s="5">
        <v>1.1579196824288898</v>
      </c>
      <c r="AF428" s="5">
        <v>9.476743858065606E-2</v>
      </c>
      <c r="AG428" s="5">
        <f t="shared" si="19"/>
        <v>99.857312878990456</v>
      </c>
      <c r="AH428" s="5">
        <v>0.89674070976062581</v>
      </c>
      <c r="AI428" s="5">
        <f t="shared" si="20"/>
        <v>100.75405358875108</v>
      </c>
    </row>
    <row r="429" spans="1:35" x14ac:dyDescent="0.2">
      <c r="A429" t="s">
        <v>63</v>
      </c>
      <c r="B429" t="s">
        <v>39</v>
      </c>
      <c r="C429" t="s">
        <v>40</v>
      </c>
      <c r="D429" t="s">
        <v>41</v>
      </c>
      <c r="E429" t="s">
        <v>42</v>
      </c>
      <c r="F429" t="s">
        <v>43</v>
      </c>
      <c r="G429">
        <v>41.85</v>
      </c>
      <c r="H429">
        <v>7.0000000000000007E-2</v>
      </c>
      <c r="I429">
        <v>0.01</v>
      </c>
      <c r="J429">
        <v>-0.02</v>
      </c>
      <c r="K429">
        <v>0</v>
      </c>
      <c r="L429">
        <v>0.09</v>
      </c>
      <c r="M429">
        <v>0.49</v>
      </c>
      <c r="N429">
        <v>0.35</v>
      </c>
      <c r="O429">
        <v>55.11</v>
      </c>
      <c r="P429">
        <v>0.38</v>
      </c>
      <c r="Q429">
        <v>0.05</v>
      </c>
      <c r="R429">
        <v>2.88</v>
      </c>
      <c r="S429">
        <v>101.56</v>
      </c>
      <c r="T429" s="5">
        <v>5.5915470780396586</v>
      </c>
      <c r="U429" s="5">
        <v>2.1418720085376847E-2</v>
      </c>
      <c r="V429" s="5">
        <v>1.5781359770548373E-3</v>
      </c>
      <c r="W429" s="5">
        <v>1.0658893047693936E-2</v>
      </c>
      <c r="X429" s="5">
        <v>6.5496680879652408E-2</v>
      </c>
      <c r="Y429" s="5">
        <v>4.6192723634938225E-2</v>
      </c>
      <c r="Z429" s="5">
        <v>9.3184068706354637</v>
      </c>
      <c r="AA429" s="6">
        <v>0.10163110226374804</v>
      </c>
      <c r="AB429" s="6">
        <v>1.1762994232506176E-2</v>
      </c>
      <c r="AC429" s="6">
        <v>1.4373794028070266</v>
      </c>
      <c r="AD429" s="6">
        <f t="shared" si="18"/>
        <v>0.46098949492922547</v>
      </c>
      <c r="AE429" s="5">
        <v>1.2126577037800736</v>
      </c>
      <c r="AF429" s="5">
        <v>8.5741968239641211E-2</v>
      </c>
      <c r="AG429" s="5">
        <f t="shared" si="19"/>
        <v>100.26160032798029</v>
      </c>
      <c r="AH429" s="5">
        <v>0.8099401715937341</v>
      </c>
      <c r="AI429" s="5">
        <f t="shared" si="20"/>
        <v>101.07154049957403</v>
      </c>
    </row>
    <row r="430" spans="1:35" x14ac:dyDescent="0.2">
      <c r="A430" t="s">
        <v>62</v>
      </c>
      <c r="B430" t="s">
        <v>39</v>
      </c>
      <c r="C430" t="s">
        <v>40</v>
      </c>
      <c r="D430" t="s">
        <v>41</v>
      </c>
      <c r="E430" t="s">
        <v>42</v>
      </c>
      <c r="F430" t="s">
        <v>43</v>
      </c>
      <c r="G430">
        <v>41.77</v>
      </c>
      <c r="H430">
        <v>0.09</v>
      </c>
      <c r="I430">
        <v>0.04</v>
      </c>
      <c r="J430">
        <v>0.03</v>
      </c>
      <c r="K430">
        <v>-0.01</v>
      </c>
      <c r="L430">
        <v>0.03</v>
      </c>
      <c r="M430">
        <v>0.54</v>
      </c>
      <c r="N430">
        <v>0.49</v>
      </c>
      <c r="O430">
        <v>54.51</v>
      </c>
      <c r="P430">
        <v>0.45</v>
      </c>
      <c r="Q430">
        <v>0.05</v>
      </c>
      <c r="R430">
        <v>2.94</v>
      </c>
      <c r="S430">
        <v>101.18</v>
      </c>
      <c r="T430" s="5">
        <v>5.5920857400649808</v>
      </c>
      <c r="U430" s="5">
        <v>2.7593755223702773E-2</v>
      </c>
      <c r="V430" s="5">
        <v>6.3252432930720913E-3</v>
      </c>
      <c r="W430" s="5">
        <v>3.5601120954165248E-3</v>
      </c>
      <c r="X430" s="5">
        <v>7.2325225235043505E-2</v>
      </c>
      <c r="Y430" s="5">
        <v>6.4799913862343655E-2</v>
      </c>
      <c r="Z430" s="5">
        <v>9.2354968179065047</v>
      </c>
      <c r="AA430" s="6">
        <v>0.12059474286375108</v>
      </c>
      <c r="AB430" s="6">
        <v>1.1786658668421572E-2</v>
      </c>
      <c r="AC430" s="6">
        <v>1.4702767266860253</v>
      </c>
      <c r="AD430" s="6">
        <f t="shared" si="18"/>
        <v>0.40912853045022368</v>
      </c>
      <c r="AE430" s="5">
        <v>1.2379214059421586</v>
      </c>
      <c r="AF430" s="5">
        <v>0.10153654133641722</v>
      </c>
      <c r="AG430" s="5">
        <f t="shared" si="19"/>
        <v>99.840542052721432</v>
      </c>
      <c r="AH430" s="5">
        <v>0.7203747482915166</v>
      </c>
      <c r="AI430" s="5">
        <f t="shared" si="20"/>
        <v>100.56091680101295</v>
      </c>
    </row>
    <row r="431" spans="1:35" x14ac:dyDescent="0.2">
      <c r="A431" t="s">
        <v>61</v>
      </c>
      <c r="B431" t="s">
        <v>39</v>
      </c>
      <c r="C431" t="s">
        <v>40</v>
      </c>
      <c r="D431" t="s">
        <v>41</v>
      </c>
      <c r="E431" t="s">
        <v>42</v>
      </c>
      <c r="F431" t="s">
        <v>43</v>
      </c>
      <c r="G431">
        <v>41.96</v>
      </c>
      <c r="H431">
        <v>0.01</v>
      </c>
      <c r="I431">
        <v>7.0000000000000007E-2</v>
      </c>
      <c r="J431">
        <v>0</v>
      </c>
      <c r="K431">
        <v>0.03</v>
      </c>
      <c r="L431">
        <v>0.03</v>
      </c>
      <c r="M431">
        <v>0.51</v>
      </c>
      <c r="N431">
        <v>0.43</v>
      </c>
      <c r="O431">
        <v>54.18</v>
      </c>
      <c r="P431">
        <v>0.68</v>
      </c>
      <c r="Q431">
        <v>0.08</v>
      </c>
      <c r="R431">
        <v>2.67</v>
      </c>
      <c r="S431">
        <v>101.03</v>
      </c>
      <c r="T431" s="5">
        <v>5.6350398423124624</v>
      </c>
      <c r="U431" s="5">
        <v>3.0755335096657723E-3</v>
      </c>
      <c r="V431" s="5">
        <v>1.1103693077075788E-2</v>
      </c>
      <c r="W431" s="5">
        <v>3.5712136905502409E-3</v>
      </c>
      <c r="X431" s="5">
        <v>6.8520161246996183E-2</v>
      </c>
      <c r="Y431" s="5">
        <v>5.704255493936787E-2</v>
      </c>
      <c r="Z431" s="5">
        <v>9.2082106737175131</v>
      </c>
      <c r="AA431" s="6">
        <v>0.1828003150980422</v>
      </c>
      <c r="AB431" s="6">
        <v>1.8917461326772092E-2</v>
      </c>
      <c r="AC431" s="6">
        <v>1.3394150637808431</v>
      </c>
      <c r="AD431" s="6">
        <f t="shared" si="18"/>
        <v>0.47778462112111475</v>
      </c>
      <c r="AE431" s="5">
        <v>1.1242347462127764</v>
      </c>
      <c r="AF431" s="5">
        <v>0.15343299579725272</v>
      </c>
      <c r="AG431" s="5">
        <f t="shared" si="19"/>
        <v>99.752332257989977</v>
      </c>
      <c r="AH431" s="5">
        <v>0.83996607867035822</v>
      </c>
      <c r="AI431" s="5">
        <f t="shared" si="20"/>
        <v>100.59229833666033</v>
      </c>
    </row>
    <row r="432" spans="1:35" x14ac:dyDescent="0.2">
      <c r="A432" t="s">
        <v>60</v>
      </c>
      <c r="B432" t="s">
        <v>39</v>
      </c>
      <c r="C432" t="s">
        <v>40</v>
      </c>
      <c r="D432" t="s">
        <v>41</v>
      </c>
      <c r="E432" t="s">
        <v>42</v>
      </c>
      <c r="F432" t="s">
        <v>43</v>
      </c>
      <c r="G432">
        <v>41.93</v>
      </c>
      <c r="H432">
        <v>0.09</v>
      </c>
      <c r="I432">
        <v>0.08</v>
      </c>
      <c r="J432">
        <v>0</v>
      </c>
      <c r="K432">
        <v>0</v>
      </c>
      <c r="L432">
        <v>0.09</v>
      </c>
      <c r="M432">
        <v>0.55000000000000004</v>
      </c>
      <c r="N432">
        <v>0.37</v>
      </c>
      <c r="O432">
        <v>54.37</v>
      </c>
      <c r="P432">
        <v>0.53</v>
      </c>
      <c r="Q432">
        <v>0.06</v>
      </c>
      <c r="R432">
        <v>3.25</v>
      </c>
      <c r="S432">
        <v>101.72</v>
      </c>
      <c r="T432" s="5">
        <v>5.5643705605081069</v>
      </c>
      <c r="U432" s="5">
        <v>2.7352223908791929E-2</v>
      </c>
      <c r="V432" s="5">
        <v>1.2539755421261312E-2</v>
      </c>
      <c r="W432" s="5">
        <v>1.0586850073662894E-2</v>
      </c>
      <c r="X432" s="5">
        <v>7.3019786700981831E-2</v>
      </c>
      <c r="Y432" s="5">
        <v>4.8502252491681289E-2</v>
      </c>
      <c r="Z432" s="5">
        <v>9.1311452143761525</v>
      </c>
      <c r="AA432" s="6">
        <v>0.14079056999305101</v>
      </c>
      <c r="AB432" s="6">
        <v>1.4020186426452273E-2</v>
      </c>
      <c r="AC432" s="6">
        <v>1.611079415723502</v>
      </c>
      <c r="AD432" s="6">
        <f t="shared" si="18"/>
        <v>0.24813001428344705</v>
      </c>
      <c r="AE432" s="5">
        <v>1.3684505337795969</v>
      </c>
      <c r="AF432" s="5">
        <v>0.11958748201844696</v>
      </c>
      <c r="AG432" s="5">
        <f t="shared" si="19"/>
        <v>100.23196198420196</v>
      </c>
      <c r="AH432" s="5">
        <v>0.44029599962110549</v>
      </c>
      <c r="AI432" s="5">
        <f t="shared" si="20"/>
        <v>100.67225798382306</v>
      </c>
    </row>
    <row r="433" spans="1:35" x14ac:dyDescent="0.2">
      <c r="A433" t="s">
        <v>59</v>
      </c>
      <c r="B433" t="s">
        <v>39</v>
      </c>
      <c r="C433" t="s">
        <v>40</v>
      </c>
      <c r="D433" t="s">
        <v>41</v>
      </c>
      <c r="E433" t="s">
        <v>42</v>
      </c>
      <c r="F433" t="s">
        <v>43</v>
      </c>
      <c r="G433">
        <v>42.05</v>
      </c>
      <c r="H433">
        <v>0.12</v>
      </c>
      <c r="I433">
        <v>0.02</v>
      </c>
      <c r="J433">
        <v>0</v>
      </c>
      <c r="K433">
        <v>0</v>
      </c>
      <c r="L433">
        <v>0.03</v>
      </c>
      <c r="M433">
        <v>0.64</v>
      </c>
      <c r="N433">
        <v>0.6</v>
      </c>
      <c r="O433">
        <v>54.3</v>
      </c>
      <c r="P433">
        <v>0.61</v>
      </c>
      <c r="Q433">
        <v>7.0000000000000007E-2</v>
      </c>
      <c r="R433">
        <v>3</v>
      </c>
      <c r="S433">
        <v>101.85</v>
      </c>
      <c r="T433" s="5">
        <v>5.5949790418004453</v>
      </c>
      <c r="U433" s="5">
        <v>3.6565596429880207E-2</v>
      </c>
      <c r="V433" s="5">
        <v>3.1431879926305918E-3</v>
      </c>
      <c r="W433" s="5">
        <v>3.5382359451654436E-3</v>
      </c>
      <c r="X433" s="5">
        <v>8.5192061310164838E-2</v>
      </c>
      <c r="Y433" s="5">
        <v>7.8859263471364557E-2</v>
      </c>
      <c r="Z433" s="5">
        <v>9.143385446755758</v>
      </c>
      <c r="AA433" s="6">
        <v>0.16246836676493742</v>
      </c>
      <c r="AB433" s="6">
        <v>1.6399924934604095E-2</v>
      </c>
      <c r="AC433" s="6">
        <v>1.4910634502263629</v>
      </c>
      <c r="AD433" s="6">
        <f t="shared" si="18"/>
        <v>0.34646818300869975</v>
      </c>
      <c r="AE433" s="5">
        <v>1.2631851081042433</v>
      </c>
      <c r="AF433" s="5">
        <v>0.13763842270047666</v>
      </c>
      <c r="AG433" s="5">
        <f t="shared" si="19"/>
        <v>100.44917646919528</v>
      </c>
      <c r="AH433" s="5">
        <v>0.61140139645972225</v>
      </c>
      <c r="AI433" s="5">
        <f t="shared" si="20"/>
        <v>101.06057786565501</v>
      </c>
    </row>
    <row r="434" spans="1:35" x14ac:dyDescent="0.2">
      <c r="A434" t="s">
        <v>58</v>
      </c>
      <c r="B434" t="s">
        <v>39</v>
      </c>
      <c r="C434" t="s">
        <v>40</v>
      </c>
      <c r="D434" t="s">
        <v>41</v>
      </c>
      <c r="E434" t="s">
        <v>42</v>
      </c>
      <c r="F434" t="s">
        <v>43</v>
      </c>
      <c r="G434">
        <v>42.18</v>
      </c>
      <c r="H434">
        <v>7.0000000000000007E-2</v>
      </c>
      <c r="I434">
        <v>0.04</v>
      </c>
      <c r="J434">
        <v>-0.02</v>
      </c>
      <c r="K434">
        <v>0.01</v>
      </c>
      <c r="L434">
        <v>0.05</v>
      </c>
      <c r="M434">
        <v>0.64</v>
      </c>
      <c r="N434">
        <v>0.26</v>
      </c>
      <c r="O434">
        <v>54.42</v>
      </c>
      <c r="P434">
        <v>0.65</v>
      </c>
      <c r="Q434">
        <v>7.0000000000000007E-2</v>
      </c>
      <c r="R434">
        <v>2.82</v>
      </c>
      <c r="S434">
        <v>101.43</v>
      </c>
      <c r="T434" s="5">
        <v>5.6255202628072656</v>
      </c>
      <c r="U434" s="5">
        <v>2.1380266273050438E-2</v>
      </c>
      <c r="V434" s="5">
        <v>6.301210767033447E-3</v>
      </c>
      <c r="W434" s="5">
        <v>5.9109759704302697E-3</v>
      </c>
      <c r="X434" s="5">
        <v>8.5393100134636787E-2</v>
      </c>
      <c r="Y434" s="5">
        <v>3.4252988452088677E-2</v>
      </c>
      <c r="Z434" s="5">
        <v>9.1852163468903427</v>
      </c>
      <c r="AA434" s="6">
        <v>0.17353056880601489</v>
      </c>
      <c r="AB434" s="6">
        <v>1.6438625977630596E-2</v>
      </c>
      <c r="AC434" s="6">
        <v>1.4049071807968985</v>
      </c>
      <c r="AD434" s="6">
        <f t="shared" si="18"/>
        <v>0.42156225039708661</v>
      </c>
      <c r="AE434" s="5">
        <v>1.1873940016179887</v>
      </c>
      <c r="AF434" s="5">
        <v>0.14666389304149155</v>
      </c>
      <c r="AG434" s="5">
        <f t="shared" si="19"/>
        <v>100.09594210534053</v>
      </c>
      <c r="AH434" s="5">
        <v>0.74301449619780269</v>
      </c>
      <c r="AI434" s="5">
        <f t="shared" si="20"/>
        <v>100.83895660153833</v>
      </c>
    </row>
    <row r="435" spans="1:35" x14ac:dyDescent="0.2">
      <c r="A435" t="s">
        <v>57</v>
      </c>
      <c r="B435" t="s">
        <v>39</v>
      </c>
      <c r="C435" t="s">
        <v>40</v>
      </c>
      <c r="D435" t="s">
        <v>41</v>
      </c>
      <c r="E435" t="s">
        <v>42</v>
      </c>
      <c r="F435" t="s">
        <v>43</v>
      </c>
      <c r="G435">
        <v>42.04</v>
      </c>
      <c r="H435">
        <v>0.06</v>
      </c>
      <c r="I435">
        <v>0.04</v>
      </c>
      <c r="J435">
        <v>-0.02</v>
      </c>
      <c r="K435">
        <v>0</v>
      </c>
      <c r="L435">
        <v>0.05</v>
      </c>
      <c r="M435">
        <v>0.51</v>
      </c>
      <c r="N435">
        <v>0.23</v>
      </c>
      <c r="O435">
        <v>54.63</v>
      </c>
      <c r="P435">
        <v>0.47</v>
      </c>
      <c r="Q435">
        <v>0.06</v>
      </c>
      <c r="R435">
        <v>2.82</v>
      </c>
      <c r="S435">
        <v>101.15</v>
      </c>
      <c r="T435" s="5">
        <v>5.6260824124702884</v>
      </c>
      <c r="U435" s="5">
        <v>1.8388808254548552E-2</v>
      </c>
      <c r="V435" s="5">
        <v>6.3228265854021705E-3</v>
      </c>
      <c r="W435" s="5">
        <v>5.9312531183757372E-3</v>
      </c>
      <c r="X435" s="5">
        <v>6.828105881368908E-2</v>
      </c>
      <c r="Y435" s="5">
        <v>3.0404664842598298E-2</v>
      </c>
      <c r="Z435" s="5">
        <v>9.252291719862491</v>
      </c>
      <c r="AA435" s="6">
        <v>0.12590638533652843</v>
      </c>
      <c r="AB435" s="6">
        <v>1.413858635857676E-2</v>
      </c>
      <c r="AC435" s="6">
        <v>1.4097266067084868</v>
      </c>
      <c r="AD435" s="6">
        <f t="shared" si="18"/>
        <v>0.46436700795498465</v>
      </c>
      <c r="AE435" s="5">
        <v>1.1873940016179887</v>
      </c>
      <c r="AF435" s="5">
        <v>0.10604927650692465</v>
      </c>
      <c r="AG435" s="5">
        <f t="shared" si="19"/>
        <v>99.856556721875094</v>
      </c>
      <c r="AH435" s="5">
        <v>0.81747264433139966</v>
      </c>
      <c r="AI435" s="5">
        <f t="shared" si="20"/>
        <v>100.6740293662065</v>
      </c>
    </row>
    <row r="436" spans="1:35" x14ac:dyDescent="0.2">
      <c r="A436" t="s">
        <v>56</v>
      </c>
      <c r="B436" t="s">
        <v>39</v>
      </c>
      <c r="C436" t="s">
        <v>40</v>
      </c>
      <c r="D436" t="s">
        <v>41</v>
      </c>
      <c r="E436" t="s">
        <v>42</v>
      </c>
      <c r="F436" t="s">
        <v>43</v>
      </c>
      <c r="G436">
        <v>42.42</v>
      </c>
      <c r="H436">
        <v>0.06</v>
      </c>
      <c r="I436">
        <v>0.03</v>
      </c>
      <c r="J436">
        <v>-0.02</v>
      </c>
      <c r="K436">
        <v>0.01</v>
      </c>
      <c r="L436">
        <v>0.02</v>
      </c>
      <c r="M436">
        <v>0.62</v>
      </c>
      <c r="N436">
        <v>0.36</v>
      </c>
      <c r="O436">
        <v>54.49</v>
      </c>
      <c r="P436">
        <v>0.51</v>
      </c>
      <c r="Q436">
        <v>7.0000000000000007E-2</v>
      </c>
      <c r="R436">
        <v>2.73</v>
      </c>
      <c r="S436">
        <v>101.67</v>
      </c>
      <c r="T436" s="5">
        <v>5.6564403007479278</v>
      </c>
      <c r="U436" s="5">
        <v>1.832241627270309E-2</v>
      </c>
      <c r="V436" s="5">
        <v>4.7249987239873156E-3</v>
      </c>
      <c r="W436" s="5">
        <v>2.3639354361480675E-3</v>
      </c>
      <c r="X436" s="5">
        <v>8.2708648033543636E-2</v>
      </c>
      <c r="Y436" s="5">
        <v>4.7418088914870545E-2</v>
      </c>
      <c r="Z436" s="5">
        <v>9.1952615381131579</v>
      </c>
      <c r="AA436" s="6">
        <v>0.13612855531736689</v>
      </c>
      <c r="AB436" s="6">
        <v>1.6435462884852696E-2</v>
      </c>
      <c r="AC436" s="6">
        <v>1.359808015251146</v>
      </c>
      <c r="AD436" s="6">
        <f t="shared" si="18"/>
        <v>0.50406342943148696</v>
      </c>
      <c r="AE436" s="5">
        <v>1.1494984483748614</v>
      </c>
      <c r="AF436" s="5">
        <v>0.11507474684793952</v>
      </c>
      <c r="AG436" s="5">
        <f t="shared" si="19"/>
        <v>100.40542680477721</v>
      </c>
      <c r="AH436" s="5">
        <v>0.88634924550013983</v>
      </c>
      <c r="AI436" s="5">
        <f t="shared" si="20"/>
        <v>101.29177605027735</v>
      </c>
    </row>
    <row r="437" spans="1:35" x14ac:dyDescent="0.2">
      <c r="A437" t="s">
        <v>55</v>
      </c>
      <c r="B437" t="s">
        <v>39</v>
      </c>
      <c r="C437" t="s">
        <v>40</v>
      </c>
      <c r="D437" t="s">
        <v>41</v>
      </c>
      <c r="E437" t="s">
        <v>42</v>
      </c>
      <c r="F437" t="s">
        <v>43</v>
      </c>
      <c r="G437">
        <v>41.68</v>
      </c>
      <c r="H437">
        <v>0.09</v>
      </c>
      <c r="I437">
        <v>7.0000000000000007E-2</v>
      </c>
      <c r="J437">
        <v>-0.01</v>
      </c>
      <c r="K437">
        <v>0.04</v>
      </c>
      <c r="L437">
        <v>0.05</v>
      </c>
      <c r="M437">
        <v>0.55000000000000004</v>
      </c>
      <c r="N437">
        <v>0.32</v>
      </c>
      <c r="O437">
        <v>54.18</v>
      </c>
      <c r="P437">
        <v>0.65</v>
      </c>
      <c r="Q437">
        <v>0.08</v>
      </c>
      <c r="R437">
        <v>2.85</v>
      </c>
      <c r="S437">
        <v>100.86</v>
      </c>
      <c r="T437" s="5">
        <v>5.5981850055746438</v>
      </c>
      <c r="U437" s="5">
        <v>2.7683500053964565E-2</v>
      </c>
      <c r="V437" s="5">
        <v>1.110517670917447E-2</v>
      </c>
      <c r="W437" s="5">
        <v>5.952818103624421E-3</v>
      </c>
      <c r="X437" s="5">
        <v>7.390416500748781E-2</v>
      </c>
      <c r="Y437" s="5">
        <v>4.2455945482980095E-2</v>
      </c>
      <c r="Z437" s="5">
        <v>9.209441038861085</v>
      </c>
      <c r="AA437" s="6">
        <v>0.17475894280204546</v>
      </c>
      <c r="AB437" s="6">
        <v>1.8919989004064244E-2</v>
      </c>
      <c r="AC437" s="6">
        <v>1.4299037411578659</v>
      </c>
      <c r="AD437" s="6">
        <f t="shared" si="18"/>
        <v>0.39533731604008859</v>
      </c>
      <c r="AE437" s="5">
        <v>1.2000258526990313</v>
      </c>
      <c r="AF437" s="5">
        <v>0.14666389304149155</v>
      </c>
      <c r="AG437" s="5">
        <f t="shared" si="19"/>
        <v>99.51331025425948</v>
      </c>
      <c r="AH437" s="5">
        <v>0.69662397482950422</v>
      </c>
      <c r="AI437" s="5">
        <f t="shared" si="20"/>
        <v>100.20993422908899</v>
      </c>
    </row>
    <row r="438" spans="1:35" x14ac:dyDescent="0.2">
      <c r="A438" t="s">
        <v>55</v>
      </c>
      <c r="B438" t="s">
        <v>39</v>
      </c>
      <c r="C438" t="s">
        <v>40</v>
      </c>
      <c r="D438" t="s">
        <v>41</v>
      </c>
      <c r="E438" t="s">
        <v>42</v>
      </c>
      <c r="F438" t="s">
        <v>44</v>
      </c>
      <c r="G438">
        <v>42.14</v>
      </c>
      <c r="H438">
        <v>0.08</v>
      </c>
      <c r="I438">
        <v>0.06</v>
      </c>
      <c r="J438">
        <v>-0.01</v>
      </c>
      <c r="K438">
        <v>0.03</v>
      </c>
      <c r="L438">
        <v>0.06</v>
      </c>
      <c r="M438">
        <v>0.54</v>
      </c>
      <c r="N438">
        <v>0.44</v>
      </c>
      <c r="O438">
        <v>54.2</v>
      </c>
      <c r="P438">
        <v>0.73</v>
      </c>
      <c r="Q438">
        <v>0.09</v>
      </c>
      <c r="R438">
        <v>2.38</v>
      </c>
      <c r="S438">
        <v>101.13</v>
      </c>
      <c r="T438" s="5">
        <v>5.6694141442845449</v>
      </c>
      <c r="U438" s="5">
        <v>2.4648618912359872E-2</v>
      </c>
      <c r="V438" s="5">
        <v>9.5346070498185508E-3</v>
      </c>
      <c r="W438" s="5">
        <v>7.1553020830637248E-3</v>
      </c>
      <c r="X438" s="5">
        <v>7.2681536551704076E-2</v>
      </c>
      <c r="Y438" s="5">
        <v>5.8474340228984359E-2</v>
      </c>
      <c r="Z438" s="5">
        <v>9.2282143330552149</v>
      </c>
      <c r="AA438" s="6">
        <v>0.19659525316296739</v>
      </c>
      <c r="AB438" s="6">
        <v>2.1320506477306763E-2</v>
      </c>
      <c r="AC438" s="6">
        <v>1.1960876734723951</v>
      </c>
      <c r="AD438" s="6">
        <f t="shared" si="18"/>
        <v>0.60731707336463758</v>
      </c>
      <c r="AE438" s="5">
        <v>1.0021268524293665</v>
      </c>
      <c r="AF438" s="5">
        <v>0.16471483372352128</v>
      </c>
      <c r="AG438" s="5">
        <f t="shared" si="19"/>
        <v>99.963158313847103</v>
      </c>
      <c r="AH438" s="5">
        <v>1.0624276079986847</v>
      </c>
      <c r="AI438" s="5">
        <f t="shared" si="20"/>
        <v>101.02558592184579</v>
      </c>
    </row>
    <row r="439" spans="1:35" x14ac:dyDescent="0.2">
      <c r="A439" t="s">
        <v>54</v>
      </c>
      <c r="B439" t="s">
        <v>39</v>
      </c>
      <c r="C439" t="s">
        <v>40</v>
      </c>
      <c r="D439" t="s">
        <v>41</v>
      </c>
      <c r="E439" t="s">
        <v>42</v>
      </c>
      <c r="F439" t="s">
        <v>44</v>
      </c>
      <c r="G439">
        <v>41.61</v>
      </c>
      <c r="H439">
        <v>0.06</v>
      </c>
      <c r="I439">
        <v>0.08</v>
      </c>
      <c r="J439">
        <v>-0.02</v>
      </c>
      <c r="K439">
        <v>0.05</v>
      </c>
      <c r="L439">
        <v>0.06</v>
      </c>
      <c r="M439">
        <v>0.68</v>
      </c>
      <c r="N439">
        <v>0.41</v>
      </c>
      <c r="O439">
        <v>54.22</v>
      </c>
      <c r="P439">
        <v>0.92</v>
      </c>
      <c r="Q439">
        <v>0.1</v>
      </c>
      <c r="R439">
        <v>2.59</v>
      </c>
      <c r="S439">
        <v>101.05</v>
      </c>
      <c r="T439" s="5">
        <v>5.5977582610019603</v>
      </c>
      <c r="U439" s="5">
        <v>1.8485305222137795E-2</v>
      </c>
      <c r="V439" s="5">
        <v>1.2712012402314959E-2</v>
      </c>
      <c r="W439" s="5">
        <v>7.1548534994906087E-3</v>
      </c>
      <c r="X439" s="5">
        <v>9.1519159957856436E-2</v>
      </c>
      <c r="Y439" s="5">
        <v>5.4484037442061747E-2</v>
      </c>
      <c r="Z439" s="5">
        <v>9.2310408251477121</v>
      </c>
      <c r="AA439" s="6">
        <v>0.2477483477684633</v>
      </c>
      <c r="AB439" s="6">
        <v>2.3687966491176111E-2</v>
      </c>
      <c r="AC439" s="6">
        <v>1.3015432190545031</v>
      </c>
      <c r="AD439" s="6">
        <f t="shared" si="18"/>
        <v>0.45070843317703368</v>
      </c>
      <c r="AE439" s="5">
        <v>1.0905498099966633</v>
      </c>
      <c r="AF439" s="5">
        <v>0.2075858178433419</v>
      </c>
      <c r="AG439" s="5">
        <f t="shared" si="19"/>
        <v>99.75186437216</v>
      </c>
      <c r="AH439" s="5">
        <v>0.79051931060536007</v>
      </c>
      <c r="AI439" s="5">
        <f t="shared" si="20"/>
        <v>100.54238368276536</v>
      </c>
    </row>
    <row r="440" spans="1:35" x14ac:dyDescent="0.2">
      <c r="A440" t="s">
        <v>54</v>
      </c>
      <c r="B440" t="s">
        <v>39</v>
      </c>
      <c r="C440" t="s">
        <v>40</v>
      </c>
      <c r="D440" t="s">
        <v>41</v>
      </c>
      <c r="E440" t="s">
        <v>42</v>
      </c>
      <c r="F440" t="s">
        <v>45</v>
      </c>
      <c r="G440">
        <v>42.1</v>
      </c>
      <c r="H440">
        <v>0.06</v>
      </c>
      <c r="I440">
        <v>0.11</v>
      </c>
      <c r="J440">
        <v>-0.01</v>
      </c>
      <c r="K440">
        <v>7.0000000000000007E-2</v>
      </c>
      <c r="L440">
        <v>0.06</v>
      </c>
      <c r="M440">
        <v>0.68</v>
      </c>
      <c r="N440">
        <v>0.4</v>
      </c>
      <c r="O440">
        <v>53.91</v>
      </c>
      <c r="P440">
        <v>0.89</v>
      </c>
      <c r="Q440">
        <v>0.1</v>
      </c>
      <c r="R440">
        <v>2.52</v>
      </c>
      <c r="S440">
        <v>101.24</v>
      </c>
      <c r="T440" s="5">
        <v>5.6452050907354581</v>
      </c>
      <c r="U440" s="5">
        <v>1.842501418069243E-2</v>
      </c>
      <c r="V440" s="5">
        <v>1.7422008086930472E-2</v>
      </c>
      <c r="W440" s="5">
        <v>7.1315174731881219E-3</v>
      </c>
      <c r="X440" s="5">
        <v>9.1220664185146336E-2</v>
      </c>
      <c r="Y440" s="5">
        <v>5.2981789426942406E-2</v>
      </c>
      <c r="Z440" s="5">
        <v>9.1483273252249777</v>
      </c>
      <c r="AA440" s="6">
        <v>0.23888789910828648</v>
      </c>
      <c r="AB440" s="6">
        <v>2.3610706627067102E-2</v>
      </c>
      <c r="AC440" s="6">
        <v>1.262236037890399</v>
      </c>
      <c r="AD440" s="6">
        <f t="shared" si="18"/>
        <v>0.49887606300131448</v>
      </c>
      <c r="AE440" s="5">
        <v>1.0610754908075644</v>
      </c>
      <c r="AF440" s="5">
        <v>0.20081671508758073</v>
      </c>
      <c r="AG440" s="5">
        <f t="shared" si="19"/>
        <v>99.978107794104844</v>
      </c>
      <c r="AH440" s="5">
        <v>0.87597967361443052</v>
      </c>
      <c r="AI440" s="5">
        <f t="shared" si="20"/>
        <v>100.85408746771927</v>
      </c>
    </row>
    <row r="441" spans="1:35" x14ac:dyDescent="0.2">
      <c r="A441" t="s">
        <v>54</v>
      </c>
      <c r="B441" t="s">
        <v>39</v>
      </c>
      <c r="C441" t="s">
        <v>40</v>
      </c>
      <c r="D441" t="s">
        <v>41</v>
      </c>
      <c r="E441" t="s">
        <v>42</v>
      </c>
      <c r="F441" t="s">
        <v>43</v>
      </c>
      <c r="G441">
        <v>41.86</v>
      </c>
      <c r="H441">
        <v>0.08</v>
      </c>
      <c r="I441">
        <v>0.06</v>
      </c>
      <c r="J441">
        <v>-0.01</v>
      </c>
      <c r="K441">
        <v>0.01</v>
      </c>
      <c r="L441">
        <v>7.0000000000000007E-2</v>
      </c>
      <c r="M441">
        <v>0.69</v>
      </c>
      <c r="N441">
        <v>0.56999999999999995</v>
      </c>
      <c r="O441">
        <v>54.25</v>
      </c>
      <c r="P441">
        <v>0.91</v>
      </c>
      <c r="Q441">
        <v>0.09</v>
      </c>
      <c r="R441">
        <v>2.58</v>
      </c>
      <c r="S441">
        <v>101.54</v>
      </c>
      <c r="T441" s="5">
        <v>5.6087834669880845</v>
      </c>
      <c r="U441" s="5">
        <v>2.4548128538349975E-2</v>
      </c>
      <c r="V441" s="5">
        <v>9.4957352480401058E-3</v>
      </c>
      <c r="W441" s="5">
        <v>8.3138189285719317E-3</v>
      </c>
      <c r="X441" s="5">
        <v>9.2492225502092365E-2</v>
      </c>
      <c r="Y441" s="5">
        <v>7.5442019912949451E-2</v>
      </c>
      <c r="Z441" s="5">
        <v>9.1990700745577954</v>
      </c>
      <c r="AA441" s="6">
        <v>0.24407166174290573</v>
      </c>
      <c r="AB441" s="6">
        <v>2.1233584541534099E-2</v>
      </c>
      <c r="AC441" s="6">
        <v>1.2913131151487369</v>
      </c>
      <c r="AD441" s="6">
        <f t="shared" si="18"/>
        <v>0.46461522310835734</v>
      </c>
      <c r="AE441" s="5">
        <v>1.0863391929696493</v>
      </c>
      <c r="AF441" s="5">
        <v>0.20532945025808819</v>
      </c>
      <c r="AG441" s="5">
        <f t="shared" si="19"/>
        <v>100.24833135677227</v>
      </c>
      <c r="AH441" s="5">
        <v>0.81476133796913064</v>
      </c>
      <c r="AI441" s="5">
        <f t="shared" si="20"/>
        <v>101.0630926947414</v>
      </c>
    </row>
    <row r="442" spans="1:35" x14ac:dyDescent="0.2">
      <c r="A442" t="s">
        <v>53</v>
      </c>
      <c r="B442" t="s">
        <v>39</v>
      </c>
      <c r="C442" t="s">
        <v>40</v>
      </c>
      <c r="D442" t="s">
        <v>41</v>
      </c>
      <c r="E442" t="s">
        <v>42</v>
      </c>
      <c r="F442" t="s">
        <v>43</v>
      </c>
      <c r="G442">
        <v>42.33</v>
      </c>
      <c r="H442">
        <v>7.0000000000000007E-2</v>
      </c>
      <c r="I442">
        <v>0.03</v>
      </c>
      <c r="J442">
        <v>-0.01</v>
      </c>
      <c r="K442">
        <v>0</v>
      </c>
      <c r="L442">
        <v>0.04</v>
      </c>
      <c r="M442">
        <v>0.49</v>
      </c>
      <c r="N442">
        <v>0.27</v>
      </c>
      <c r="O442">
        <v>54.81</v>
      </c>
      <c r="P442">
        <v>0.54</v>
      </c>
      <c r="Q442">
        <v>0.05</v>
      </c>
      <c r="R442">
        <v>2.69</v>
      </c>
      <c r="S442">
        <v>101.6</v>
      </c>
      <c r="T442" s="5">
        <v>5.6470172003981345</v>
      </c>
      <c r="U442" s="5">
        <v>2.1385914876416553E-2</v>
      </c>
      <c r="V442" s="5">
        <v>4.7271566462667187E-3</v>
      </c>
      <c r="W442" s="5">
        <v>4.7300301062950089E-3</v>
      </c>
      <c r="X442" s="5">
        <v>6.5396365254166935E-2</v>
      </c>
      <c r="Y442" s="5">
        <v>3.5579808682684566E-2</v>
      </c>
      <c r="Z442" s="5">
        <v>9.253486140926837</v>
      </c>
      <c r="AA442" s="6">
        <v>0.14420194482829601</v>
      </c>
      <c r="AB442" s="6">
        <v>1.1744977867277163E-2</v>
      </c>
      <c r="AC442" s="6">
        <v>1.3404960177071801</v>
      </c>
      <c r="AD442" s="6">
        <f t="shared" si="18"/>
        <v>0.51530203746452385</v>
      </c>
      <c r="AE442" s="5">
        <v>1.1326559802668048</v>
      </c>
      <c r="AF442" s="5">
        <v>0.12184384960370069</v>
      </c>
      <c r="AG442" s="5">
        <f t="shared" si="19"/>
        <v>100.34550017012948</v>
      </c>
      <c r="AH442" s="5">
        <v>0.90543389406110497</v>
      </c>
      <c r="AI442" s="5">
        <f t="shared" si="20"/>
        <v>101.25093406419059</v>
      </c>
    </row>
    <row r="443" spans="1:35" x14ac:dyDescent="0.2">
      <c r="A443" t="s">
        <v>52</v>
      </c>
      <c r="B443" t="s">
        <v>39</v>
      </c>
      <c r="C443" t="s">
        <v>40</v>
      </c>
      <c r="D443" t="s">
        <v>41</v>
      </c>
      <c r="E443" t="s">
        <v>42</v>
      </c>
      <c r="F443" t="s">
        <v>44</v>
      </c>
      <c r="G443">
        <v>41.64</v>
      </c>
      <c r="H443">
        <v>0.08</v>
      </c>
      <c r="I443">
        <v>0.06</v>
      </c>
      <c r="J443">
        <v>-0.02</v>
      </c>
      <c r="K443">
        <v>-0.01</v>
      </c>
      <c r="L443">
        <v>0.04</v>
      </c>
      <c r="M443">
        <v>0.6</v>
      </c>
      <c r="N443">
        <v>0.35</v>
      </c>
      <c r="O443">
        <v>54.22</v>
      </c>
      <c r="P443">
        <v>0.72</v>
      </c>
      <c r="Q443">
        <v>0.05</v>
      </c>
      <c r="R443">
        <v>2.76</v>
      </c>
      <c r="S443">
        <v>100.84</v>
      </c>
      <c r="T443" s="5">
        <v>5.6030121558009327</v>
      </c>
      <c r="U443" s="5">
        <v>2.4652432739367999E-2</v>
      </c>
      <c r="V443" s="5">
        <v>9.5360823187578686E-3</v>
      </c>
      <c r="W443" s="5">
        <v>4.77093947155895E-3</v>
      </c>
      <c r="X443" s="5">
        <v>8.0769758230250635E-2</v>
      </c>
      <c r="Y443" s="5">
        <v>4.6520876687748257E-2</v>
      </c>
      <c r="Z443" s="5">
        <v>9.2330479665456746</v>
      </c>
      <c r="AA443" s="6">
        <v>0.19393216956238252</v>
      </c>
      <c r="AB443" s="6">
        <v>1.1846558529300834E-2</v>
      </c>
      <c r="AC443" s="6">
        <v>1.3872742716643012</v>
      </c>
      <c r="AD443" s="6">
        <f t="shared" si="18"/>
        <v>0.41879355877331625</v>
      </c>
      <c r="AE443" s="5">
        <v>1.162130299455904</v>
      </c>
      <c r="AF443" s="5">
        <v>0.16245846613826756</v>
      </c>
      <c r="AG443" s="5">
        <f t="shared" si="19"/>
        <v>99.515411234405832</v>
      </c>
      <c r="AH443" s="5">
        <v>0.73675480685861405</v>
      </c>
      <c r="AI443" s="5">
        <f t="shared" si="20"/>
        <v>100.25216604126445</v>
      </c>
    </row>
    <row r="444" spans="1:35" x14ac:dyDescent="0.2">
      <c r="A444" t="s">
        <v>52</v>
      </c>
      <c r="B444" t="s">
        <v>39</v>
      </c>
      <c r="C444" t="s">
        <v>40</v>
      </c>
      <c r="D444" t="s">
        <v>41</v>
      </c>
      <c r="E444" t="s">
        <v>42</v>
      </c>
      <c r="F444" t="s">
        <v>43</v>
      </c>
      <c r="G444">
        <v>41.84</v>
      </c>
      <c r="H444">
        <v>0.04</v>
      </c>
      <c r="I444">
        <v>0.04</v>
      </c>
      <c r="J444">
        <v>-0.01</v>
      </c>
      <c r="K444">
        <v>0</v>
      </c>
      <c r="L444">
        <v>0.02</v>
      </c>
      <c r="M444">
        <v>0.6</v>
      </c>
      <c r="N444">
        <v>0.3</v>
      </c>
      <c r="O444">
        <v>54.29</v>
      </c>
      <c r="P444">
        <v>0.65</v>
      </c>
      <c r="Q444">
        <v>0.06</v>
      </c>
      <c r="R444">
        <v>3.06</v>
      </c>
      <c r="S444">
        <v>101.15</v>
      </c>
      <c r="T444" s="5">
        <v>5.5872360980780167</v>
      </c>
      <c r="U444" s="5">
        <v>1.2232755369292815E-2</v>
      </c>
      <c r="V444" s="5">
        <v>6.3091846239590309E-3</v>
      </c>
      <c r="W444" s="5">
        <v>2.3673824021466514E-3</v>
      </c>
      <c r="X444" s="5">
        <v>8.0157338151034804E-2</v>
      </c>
      <c r="Y444" s="5">
        <v>3.957269289307358E-2</v>
      </c>
      <c r="Z444" s="5">
        <v>9.1748700989900609</v>
      </c>
      <c r="AA444" s="6">
        <v>0.17375016278232078</v>
      </c>
      <c r="AB444" s="6">
        <v>1.4108081322995125E-2</v>
      </c>
      <c r="AC444" s="6">
        <v>1.5264028922042132</v>
      </c>
      <c r="AD444" s="6">
        <f t="shared" si="18"/>
        <v>0.29984694501346598</v>
      </c>
      <c r="AE444" s="5">
        <v>1.2884488102663283</v>
      </c>
      <c r="AF444" s="5">
        <v>0.14666389304149155</v>
      </c>
      <c r="AG444" s="5">
        <f t="shared" si="19"/>
        <v>99.714887296692183</v>
      </c>
      <c r="AH444" s="5">
        <v>0.53052297759944589</v>
      </c>
      <c r="AI444" s="5">
        <f t="shared" si="20"/>
        <v>100.24541027429163</v>
      </c>
    </row>
    <row r="445" spans="1:35" x14ac:dyDescent="0.2">
      <c r="A445" t="s">
        <v>51</v>
      </c>
      <c r="B445" t="s">
        <v>39</v>
      </c>
      <c r="C445" t="s">
        <v>40</v>
      </c>
      <c r="D445" t="s">
        <v>41</v>
      </c>
      <c r="E445" t="s">
        <v>42</v>
      </c>
      <c r="F445" t="s">
        <v>43</v>
      </c>
      <c r="G445">
        <v>42.1</v>
      </c>
      <c r="H445">
        <v>7.0000000000000007E-2</v>
      </c>
      <c r="I445">
        <v>0.03</v>
      </c>
      <c r="J445">
        <v>-0.02</v>
      </c>
      <c r="K445">
        <v>0.01</v>
      </c>
      <c r="L445">
        <v>0.03</v>
      </c>
      <c r="M445">
        <v>0.56000000000000005</v>
      </c>
      <c r="N445">
        <v>0.27</v>
      </c>
      <c r="O445">
        <v>54.66</v>
      </c>
      <c r="P445">
        <v>0.56000000000000005</v>
      </c>
      <c r="Q445">
        <v>0.05</v>
      </c>
      <c r="R445">
        <v>3.09</v>
      </c>
      <c r="S445">
        <v>101.78</v>
      </c>
      <c r="T445" s="5">
        <v>5.5924758691364849</v>
      </c>
      <c r="U445" s="5">
        <v>2.1295067193155777E-2</v>
      </c>
      <c r="V445" s="5">
        <v>4.7070756147931632E-3</v>
      </c>
      <c r="W445" s="5">
        <v>3.5324526512405087E-3</v>
      </c>
      <c r="X445" s="5">
        <v>7.4421212029277581E-2</v>
      </c>
      <c r="Y445" s="5">
        <v>3.5428665128230043E-2</v>
      </c>
      <c r="Z445" s="5">
        <v>9.1889605083387362</v>
      </c>
      <c r="AA445" s="6">
        <v>0.14890749774972109</v>
      </c>
      <c r="AB445" s="6">
        <v>1.1695085027276765E-2</v>
      </c>
      <c r="AC445" s="6">
        <v>1.5332850757085006</v>
      </c>
      <c r="AD445" s="6">
        <f t="shared" si="18"/>
        <v>0.31780742654177829</v>
      </c>
      <c r="AE445" s="5">
        <v>1.3010806613473704</v>
      </c>
      <c r="AF445" s="5">
        <v>0.12635658477420811</v>
      </c>
      <c r="AG445" s="5">
        <f t="shared" si="19"/>
        <v>100.35256275387842</v>
      </c>
      <c r="AH445" s="5">
        <v>0.56218726568752342</v>
      </c>
      <c r="AI445" s="5">
        <f t="shared" si="20"/>
        <v>100.91475001956594</v>
      </c>
    </row>
    <row r="446" spans="1:35" x14ac:dyDescent="0.2">
      <c r="A446" t="s">
        <v>50</v>
      </c>
      <c r="B446" t="s">
        <v>39</v>
      </c>
      <c r="C446" t="s">
        <v>40</v>
      </c>
      <c r="D446" t="s">
        <v>41</v>
      </c>
      <c r="E446" t="s">
        <v>42</v>
      </c>
      <c r="F446" t="s">
        <v>43</v>
      </c>
      <c r="G446">
        <v>41.52</v>
      </c>
      <c r="H446">
        <v>0.1</v>
      </c>
      <c r="I446">
        <v>7.0000000000000007E-2</v>
      </c>
      <c r="J446">
        <v>0</v>
      </c>
      <c r="K446">
        <v>0.03</v>
      </c>
      <c r="L446">
        <v>0.06</v>
      </c>
      <c r="M446">
        <v>0.61</v>
      </c>
      <c r="N446">
        <v>0.43</v>
      </c>
      <c r="O446">
        <v>53.93</v>
      </c>
      <c r="P446">
        <v>0.83</v>
      </c>
      <c r="Q446">
        <v>0.13</v>
      </c>
      <c r="R446">
        <v>2.34</v>
      </c>
      <c r="S446">
        <v>100.41</v>
      </c>
      <c r="T446" s="5">
        <v>5.6358302513242533</v>
      </c>
      <c r="U446" s="5">
        <v>3.1085618355038806E-2</v>
      </c>
      <c r="V446" s="5">
        <v>1.1222936256122099E-2</v>
      </c>
      <c r="W446" s="5">
        <v>7.2191303069754943E-3</v>
      </c>
      <c r="X446" s="5">
        <v>8.2835611525864244E-2</v>
      </c>
      <c r="Y446" s="5">
        <v>5.7655138117296036E-2</v>
      </c>
      <c r="Z446" s="5">
        <v>9.2641528950244876</v>
      </c>
      <c r="AA446" s="6">
        <v>0.22552005416973164</v>
      </c>
      <c r="AB446" s="6">
        <v>3.1071002622907306E-2</v>
      </c>
      <c r="AC446" s="6">
        <v>1.1864756304806612</v>
      </c>
      <c r="AD446" s="6">
        <f t="shared" si="18"/>
        <v>0.58800431534960707</v>
      </c>
      <c r="AE446" s="5">
        <v>0.98528438432130983</v>
      </c>
      <c r="AF446" s="5">
        <v>0.18727850957605843</v>
      </c>
      <c r="AG446" s="5">
        <f t="shared" si="19"/>
        <v>99.237437106102632</v>
      </c>
      <c r="AH446" s="5">
        <v>1.0269470073433662</v>
      </c>
      <c r="AI446" s="5">
        <f t="shared" si="20"/>
        <v>100.264384113446</v>
      </c>
    </row>
    <row r="447" spans="1:35" x14ac:dyDescent="0.2">
      <c r="A447" t="s">
        <v>49</v>
      </c>
      <c r="B447" t="s">
        <v>39</v>
      </c>
      <c r="C447" t="s">
        <v>40</v>
      </c>
      <c r="D447" t="s">
        <v>41</v>
      </c>
      <c r="E447" t="s">
        <v>42</v>
      </c>
      <c r="F447" t="s">
        <v>44</v>
      </c>
      <c r="G447">
        <v>41.29</v>
      </c>
      <c r="H447">
        <v>0.14000000000000001</v>
      </c>
      <c r="I447">
        <v>0.03</v>
      </c>
      <c r="J447">
        <v>-0.04</v>
      </c>
      <c r="K447">
        <v>7.0000000000000007E-2</v>
      </c>
      <c r="L447">
        <v>0.06</v>
      </c>
      <c r="M447">
        <v>0.53</v>
      </c>
      <c r="N447">
        <v>0.37</v>
      </c>
      <c r="O447">
        <v>53.8</v>
      </c>
      <c r="P447">
        <v>0.67</v>
      </c>
      <c r="Q447">
        <v>0.08</v>
      </c>
      <c r="R447">
        <v>2.75</v>
      </c>
      <c r="S447">
        <v>100.11</v>
      </c>
      <c r="T447" s="5">
        <v>5.6002832362830759</v>
      </c>
      <c r="U447" s="5">
        <v>4.3486263861459346E-2</v>
      </c>
      <c r="V447" s="5">
        <v>4.8061161381666058E-3</v>
      </c>
      <c r="W447" s="5">
        <v>7.2135563920327789E-3</v>
      </c>
      <c r="X447" s="5">
        <v>7.1916355001675675E-2</v>
      </c>
      <c r="Y447" s="5">
        <v>4.9571930893742809E-2</v>
      </c>
      <c r="Z447" s="5">
        <v>9.2346857148832093</v>
      </c>
      <c r="AA447" s="6">
        <v>0.18190575021647531</v>
      </c>
      <c r="AB447" s="6">
        <v>1.910585390561494E-2</v>
      </c>
      <c r="AC447" s="6">
        <v>1.3932857943310846</v>
      </c>
      <c r="AD447" s="6">
        <f t="shared" si="18"/>
        <v>0.42480845545244006</v>
      </c>
      <c r="AE447" s="5">
        <v>1.1579196824288898</v>
      </c>
      <c r="AF447" s="5">
        <v>0.15117662821199898</v>
      </c>
      <c r="AG447" s="5">
        <f t="shared" si="19"/>
        <v>98.800903689359117</v>
      </c>
      <c r="AH447" s="5">
        <v>0.74684019868569962</v>
      </c>
      <c r="AI447" s="5">
        <f t="shared" si="20"/>
        <v>99.54774388804482</v>
      </c>
    </row>
    <row r="448" spans="1:35" x14ac:dyDescent="0.2">
      <c r="A448" t="s">
        <v>49</v>
      </c>
      <c r="B448" t="s">
        <v>39</v>
      </c>
      <c r="C448" t="s">
        <v>40</v>
      </c>
      <c r="D448" t="s">
        <v>41</v>
      </c>
      <c r="E448" t="s">
        <v>42</v>
      </c>
      <c r="F448" t="s">
        <v>43</v>
      </c>
      <c r="G448">
        <v>41.74</v>
      </c>
      <c r="H448">
        <v>0.04</v>
      </c>
      <c r="I448">
        <v>0.03</v>
      </c>
      <c r="J448">
        <v>-0.01</v>
      </c>
      <c r="K448">
        <v>0.01</v>
      </c>
      <c r="L448">
        <v>0.05</v>
      </c>
      <c r="M448">
        <v>0.49</v>
      </c>
      <c r="N448">
        <v>0.32</v>
      </c>
      <c r="O448">
        <v>54.55</v>
      </c>
      <c r="P448">
        <v>0.62</v>
      </c>
      <c r="Q448">
        <v>0.09</v>
      </c>
      <c r="R448">
        <v>2.88</v>
      </c>
      <c r="S448">
        <v>101.08</v>
      </c>
      <c r="T448" s="5">
        <v>5.5926178730713412</v>
      </c>
      <c r="U448" s="5">
        <v>1.2273873547714156E-2</v>
      </c>
      <c r="V448" s="5">
        <v>4.747793848925738E-3</v>
      </c>
      <c r="W448" s="5">
        <v>5.9383498169128333E-3</v>
      </c>
      <c r="X448" s="5">
        <v>6.5681864158456338E-2</v>
      </c>
      <c r="Y448" s="5">
        <v>4.235275657628642E-2</v>
      </c>
      <c r="Z448" s="5">
        <v>9.2497967772610448</v>
      </c>
      <c r="AA448" s="6">
        <v>0.16628799880734416</v>
      </c>
      <c r="AB448" s="6">
        <v>2.1233254601900932E-2</v>
      </c>
      <c r="AC448" s="6">
        <v>1.4414434046331057</v>
      </c>
      <c r="AD448" s="6">
        <f t="shared" si="18"/>
        <v>0.39226859655955004</v>
      </c>
      <c r="AE448" s="5">
        <v>1.2126577037800736</v>
      </c>
      <c r="AF448" s="5">
        <v>0.1398947902857304</v>
      </c>
      <c r="AG448" s="5">
        <f t="shared" si="19"/>
        <v>99.727447505934194</v>
      </c>
      <c r="AH448" s="5">
        <v>0.69115169271546661</v>
      </c>
      <c r="AI448" s="5">
        <f t="shared" si="20"/>
        <v>100.41859919864966</v>
      </c>
    </row>
    <row r="449" spans="1:35" x14ac:dyDescent="0.2">
      <c r="A449" t="s">
        <v>38</v>
      </c>
      <c r="B449" t="s">
        <v>39</v>
      </c>
      <c r="C449" t="s">
        <v>40</v>
      </c>
      <c r="D449" t="s">
        <v>41</v>
      </c>
      <c r="E449" t="s">
        <v>42</v>
      </c>
      <c r="F449" t="s">
        <v>43</v>
      </c>
      <c r="G449">
        <v>41.97</v>
      </c>
      <c r="H449">
        <v>0.08</v>
      </c>
      <c r="I449">
        <v>0.04</v>
      </c>
      <c r="J449">
        <v>0.01</v>
      </c>
      <c r="K449">
        <v>-0.01</v>
      </c>
      <c r="L449">
        <v>0.03</v>
      </c>
      <c r="M449">
        <v>0.46</v>
      </c>
      <c r="N449">
        <v>0.3</v>
      </c>
      <c r="O449">
        <v>54.73</v>
      </c>
      <c r="P449">
        <v>0.42</v>
      </c>
      <c r="Q449">
        <v>0.06</v>
      </c>
      <c r="R449">
        <v>2.73</v>
      </c>
      <c r="S449">
        <v>101.11</v>
      </c>
      <c r="T449" s="5">
        <v>5.6299984615977374</v>
      </c>
      <c r="U449" s="5">
        <v>2.4576398800708766E-2</v>
      </c>
      <c r="V449" s="5">
        <v>6.3377805222422619E-3</v>
      </c>
      <c r="W449" s="5">
        <v>3.5671685735856125E-3</v>
      </c>
      <c r="X449" s="5">
        <v>6.1732494634050505E-2</v>
      </c>
      <c r="Y449" s="5">
        <v>3.9752053106510123E-2</v>
      </c>
      <c r="Z449" s="5">
        <v>9.2911503902498644</v>
      </c>
      <c r="AA449" s="6">
        <v>0.11277818815721542</v>
      </c>
      <c r="AB449" s="6">
        <v>1.4172025125963245E-2</v>
      </c>
      <c r="AC449" s="6">
        <v>1.3679630286399771</v>
      </c>
      <c r="AD449" s="6">
        <f t="shared" si="18"/>
        <v>0.51925878320280749</v>
      </c>
      <c r="AE449" s="5">
        <v>1.1494984483748614</v>
      </c>
      <c r="AF449" s="5">
        <v>9.476743858065606E-2</v>
      </c>
      <c r="AG449" s="5">
        <f t="shared" si="19"/>
        <v>99.865734113044482</v>
      </c>
      <c r="AH449" s="5">
        <v>0.91171347777436462</v>
      </c>
      <c r="AI449" s="5">
        <f t="shared" si="20"/>
        <v>100.77744759081885</v>
      </c>
    </row>
    <row r="450" spans="1:35" x14ac:dyDescent="0.2">
      <c r="A450" t="s">
        <v>38</v>
      </c>
      <c r="B450" t="s">
        <v>39</v>
      </c>
      <c r="C450" t="s">
        <v>40</v>
      </c>
      <c r="D450" t="s">
        <v>41</v>
      </c>
      <c r="E450" t="s">
        <v>42</v>
      </c>
      <c r="F450" t="s">
        <v>46</v>
      </c>
      <c r="G450">
        <v>42.49</v>
      </c>
      <c r="H450">
        <v>0.06</v>
      </c>
      <c r="I450">
        <v>0.04</v>
      </c>
      <c r="J450">
        <v>-0.01</v>
      </c>
      <c r="K450">
        <v>0</v>
      </c>
      <c r="L450">
        <v>0.03</v>
      </c>
      <c r="M450">
        <v>0.47</v>
      </c>
      <c r="N450">
        <v>0.27</v>
      </c>
      <c r="O450">
        <v>54.68</v>
      </c>
      <c r="P450">
        <v>0.47</v>
      </c>
      <c r="Q450">
        <v>0.04</v>
      </c>
      <c r="R450">
        <v>2.71</v>
      </c>
      <c r="S450">
        <v>101.48</v>
      </c>
      <c r="T450" s="5">
        <v>5.6647940397018228</v>
      </c>
      <c r="U450" s="5">
        <v>1.8319246035529358E-2</v>
      </c>
      <c r="V450" s="5">
        <v>6.2989082410665432E-3</v>
      </c>
      <c r="W450" s="5">
        <v>3.5452896241163195E-3</v>
      </c>
      <c r="X450" s="5">
        <v>6.2687642841028124E-2</v>
      </c>
      <c r="Y450" s="5">
        <v>3.5557413297895545E-2</v>
      </c>
      <c r="Z450" s="5">
        <v>9.2257277379356495</v>
      </c>
      <c r="AA450" s="6">
        <v>0.1254300995744792</v>
      </c>
      <c r="AB450" s="6">
        <v>9.3900680788011372E-3</v>
      </c>
      <c r="AC450" s="6">
        <v>1.3496124945754426</v>
      </c>
      <c r="AD450" s="6">
        <f t="shared" si="18"/>
        <v>0.52495740585007811</v>
      </c>
      <c r="AE450" s="5">
        <v>1.1410772143208332</v>
      </c>
      <c r="AF450" s="5">
        <v>0.10604927650692465</v>
      </c>
      <c r="AG450" s="5">
        <f t="shared" si="19"/>
        <v>100.23287350917225</v>
      </c>
      <c r="AH450" s="5">
        <v>0.92336012613197971</v>
      </c>
      <c r="AI450" s="5">
        <f t="shared" si="20"/>
        <v>101.15623363530423</v>
      </c>
    </row>
    <row r="451" spans="1:35" x14ac:dyDescent="0.2">
      <c r="A451" t="s">
        <v>38</v>
      </c>
      <c r="B451" t="s">
        <v>39</v>
      </c>
      <c r="C451" t="s">
        <v>40</v>
      </c>
      <c r="D451" t="s">
        <v>41</v>
      </c>
      <c r="E451" t="s">
        <v>42</v>
      </c>
      <c r="F451" t="s">
        <v>44</v>
      </c>
      <c r="G451">
        <v>42.17</v>
      </c>
      <c r="H451">
        <v>0.03</v>
      </c>
      <c r="I451">
        <v>0.03</v>
      </c>
      <c r="J451">
        <v>-0.01</v>
      </c>
      <c r="K451">
        <v>0</v>
      </c>
      <c r="L451">
        <v>0.02</v>
      </c>
      <c r="M451">
        <v>0.48</v>
      </c>
      <c r="N451">
        <v>0.27</v>
      </c>
      <c r="O451">
        <v>54.93</v>
      </c>
      <c r="P451">
        <v>0.48</v>
      </c>
      <c r="Q451">
        <v>0.06</v>
      </c>
      <c r="R451">
        <v>2.69</v>
      </c>
      <c r="S451">
        <v>101.53</v>
      </c>
      <c r="T451" s="5">
        <v>5.6395040912662662</v>
      </c>
      <c r="U451" s="5">
        <v>9.1879266937189043E-3</v>
      </c>
      <c r="V451" s="5">
        <v>4.7387791280113899E-3</v>
      </c>
      <c r="W451" s="5">
        <v>2.3708298264537341E-3</v>
      </c>
      <c r="X451" s="5">
        <v>6.4219251752582335E-2</v>
      </c>
      <c r="Y451" s="5">
        <v>3.5667287416273806E-2</v>
      </c>
      <c r="Z451" s="5">
        <v>9.2965465606889186</v>
      </c>
      <c r="AA451" s="6">
        <v>0.12849465663196152</v>
      </c>
      <c r="AB451" s="6">
        <v>1.4128625761627048E-2</v>
      </c>
      <c r="AC451" s="6">
        <v>1.3437918447043475</v>
      </c>
      <c r="AD451" s="6">
        <f t="shared" si="18"/>
        <v>0.52771349866369088</v>
      </c>
      <c r="AE451" s="5">
        <v>1.1326559802668048</v>
      </c>
      <c r="AF451" s="5">
        <v>0.10830564409217837</v>
      </c>
      <c r="AG451" s="5">
        <f t="shared" si="19"/>
        <v>100.28903837564101</v>
      </c>
      <c r="AH451" s="5">
        <v>0.92623644957063389</v>
      </c>
      <c r="AI451" s="5">
        <f t="shared" si="20"/>
        <v>101.21527482521165</v>
      </c>
    </row>
    <row r="452" spans="1:35" x14ac:dyDescent="0.2">
      <c r="A452" t="s">
        <v>38</v>
      </c>
      <c r="B452" t="s">
        <v>39</v>
      </c>
      <c r="C452" t="s">
        <v>40</v>
      </c>
      <c r="D452" t="s">
        <v>41</v>
      </c>
      <c r="E452" t="s">
        <v>42</v>
      </c>
      <c r="F452" t="s">
        <v>47</v>
      </c>
      <c r="G452">
        <v>42.11</v>
      </c>
      <c r="H452">
        <v>0.04</v>
      </c>
      <c r="I452">
        <v>0.02</v>
      </c>
      <c r="J452">
        <v>-0.02</v>
      </c>
      <c r="K452">
        <v>0.01</v>
      </c>
      <c r="L452">
        <v>0.04</v>
      </c>
      <c r="M452">
        <v>0.48</v>
      </c>
      <c r="N452">
        <v>0.27</v>
      </c>
      <c r="O452">
        <v>54.98</v>
      </c>
      <c r="P452">
        <v>0.53</v>
      </c>
      <c r="Q452">
        <v>0.06</v>
      </c>
      <c r="R452">
        <v>2.75</v>
      </c>
      <c r="S452">
        <v>101.54</v>
      </c>
      <c r="T452" s="5">
        <v>5.623503778491699</v>
      </c>
      <c r="U452" s="5">
        <v>1.2233217376163084E-2</v>
      </c>
      <c r="V452" s="5">
        <v>3.154711454664629E-3</v>
      </c>
      <c r="W452" s="5">
        <v>4.7349436269544815E-3</v>
      </c>
      <c r="X452" s="5">
        <v>6.4128292427573161E-2</v>
      </c>
      <c r="Y452" s="5">
        <v>3.5616768727566694E-2</v>
      </c>
      <c r="Z452" s="5">
        <v>9.2918292415938843</v>
      </c>
      <c r="AA452" s="6">
        <v>0.14167856036897566</v>
      </c>
      <c r="AB452" s="6">
        <v>1.4108614157201384E-2</v>
      </c>
      <c r="AC452" s="6">
        <v>1.3718191140116212</v>
      </c>
      <c r="AD452" s="6">
        <f t="shared" ref="AD452:AD516" si="21">2-AA452-AC452</f>
        <v>0.48650232561940321</v>
      </c>
      <c r="AE452" s="5">
        <v>1.1579196824288898</v>
      </c>
      <c r="AF452" s="5">
        <v>0.11958748201844696</v>
      </c>
      <c r="AG452" s="5">
        <f t="shared" ref="AG452:AG516" si="22">S452-AE452-AF452</f>
        <v>100.26249283555268</v>
      </c>
      <c r="AH452" s="5">
        <v>0.85471754800613353</v>
      </c>
      <c r="AI452" s="5">
        <f t="shared" ref="AI452:AI516" si="23">AG452+AH452</f>
        <v>101.11721038355881</v>
      </c>
    </row>
    <row r="453" spans="1:35" x14ac:dyDescent="0.2">
      <c r="A453" t="s">
        <v>38</v>
      </c>
      <c r="B453" t="s">
        <v>39</v>
      </c>
      <c r="C453" t="s">
        <v>40</v>
      </c>
      <c r="D453" t="s">
        <v>41</v>
      </c>
      <c r="E453" t="s">
        <v>42</v>
      </c>
      <c r="F453" t="s">
        <v>45</v>
      </c>
      <c r="G453">
        <v>42.18</v>
      </c>
      <c r="H453">
        <v>0.04</v>
      </c>
      <c r="I453">
        <v>0.01</v>
      </c>
      <c r="J453">
        <v>-0.03</v>
      </c>
      <c r="K453">
        <v>0</v>
      </c>
      <c r="L453">
        <v>0.01</v>
      </c>
      <c r="M453">
        <v>0.46</v>
      </c>
      <c r="N453">
        <v>0.27</v>
      </c>
      <c r="O453">
        <v>55</v>
      </c>
      <c r="P453">
        <v>0.5</v>
      </c>
      <c r="Q453">
        <v>0.05</v>
      </c>
      <c r="R453">
        <v>2.7</v>
      </c>
      <c r="S453">
        <v>101.57</v>
      </c>
      <c r="T453" s="5">
        <v>5.6393569100945458</v>
      </c>
      <c r="U453" s="5">
        <v>1.2247344927491521E-2</v>
      </c>
      <c r="V453" s="5">
        <v>1.5791773392039806E-3</v>
      </c>
      <c r="W453" s="5">
        <v>1.1851029461091749E-3</v>
      </c>
      <c r="X453" s="5">
        <v>6.1527253130017723E-2</v>
      </c>
      <c r="Y453" s="5">
        <v>3.5657900811864665E-2</v>
      </c>
      <c r="Z453" s="5">
        <v>9.3059439055701993</v>
      </c>
      <c r="AA453" s="6">
        <v>0.13381337555551398</v>
      </c>
      <c r="AB453" s="6">
        <v>1.1770756261337927E-2</v>
      </c>
      <c r="AC453" s="6">
        <v>1.3484323913746628</v>
      </c>
      <c r="AD453" s="6">
        <f t="shared" si="21"/>
        <v>0.51775423306982327</v>
      </c>
      <c r="AE453" s="5">
        <v>1.1368665972938192</v>
      </c>
      <c r="AF453" s="5">
        <v>0.1128183792626858</v>
      </c>
      <c r="AG453" s="5">
        <f t="shared" si="22"/>
        <v>100.32031502344348</v>
      </c>
      <c r="AH453" s="5">
        <v>0.90879591691177908</v>
      </c>
      <c r="AI453" s="5">
        <f t="shared" si="23"/>
        <v>101.22911094035527</v>
      </c>
    </row>
    <row r="454" spans="1:35" x14ac:dyDescent="0.2">
      <c r="A454" t="s">
        <v>38</v>
      </c>
      <c r="B454" t="s">
        <v>39</v>
      </c>
      <c r="C454" t="s">
        <v>40</v>
      </c>
      <c r="D454" t="s">
        <v>41</v>
      </c>
      <c r="E454" t="s">
        <v>42</v>
      </c>
      <c r="F454" t="s">
        <v>48</v>
      </c>
      <c r="G454">
        <v>42.4</v>
      </c>
      <c r="H454">
        <v>7.0000000000000007E-2</v>
      </c>
      <c r="I454">
        <v>0.05</v>
      </c>
      <c r="J454">
        <v>0.01</v>
      </c>
      <c r="K454">
        <v>0</v>
      </c>
      <c r="L454">
        <v>0.05</v>
      </c>
      <c r="M454">
        <v>0.53</v>
      </c>
      <c r="N454">
        <v>0.44</v>
      </c>
      <c r="O454">
        <v>54.74</v>
      </c>
      <c r="P454">
        <v>0.49</v>
      </c>
      <c r="Q454">
        <v>7.0000000000000007E-2</v>
      </c>
      <c r="R454">
        <v>2.65</v>
      </c>
      <c r="S454">
        <v>101.81</v>
      </c>
      <c r="T454" s="5">
        <v>5.6504557776144893</v>
      </c>
      <c r="U454" s="5">
        <v>2.1363608736663067E-2</v>
      </c>
      <c r="V454" s="5">
        <v>7.870376804183777E-3</v>
      </c>
      <c r="W454" s="5">
        <v>5.906370681793784E-3</v>
      </c>
      <c r="X454" s="5">
        <v>7.0661065522551039E-2</v>
      </c>
      <c r="Y454" s="5">
        <v>5.7921433603736021E-2</v>
      </c>
      <c r="Z454" s="5">
        <v>9.2320288186032986</v>
      </c>
      <c r="AA454" s="6">
        <v>0.13071343258264698</v>
      </c>
      <c r="AB454" s="6">
        <v>1.6425818512705526E-2</v>
      </c>
      <c r="AC454" s="6">
        <v>1.3191856052863442</v>
      </c>
      <c r="AD454" s="6">
        <f t="shared" si="21"/>
        <v>0.5501009621310089</v>
      </c>
      <c r="AE454" s="5">
        <v>1.1158135121587482</v>
      </c>
      <c r="AF454" s="5">
        <v>0.11056201167743208</v>
      </c>
      <c r="AG454" s="5">
        <f t="shared" si="22"/>
        <v>100.58362447616382</v>
      </c>
      <c r="AH454" s="5">
        <v>0.96519440824048264</v>
      </c>
      <c r="AI454" s="5">
        <f t="shared" si="23"/>
        <v>101.5488188844043</v>
      </c>
    </row>
    <row r="455" spans="1:35" x14ac:dyDescent="0.2">
      <c r="A455" t="s">
        <v>342</v>
      </c>
      <c r="B455" t="s">
        <v>321</v>
      </c>
      <c r="C455" t="s">
        <v>302</v>
      </c>
      <c r="D455" t="s">
        <v>41</v>
      </c>
      <c r="E455" t="s">
        <v>42</v>
      </c>
      <c r="F455" t="s">
        <v>43</v>
      </c>
      <c r="G455">
        <v>40.869999999999997</v>
      </c>
      <c r="H455">
        <v>0</v>
      </c>
      <c r="I455">
        <v>0.11</v>
      </c>
      <c r="J455">
        <v>-0.01</v>
      </c>
      <c r="K455">
        <v>0</v>
      </c>
      <c r="L455">
        <v>0</v>
      </c>
      <c r="M455">
        <v>0.04</v>
      </c>
      <c r="N455">
        <v>0.13</v>
      </c>
      <c r="O455">
        <v>55.29</v>
      </c>
      <c r="P455">
        <v>1.61</v>
      </c>
      <c r="Q455">
        <v>-0.01</v>
      </c>
      <c r="R455">
        <v>2.2400000000000002</v>
      </c>
      <c r="S455">
        <v>101.02</v>
      </c>
      <c r="T455" s="5">
        <v>5.5491737624115958</v>
      </c>
      <c r="U455" s="5">
        <v>0</v>
      </c>
      <c r="V455" s="5">
        <v>1.7641043415850363E-2</v>
      </c>
      <c r="W455" s="5">
        <v>0</v>
      </c>
      <c r="X455" s="5">
        <v>5.4333835864834607E-3</v>
      </c>
      <c r="Y455" s="5">
        <v>1.7435565632366323E-2</v>
      </c>
      <c r="Z455" s="5">
        <v>9.5004682540160452</v>
      </c>
      <c r="AA455" s="6">
        <v>0.4375786038372968</v>
      </c>
      <c r="AB455" s="6">
        <v>-2.3907548349690923E-3</v>
      </c>
      <c r="AC455" s="6">
        <v>1.1360935935165923</v>
      </c>
      <c r="AD455" s="6">
        <f t="shared" si="21"/>
        <v>0.42632780264611081</v>
      </c>
      <c r="AE455" s="5">
        <v>0.94317821405116842</v>
      </c>
      <c r="AF455" s="5">
        <v>0.36327518122584829</v>
      </c>
      <c r="AG455" s="5">
        <f t="shared" si="22"/>
        <v>99.713546604722978</v>
      </c>
      <c r="AH455" s="5">
        <v>0.74485236204069238</v>
      </c>
      <c r="AI455" s="5">
        <f t="shared" si="23"/>
        <v>100.45839896676367</v>
      </c>
    </row>
    <row r="456" spans="1:35" x14ac:dyDescent="0.2">
      <c r="A456" t="s">
        <v>341</v>
      </c>
      <c r="B456" t="s">
        <v>321</v>
      </c>
      <c r="C456" t="s">
        <v>302</v>
      </c>
      <c r="D456" t="s">
        <v>41</v>
      </c>
      <c r="E456" t="s">
        <v>42</v>
      </c>
      <c r="F456" t="s">
        <v>43</v>
      </c>
      <c r="G456">
        <v>42.32</v>
      </c>
      <c r="H456">
        <v>-0.05</v>
      </c>
      <c r="I456">
        <v>7.0000000000000007E-2</v>
      </c>
      <c r="J456">
        <v>0.02</v>
      </c>
      <c r="K456">
        <v>0</v>
      </c>
      <c r="L456">
        <v>0.01</v>
      </c>
      <c r="M456">
        <v>0.02</v>
      </c>
      <c r="N456">
        <v>0.16</v>
      </c>
      <c r="O456">
        <v>55.74</v>
      </c>
      <c r="P456">
        <v>0.21</v>
      </c>
      <c r="Q456">
        <v>0</v>
      </c>
      <c r="R456">
        <v>3.4</v>
      </c>
      <c r="S456">
        <v>102.22</v>
      </c>
      <c r="T456" s="5">
        <v>5.573806731907057</v>
      </c>
      <c r="U456" s="5">
        <v>-1.5081175810243026E-2</v>
      </c>
      <c r="V456" s="5">
        <v>1.0889606431669564E-2</v>
      </c>
      <c r="W456" s="5">
        <v>1.167452765595953E-3</v>
      </c>
      <c r="X456" s="5">
        <v>2.6352567297501504E-3</v>
      </c>
      <c r="Y456" s="5">
        <v>2.081590185828032E-2</v>
      </c>
      <c r="Z456" s="5">
        <v>9.2906894966011766</v>
      </c>
      <c r="AA456" s="6">
        <v>5.5364586063295258E-2</v>
      </c>
      <c r="AB456" s="6">
        <v>0</v>
      </c>
      <c r="AC456" s="6">
        <v>1.6727366397039458</v>
      </c>
      <c r="AD456" s="6">
        <f t="shared" si="21"/>
        <v>0.27189877423275899</v>
      </c>
      <c r="AE456" s="5">
        <v>1.431609789184809</v>
      </c>
      <c r="AF456" s="5">
        <v>4.738371929032803E-2</v>
      </c>
      <c r="AG456" s="5">
        <f t="shared" si="22"/>
        <v>100.74100649152487</v>
      </c>
      <c r="AH456" s="5">
        <v>0.48316069626578079</v>
      </c>
      <c r="AI456" s="5">
        <f t="shared" si="23"/>
        <v>101.22416718779066</v>
      </c>
    </row>
    <row r="457" spans="1:35" x14ac:dyDescent="0.2">
      <c r="A457" t="s">
        <v>340</v>
      </c>
      <c r="B457" t="s">
        <v>321</v>
      </c>
      <c r="C457" t="s">
        <v>302</v>
      </c>
      <c r="D457" t="s">
        <v>41</v>
      </c>
      <c r="E457" t="s">
        <v>42</v>
      </c>
      <c r="F457" t="s">
        <v>43</v>
      </c>
      <c r="G457">
        <v>41.29</v>
      </c>
      <c r="H457">
        <v>0.02</v>
      </c>
      <c r="I457">
        <v>0.17</v>
      </c>
      <c r="J457">
        <v>-0.01</v>
      </c>
      <c r="K457">
        <v>0</v>
      </c>
      <c r="L457">
        <v>0.12</v>
      </c>
      <c r="M457">
        <v>0.03</v>
      </c>
      <c r="N457">
        <v>0.01</v>
      </c>
      <c r="O457">
        <v>55.23</v>
      </c>
      <c r="P457">
        <v>0.59</v>
      </c>
      <c r="Q457">
        <v>0</v>
      </c>
      <c r="R457">
        <v>2.93</v>
      </c>
      <c r="S457">
        <v>101.04</v>
      </c>
      <c r="T457" s="5">
        <v>5.5494602587167696</v>
      </c>
      <c r="U457" s="5">
        <v>6.1559461221467014E-3</v>
      </c>
      <c r="V457" s="5">
        <v>2.6987501613638071E-2</v>
      </c>
      <c r="W457" s="5">
        <v>1.429618568655365E-2</v>
      </c>
      <c r="X457" s="5">
        <v>4.0337948406221668E-3</v>
      </c>
      <c r="Y457" s="5">
        <v>1.3276232977433265E-3</v>
      </c>
      <c r="Z457" s="5">
        <v>9.3941099877947121</v>
      </c>
      <c r="AA457" s="6">
        <v>0.15873196412098328</v>
      </c>
      <c r="AB457" s="6">
        <v>0</v>
      </c>
      <c r="AC457" s="6">
        <v>1.4710108944050606</v>
      </c>
      <c r="AD457" s="6">
        <f t="shared" si="21"/>
        <v>0.37025714147395616</v>
      </c>
      <c r="AE457" s="5">
        <v>1.2337107889151444</v>
      </c>
      <c r="AF457" s="5">
        <v>0.13312568752996926</v>
      </c>
      <c r="AG457" s="5">
        <f t="shared" si="22"/>
        <v>99.673163523554891</v>
      </c>
      <c r="AH457" s="5">
        <v>0.65338875038818278</v>
      </c>
      <c r="AI457" s="5">
        <f t="shared" si="23"/>
        <v>100.32655227394308</v>
      </c>
    </row>
    <row r="458" spans="1:35" x14ac:dyDescent="0.2">
      <c r="A458" t="s">
        <v>340</v>
      </c>
      <c r="B458" t="s">
        <v>321</v>
      </c>
      <c r="C458" t="s">
        <v>302</v>
      </c>
      <c r="D458" t="s">
        <v>41</v>
      </c>
      <c r="E458" t="s">
        <v>42</v>
      </c>
      <c r="F458" t="s">
        <v>44</v>
      </c>
      <c r="G458">
        <v>41.67</v>
      </c>
      <c r="H458">
        <v>0</v>
      </c>
      <c r="I458">
        <v>0.09</v>
      </c>
      <c r="J458">
        <v>0.01</v>
      </c>
      <c r="K458">
        <v>0</v>
      </c>
      <c r="L458">
        <v>0.02</v>
      </c>
      <c r="M458">
        <v>0.01</v>
      </c>
      <c r="N458">
        <v>0.04</v>
      </c>
      <c r="O458">
        <v>55.53</v>
      </c>
      <c r="P458">
        <v>0.48</v>
      </c>
      <c r="Q458">
        <v>-0.01</v>
      </c>
      <c r="R458">
        <v>2.83</v>
      </c>
      <c r="S458">
        <v>101.04</v>
      </c>
      <c r="T458" s="5">
        <v>5.5917581179917102</v>
      </c>
      <c r="U458" s="5">
        <v>0</v>
      </c>
      <c r="V458" s="5">
        <v>1.426511519534682E-2</v>
      </c>
      <c r="W458" s="5">
        <v>2.3789644033707846E-3</v>
      </c>
      <c r="X458" s="5">
        <v>1.342491563377869E-3</v>
      </c>
      <c r="Y458" s="5">
        <v>5.3021727092776513E-3</v>
      </c>
      <c r="Z458" s="5">
        <v>9.4303385585178976</v>
      </c>
      <c r="AA458" s="6">
        <v>0.12893553587860326</v>
      </c>
      <c r="AB458" s="6">
        <v>-2.3628504374587109E-3</v>
      </c>
      <c r="AC458" s="6">
        <v>1.4185796257270749</v>
      </c>
      <c r="AD458" s="6">
        <f t="shared" si="21"/>
        <v>0.45248483839432185</v>
      </c>
      <c r="AE458" s="5">
        <v>1.1916046186450029</v>
      </c>
      <c r="AF458" s="5">
        <v>0.10830564409217837</v>
      </c>
      <c r="AG458" s="5">
        <f t="shared" si="22"/>
        <v>99.740089737262821</v>
      </c>
      <c r="AH458" s="5">
        <v>0.79629717427251823</v>
      </c>
      <c r="AI458" s="5">
        <f t="shared" si="23"/>
        <v>100.53638691153535</v>
      </c>
    </row>
    <row r="459" spans="1:35" x14ac:dyDescent="0.2">
      <c r="A459" t="s">
        <v>339</v>
      </c>
      <c r="B459" t="s">
        <v>321</v>
      </c>
      <c r="C459" t="s">
        <v>302</v>
      </c>
      <c r="D459" t="s">
        <v>41</v>
      </c>
      <c r="E459" t="s">
        <v>42</v>
      </c>
      <c r="F459" t="s">
        <v>43</v>
      </c>
      <c r="G459">
        <v>40.700000000000003</v>
      </c>
      <c r="H459">
        <v>-0.04</v>
      </c>
      <c r="I459">
        <v>1.35</v>
      </c>
      <c r="J459">
        <v>0.32</v>
      </c>
      <c r="K459">
        <v>0.06</v>
      </c>
      <c r="L459">
        <v>0.01</v>
      </c>
      <c r="M459">
        <v>0.02</v>
      </c>
      <c r="N459">
        <v>0.77</v>
      </c>
      <c r="O459">
        <v>53.63</v>
      </c>
      <c r="P459">
        <v>0.63</v>
      </c>
      <c r="Q459">
        <v>0.04</v>
      </c>
      <c r="R459">
        <v>2.99</v>
      </c>
      <c r="S459">
        <v>100.94</v>
      </c>
      <c r="T459" s="5">
        <v>5.4474347756204828</v>
      </c>
      <c r="U459" s="5">
        <v>-1.226073689106422E-2</v>
      </c>
      <c r="V459" s="5">
        <v>0.21342205405472595</v>
      </c>
      <c r="W459" s="5">
        <v>1.1863988070143876E-3</v>
      </c>
      <c r="X459" s="5">
        <v>2.6780230708145516E-3</v>
      </c>
      <c r="Y459" s="5">
        <v>0.1018022454082918</v>
      </c>
      <c r="Z459" s="5">
        <v>9.0840634998872627</v>
      </c>
      <c r="AA459" s="6">
        <v>0.1687892156120134</v>
      </c>
      <c r="AB459" s="6">
        <v>9.4269016759811336E-3</v>
      </c>
      <c r="AC459" s="6">
        <v>1.4948968408496874</v>
      </c>
      <c r="AD459" s="6">
        <f t="shared" si="21"/>
        <v>0.33631394353829913</v>
      </c>
      <c r="AE459" s="5">
        <v>1.2589744910772294</v>
      </c>
      <c r="AF459" s="5">
        <v>0.14215115787098412</v>
      </c>
      <c r="AG459" s="5">
        <f t="shared" si="22"/>
        <v>99.538874351051788</v>
      </c>
      <c r="AH459" s="5">
        <v>0.59571826259544736</v>
      </c>
      <c r="AI459" s="5">
        <f t="shared" si="23"/>
        <v>100.13459261364724</v>
      </c>
    </row>
    <row r="460" spans="1:35" x14ac:dyDescent="0.2">
      <c r="A460" t="s">
        <v>338</v>
      </c>
      <c r="B460" t="s">
        <v>321</v>
      </c>
      <c r="C460" t="s">
        <v>302</v>
      </c>
      <c r="D460" t="s">
        <v>41</v>
      </c>
      <c r="E460" t="s">
        <v>42</v>
      </c>
      <c r="F460" t="s">
        <v>43</v>
      </c>
      <c r="G460">
        <v>42.16</v>
      </c>
      <c r="H460">
        <v>0</v>
      </c>
      <c r="I460">
        <v>0.05</v>
      </c>
      <c r="J460">
        <v>0</v>
      </c>
      <c r="K460">
        <v>0</v>
      </c>
      <c r="L460">
        <v>0.01</v>
      </c>
      <c r="M460">
        <v>0.01</v>
      </c>
      <c r="N460">
        <v>0.03</v>
      </c>
      <c r="O460">
        <v>55.6</v>
      </c>
      <c r="P460">
        <v>0.4</v>
      </c>
      <c r="Q460">
        <v>-0.02</v>
      </c>
      <c r="R460">
        <v>3.25</v>
      </c>
      <c r="S460">
        <v>101.92</v>
      </c>
      <c r="T460" s="5">
        <v>5.5810349578506733</v>
      </c>
      <c r="U460" s="5">
        <v>0</v>
      </c>
      <c r="V460" s="5">
        <v>7.8179347627319942E-3</v>
      </c>
      <c r="W460" s="5">
        <v>1.1734030485104701E-3</v>
      </c>
      <c r="X460" s="5">
        <v>1.3243440640264641E-3</v>
      </c>
      <c r="Y460" s="5">
        <v>3.9228743473294332E-3</v>
      </c>
      <c r="Z460" s="5">
        <v>9.3145883602250414</v>
      </c>
      <c r="AA460" s="6">
        <v>0.10599384522589939</v>
      </c>
      <c r="AB460" s="6">
        <v>-4.6618199121598487E-3</v>
      </c>
      <c r="AC460" s="6">
        <v>1.6070889227521876</v>
      </c>
      <c r="AD460" s="6">
        <f t="shared" si="21"/>
        <v>0.2869172320219131</v>
      </c>
      <c r="AE460" s="5">
        <v>1.3684505337795969</v>
      </c>
      <c r="AF460" s="5">
        <v>9.0254703410148643E-2</v>
      </c>
      <c r="AG460" s="5">
        <f t="shared" si="22"/>
        <v>100.46129476281025</v>
      </c>
      <c r="AH460" s="5">
        <v>0.50917897137202495</v>
      </c>
      <c r="AI460" s="5">
        <f t="shared" si="23"/>
        <v>100.97047373418228</v>
      </c>
    </row>
    <row r="461" spans="1:35" x14ac:dyDescent="0.2">
      <c r="A461" t="s">
        <v>337</v>
      </c>
      <c r="B461" t="s">
        <v>321</v>
      </c>
      <c r="C461" t="s">
        <v>302</v>
      </c>
      <c r="D461" t="s">
        <v>41</v>
      </c>
      <c r="E461" t="s">
        <v>42</v>
      </c>
      <c r="F461" t="s">
        <v>43</v>
      </c>
      <c r="G461">
        <v>42.12</v>
      </c>
      <c r="H461">
        <v>-0.01</v>
      </c>
      <c r="I461">
        <v>0.23</v>
      </c>
      <c r="J461">
        <v>0.12</v>
      </c>
      <c r="K461">
        <v>0</v>
      </c>
      <c r="L461">
        <v>-0.01</v>
      </c>
      <c r="M461">
        <v>0.01</v>
      </c>
      <c r="N461">
        <v>7.0000000000000007E-2</v>
      </c>
      <c r="O461">
        <v>55.89</v>
      </c>
      <c r="P461">
        <v>0.34</v>
      </c>
      <c r="Q461">
        <v>0</v>
      </c>
      <c r="R461">
        <v>2.95</v>
      </c>
      <c r="S461">
        <v>102.01</v>
      </c>
      <c r="T461" s="5">
        <v>5.584251361660705</v>
      </c>
      <c r="U461" s="5">
        <v>-3.0362361587148233E-3</v>
      </c>
      <c r="V461" s="5">
        <v>3.6017397545057485E-2</v>
      </c>
      <c r="W461" s="5">
        <v>-1.1751942769895117E-3</v>
      </c>
      <c r="X461" s="5">
        <v>1.3263657076608021E-3</v>
      </c>
      <c r="Y461" s="5">
        <v>9.1673463257939455E-3</v>
      </c>
      <c r="Z461" s="5">
        <v>9.3774647555686705</v>
      </c>
      <c r="AA461" s="6">
        <v>9.0232300311605965E-2</v>
      </c>
      <c r="AB461" s="6">
        <v>0</v>
      </c>
      <c r="AC461" s="6">
        <v>1.4609690587195572</v>
      </c>
      <c r="AD461" s="6">
        <f t="shared" si="21"/>
        <v>0.44879864096883693</v>
      </c>
      <c r="AE461" s="5">
        <v>1.2421320229691728</v>
      </c>
      <c r="AF461" s="5">
        <v>7.6716497898626362E-2</v>
      </c>
      <c r="AG461" s="5">
        <f t="shared" si="22"/>
        <v>100.6911514791322</v>
      </c>
      <c r="AH461" s="5">
        <v>0.79127845515082873</v>
      </c>
      <c r="AI461" s="5">
        <f t="shared" si="23"/>
        <v>101.48242993428303</v>
      </c>
    </row>
    <row r="462" spans="1:35" x14ac:dyDescent="0.2">
      <c r="A462" t="s">
        <v>336</v>
      </c>
      <c r="B462" t="s">
        <v>321</v>
      </c>
      <c r="C462" t="s">
        <v>302</v>
      </c>
      <c r="D462" t="s">
        <v>41</v>
      </c>
      <c r="E462" t="s">
        <v>42</v>
      </c>
      <c r="F462" t="s">
        <v>43</v>
      </c>
      <c r="G462">
        <v>41.96</v>
      </c>
      <c r="H462">
        <v>0</v>
      </c>
      <c r="I462">
        <v>0.05</v>
      </c>
      <c r="J462">
        <v>-0.02</v>
      </c>
      <c r="K462">
        <v>0.01</v>
      </c>
      <c r="L462">
        <v>0.01</v>
      </c>
      <c r="M462">
        <v>0.03</v>
      </c>
      <c r="N462">
        <v>0.08</v>
      </c>
      <c r="O462">
        <v>55.73</v>
      </c>
      <c r="P462">
        <v>0.43</v>
      </c>
      <c r="Q462">
        <v>-0.02</v>
      </c>
      <c r="R462">
        <v>3.17</v>
      </c>
      <c r="S462">
        <v>101.86</v>
      </c>
      <c r="T462" s="5">
        <v>5.5704606279100624</v>
      </c>
      <c r="U462" s="5">
        <v>0</v>
      </c>
      <c r="V462" s="5">
        <v>7.8403153483884817E-3</v>
      </c>
      <c r="W462" s="5">
        <v>1.1767621770058833E-3</v>
      </c>
      <c r="X462" s="5">
        <v>3.9844058847475243E-3</v>
      </c>
      <c r="Y462" s="5">
        <v>1.0490945205216307E-2</v>
      </c>
      <c r="Z462" s="5">
        <v>9.3630945115515285</v>
      </c>
      <c r="AA462" s="6">
        <v>0.11426957202110219</v>
      </c>
      <c r="AB462" s="6">
        <v>-4.6751654136286732E-3</v>
      </c>
      <c r="AC462" s="6">
        <v>1.5720172152518628</v>
      </c>
      <c r="AD462" s="6">
        <f t="shared" si="21"/>
        <v>0.31371321272703501</v>
      </c>
      <c r="AE462" s="5">
        <v>1.3347655975634838</v>
      </c>
      <c r="AF462" s="5">
        <v>9.702380616590979E-2</v>
      </c>
      <c r="AG462" s="5">
        <f t="shared" si="22"/>
        <v>100.4282105962706</v>
      </c>
      <c r="AH462" s="5">
        <v>0.55521472423831064</v>
      </c>
      <c r="AI462" s="5">
        <f t="shared" si="23"/>
        <v>100.98342532050891</v>
      </c>
    </row>
    <row r="463" spans="1:35" x14ac:dyDescent="0.2">
      <c r="A463" t="s">
        <v>335</v>
      </c>
      <c r="B463" t="s">
        <v>321</v>
      </c>
      <c r="C463" t="s">
        <v>302</v>
      </c>
      <c r="D463" t="s">
        <v>41</v>
      </c>
      <c r="E463" t="s">
        <v>42</v>
      </c>
      <c r="F463" t="s">
        <v>43</v>
      </c>
      <c r="G463">
        <v>42.4</v>
      </c>
      <c r="H463">
        <v>0.01</v>
      </c>
      <c r="I463">
        <v>0.04</v>
      </c>
      <c r="J463">
        <v>-0.01</v>
      </c>
      <c r="K463">
        <v>0</v>
      </c>
      <c r="L463">
        <v>-0.01</v>
      </c>
      <c r="M463">
        <v>0.02</v>
      </c>
      <c r="N463">
        <v>0.04</v>
      </c>
      <c r="O463">
        <v>55.85</v>
      </c>
      <c r="P463">
        <v>0.23</v>
      </c>
      <c r="Q463">
        <v>0</v>
      </c>
      <c r="R463">
        <v>3.11</v>
      </c>
      <c r="S463">
        <v>102.01</v>
      </c>
      <c r="T463" s="5">
        <v>5.6121521580027816</v>
      </c>
      <c r="U463" s="5">
        <v>3.0312554191060403E-3</v>
      </c>
      <c r="V463" s="5">
        <v>6.2536197297050778E-3</v>
      </c>
      <c r="W463" s="5">
        <v>-1.1732664504380047E-3</v>
      </c>
      <c r="X463" s="5">
        <v>2.6483797892487009E-3</v>
      </c>
      <c r="Y463" s="5">
        <v>5.2298902374571321E-3</v>
      </c>
      <c r="Z463" s="5">
        <v>9.3553812976709469</v>
      </c>
      <c r="AA463" s="6">
        <v>6.0939366111873561E-2</v>
      </c>
      <c r="AB463" s="6">
        <v>0</v>
      </c>
      <c r="AC463" s="6">
        <v>1.5376814515966746</v>
      </c>
      <c r="AD463" s="6">
        <f t="shared" si="21"/>
        <v>0.40137918229145186</v>
      </c>
      <c r="AE463" s="5">
        <v>1.3095018954013988</v>
      </c>
      <c r="AF463" s="5">
        <v>5.1896454460835476E-2</v>
      </c>
      <c r="AG463" s="5">
        <f t="shared" si="22"/>
        <v>100.64860165013778</v>
      </c>
      <c r="AH463" s="5">
        <v>0.7096285281590955</v>
      </c>
      <c r="AI463" s="5">
        <f t="shared" si="23"/>
        <v>101.35823017829688</v>
      </c>
    </row>
    <row r="464" spans="1:35" x14ac:dyDescent="0.2">
      <c r="A464" t="s">
        <v>334</v>
      </c>
      <c r="B464" t="s">
        <v>321</v>
      </c>
      <c r="C464" t="s">
        <v>302</v>
      </c>
      <c r="D464" t="s">
        <v>41</v>
      </c>
      <c r="E464" t="s">
        <v>42</v>
      </c>
      <c r="F464" t="s">
        <v>43</v>
      </c>
      <c r="G464">
        <v>42</v>
      </c>
      <c r="H464">
        <v>0.01</v>
      </c>
      <c r="I464">
        <v>0.08</v>
      </c>
      <c r="J464">
        <v>0.02</v>
      </c>
      <c r="K464">
        <v>0</v>
      </c>
      <c r="L464">
        <v>0.02</v>
      </c>
      <c r="M464">
        <v>0.02</v>
      </c>
      <c r="N464">
        <v>7.0000000000000007E-2</v>
      </c>
      <c r="O464">
        <v>56.13</v>
      </c>
      <c r="P464">
        <v>0.22</v>
      </c>
      <c r="Q464">
        <v>-0.01</v>
      </c>
      <c r="R464">
        <v>2.93</v>
      </c>
      <c r="S464">
        <v>101.82</v>
      </c>
      <c r="T464" s="5">
        <v>5.5914491334133203</v>
      </c>
      <c r="U464" s="5">
        <v>3.0488358306154264E-3</v>
      </c>
      <c r="V464" s="5">
        <v>1.2579777858898678E-2</v>
      </c>
      <c r="W464" s="5">
        <v>2.3601421182839833E-3</v>
      </c>
      <c r="X464" s="5">
        <v>2.6637396319840463E-3</v>
      </c>
      <c r="Y464" s="5">
        <v>9.2053886748953723E-3</v>
      </c>
      <c r="Z464" s="5">
        <v>9.4568143839029855</v>
      </c>
      <c r="AA464" s="6">
        <v>5.8627892731632721E-2</v>
      </c>
      <c r="AB464" s="6">
        <v>-2.3441556455197038E-3</v>
      </c>
      <c r="AC464" s="6">
        <v>1.4570857616680473</v>
      </c>
      <c r="AD464" s="6">
        <f t="shared" si="21"/>
        <v>0.48428634560031991</v>
      </c>
      <c r="AE464" s="5">
        <v>1.2337107889151444</v>
      </c>
      <c r="AF464" s="5">
        <v>4.964008687558176E-2</v>
      </c>
      <c r="AG464" s="5">
        <f t="shared" si="22"/>
        <v>100.53664912420926</v>
      </c>
      <c r="AH464" s="5">
        <v>0.85164305801891904</v>
      </c>
      <c r="AI464" s="5">
        <f t="shared" si="23"/>
        <v>101.38829218222818</v>
      </c>
    </row>
    <row r="465" spans="1:35" x14ac:dyDescent="0.2">
      <c r="A465" t="s">
        <v>333</v>
      </c>
      <c r="B465" t="s">
        <v>321</v>
      </c>
      <c r="C465" t="s">
        <v>302</v>
      </c>
      <c r="D465" t="s">
        <v>41</v>
      </c>
      <c r="E465" t="s">
        <v>42</v>
      </c>
      <c r="F465" t="s">
        <v>43</v>
      </c>
      <c r="G465">
        <v>41.86</v>
      </c>
      <c r="H465">
        <v>-0.03</v>
      </c>
      <c r="I465">
        <v>0.1</v>
      </c>
      <c r="J465">
        <v>0.01</v>
      </c>
      <c r="K465">
        <v>0</v>
      </c>
      <c r="L465">
        <v>0.03</v>
      </c>
      <c r="M465">
        <v>0.03</v>
      </c>
      <c r="N465">
        <v>0.12</v>
      </c>
      <c r="O465">
        <v>55.38</v>
      </c>
      <c r="P465">
        <v>0.87</v>
      </c>
      <c r="Q465">
        <v>-0.01</v>
      </c>
      <c r="R465">
        <v>2.41</v>
      </c>
      <c r="S465">
        <v>101.2</v>
      </c>
      <c r="T465" s="5">
        <v>5.6289820837923328</v>
      </c>
      <c r="U465" s="5">
        <v>-9.2386996582883591E-3</v>
      </c>
      <c r="V465" s="5">
        <v>1.5883219566314871E-2</v>
      </c>
      <c r="W465" s="5">
        <v>3.575896734541591E-3</v>
      </c>
      <c r="X465" s="5">
        <v>4.0358831690213695E-3</v>
      </c>
      <c r="Y465" s="5">
        <v>1.5939727429478807E-2</v>
      </c>
      <c r="Z465" s="5">
        <v>9.4245002102495476</v>
      </c>
      <c r="AA465" s="6">
        <v>0.23418356377359312</v>
      </c>
      <c r="AB465" s="6">
        <v>-2.3677835480421204E-3</v>
      </c>
      <c r="AC465" s="6">
        <v>1.2105705124202124</v>
      </c>
      <c r="AD465" s="6">
        <f t="shared" si="21"/>
        <v>0.55524592380619442</v>
      </c>
      <c r="AE465" s="5">
        <v>1.0147587035104089</v>
      </c>
      <c r="AF465" s="5">
        <v>0.1963039799170733</v>
      </c>
      <c r="AG465" s="5">
        <f t="shared" si="22"/>
        <v>99.988937316572517</v>
      </c>
      <c r="AH465" s="5">
        <v>0.9724066227811955</v>
      </c>
      <c r="AI465" s="5">
        <f t="shared" si="23"/>
        <v>100.96134393935371</v>
      </c>
    </row>
    <row r="466" spans="1:35" x14ac:dyDescent="0.2">
      <c r="A466" t="s">
        <v>332</v>
      </c>
      <c r="B466" t="s">
        <v>321</v>
      </c>
      <c r="C466" t="s">
        <v>302</v>
      </c>
      <c r="D466" t="s">
        <v>41</v>
      </c>
      <c r="E466" t="s">
        <v>42</v>
      </c>
      <c r="F466" t="s">
        <v>43</v>
      </c>
      <c r="G466">
        <v>40.96</v>
      </c>
      <c r="H466">
        <v>-0.01</v>
      </c>
      <c r="I466">
        <v>0.1</v>
      </c>
      <c r="J466">
        <v>-0.02</v>
      </c>
      <c r="K466">
        <v>0</v>
      </c>
      <c r="L466">
        <v>0</v>
      </c>
      <c r="M466">
        <v>0.06</v>
      </c>
      <c r="N466">
        <v>0.44</v>
      </c>
      <c r="O466">
        <v>55.41</v>
      </c>
      <c r="P466">
        <v>0.53</v>
      </c>
      <c r="Q466">
        <v>-0.02</v>
      </c>
      <c r="R466">
        <v>2.97</v>
      </c>
      <c r="S466">
        <v>101.1</v>
      </c>
      <c r="T466" s="5">
        <v>5.5255463628837145</v>
      </c>
      <c r="U466" s="5">
        <v>-3.0894006318935448E-3</v>
      </c>
      <c r="V466" s="5">
        <v>1.5933939963289637E-2</v>
      </c>
      <c r="W466" s="5">
        <v>0</v>
      </c>
      <c r="X466" s="5">
        <v>8.0975421696519272E-3</v>
      </c>
      <c r="Y466" s="5">
        <v>5.8632303674392539E-2</v>
      </c>
      <c r="Z466" s="5">
        <v>9.4597174367141754</v>
      </c>
      <c r="AA466" s="6">
        <v>0.14311912245835204</v>
      </c>
      <c r="AB466" s="6">
        <v>-4.7506893351247073E-3</v>
      </c>
      <c r="AC466" s="6">
        <v>1.4966289256344258</v>
      </c>
      <c r="AD466" s="6">
        <f t="shared" si="21"/>
        <v>0.36025195190722203</v>
      </c>
      <c r="AE466" s="5">
        <v>1.250553257023201</v>
      </c>
      <c r="AF466" s="5">
        <v>0.11958748201844696</v>
      </c>
      <c r="AG466" s="5">
        <f t="shared" si="22"/>
        <v>99.729859260958349</v>
      </c>
      <c r="AH466" s="5">
        <v>0.63325715543681849</v>
      </c>
      <c r="AI466" s="5">
        <f t="shared" si="23"/>
        <v>100.36311641639517</v>
      </c>
    </row>
    <row r="467" spans="1:35" x14ac:dyDescent="0.2">
      <c r="A467" t="s">
        <v>331</v>
      </c>
      <c r="B467" t="s">
        <v>321</v>
      </c>
      <c r="C467" t="s">
        <v>302</v>
      </c>
      <c r="D467" t="s">
        <v>41</v>
      </c>
      <c r="E467" t="s">
        <v>42</v>
      </c>
      <c r="F467" t="s">
        <v>43</v>
      </c>
      <c r="G467">
        <v>40.97</v>
      </c>
      <c r="H467">
        <v>0.01</v>
      </c>
      <c r="I467">
        <v>0.01</v>
      </c>
      <c r="J467">
        <v>-0.02</v>
      </c>
      <c r="K467">
        <v>0.01</v>
      </c>
      <c r="L467">
        <v>7.0000000000000007E-2</v>
      </c>
      <c r="M467">
        <v>0</v>
      </c>
      <c r="N467">
        <v>0.02</v>
      </c>
      <c r="O467">
        <v>56.22</v>
      </c>
      <c r="P467">
        <v>0.12</v>
      </c>
      <c r="Q467">
        <v>-0.02</v>
      </c>
      <c r="R467">
        <v>4.16</v>
      </c>
      <c r="S467">
        <v>102.63</v>
      </c>
      <c r="T467" s="5">
        <v>5.4043097922868322</v>
      </c>
      <c r="U467" s="5">
        <v>3.0208782616222033E-3</v>
      </c>
      <c r="V467" s="5">
        <v>1.558052793806562E-3</v>
      </c>
      <c r="W467" s="5">
        <v>8.184749345156974E-3</v>
      </c>
      <c r="X467" s="5">
        <v>0</v>
      </c>
      <c r="Y467" s="5">
        <v>2.6059931521151291E-3</v>
      </c>
      <c r="Z467" s="5">
        <v>9.385120394275587</v>
      </c>
      <c r="AA467" s="6">
        <v>3.1685607201741899E-2</v>
      </c>
      <c r="AB467" s="6">
        <v>-4.6453198695057384E-3</v>
      </c>
      <c r="AC467" s="6">
        <v>2.0497930152506889</v>
      </c>
      <c r="AD467" s="6">
        <f t="shared" si="21"/>
        <v>-8.1478622452430871E-2</v>
      </c>
      <c r="AE467" s="5">
        <v>1.7516166832378841</v>
      </c>
      <c r="AF467" s="5">
        <v>2.7076411023044592E-2</v>
      </c>
      <c r="AG467" s="5">
        <f t="shared" si="22"/>
        <v>100.85130690573907</v>
      </c>
      <c r="AH467" s="5">
        <v>-0.14597927444257686</v>
      </c>
      <c r="AI467" s="5">
        <f t="shared" si="23"/>
        <v>100.70532763129648</v>
      </c>
    </row>
    <row r="468" spans="1:35" x14ac:dyDescent="0.2">
      <c r="A468" t="s">
        <v>330</v>
      </c>
      <c r="B468" t="s">
        <v>321</v>
      </c>
      <c r="C468" t="s">
        <v>302</v>
      </c>
      <c r="D468" t="s">
        <v>41</v>
      </c>
      <c r="E468" t="s">
        <v>42</v>
      </c>
      <c r="F468" t="s">
        <v>43</v>
      </c>
      <c r="G468">
        <v>41.88</v>
      </c>
      <c r="H468">
        <v>-0.04</v>
      </c>
      <c r="I468">
        <v>0.08</v>
      </c>
      <c r="J468">
        <v>-0.02</v>
      </c>
      <c r="K468">
        <v>0</v>
      </c>
      <c r="L468">
        <v>0.02</v>
      </c>
      <c r="M468">
        <v>0.06</v>
      </c>
      <c r="N468">
        <v>0.02</v>
      </c>
      <c r="O468">
        <v>55.57</v>
      </c>
      <c r="P468">
        <v>1.06</v>
      </c>
      <c r="Q468">
        <v>-0.02</v>
      </c>
      <c r="R468">
        <v>2.48</v>
      </c>
      <c r="S468">
        <v>101.62</v>
      </c>
      <c r="T468" s="5">
        <v>5.6106081226900493</v>
      </c>
      <c r="U468" s="5">
        <v>-1.2272193834823742E-2</v>
      </c>
      <c r="V468" s="5">
        <v>1.2659050934555053E-2</v>
      </c>
      <c r="W468" s="5">
        <v>2.3750148550525565E-3</v>
      </c>
      <c r="X468" s="5">
        <v>8.041576581694368E-3</v>
      </c>
      <c r="Y468" s="5">
        <v>2.6466850304161489E-3</v>
      </c>
      <c r="Z468" s="5">
        <v>9.4214640345438863</v>
      </c>
      <c r="AA468" s="6">
        <v>0.28425992960360313</v>
      </c>
      <c r="AB468" s="6">
        <v>-4.7178552829797975E-3</v>
      </c>
      <c r="AC468" s="6">
        <v>1.2410730643050574</v>
      </c>
      <c r="AD468" s="6">
        <f t="shared" si="21"/>
        <v>0.4746670060913396</v>
      </c>
      <c r="AE468" s="5">
        <v>1.0442330226995078</v>
      </c>
      <c r="AF468" s="5">
        <v>0.23917496403689392</v>
      </c>
      <c r="AG468" s="5">
        <f t="shared" si="22"/>
        <v>100.33659201326361</v>
      </c>
      <c r="AH468" s="5">
        <v>0.83293906824915931</v>
      </c>
      <c r="AI468" s="5">
        <f t="shared" si="23"/>
        <v>101.16953108151277</v>
      </c>
    </row>
    <row r="469" spans="1:35" x14ac:dyDescent="0.2">
      <c r="A469" t="s">
        <v>329</v>
      </c>
      <c r="B469" t="s">
        <v>321</v>
      </c>
      <c r="C469" t="s">
        <v>302</v>
      </c>
      <c r="D469" t="s">
        <v>41</v>
      </c>
      <c r="E469" t="s">
        <v>42</v>
      </c>
      <c r="F469" t="s">
        <v>43</v>
      </c>
      <c r="G469">
        <v>41.14</v>
      </c>
      <c r="H469">
        <v>0.01</v>
      </c>
      <c r="I469">
        <v>0.43</v>
      </c>
      <c r="J469">
        <v>0.11</v>
      </c>
      <c r="K469">
        <v>0.02</v>
      </c>
      <c r="L469">
        <v>0.01</v>
      </c>
      <c r="M469">
        <v>0.03</v>
      </c>
      <c r="N469">
        <v>0.48</v>
      </c>
      <c r="O469">
        <v>55.17</v>
      </c>
      <c r="P469">
        <v>1.03</v>
      </c>
      <c r="Q469">
        <v>0.02</v>
      </c>
      <c r="R469">
        <v>2.84</v>
      </c>
      <c r="S469">
        <v>101.79</v>
      </c>
      <c r="T469" s="5">
        <v>5.4947673231633667</v>
      </c>
      <c r="U469" s="5">
        <v>3.0587499217788628E-3</v>
      </c>
      <c r="V469" s="5">
        <v>6.7836178185092369E-2</v>
      </c>
      <c r="W469" s="5">
        <v>1.1839083704009929E-3</v>
      </c>
      <c r="X469" s="5">
        <v>4.0086022224386838E-3</v>
      </c>
      <c r="Y469" s="5">
        <v>6.3327925138496263E-2</v>
      </c>
      <c r="Z469" s="5">
        <v>9.325298410291408</v>
      </c>
      <c r="AA469" s="6">
        <v>0.27537769472139345</v>
      </c>
      <c r="AB469" s="6">
        <v>4.7035565676381641E-3</v>
      </c>
      <c r="AC469" s="6">
        <v>1.4169214196957656</v>
      </c>
      <c r="AD469" s="6">
        <f t="shared" si="21"/>
        <v>0.30770088558284092</v>
      </c>
      <c r="AE469" s="5">
        <v>1.1958152356720169</v>
      </c>
      <c r="AF469" s="5">
        <v>0.23240586128113275</v>
      </c>
      <c r="AG469" s="5">
        <f t="shared" si="22"/>
        <v>100.36177890304685</v>
      </c>
      <c r="AH469" s="5">
        <v>0.54210650359834911</v>
      </c>
      <c r="AI469" s="5">
        <f t="shared" si="23"/>
        <v>100.9038854066452</v>
      </c>
    </row>
    <row r="470" spans="1:35" x14ac:dyDescent="0.2">
      <c r="A470" t="s">
        <v>328</v>
      </c>
      <c r="B470" t="s">
        <v>321</v>
      </c>
      <c r="C470" t="s">
        <v>302</v>
      </c>
      <c r="D470" t="s">
        <v>41</v>
      </c>
      <c r="E470" t="s">
        <v>42</v>
      </c>
      <c r="F470" t="s">
        <v>43</v>
      </c>
      <c r="G470">
        <v>41.29</v>
      </c>
      <c r="H470">
        <v>0.02</v>
      </c>
      <c r="I470">
        <v>0.03</v>
      </c>
      <c r="J470">
        <v>-0.02</v>
      </c>
      <c r="K470">
        <v>0</v>
      </c>
      <c r="L470">
        <v>0.02</v>
      </c>
      <c r="M470">
        <v>0.08</v>
      </c>
      <c r="N470">
        <v>0.13</v>
      </c>
      <c r="O470">
        <v>55.25</v>
      </c>
      <c r="P470">
        <v>1.5</v>
      </c>
      <c r="Q470">
        <v>-0.01</v>
      </c>
      <c r="R470">
        <v>2.39</v>
      </c>
      <c r="S470">
        <v>101.21</v>
      </c>
      <c r="T470" s="5">
        <v>5.5685249095456975</v>
      </c>
      <c r="U470" s="5">
        <v>6.1770942983420491E-3</v>
      </c>
      <c r="V470" s="5">
        <v>4.7788614083228015E-3</v>
      </c>
      <c r="W470" s="5">
        <v>2.3908831488617891E-3</v>
      </c>
      <c r="X470" s="5">
        <v>1.0793740173064698E-2</v>
      </c>
      <c r="Y470" s="5">
        <v>1.7318394901691469E-2</v>
      </c>
      <c r="Z470" s="5">
        <v>9.4297960734307598</v>
      </c>
      <c r="AA470" s="6">
        <v>0.40494221927094864</v>
      </c>
      <c r="AB470" s="6">
        <v>-2.3746884510739948E-3</v>
      </c>
      <c r="AC470" s="6">
        <v>1.2040252391510791</v>
      </c>
      <c r="AD470" s="6">
        <f t="shared" si="21"/>
        <v>0.39103254157797229</v>
      </c>
      <c r="AE470" s="5">
        <v>1.0063374694563807</v>
      </c>
      <c r="AF470" s="5">
        <v>0.33845513778805741</v>
      </c>
      <c r="AG470" s="5">
        <f t="shared" si="22"/>
        <v>99.865207392755551</v>
      </c>
      <c r="AH470" s="5">
        <v>0.68541820209059434</v>
      </c>
      <c r="AI470" s="5">
        <f t="shared" si="23"/>
        <v>100.55062559484614</v>
      </c>
    </row>
    <row r="471" spans="1:35" x14ac:dyDescent="0.2">
      <c r="A471" t="s">
        <v>328</v>
      </c>
      <c r="B471" t="s">
        <v>321</v>
      </c>
      <c r="C471" t="s">
        <v>302</v>
      </c>
      <c r="D471" t="s">
        <v>41</v>
      </c>
      <c r="E471" t="s">
        <v>42</v>
      </c>
      <c r="F471" t="s">
        <v>44</v>
      </c>
      <c r="G471">
        <v>41.55</v>
      </c>
      <c r="H471">
        <v>0</v>
      </c>
      <c r="I471">
        <v>0.11</v>
      </c>
      <c r="J471">
        <v>0.02</v>
      </c>
      <c r="K471">
        <v>0</v>
      </c>
      <c r="L471">
        <v>0.02</v>
      </c>
      <c r="M471">
        <v>0.02</v>
      </c>
      <c r="N471">
        <v>0.12</v>
      </c>
      <c r="O471">
        <v>55.82</v>
      </c>
      <c r="P471">
        <v>0.36</v>
      </c>
      <c r="Q471">
        <v>-0.01</v>
      </c>
      <c r="R471">
        <v>3.27</v>
      </c>
      <c r="S471">
        <v>101.77</v>
      </c>
      <c r="T471" s="5">
        <v>5.5273673573794113</v>
      </c>
      <c r="U471" s="5">
        <v>0</v>
      </c>
      <c r="V471" s="5">
        <v>1.7284144307486787E-2</v>
      </c>
      <c r="W471" s="5">
        <v>2.3583614572041407E-3</v>
      </c>
      <c r="X471" s="5">
        <v>2.6617299150891349E-3</v>
      </c>
      <c r="Y471" s="5">
        <v>1.5768760229386832E-2</v>
      </c>
      <c r="Z471" s="5">
        <v>9.3974899111546275</v>
      </c>
      <c r="AA471" s="6">
        <v>9.5864170303224056E-2</v>
      </c>
      <c r="AB471" s="6">
        <v>-2.3423870457855043E-3</v>
      </c>
      <c r="AC471" s="6">
        <v>1.6249404881733347</v>
      </c>
      <c r="AD471" s="6">
        <f t="shared" si="21"/>
        <v>0.27919534152344117</v>
      </c>
      <c r="AE471" s="5">
        <v>1.3768717678336253</v>
      </c>
      <c r="AF471" s="5">
        <v>8.122923306913378E-2</v>
      </c>
      <c r="AG471" s="5">
        <f t="shared" si="22"/>
        <v>100.31189899909724</v>
      </c>
      <c r="AH471" s="5">
        <v>0.49414455770095861</v>
      </c>
      <c r="AI471" s="5">
        <f t="shared" si="23"/>
        <v>100.8060435567982</v>
      </c>
    </row>
    <row r="472" spans="1:35" x14ac:dyDescent="0.2">
      <c r="A472" t="s">
        <v>327</v>
      </c>
      <c r="B472" t="s">
        <v>321</v>
      </c>
      <c r="C472" t="s">
        <v>302</v>
      </c>
      <c r="D472" t="s">
        <v>41</v>
      </c>
      <c r="E472" t="s">
        <v>42</v>
      </c>
      <c r="F472" t="s">
        <v>43</v>
      </c>
      <c r="G472">
        <v>40.96</v>
      </c>
      <c r="H472">
        <v>-0.02</v>
      </c>
      <c r="I472">
        <v>0.4</v>
      </c>
      <c r="J472">
        <v>0.09</v>
      </c>
      <c r="K472">
        <v>0.01</v>
      </c>
      <c r="L472">
        <v>0.01</v>
      </c>
      <c r="M472">
        <v>0.04</v>
      </c>
      <c r="N472">
        <v>0.2</v>
      </c>
      <c r="O472">
        <v>54.98</v>
      </c>
      <c r="P472">
        <v>1.24</v>
      </c>
      <c r="Q472">
        <v>0.01</v>
      </c>
      <c r="R472">
        <v>3.02</v>
      </c>
      <c r="S472">
        <v>101.55</v>
      </c>
      <c r="T472" s="5">
        <v>5.4717904971315212</v>
      </c>
      <c r="U472" s="5">
        <v>-6.1186901382200825E-3</v>
      </c>
      <c r="V472" s="5">
        <v>6.3115699731449176E-2</v>
      </c>
      <c r="W472" s="5">
        <v>1.184138725913873E-3</v>
      </c>
      <c r="X472" s="5">
        <v>5.3458429126755583E-3</v>
      </c>
      <c r="Y472" s="5">
        <v>2.6391769576893414E-2</v>
      </c>
      <c r="Z472" s="5">
        <v>9.2949912027799719</v>
      </c>
      <c r="AA472" s="6">
        <v>0.33158716665981575</v>
      </c>
      <c r="AB472" s="6">
        <v>2.3522358742089251E-3</v>
      </c>
      <c r="AC472" s="6">
        <v>1.5070194652771234</v>
      </c>
      <c r="AD472" s="6">
        <f t="shared" si="21"/>
        <v>0.16139336806306082</v>
      </c>
      <c r="AE472" s="5">
        <v>1.2716063421582715</v>
      </c>
      <c r="AF472" s="5">
        <v>0.27978958057146081</v>
      </c>
      <c r="AG472" s="5">
        <f t="shared" si="22"/>
        <v>99.998604077270272</v>
      </c>
      <c r="AH472" s="5">
        <v>0.28600734276093426</v>
      </c>
      <c r="AI472" s="5">
        <f t="shared" si="23"/>
        <v>100.28461142003121</v>
      </c>
    </row>
    <row r="473" spans="1:35" x14ac:dyDescent="0.2">
      <c r="A473" t="s">
        <v>326</v>
      </c>
      <c r="B473" t="s">
        <v>321</v>
      </c>
      <c r="C473" t="s">
        <v>302</v>
      </c>
      <c r="D473" t="s">
        <v>41</v>
      </c>
      <c r="E473" t="s">
        <v>42</v>
      </c>
      <c r="F473" t="s">
        <v>43</v>
      </c>
      <c r="G473">
        <v>40.799999999999997</v>
      </c>
      <c r="H473">
        <v>0.03</v>
      </c>
      <c r="I473">
        <v>0.17</v>
      </c>
      <c r="J473">
        <v>-0.01</v>
      </c>
      <c r="K473">
        <v>-0.01</v>
      </c>
      <c r="L473">
        <v>0.14000000000000001</v>
      </c>
      <c r="M473">
        <v>0</v>
      </c>
      <c r="N473">
        <v>0</v>
      </c>
      <c r="O473">
        <v>55.34</v>
      </c>
      <c r="P473">
        <v>0.33</v>
      </c>
      <c r="Q473">
        <v>-0.02</v>
      </c>
      <c r="R473">
        <v>2.94</v>
      </c>
      <c r="S473">
        <v>100.44</v>
      </c>
      <c r="T473" s="5">
        <v>5.5307879000899653</v>
      </c>
      <c r="U473" s="5">
        <v>9.3133740861086663E-3</v>
      </c>
      <c r="V473" s="5">
        <v>2.7219720379838077E-2</v>
      </c>
      <c r="W473" s="5">
        <v>1.6822399724144198E-2</v>
      </c>
      <c r="X473" s="5">
        <v>0</v>
      </c>
      <c r="Y473" s="5">
        <v>0</v>
      </c>
      <c r="Z473" s="5">
        <v>9.4938142525935891</v>
      </c>
      <c r="AA473" s="6">
        <v>8.954622800725362E-2</v>
      </c>
      <c r="AB473" s="6">
        <v>-4.7738436692367743E-3</v>
      </c>
      <c r="AC473" s="6">
        <v>1.4887321846608186</v>
      </c>
      <c r="AD473" s="6">
        <f t="shared" si="21"/>
        <v>0.42172158733192777</v>
      </c>
      <c r="AE473" s="5">
        <v>1.2379214059421586</v>
      </c>
      <c r="AF473" s="5">
        <v>7.4460130313372633E-2</v>
      </c>
      <c r="AG473" s="5">
        <f t="shared" si="22"/>
        <v>99.127618463744469</v>
      </c>
      <c r="AH473" s="5">
        <v>0.74215280310132425</v>
      </c>
      <c r="AI473" s="5">
        <f t="shared" si="23"/>
        <v>99.869771266845788</v>
      </c>
    </row>
    <row r="474" spans="1:35" x14ac:dyDescent="0.2">
      <c r="A474" t="s">
        <v>325</v>
      </c>
      <c r="B474" t="s">
        <v>321</v>
      </c>
      <c r="C474" t="s">
        <v>302</v>
      </c>
      <c r="D474" t="s">
        <v>41</v>
      </c>
      <c r="E474" t="s">
        <v>42</v>
      </c>
      <c r="F474" t="s">
        <v>44</v>
      </c>
      <c r="G474">
        <v>40.950000000000003</v>
      </c>
      <c r="H474">
        <v>0</v>
      </c>
      <c r="I474">
        <v>0.34</v>
      </c>
      <c r="J474">
        <v>0.1</v>
      </c>
      <c r="K474">
        <v>0.01</v>
      </c>
      <c r="L474">
        <v>0.01</v>
      </c>
      <c r="M474">
        <v>0.03</v>
      </c>
      <c r="N474">
        <v>0.19</v>
      </c>
      <c r="O474">
        <v>55.19</v>
      </c>
      <c r="P474">
        <v>0.59</v>
      </c>
      <c r="Q474">
        <v>0.01</v>
      </c>
      <c r="R474">
        <v>3.12</v>
      </c>
      <c r="S474">
        <v>100.95</v>
      </c>
      <c r="T474" s="5">
        <v>5.494077681225578</v>
      </c>
      <c r="U474" s="5">
        <v>0</v>
      </c>
      <c r="V474" s="5">
        <v>5.3880014480744816E-2</v>
      </c>
      <c r="W474" s="5">
        <v>1.1892521935377254E-3</v>
      </c>
      <c r="X474" s="5">
        <v>4.0266959042115132E-3</v>
      </c>
      <c r="Y474" s="5">
        <v>2.5180450326559353E-2</v>
      </c>
      <c r="Z474" s="5">
        <v>9.3707859626559333</v>
      </c>
      <c r="AA474" s="6">
        <v>0.15845261721214068</v>
      </c>
      <c r="AB474" s="6">
        <v>2.3623935370935233E-3</v>
      </c>
      <c r="AC474" s="6">
        <v>1.5636440248374885</v>
      </c>
      <c r="AD474" s="6">
        <f t="shared" si="21"/>
        <v>0.27790335795037069</v>
      </c>
      <c r="AE474" s="5">
        <v>1.3137125124284132</v>
      </c>
      <c r="AF474" s="5">
        <v>0.13312568752996926</v>
      </c>
      <c r="AG474" s="5">
        <f t="shared" si="22"/>
        <v>99.503161800041624</v>
      </c>
      <c r="AH474" s="5">
        <v>0.49129608000686192</v>
      </c>
      <c r="AI474" s="5">
        <f t="shared" si="23"/>
        <v>99.994457880048486</v>
      </c>
    </row>
    <row r="475" spans="1:35" x14ac:dyDescent="0.2">
      <c r="A475" t="s">
        <v>325</v>
      </c>
      <c r="B475" t="s">
        <v>321</v>
      </c>
      <c r="C475" t="s">
        <v>302</v>
      </c>
      <c r="D475" t="s">
        <v>41</v>
      </c>
      <c r="E475" t="s">
        <v>42</v>
      </c>
      <c r="F475" t="s">
        <v>43</v>
      </c>
      <c r="G475">
        <v>41.24</v>
      </c>
      <c r="H475">
        <v>-0.02</v>
      </c>
      <c r="I475">
        <v>0.06</v>
      </c>
      <c r="J475">
        <v>-0.02</v>
      </c>
      <c r="K475">
        <v>-0.01</v>
      </c>
      <c r="L475">
        <v>0.02</v>
      </c>
      <c r="M475">
        <v>0.03</v>
      </c>
      <c r="N475">
        <v>0.12</v>
      </c>
      <c r="O475">
        <v>55.41</v>
      </c>
      <c r="P475">
        <v>0.56999999999999995</v>
      </c>
      <c r="Q475">
        <v>-0.02</v>
      </c>
      <c r="R475">
        <v>3.29</v>
      </c>
      <c r="S475">
        <v>101.24</v>
      </c>
      <c r="T475" s="5">
        <v>5.5166125620098612</v>
      </c>
      <c r="U475" s="5">
        <v>-6.1269279721760739E-3</v>
      </c>
      <c r="V475" s="5">
        <v>9.4801012332495858E-3</v>
      </c>
      <c r="W475" s="5">
        <v>2.3714659572053941E-3</v>
      </c>
      <c r="X475" s="5">
        <v>4.0147801739383879E-3</v>
      </c>
      <c r="Y475" s="5">
        <v>1.5856381114563077E-2</v>
      </c>
      <c r="Z475" s="5">
        <v>9.3802996564355912</v>
      </c>
      <c r="AA475" s="6">
        <v>0.15262834633951089</v>
      </c>
      <c r="AB475" s="6">
        <v>-4.7108055643553561E-3</v>
      </c>
      <c r="AC475" s="6">
        <v>1.6439633504630815</v>
      </c>
      <c r="AD475" s="6">
        <f t="shared" si="21"/>
        <v>0.20340830319740766</v>
      </c>
      <c r="AE475" s="5">
        <v>1.3852930018876535</v>
      </c>
      <c r="AF475" s="5">
        <v>0.1286129523594618</v>
      </c>
      <c r="AG475" s="5">
        <f t="shared" si="22"/>
        <v>99.726094045752873</v>
      </c>
      <c r="AH475" s="5">
        <v>0.36067311544062863</v>
      </c>
      <c r="AI475" s="5">
        <f t="shared" si="23"/>
        <v>100.08676716119351</v>
      </c>
    </row>
    <row r="476" spans="1:35" x14ac:dyDescent="0.2">
      <c r="A476" t="s">
        <v>324</v>
      </c>
      <c r="B476" t="s">
        <v>321</v>
      </c>
      <c r="C476" t="s">
        <v>302</v>
      </c>
      <c r="D476" t="s">
        <v>41</v>
      </c>
      <c r="E476" t="s">
        <v>42</v>
      </c>
      <c r="F476" t="s">
        <v>43</v>
      </c>
      <c r="G476">
        <v>41.41</v>
      </c>
      <c r="H476">
        <v>0.01</v>
      </c>
      <c r="I476">
        <v>0.41</v>
      </c>
      <c r="J476">
        <v>0.11</v>
      </c>
      <c r="K476">
        <v>0.01</v>
      </c>
      <c r="L476">
        <v>0</v>
      </c>
      <c r="M476">
        <v>0.04</v>
      </c>
      <c r="N476">
        <v>0.26</v>
      </c>
      <c r="O476">
        <v>55.11</v>
      </c>
      <c r="P476">
        <v>0.45</v>
      </c>
      <c r="Q476">
        <v>0.03</v>
      </c>
      <c r="R476">
        <v>3.13</v>
      </c>
      <c r="S476">
        <v>101.23</v>
      </c>
      <c r="T476" s="5">
        <v>5.5234441695518317</v>
      </c>
      <c r="U476" s="5">
        <v>3.0546657100574202E-3</v>
      </c>
      <c r="V476" s="5">
        <v>6.4594641455997359E-2</v>
      </c>
      <c r="W476" s="5">
        <v>0</v>
      </c>
      <c r="X476" s="5">
        <v>5.3376662873318229E-3</v>
      </c>
      <c r="Y476" s="5">
        <v>3.4256823356981429E-2</v>
      </c>
      <c r="Z476" s="5">
        <v>9.302718593194113</v>
      </c>
      <c r="AA476" s="6">
        <v>0.12014999791343882</v>
      </c>
      <c r="AB476" s="6">
        <v>7.0459141789485681E-3</v>
      </c>
      <c r="AC476" s="6">
        <v>1.5595219136871357</v>
      </c>
      <c r="AD476" s="6">
        <f t="shared" si="21"/>
        <v>0.3203280883994255</v>
      </c>
      <c r="AE476" s="5">
        <v>1.3179231294554272</v>
      </c>
      <c r="AF476" s="5">
        <v>0.10153654133641722</v>
      </c>
      <c r="AG476" s="5">
        <f t="shared" si="22"/>
        <v>99.810540329208166</v>
      </c>
      <c r="AH476" s="5">
        <v>0.56675809556068124</v>
      </c>
      <c r="AI476" s="5">
        <f t="shared" si="23"/>
        <v>100.37729842476885</v>
      </c>
    </row>
    <row r="477" spans="1:35" x14ac:dyDescent="0.2">
      <c r="A477" t="s">
        <v>324</v>
      </c>
      <c r="B477" t="s">
        <v>321</v>
      </c>
      <c r="C477" t="s">
        <v>302</v>
      </c>
      <c r="D477" t="s">
        <v>41</v>
      </c>
      <c r="E477" t="s">
        <v>42</v>
      </c>
      <c r="F477" t="s">
        <v>44</v>
      </c>
      <c r="G477">
        <v>41.97</v>
      </c>
      <c r="H477">
        <v>-0.02</v>
      </c>
      <c r="I477">
        <v>0.04</v>
      </c>
      <c r="J477">
        <v>0.01</v>
      </c>
      <c r="K477">
        <v>0.01</v>
      </c>
      <c r="L477">
        <v>0.01</v>
      </c>
      <c r="M477">
        <v>0.05</v>
      </c>
      <c r="N477">
        <v>0.01</v>
      </c>
      <c r="O477">
        <v>55.66</v>
      </c>
      <c r="P477">
        <v>0.46</v>
      </c>
      <c r="Q477">
        <v>0</v>
      </c>
      <c r="R477">
        <v>3.15</v>
      </c>
      <c r="S477">
        <v>101.71</v>
      </c>
      <c r="T477" s="5">
        <v>5.574039158555947</v>
      </c>
      <c r="U477" s="5">
        <v>-6.0830304939622354E-3</v>
      </c>
      <c r="V477" s="5">
        <v>6.2747862277898496E-3</v>
      </c>
      <c r="W477" s="5">
        <v>1.1772375812629508E-3</v>
      </c>
      <c r="X477" s="5">
        <v>6.6433592646344217E-3</v>
      </c>
      <c r="Y477" s="5">
        <v>1.3118979348459771E-3</v>
      </c>
      <c r="Z477" s="5">
        <v>9.35511181868074</v>
      </c>
      <c r="AA477" s="6">
        <v>0.12229125266209971</v>
      </c>
      <c r="AB477" s="6">
        <v>0</v>
      </c>
      <c r="AC477" s="6">
        <v>1.5627302034409098</v>
      </c>
      <c r="AD477" s="6">
        <f t="shared" si="21"/>
        <v>0.31497854389699054</v>
      </c>
      <c r="AE477" s="5">
        <v>1.3263443635094554</v>
      </c>
      <c r="AF477" s="5">
        <v>0.10379290892167095</v>
      </c>
      <c r="AG477" s="5">
        <f t="shared" si="22"/>
        <v>100.27986272756887</v>
      </c>
      <c r="AH477" s="5">
        <v>0.55765517064520154</v>
      </c>
      <c r="AI477" s="5">
        <f t="shared" si="23"/>
        <v>100.83751789821407</v>
      </c>
    </row>
    <row r="478" spans="1:35" x14ac:dyDescent="0.2">
      <c r="A478" t="s">
        <v>323</v>
      </c>
      <c r="B478" t="s">
        <v>321</v>
      </c>
      <c r="C478" t="s">
        <v>302</v>
      </c>
      <c r="D478" t="s">
        <v>41</v>
      </c>
      <c r="E478" t="s">
        <v>42</v>
      </c>
      <c r="F478" t="s">
        <v>44</v>
      </c>
      <c r="G478">
        <v>41.67</v>
      </c>
      <c r="H478">
        <v>0.04</v>
      </c>
      <c r="I478">
        <v>7.0000000000000007E-2</v>
      </c>
      <c r="J478">
        <v>0.01</v>
      </c>
      <c r="K478">
        <v>-0.01</v>
      </c>
      <c r="L478">
        <v>0.01</v>
      </c>
      <c r="M478">
        <v>0.03</v>
      </c>
      <c r="N478">
        <v>0.02</v>
      </c>
      <c r="O478">
        <v>55.35</v>
      </c>
      <c r="P478">
        <v>0.7</v>
      </c>
      <c r="Q478">
        <v>-0.02</v>
      </c>
      <c r="R478">
        <v>3.26</v>
      </c>
      <c r="S478">
        <v>101.61</v>
      </c>
      <c r="T478" s="5">
        <v>5.5392529046386034</v>
      </c>
      <c r="U478" s="5">
        <v>1.2177177504310794E-2</v>
      </c>
      <c r="V478" s="5">
        <v>1.0990909473754413E-2</v>
      </c>
      <c r="W478" s="5">
        <v>1.1783132606365536E-3</v>
      </c>
      <c r="X478" s="5">
        <v>3.989657707814699E-3</v>
      </c>
      <c r="Y478" s="5">
        <v>2.6261933153244187E-3</v>
      </c>
      <c r="Z478" s="5">
        <v>9.3115087035953881</v>
      </c>
      <c r="AA478" s="6">
        <v>0.18626542575003138</v>
      </c>
      <c r="AB478" s="6">
        <v>-4.6813277229596946E-3</v>
      </c>
      <c r="AC478" s="6">
        <v>1.6187795143238832</v>
      </c>
      <c r="AD478" s="6">
        <f t="shared" si="21"/>
        <v>0.19495505992608542</v>
      </c>
      <c r="AE478" s="5">
        <v>1.3726611508066111</v>
      </c>
      <c r="AF478" s="5">
        <v>0.1579457309677601</v>
      </c>
      <c r="AG478" s="5">
        <f t="shared" si="22"/>
        <v>100.07939311822564</v>
      </c>
      <c r="AH478" s="5">
        <v>0.34632856980980631</v>
      </c>
      <c r="AI478" s="5">
        <f t="shared" si="23"/>
        <v>100.42572168803545</v>
      </c>
    </row>
    <row r="479" spans="1:35" x14ac:dyDescent="0.2">
      <c r="A479" t="s">
        <v>323</v>
      </c>
      <c r="B479" t="s">
        <v>321</v>
      </c>
      <c r="C479" t="s">
        <v>302</v>
      </c>
      <c r="D479" t="s">
        <v>41</v>
      </c>
      <c r="E479" t="s">
        <v>42</v>
      </c>
      <c r="F479" t="s">
        <v>43</v>
      </c>
      <c r="G479">
        <v>41.6</v>
      </c>
      <c r="H479">
        <v>0.03</v>
      </c>
      <c r="I479">
        <v>0.04</v>
      </c>
      <c r="J479">
        <v>-0.03</v>
      </c>
      <c r="K479">
        <v>0</v>
      </c>
      <c r="L479">
        <v>0</v>
      </c>
      <c r="M479">
        <v>0.06</v>
      </c>
      <c r="N479">
        <v>0.12</v>
      </c>
      <c r="O479">
        <v>55.63</v>
      </c>
      <c r="P479">
        <v>0.57999999999999996</v>
      </c>
      <c r="Q479">
        <v>-0.01</v>
      </c>
      <c r="R479">
        <v>3.39</v>
      </c>
      <c r="S479">
        <v>101.81</v>
      </c>
      <c r="T479" s="5">
        <v>5.5186136600014279</v>
      </c>
      <c r="U479" s="5">
        <v>9.1141645966404845E-3</v>
      </c>
      <c r="V479" s="5">
        <v>6.2676473012997303E-3</v>
      </c>
      <c r="W479" s="5">
        <v>0</v>
      </c>
      <c r="X479" s="5">
        <v>7.9629612079167075E-3</v>
      </c>
      <c r="Y479" s="5">
        <v>1.5724864406380143E-2</v>
      </c>
      <c r="Z479" s="5">
        <v>9.3394318113870458</v>
      </c>
      <c r="AA479" s="6">
        <v>0.15401789032403118</v>
      </c>
      <c r="AB479" s="6">
        <v>-2.3358664946654898E-3</v>
      </c>
      <c r="AC479" s="6">
        <v>1.6798819558234397</v>
      </c>
      <c r="AD479" s="6">
        <f t="shared" si="21"/>
        <v>0.16610015385252908</v>
      </c>
      <c r="AE479" s="5">
        <v>1.427399172157795</v>
      </c>
      <c r="AF479" s="5">
        <v>0.13086931994471554</v>
      </c>
      <c r="AG479" s="5">
        <f t="shared" si="22"/>
        <v>100.25173150789749</v>
      </c>
      <c r="AH479" s="5">
        <v>0.29501064545269123</v>
      </c>
      <c r="AI479" s="5">
        <f t="shared" si="23"/>
        <v>100.54674215335018</v>
      </c>
    </row>
    <row r="480" spans="1:35" x14ac:dyDescent="0.2">
      <c r="A480" t="s">
        <v>322</v>
      </c>
      <c r="B480" t="s">
        <v>321</v>
      </c>
      <c r="C480" t="s">
        <v>302</v>
      </c>
      <c r="D480" t="s">
        <v>41</v>
      </c>
      <c r="E480" t="s">
        <v>42</v>
      </c>
      <c r="F480" t="s">
        <v>45</v>
      </c>
      <c r="G480">
        <v>41.44</v>
      </c>
      <c r="H480">
        <v>-0.01</v>
      </c>
      <c r="I480">
        <v>7.0000000000000007E-2</v>
      </c>
      <c r="J480">
        <v>0.1</v>
      </c>
      <c r="K480">
        <v>0</v>
      </c>
      <c r="L480">
        <v>0.04</v>
      </c>
      <c r="M480">
        <v>0.02</v>
      </c>
      <c r="N480">
        <v>0.02</v>
      </c>
      <c r="O480">
        <v>55.2</v>
      </c>
      <c r="P480">
        <v>0.88</v>
      </c>
      <c r="Q480">
        <v>0</v>
      </c>
      <c r="R480">
        <v>2.89</v>
      </c>
      <c r="S480">
        <v>101.1</v>
      </c>
      <c r="T480" s="5">
        <v>5.5542616178641273</v>
      </c>
      <c r="U480" s="5">
        <v>-3.0694851534300992E-3</v>
      </c>
      <c r="V480" s="5">
        <v>1.1081856510818043E-2</v>
      </c>
      <c r="W480" s="5">
        <v>4.7522540369747757E-3</v>
      </c>
      <c r="X480" s="5">
        <v>2.6817807541076912E-3</v>
      </c>
      <c r="Y480" s="5">
        <v>2.647924410585954E-3</v>
      </c>
      <c r="Z480" s="5">
        <v>9.3631158681352211</v>
      </c>
      <c r="AA480" s="6">
        <v>0.23609988377801705</v>
      </c>
      <c r="AB480" s="6">
        <v>0</v>
      </c>
      <c r="AC480" s="6">
        <v>1.4469277110443071</v>
      </c>
      <c r="AD480" s="6">
        <f t="shared" si="21"/>
        <v>0.31697240517767589</v>
      </c>
      <c r="AE480" s="5">
        <v>1.2168683208070878</v>
      </c>
      <c r="AF480" s="5">
        <v>0.19856034750232704</v>
      </c>
      <c r="AG480" s="5">
        <f t="shared" si="22"/>
        <v>99.684571331690577</v>
      </c>
      <c r="AH480" s="5">
        <v>0.55992612880565507</v>
      </c>
      <c r="AI480" s="5">
        <f t="shared" si="23"/>
        <v>100.24449746049623</v>
      </c>
    </row>
    <row r="481" spans="1:35" x14ac:dyDescent="0.2">
      <c r="A481" t="s">
        <v>322</v>
      </c>
      <c r="B481" t="s">
        <v>321</v>
      </c>
      <c r="C481" t="s">
        <v>302</v>
      </c>
      <c r="D481" t="s">
        <v>41</v>
      </c>
      <c r="E481" t="s">
        <v>42</v>
      </c>
      <c r="F481" t="s">
        <v>46</v>
      </c>
      <c r="G481">
        <v>41.75</v>
      </c>
      <c r="H481">
        <v>0.05</v>
      </c>
      <c r="I481">
        <v>0.2</v>
      </c>
      <c r="J481">
        <v>0.04</v>
      </c>
      <c r="K481">
        <v>0.01</v>
      </c>
      <c r="L481">
        <v>0.02</v>
      </c>
      <c r="M481">
        <v>0.04</v>
      </c>
      <c r="N481">
        <v>0.04</v>
      </c>
      <c r="O481">
        <v>54.93</v>
      </c>
      <c r="P481">
        <v>0.77</v>
      </c>
      <c r="Q481">
        <v>0</v>
      </c>
      <c r="R481">
        <v>2.74</v>
      </c>
      <c r="S481">
        <v>101.25</v>
      </c>
      <c r="T481" s="5">
        <v>5.5988901886537068</v>
      </c>
      <c r="U481" s="5">
        <v>1.5355869971206509E-2</v>
      </c>
      <c r="V481" s="5">
        <v>3.1679867956176153E-2</v>
      </c>
      <c r="W481" s="5">
        <v>2.3774343713758479E-3</v>
      </c>
      <c r="X481" s="5">
        <v>5.3665125573704323E-3</v>
      </c>
      <c r="Y481" s="5">
        <v>5.2987626145841868E-3</v>
      </c>
      <c r="Z481" s="5">
        <v>9.3224444377509901</v>
      </c>
      <c r="AA481" s="6">
        <v>0.20670106337071856</v>
      </c>
      <c r="AB481" s="6">
        <v>0</v>
      </c>
      <c r="AC481" s="6">
        <v>1.3725824409195486</v>
      </c>
      <c r="AD481" s="6">
        <f t="shared" si="21"/>
        <v>0.42071649570973291</v>
      </c>
      <c r="AE481" s="5">
        <v>1.1537090654018758</v>
      </c>
      <c r="AF481" s="5">
        <v>0.17374030406453614</v>
      </c>
      <c r="AG481" s="5">
        <f t="shared" si="22"/>
        <v>99.922550630533593</v>
      </c>
      <c r="AH481" s="5">
        <v>0.74186278937326255</v>
      </c>
      <c r="AI481" s="5">
        <f t="shared" si="23"/>
        <v>100.66441341990685</v>
      </c>
    </row>
    <row r="482" spans="1:35" x14ac:dyDescent="0.2">
      <c r="A482" t="s">
        <v>322</v>
      </c>
      <c r="B482" t="s">
        <v>321</v>
      </c>
      <c r="C482" t="s">
        <v>302</v>
      </c>
      <c r="D482" t="s">
        <v>41</v>
      </c>
      <c r="E482" t="s">
        <v>42</v>
      </c>
      <c r="F482" t="s">
        <v>43</v>
      </c>
      <c r="G482">
        <v>41.39</v>
      </c>
      <c r="H482">
        <v>-0.03</v>
      </c>
      <c r="I482">
        <v>0.48</v>
      </c>
      <c r="J482">
        <v>0.13</v>
      </c>
      <c r="K482">
        <v>0.01</v>
      </c>
      <c r="L482">
        <v>0.05</v>
      </c>
      <c r="M482">
        <v>0.05</v>
      </c>
      <c r="N482">
        <v>0.05</v>
      </c>
      <c r="O482">
        <v>55.13</v>
      </c>
      <c r="P482">
        <v>0.72</v>
      </c>
      <c r="Q482">
        <v>0.01</v>
      </c>
      <c r="R482">
        <v>2.83</v>
      </c>
      <c r="S482">
        <v>101.38</v>
      </c>
      <c r="T482" s="5">
        <v>5.5368238072815101</v>
      </c>
      <c r="U482" s="5">
        <v>-9.190634258193036E-3</v>
      </c>
      <c r="V482" s="5">
        <v>7.5842809369709219E-2</v>
      </c>
      <c r="W482" s="5">
        <v>5.9288211991959348E-3</v>
      </c>
      <c r="X482" s="5">
        <v>6.6914767025674183E-3</v>
      </c>
      <c r="Y482" s="5">
        <v>6.6069996499363189E-3</v>
      </c>
      <c r="Z482" s="5">
        <v>9.333144812854421</v>
      </c>
      <c r="AA482" s="6">
        <v>0.19279878354554925</v>
      </c>
      <c r="AB482" s="6">
        <v>2.3554648811533589E-3</v>
      </c>
      <c r="AC482" s="6">
        <v>1.4141455745770997</v>
      </c>
      <c r="AD482" s="6">
        <f t="shared" si="21"/>
        <v>0.3930556418773512</v>
      </c>
      <c r="AE482" s="5">
        <v>1.1916046186450029</v>
      </c>
      <c r="AF482" s="5">
        <v>0.16245846613826756</v>
      </c>
      <c r="AG482" s="5">
        <f t="shared" si="22"/>
        <v>100.02593691521673</v>
      </c>
      <c r="AH482" s="5">
        <v>0.69356578033607386</v>
      </c>
      <c r="AI482" s="5">
        <f t="shared" si="23"/>
        <v>100.7195026955528</v>
      </c>
    </row>
    <row r="483" spans="1:35" x14ac:dyDescent="0.2">
      <c r="A483" t="s">
        <v>322</v>
      </c>
      <c r="B483" t="s">
        <v>321</v>
      </c>
      <c r="C483" t="s">
        <v>302</v>
      </c>
      <c r="D483" t="s">
        <v>41</v>
      </c>
      <c r="E483" t="s">
        <v>42</v>
      </c>
      <c r="F483" t="s">
        <v>44</v>
      </c>
      <c r="G483">
        <v>41.85</v>
      </c>
      <c r="H483">
        <v>0.02</v>
      </c>
      <c r="I483">
        <v>7.0000000000000007E-2</v>
      </c>
      <c r="J483">
        <v>-0.01</v>
      </c>
      <c r="K483">
        <v>0</v>
      </c>
      <c r="L483">
        <v>0.02</v>
      </c>
      <c r="M483">
        <v>0.05</v>
      </c>
      <c r="N483">
        <v>0.03</v>
      </c>
      <c r="O483">
        <v>55.79</v>
      </c>
      <c r="P483">
        <v>0.63</v>
      </c>
      <c r="Q483">
        <v>0</v>
      </c>
      <c r="R483">
        <v>2.94</v>
      </c>
      <c r="S483">
        <v>101.7</v>
      </c>
      <c r="T483" s="5">
        <v>5.5718927950380861</v>
      </c>
      <c r="U483" s="5">
        <v>6.0981238009554951E-3</v>
      </c>
      <c r="V483" s="5">
        <v>1.1008121813502702E-2</v>
      </c>
      <c r="W483" s="5">
        <v>2.3603171218044682E-3</v>
      </c>
      <c r="X483" s="5">
        <v>6.6598428678231875E-3</v>
      </c>
      <c r="Y483" s="5">
        <v>3.9454591073557156E-3</v>
      </c>
      <c r="Z483" s="5">
        <v>9.4002279613350233</v>
      </c>
      <c r="AA483" s="6">
        <v>0.16790141444408496</v>
      </c>
      <c r="AB483" s="6">
        <v>0</v>
      </c>
      <c r="AC483" s="6">
        <v>1.4621671616417045</v>
      </c>
      <c r="AD483" s="6">
        <f t="shared" si="21"/>
        <v>0.36993142391421063</v>
      </c>
      <c r="AE483" s="5">
        <v>1.2379214059421586</v>
      </c>
      <c r="AF483" s="5">
        <v>0.14215115787098412</v>
      </c>
      <c r="AG483" s="5">
        <f t="shared" si="22"/>
        <v>100.31992743618686</v>
      </c>
      <c r="AH483" s="5">
        <v>0.65244543713119563</v>
      </c>
      <c r="AI483" s="5">
        <f t="shared" si="23"/>
        <v>100.97237287331805</v>
      </c>
    </row>
    <row r="484" spans="1:35" x14ac:dyDescent="0.2">
      <c r="A484" t="s">
        <v>320</v>
      </c>
      <c r="B484" t="s">
        <v>321</v>
      </c>
      <c r="C484" t="s">
        <v>302</v>
      </c>
      <c r="D484" t="s">
        <v>41</v>
      </c>
      <c r="E484" t="s">
        <v>42</v>
      </c>
      <c r="F484" t="s">
        <v>44</v>
      </c>
      <c r="G484">
        <v>41.41</v>
      </c>
      <c r="H484">
        <v>0.02</v>
      </c>
      <c r="I484">
        <v>0.43</v>
      </c>
      <c r="J484">
        <v>0.1</v>
      </c>
      <c r="K484">
        <v>0.01</v>
      </c>
      <c r="L484">
        <v>0.02</v>
      </c>
      <c r="M484">
        <v>0.06</v>
      </c>
      <c r="N484">
        <v>0.05</v>
      </c>
      <c r="O484">
        <v>54.86</v>
      </c>
      <c r="P484">
        <v>0.73</v>
      </c>
      <c r="Q484">
        <v>0.02</v>
      </c>
      <c r="R484">
        <v>3.03</v>
      </c>
      <c r="S484">
        <v>101.29</v>
      </c>
      <c r="T484" s="5">
        <v>5.530628770971207</v>
      </c>
      <c r="U484" s="5">
        <v>6.1172781124041106E-3</v>
      </c>
      <c r="V484" s="5">
        <v>6.7833719436513618E-2</v>
      </c>
      <c r="W484" s="5">
        <v>2.367730918366201E-3</v>
      </c>
      <c r="X484" s="5">
        <v>8.0169138581939522E-3</v>
      </c>
      <c r="Y484" s="5">
        <v>6.5964197701351129E-3</v>
      </c>
      <c r="Z484" s="5">
        <v>9.272563497559462</v>
      </c>
      <c r="AA484" s="6">
        <v>0.19516352513743743</v>
      </c>
      <c r="AB484" s="6">
        <v>4.7033860854067784E-3</v>
      </c>
      <c r="AC484" s="6">
        <v>1.5116606656244969</v>
      </c>
      <c r="AD484" s="6">
        <f t="shared" si="21"/>
        <v>0.29317580923806563</v>
      </c>
      <c r="AE484" s="5">
        <v>1.2758169591852857</v>
      </c>
      <c r="AF484" s="5">
        <v>0.16471483372352128</v>
      </c>
      <c r="AG484" s="5">
        <f t="shared" si="22"/>
        <v>99.849468207091192</v>
      </c>
      <c r="AH484" s="5">
        <v>0.5194732509158082</v>
      </c>
      <c r="AI484" s="5">
        <f t="shared" si="23"/>
        <v>100.368941458007</v>
      </c>
    </row>
    <row r="485" spans="1:35" x14ac:dyDescent="0.2">
      <c r="A485" t="s">
        <v>283</v>
      </c>
      <c r="B485" t="s">
        <v>270</v>
      </c>
      <c r="C485" t="s">
        <v>259</v>
      </c>
      <c r="D485" t="s">
        <v>41</v>
      </c>
      <c r="E485" t="s">
        <v>42</v>
      </c>
      <c r="F485" t="s">
        <v>43</v>
      </c>
      <c r="G485">
        <v>39.14</v>
      </c>
      <c r="H485">
        <v>0.1</v>
      </c>
      <c r="I485">
        <v>0.75</v>
      </c>
      <c r="J485">
        <v>-0.01</v>
      </c>
      <c r="K485">
        <v>0.01</v>
      </c>
      <c r="L485">
        <v>0.01</v>
      </c>
      <c r="M485">
        <v>0.11</v>
      </c>
      <c r="N485">
        <v>0.48</v>
      </c>
      <c r="O485">
        <v>52.71</v>
      </c>
      <c r="P485">
        <v>2.87</v>
      </c>
      <c r="Q485">
        <v>0</v>
      </c>
      <c r="R485">
        <v>1.21</v>
      </c>
      <c r="S485">
        <v>99.57</v>
      </c>
      <c r="T485" s="5">
        <v>5.5187393628212122</v>
      </c>
      <c r="U485" s="5">
        <v>3.2290741225571143E-2</v>
      </c>
      <c r="V485" s="5">
        <v>0.12490741571683479</v>
      </c>
      <c r="W485" s="5">
        <v>1.2498334221835716E-3</v>
      </c>
      <c r="X485" s="5">
        <v>1.551666687223131E-2</v>
      </c>
      <c r="Y485" s="5">
        <v>6.6854293266651821E-2</v>
      </c>
      <c r="Z485" s="5">
        <v>9.4056066752573244</v>
      </c>
      <c r="AA485" s="6">
        <v>0.8100418838814526</v>
      </c>
      <c r="AB485" s="6">
        <v>0</v>
      </c>
      <c r="AC485" s="6">
        <v>0.6373042855028046</v>
      </c>
      <c r="AD485" s="6">
        <f t="shared" si="21"/>
        <v>0.55265383061574291</v>
      </c>
      <c r="AE485" s="5">
        <v>0.50948466026871142</v>
      </c>
      <c r="AF485" s="5">
        <v>0.64757749696781652</v>
      </c>
      <c r="AG485" s="5">
        <f t="shared" si="22"/>
        <v>98.412937842763469</v>
      </c>
      <c r="AH485" s="5">
        <v>0.95535233312430345</v>
      </c>
      <c r="AI485" s="5">
        <f t="shared" si="23"/>
        <v>99.368290175887779</v>
      </c>
    </row>
    <row r="486" spans="1:35" x14ac:dyDescent="0.2">
      <c r="A486" t="s">
        <v>282</v>
      </c>
      <c r="B486" t="s">
        <v>270</v>
      </c>
      <c r="C486" t="s">
        <v>259</v>
      </c>
      <c r="D486" t="s">
        <v>41</v>
      </c>
      <c r="E486" t="s">
        <v>42</v>
      </c>
      <c r="F486" t="s">
        <v>43</v>
      </c>
      <c r="G486">
        <v>39.520000000000003</v>
      </c>
      <c r="H486">
        <v>0.1</v>
      </c>
      <c r="I486">
        <v>0.89</v>
      </c>
      <c r="J486">
        <v>0.04</v>
      </c>
      <c r="K486">
        <v>0</v>
      </c>
      <c r="L486">
        <v>0</v>
      </c>
      <c r="M486">
        <v>0.18</v>
      </c>
      <c r="N486">
        <v>0.87</v>
      </c>
      <c r="O486">
        <v>52.45</v>
      </c>
      <c r="P486">
        <v>3.03</v>
      </c>
      <c r="Q486">
        <v>0.03</v>
      </c>
      <c r="R486">
        <v>1.06</v>
      </c>
      <c r="S486">
        <v>100.3</v>
      </c>
      <c r="T486" s="5">
        <v>5.5320696063278207</v>
      </c>
      <c r="U486" s="5">
        <v>3.2057500058225663E-2</v>
      </c>
      <c r="V486" s="5">
        <v>0.14715282494105655</v>
      </c>
      <c r="W486" s="5">
        <v>0</v>
      </c>
      <c r="X486" s="5">
        <v>2.5207506844069902E-2</v>
      </c>
      <c r="Y486" s="5">
        <v>0.12029815172906069</v>
      </c>
      <c r="Z486" s="5">
        <v>9.2916090263520488</v>
      </c>
      <c r="AA486" s="6">
        <v>0.84902376015558823</v>
      </c>
      <c r="AB486" s="6">
        <v>7.3944063161546668E-3</v>
      </c>
      <c r="AC486" s="6">
        <v>0.55426693491144852</v>
      </c>
      <c r="AD486" s="6">
        <f t="shared" si="21"/>
        <v>0.59670930493296337</v>
      </c>
      <c r="AE486" s="5">
        <v>0.44632540486349936</v>
      </c>
      <c r="AF486" s="5">
        <v>0.68367937833187598</v>
      </c>
      <c r="AG486" s="5">
        <f t="shared" si="22"/>
        <v>99.169995216804622</v>
      </c>
      <c r="AH486" s="5">
        <v>1.0298776459072601</v>
      </c>
      <c r="AI486" s="5">
        <f t="shared" si="23"/>
        <v>100.19987286271189</v>
      </c>
    </row>
    <row r="487" spans="1:35" x14ac:dyDescent="0.2">
      <c r="A487" t="s">
        <v>281</v>
      </c>
      <c r="B487" t="s">
        <v>270</v>
      </c>
      <c r="C487" t="s">
        <v>259</v>
      </c>
      <c r="D487" t="s">
        <v>41</v>
      </c>
      <c r="E487" t="s">
        <v>42</v>
      </c>
      <c r="F487" t="s">
        <v>43</v>
      </c>
      <c r="G487">
        <v>39.43</v>
      </c>
      <c r="H487">
        <v>0.12</v>
      </c>
      <c r="I487">
        <v>0.87</v>
      </c>
      <c r="J487">
        <v>-0.02</v>
      </c>
      <c r="K487">
        <v>0</v>
      </c>
      <c r="L487">
        <v>0.01</v>
      </c>
      <c r="M487">
        <v>0.15</v>
      </c>
      <c r="N487">
        <v>0.21</v>
      </c>
      <c r="O487">
        <v>52.93</v>
      </c>
      <c r="P487">
        <v>3.01</v>
      </c>
      <c r="Q487">
        <v>0.01</v>
      </c>
      <c r="R487">
        <v>1.01</v>
      </c>
      <c r="S487">
        <v>100.02</v>
      </c>
      <c r="T487" s="5">
        <v>5.5407091291694472</v>
      </c>
      <c r="U487" s="5">
        <v>3.8617021352799367E-2</v>
      </c>
      <c r="V487" s="5">
        <v>0.14439951159040609</v>
      </c>
      <c r="W487" s="5">
        <v>1.2455800569050894E-3</v>
      </c>
      <c r="X487" s="5">
        <v>2.1087083718497105E-2</v>
      </c>
      <c r="Y487" s="5">
        <v>2.9149215534138424E-2</v>
      </c>
      <c r="Z487" s="5">
        <v>9.412721370987132</v>
      </c>
      <c r="AA487" s="6">
        <v>0.84666495882708126</v>
      </c>
      <c r="AB487" s="6">
        <v>2.4742861878705655E-3</v>
      </c>
      <c r="AC487" s="6">
        <v>0.53015438066444776</v>
      </c>
      <c r="AD487" s="6">
        <f t="shared" si="21"/>
        <v>0.62318066050847087</v>
      </c>
      <c r="AE487" s="5">
        <v>0.42527231972842855</v>
      </c>
      <c r="AF487" s="5">
        <v>0.67916664316136854</v>
      </c>
      <c r="AG487" s="5">
        <f t="shared" si="22"/>
        <v>98.915561037110194</v>
      </c>
      <c r="AH487" s="5">
        <v>1.0757674240255286</v>
      </c>
      <c r="AI487" s="5">
        <f t="shared" si="23"/>
        <v>99.991328461135723</v>
      </c>
    </row>
    <row r="488" spans="1:35" x14ac:dyDescent="0.2">
      <c r="A488" t="s">
        <v>280</v>
      </c>
      <c r="B488" t="s">
        <v>270</v>
      </c>
      <c r="C488" t="s">
        <v>259</v>
      </c>
      <c r="D488" t="s">
        <v>41</v>
      </c>
      <c r="E488" t="s">
        <v>42</v>
      </c>
      <c r="F488" t="s">
        <v>43</v>
      </c>
      <c r="G488">
        <v>40.630000000000003</v>
      </c>
      <c r="H488">
        <v>0.04</v>
      </c>
      <c r="I488">
        <v>0.27</v>
      </c>
      <c r="J488">
        <v>-0.02</v>
      </c>
      <c r="K488">
        <v>0</v>
      </c>
      <c r="L488">
        <v>0</v>
      </c>
      <c r="M488">
        <v>0.15</v>
      </c>
      <c r="N488">
        <v>0.25</v>
      </c>
      <c r="O488">
        <v>53.78</v>
      </c>
      <c r="P488">
        <v>3.01</v>
      </c>
      <c r="Q488">
        <v>0</v>
      </c>
      <c r="R488">
        <v>1.21</v>
      </c>
      <c r="S488">
        <v>100.55</v>
      </c>
      <c r="T488" s="5">
        <v>5.6050794930789269</v>
      </c>
      <c r="U488" s="5">
        <v>1.2637288406647488E-2</v>
      </c>
      <c r="V488" s="5">
        <v>4.3995333614806537E-2</v>
      </c>
      <c r="W488" s="5">
        <v>0</v>
      </c>
      <c r="X488" s="5">
        <v>2.0702028478935305E-2</v>
      </c>
      <c r="Y488" s="5">
        <v>3.4067790263400191E-2</v>
      </c>
      <c r="Z488" s="5">
        <v>9.3892409998901947</v>
      </c>
      <c r="AA488" s="6">
        <v>0.83120465227631013</v>
      </c>
      <c r="AB488" s="6">
        <v>0</v>
      </c>
      <c r="AC488" s="6">
        <v>0.62353771956104298</v>
      </c>
      <c r="AD488" s="6">
        <f t="shared" si="21"/>
        <v>0.54525762816264689</v>
      </c>
      <c r="AE488" s="5">
        <v>0.50948466026871142</v>
      </c>
      <c r="AF488" s="5">
        <v>0.67916664316136854</v>
      </c>
      <c r="AG488" s="5">
        <f t="shared" si="22"/>
        <v>99.36134869656992</v>
      </c>
      <c r="AH488" s="5">
        <v>0.94466141605954024</v>
      </c>
      <c r="AI488" s="5">
        <f t="shared" si="23"/>
        <v>100.30601011262947</v>
      </c>
    </row>
    <row r="489" spans="1:35" x14ac:dyDescent="0.2">
      <c r="A489" t="s">
        <v>279</v>
      </c>
      <c r="B489" t="s">
        <v>270</v>
      </c>
      <c r="C489" t="s">
        <v>259</v>
      </c>
      <c r="D489" t="s">
        <v>41</v>
      </c>
      <c r="E489" t="s">
        <v>42</v>
      </c>
      <c r="F489" t="s">
        <v>43</v>
      </c>
      <c r="G489">
        <v>39.44</v>
      </c>
      <c r="H489">
        <v>0.11</v>
      </c>
      <c r="I489">
        <v>0.96</v>
      </c>
      <c r="J489">
        <v>-0.01</v>
      </c>
      <c r="K489">
        <v>0</v>
      </c>
      <c r="L489">
        <v>0.01</v>
      </c>
      <c r="M489">
        <v>0.16</v>
      </c>
      <c r="N489">
        <v>0.26</v>
      </c>
      <c r="O489">
        <v>52.11</v>
      </c>
      <c r="P489">
        <v>2.81</v>
      </c>
      <c r="Q489">
        <v>-0.01</v>
      </c>
      <c r="R489">
        <v>1.1100000000000001</v>
      </c>
      <c r="S489">
        <v>99.46</v>
      </c>
      <c r="T489" s="5">
        <v>5.5669380230194516</v>
      </c>
      <c r="U489" s="5">
        <v>3.5557491667433022E-2</v>
      </c>
      <c r="V489" s="5">
        <v>0.16005108044701771</v>
      </c>
      <c r="W489" s="5">
        <v>1.2511591363695955E-3</v>
      </c>
      <c r="X489" s="5">
        <v>2.2593637233268408E-2</v>
      </c>
      <c r="Y489" s="5">
        <v>3.6251153501706296E-2</v>
      </c>
      <c r="Z489" s="5">
        <v>9.3084053670106019</v>
      </c>
      <c r="AA489" s="6">
        <v>0.79394846924272522</v>
      </c>
      <c r="AB489" s="6">
        <v>-2.4853687667730886E-3</v>
      </c>
      <c r="AC489" s="6">
        <v>0.58525463909190567</v>
      </c>
      <c r="AD489" s="6">
        <f t="shared" si="21"/>
        <v>0.62079689166536911</v>
      </c>
      <c r="AE489" s="5">
        <v>0.46737848999857007</v>
      </c>
      <c r="AF489" s="5">
        <v>0.63403929145629423</v>
      </c>
      <c r="AG489" s="5">
        <f t="shared" si="22"/>
        <v>98.358582218545138</v>
      </c>
      <c r="AH489" s="5">
        <v>1.0754605460009103</v>
      </c>
      <c r="AI489" s="5">
        <f t="shared" si="23"/>
        <v>99.434042764546049</v>
      </c>
    </row>
    <row r="490" spans="1:35" x14ac:dyDescent="0.2">
      <c r="A490" t="s">
        <v>279</v>
      </c>
      <c r="B490" t="s">
        <v>270</v>
      </c>
      <c r="C490" t="s">
        <v>259</v>
      </c>
      <c r="D490" t="s">
        <v>41</v>
      </c>
      <c r="E490" t="s">
        <v>42</v>
      </c>
      <c r="F490" t="s">
        <v>44</v>
      </c>
      <c r="G490">
        <v>41.27</v>
      </c>
      <c r="H490">
        <v>0.09</v>
      </c>
      <c r="I490">
        <v>0.28000000000000003</v>
      </c>
      <c r="J490">
        <v>-0.01</v>
      </c>
      <c r="K490">
        <v>0</v>
      </c>
      <c r="L490">
        <v>0</v>
      </c>
      <c r="M490">
        <v>0.14000000000000001</v>
      </c>
      <c r="N490">
        <v>0.32</v>
      </c>
      <c r="O490">
        <v>53.71</v>
      </c>
      <c r="P490">
        <v>2.97</v>
      </c>
      <c r="Q490">
        <v>0</v>
      </c>
      <c r="R490">
        <v>1.1499999999999999</v>
      </c>
      <c r="S490">
        <v>100.94</v>
      </c>
      <c r="T490" s="5">
        <v>5.6507102055885019</v>
      </c>
      <c r="U490" s="5">
        <v>2.8220845917080788E-2</v>
      </c>
      <c r="V490" s="5">
        <v>4.5282927401614485E-2</v>
      </c>
      <c r="W490" s="5">
        <v>0</v>
      </c>
      <c r="X490" s="5">
        <v>1.9177115800437031E-2</v>
      </c>
      <c r="Y490" s="5">
        <v>4.3280029382252075E-2</v>
      </c>
      <c r="Z490" s="5">
        <v>9.3067586892636331</v>
      </c>
      <c r="AA490" s="6">
        <v>0.81401335746334913</v>
      </c>
      <c r="AB490" s="6">
        <v>0</v>
      </c>
      <c r="AC490" s="6">
        <v>0.58817804941550555</v>
      </c>
      <c r="AD490" s="6">
        <f t="shared" si="21"/>
        <v>0.5978085931211452</v>
      </c>
      <c r="AE490" s="5">
        <v>0.48422095810662658</v>
      </c>
      <c r="AF490" s="5">
        <v>0.67014117282035368</v>
      </c>
      <c r="AG490" s="5">
        <f t="shared" si="22"/>
        <v>99.785637869073014</v>
      </c>
      <c r="AH490" s="5">
        <v>1.0362995110034419</v>
      </c>
      <c r="AI490" s="5">
        <f t="shared" si="23"/>
        <v>100.82193738007646</v>
      </c>
    </row>
    <row r="491" spans="1:35" x14ac:dyDescent="0.2">
      <c r="A491" t="s">
        <v>278</v>
      </c>
      <c r="B491" t="s">
        <v>270</v>
      </c>
      <c r="C491" t="s">
        <v>259</v>
      </c>
      <c r="D491" t="s">
        <v>41</v>
      </c>
      <c r="E491" t="s">
        <v>42</v>
      </c>
      <c r="F491" t="s">
        <v>45</v>
      </c>
      <c r="G491">
        <v>40.909999999999997</v>
      </c>
      <c r="H491">
        <v>0.1</v>
      </c>
      <c r="I491">
        <v>0.2</v>
      </c>
      <c r="J491">
        <v>0</v>
      </c>
      <c r="K491">
        <v>0</v>
      </c>
      <c r="L491">
        <v>0.03</v>
      </c>
      <c r="M491">
        <v>0.14000000000000001</v>
      </c>
      <c r="N491">
        <v>0.36</v>
      </c>
      <c r="O491">
        <v>53.92</v>
      </c>
      <c r="P491">
        <v>2.58</v>
      </c>
      <c r="Q491">
        <v>0.01</v>
      </c>
      <c r="R491">
        <v>1.44</v>
      </c>
      <c r="S491">
        <v>100.7</v>
      </c>
      <c r="T491" s="5">
        <v>5.6122195826907761</v>
      </c>
      <c r="U491" s="5">
        <v>3.1416957682447573E-2</v>
      </c>
      <c r="V491" s="5">
        <v>3.2407316317178789E-2</v>
      </c>
      <c r="W491" s="5">
        <v>3.6480392438704747E-3</v>
      </c>
      <c r="X491" s="5">
        <v>1.9214093497040154E-2</v>
      </c>
      <c r="Y491" s="5">
        <v>4.8783918146443631E-2</v>
      </c>
      <c r="Z491" s="5">
        <v>9.3611627009727751</v>
      </c>
      <c r="AA491" s="6">
        <v>0.70848620266485718</v>
      </c>
      <c r="AB491" s="6">
        <v>2.4155527817152802E-3</v>
      </c>
      <c r="AC491" s="6">
        <v>0.73792134600303583</v>
      </c>
      <c r="AD491" s="6">
        <f t="shared" si="21"/>
        <v>0.5535924513321071</v>
      </c>
      <c r="AE491" s="5">
        <v>0.60632885189003682</v>
      </c>
      <c r="AF491" s="5">
        <v>0.58214283699545877</v>
      </c>
      <c r="AG491" s="5">
        <f t="shared" si="22"/>
        <v>99.511528311114503</v>
      </c>
      <c r="AH491" s="5">
        <v>0.96074680832587989</v>
      </c>
      <c r="AI491" s="5">
        <f t="shared" si="23"/>
        <v>100.47227511944038</v>
      </c>
    </row>
    <row r="492" spans="1:35" x14ac:dyDescent="0.2">
      <c r="A492" t="s">
        <v>278</v>
      </c>
      <c r="B492" t="s">
        <v>270</v>
      </c>
      <c r="C492" t="s">
        <v>259</v>
      </c>
      <c r="D492" t="s">
        <v>41</v>
      </c>
      <c r="E492" t="s">
        <v>42</v>
      </c>
      <c r="F492" t="s">
        <v>44</v>
      </c>
      <c r="G492">
        <v>41.23</v>
      </c>
      <c r="H492">
        <v>0.09</v>
      </c>
      <c r="I492">
        <v>0.2</v>
      </c>
      <c r="J492">
        <v>-0.02</v>
      </c>
      <c r="K492">
        <v>0</v>
      </c>
      <c r="L492">
        <v>0</v>
      </c>
      <c r="M492">
        <v>0.12</v>
      </c>
      <c r="N492">
        <v>0.32</v>
      </c>
      <c r="O492">
        <v>53.97</v>
      </c>
      <c r="P492">
        <v>2.61</v>
      </c>
      <c r="Q492">
        <v>0.01</v>
      </c>
      <c r="R492">
        <v>1.39</v>
      </c>
      <c r="S492">
        <v>100.96</v>
      </c>
      <c r="T492" s="5">
        <v>5.6392831614855998</v>
      </c>
      <c r="U492" s="5">
        <v>2.8191100410717124E-2</v>
      </c>
      <c r="V492" s="5">
        <v>3.2310855726523036E-2</v>
      </c>
      <c r="W492" s="5">
        <v>0</v>
      </c>
      <c r="X492" s="5">
        <v>1.6420202246641532E-2</v>
      </c>
      <c r="Y492" s="5">
        <v>4.3234411104430354E-2</v>
      </c>
      <c r="Z492" s="5">
        <v>9.3419539040036383</v>
      </c>
      <c r="AA492" s="6">
        <v>0.71459107937967792</v>
      </c>
      <c r="AB492" s="6">
        <v>2.4083628729365367E-3</v>
      </c>
      <c r="AC492" s="6">
        <v>0.71017891414610834</v>
      </c>
      <c r="AD492" s="6">
        <f t="shared" si="21"/>
        <v>0.57523000647421374</v>
      </c>
      <c r="AE492" s="5">
        <v>0.58527576675496595</v>
      </c>
      <c r="AF492" s="5">
        <v>0.58891193975121991</v>
      </c>
      <c r="AG492" s="5">
        <f t="shared" si="22"/>
        <v>99.785812293493819</v>
      </c>
      <c r="AH492" s="5">
        <v>0.9985920773625282</v>
      </c>
      <c r="AI492" s="5">
        <f t="shared" si="23"/>
        <v>100.78440437085635</v>
      </c>
    </row>
    <row r="493" spans="1:35" x14ac:dyDescent="0.2">
      <c r="A493" t="s">
        <v>278</v>
      </c>
      <c r="B493" t="s">
        <v>270</v>
      </c>
      <c r="C493" t="s">
        <v>259</v>
      </c>
      <c r="D493" t="s">
        <v>41</v>
      </c>
      <c r="E493" t="s">
        <v>42</v>
      </c>
      <c r="F493" t="s">
        <v>46</v>
      </c>
      <c r="G493">
        <v>41.24</v>
      </c>
      <c r="H493">
        <v>0.09</v>
      </c>
      <c r="I493">
        <v>0.22</v>
      </c>
      <c r="J493">
        <v>-0.02</v>
      </c>
      <c r="K493">
        <v>0.01</v>
      </c>
      <c r="L493">
        <v>0.02</v>
      </c>
      <c r="M493">
        <v>0.15</v>
      </c>
      <c r="N493">
        <v>0.35</v>
      </c>
      <c r="O493">
        <v>53.93</v>
      </c>
      <c r="P493">
        <v>2.74</v>
      </c>
      <c r="Q493">
        <v>0.01</v>
      </c>
      <c r="R493">
        <v>1.31</v>
      </c>
      <c r="S493">
        <v>101.04</v>
      </c>
      <c r="T493" s="5">
        <v>5.6374623896221498</v>
      </c>
      <c r="U493" s="5">
        <v>2.8175164611373607E-2</v>
      </c>
      <c r="V493" s="5">
        <v>3.5521850233676974E-2</v>
      </c>
      <c r="W493" s="5">
        <v>2.4234165426226645E-3</v>
      </c>
      <c r="X493" s="5">
        <v>2.0513650341372182E-2</v>
      </c>
      <c r="Y493" s="5">
        <v>4.7260906500479878E-2</v>
      </c>
      <c r="Z493" s="5">
        <v>9.3297532075968128</v>
      </c>
      <c r="AA493" s="6">
        <v>0.74975967639571939</v>
      </c>
      <c r="AB493" s="6">
        <v>2.4070014792012678E-3</v>
      </c>
      <c r="AC493" s="6">
        <v>0.66892696423678144</v>
      </c>
      <c r="AD493" s="6">
        <f t="shared" si="21"/>
        <v>0.58131335936749906</v>
      </c>
      <c r="AE493" s="5">
        <v>0.55159083053885294</v>
      </c>
      <c r="AF493" s="5">
        <v>0.61824471835951833</v>
      </c>
      <c r="AG493" s="5">
        <f t="shared" si="22"/>
        <v>99.87016445110163</v>
      </c>
      <c r="AH493" s="5">
        <v>1.0083124809184683</v>
      </c>
      <c r="AI493" s="5">
        <f t="shared" si="23"/>
        <v>100.87847693202009</v>
      </c>
    </row>
    <row r="494" spans="1:35" x14ac:dyDescent="0.2">
      <c r="A494" t="s">
        <v>278</v>
      </c>
      <c r="B494" t="s">
        <v>270</v>
      </c>
      <c r="C494" t="s">
        <v>259</v>
      </c>
      <c r="D494" t="s">
        <v>41</v>
      </c>
      <c r="E494" t="s">
        <v>42</v>
      </c>
      <c r="F494" t="s">
        <v>43</v>
      </c>
      <c r="G494">
        <v>41.56</v>
      </c>
      <c r="H494">
        <v>0.11</v>
      </c>
      <c r="I494">
        <v>0.2</v>
      </c>
      <c r="J494">
        <v>-0.02</v>
      </c>
      <c r="K494">
        <v>0</v>
      </c>
      <c r="L494">
        <v>0</v>
      </c>
      <c r="M494">
        <v>0.16</v>
      </c>
      <c r="N494">
        <v>0.33</v>
      </c>
      <c r="O494">
        <v>53.91</v>
      </c>
      <c r="P494">
        <v>2.72</v>
      </c>
      <c r="Q494">
        <v>0.01</v>
      </c>
      <c r="R494">
        <v>1.33</v>
      </c>
      <c r="S494">
        <v>101.24</v>
      </c>
      <c r="T494" s="5">
        <v>5.659095281492128</v>
      </c>
      <c r="U494" s="5">
        <v>3.4302289204045731E-2</v>
      </c>
      <c r="V494" s="5">
        <v>3.2166911197073482E-2</v>
      </c>
      <c r="W494" s="5">
        <v>0</v>
      </c>
      <c r="X494" s="5">
        <v>2.1796067219688076E-2</v>
      </c>
      <c r="Y494" s="5">
        <v>4.4386858568547322E-2</v>
      </c>
      <c r="Z494" s="5">
        <v>9.2899961452299955</v>
      </c>
      <c r="AA494" s="6">
        <v>0.74139027857081818</v>
      </c>
      <c r="AB494" s="6">
        <v>2.3976336411445092E-3</v>
      </c>
      <c r="AC494" s="6">
        <v>0.67649643809367854</v>
      </c>
      <c r="AD494" s="6">
        <f t="shared" si="21"/>
        <v>0.58211328333550327</v>
      </c>
      <c r="AE494" s="5">
        <v>0.56001206459288122</v>
      </c>
      <c r="AF494" s="5">
        <v>0.6137319831890109</v>
      </c>
      <c r="AG494" s="5">
        <f t="shared" si="22"/>
        <v>100.0662559522181</v>
      </c>
      <c r="AH494" s="5">
        <v>1.010990318440536</v>
      </c>
      <c r="AI494" s="5">
        <f t="shared" si="23"/>
        <v>101.07724627065863</v>
      </c>
    </row>
    <row r="495" spans="1:35" x14ac:dyDescent="0.2">
      <c r="A495" t="s">
        <v>277</v>
      </c>
      <c r="B495" t="s">
        <v>270</v>
      </c>
      <c r="C495" t="s">
        <v>259</v>
      </c>
      <c r="D495" t="s">
        <v>41</v>
      </c>
      <c r="E495" t="s">
        <v>42</v>
      </c>
      <c r="F495" t="s">
        <v>43</v>
      </c>
      <c r="G495">
        <v>39.44</v>
      </c>
      <c r="H495">
        <v>0.12</v>
      </c>
      <c r="I495">
        <v>0.64</v>
      </c>
      <c r="J495">
        <v>-0.03</v>
      </c>
      <c r="K495">
        <v>0.01</v>
      </c>
      <c r="L495">
        <v>0.02</v>
      </c>
      <c r="M495">
        <v>0.14000000000000001</v>
      </c>
      <c r="N495">
        <v>0.14000000000000001</v>
      </c>
      <c r="O495">
        <v>53.21</v>
      </c>
      <c r="P495">
        <v>2.41</v>
      </c>
      <c r="Q495">
        <v>0.01</v>
      </c>
      <c r="R495">
        <v>1.26</v>
      </c>
      <c r="S495">
        <v>99.17</v>
      </c>
      <c r="T495" s="5">
        <v>5.5576419121836</v>
      </c>
      <c r="U495" s="5">
        <v>3.8725216333071702E-2</v>
      </c>
      <c r="V495" s="5">
        <v>0.10652254304544427</v>
      </c>
      <c r="W495" s="5">
        <v>2.4981397049315792E-3</v>
      </c>
      <c r="X495" s="5">
        <v>1.9736420026130581E-2</v>
      </c>
      <c r="Y495" s="5">
        <v>1.9487256102021393E-2</v>
      </c>
      <c r="Z495" s="5">
        <v>9.4890262574692912</v>
      </c>
      <c r="AA495" s="6">
        <v>0.67979382160257151</v>
      </c>
      <c r="AB495" s="6">
        <v>2.4812185025832683E-3</v>
      </c>
      <c r="AC495" s="6">
        <v>0.6632337314823713</v>
      </c>
      <c r="AD495" s="6">
        <f t="shared" si="21"/>
        <v>0.6569724469150573</v>
      </c>
      <c r="AE495" s="5">
        <v>0.53053774540378218</v>
      </c>
      <c r="AF495" s="5">
        <v>0.5437845880461456</v>
      </c>
      <c r="AG495" s="5">
        <f t="shared" si="22"/>
        <v>98.095677666550074</v>
      </c>
      <c r="AH495" s="5">
        <v>1.1344400924664468</v>
      </c>
      <c r="AI495" s="5">
        <f t="shared" si="23"/>
        <v>99.230117759016522</v>
      </c>
    </row>
    <row r="496" spans="1:35" x14ac:dyDescent="0.2">
      <c r="A496" t="s">
        <v>276</v>
      </c>
      <c r="B496" t="s">
        <v>270</v>
      </c>
      <c r="C496" t="s">
        <v>259</v>
      </c>
      <c r="D496" t="s">
        <v>41</v>
      </c>
      <c r="E496" t="s">
        <v>42</v>
      </c>
      <c r="F496" t="s">
        <v>44</v>
      </c>
      <c r="G496">
        <v>39.74</v>
      </c>
      <c r="H496">
        <v>0.09</v>
      </c>
      <c r="I496">
        <v>0.33</v>
      </c>
      <c r="J496">
        <v>-0.04</v>
      </c>
      <c r="K496">
        <v>0</v>
      </c>
      <c r="L496">
        <v>0.02</v>
      </c>
      <c r="M496">
        <v>0.11</v>
      </c>
      <c r="N496">
        <v>0.24</v>
      </c>
      <c r="O496">
        <v>53.54</v>
      </c>
      <c r="P496">
        <v>2.48</v>
      </c>
      <c r="Q496">
        <v>-0.01</v>
      </c>
      <c r="R496">
        <v>1.33</v>
      </c>
      <c r="S496">
        <v>99.2</v>
      </c>
      <c r="T496" s="5">
        <v>5.5745373033507484</v>
      </c>
      <c r="U496" s="5">
        <v>2.8912285541840065E-2</v>
      </c>
      <c r="V496" s="5">
        <v>5.4676763619473177E-2</v>
      </c>
      <c r="W496" s="5">
        <v>2.4868181617949169E-3</v>
      </c>
      <c r="X496" s="5">
        <v>1.5436908752596467E-2</v>
      </c>
      <c r="Y496" s="5">
        <v>3.3255325817542113E-2</v>
      </c>
      <c r="Z496" s="5">
        <v>9.5046048235031311</v>
      </c>
      <c r="AA496" s="6">
        <v>0.69636856748465448</v>
      </c>
      <c r="AB496" s="6">
        <v>-2.469973646159496E-3</v>
      </c>
      <c r="AC496" s="6">
        <v>0.69690729439988086</v>
      </c>
      <c r="AD496" s="6">
        <f t="shared" si="21"/>
        <v>0.60672413811546466</v>
      </c>
      <c r="AE496" s="5">
        <v>0.56001206459288122</v>
      </c>
      <c r="AF496" s="5">
        <v>0.55957916114292161</v>
      </c>
      <c r="AG496" s="5">
        <f t="shared" si="22"/>
        <v>98.0804087742642</v>
      </c>
      <c r="AH496" s="5">
        <v>1.0484054238321061</v>
      </c>
      <c r="AI496" s="5">
        <f t="shared" si="23"/>
        <v>99.128814198096308</v>
      </c>
    </row>
    <row r="497" spans="1:35" x14ac:dyDescent="0.2">
      <c r="A497" t="s">
        <v>276</v>
      </c>
      <c r="B497" t="s">
        <v>270</v>
      </c>
      <c r="C497" t="s">
        <v>259</v>
      </c>
      <c r="D497" t="s">
        <v>41</v>
      </c>
      <c r="E497" t="s">
        <v>42</v>
      </c>
      <c r="F497" t="s">
        <v>43</v>
      </c>
      <c r="G497">
        <v>39.71</v>
      </c>
      <c r="H497">
        <v>0.11</v>
      </c>
      <c r="I497">
        <v>0.34</v>
      </c>
      <c r="J497">
        <v>-0.04</v>
      </c>
      <c r="K497">
        <v>0</v>
      </c>
      <c r="L497">
        <v>0.02</v>
      </c>
      <c r="M497">
        <v>0.12</v>
      </c>
      <c r="N497">
        <v>0.41</v>
      </c>
      <c r="O497">
        <v>53.68</v>
      </c>
      <c r="P497">
        <v>2.37</v>
      </c>
      <c r="Q497">
        <v>-0.02</v>
      </c>
      <c r="R497">
        <v>1.67</v>
      </c>
      <c r="S497">
        <v>99.57</v>
      </c>
      <c r="T497" s="5">
        <v>5.5281783380459588</v>
      </c>
      <c r="U497" s="5">
        <v>3.5069840822933872E-2</v>
      </c>
      <c r="V497" s="5">
        <v>5.5907358335530601E-2</v>
      </c>
      <c r="W497" s="5">
        <v>2.4680003959238095E-3</v>
      </c>
      <c r="X497" s="5">
        <v>1.6712833728388745E-2</v>
      </c>
      <c r="Y497" s="5">
        <v>5.6381291100415724E-2</v>
      </c>
      <c r="Z497" s="5">
        <v>9.4573486460161078</v>
      </c>
      <c r="AA497" s="6">
        <v>0.66044555192132015</v>
      </c>
      <c r="AB497" s="6">
        <v>-4.9025666856503582E-3</v>
      </c>
      <c r="AC497" s="6">
        <v>0.86844243219455131</v>
      </c>
      <c r="AD497" s="6">
        <f t="shared" si="21"/>
        <v>0.47111201588412854</v>
      </c>
      <c r="AE497" s="5">
        <v>0.70317304351136201</v>
      </c>
      <c r="AF497" s="5">
        <v>0.53475911770513074</v>
      </c>
      <c r="AG497" s="5">
        <f t="shared" si="22"/>
        <v>98.332067838783502</v>
      </c>
      <c r="AH497" s="5">
        <v>0.81767709586257376</v>
      </c>
      <c r="AI497" s="5">
        <f t="shared" si="23"/>
        <v>99.14974493464608</v>
      </c>
    </row>
    <row r="498" spans="1:35" x14ac:dyDescent="0.2">
      <c r="A498" t="s">
        <v>275</v>
      </c>
      <c r="B498" t="s">
        <v>270</v>
      </c>
      <c r="C498" t="s">
        <v>259</v>
      </c>
      <c r="D498" t="s">
        <v>41</v>
      </c>
      <c r="E498" t="s">
        <v>42</v>
      </c>
      <c r="F498" t="s">
        <v>43</v>
      </c>
      <c r="G498">
        <v>40.81</v>
      </c>
      <c r="H498">
        <v>0.08</v>
      </c>
      <c r="I498">
        <v>0.24</v>
      </c>
      <c r="J498">
        <v>-0.01</v>
      </c>
      <c r="K498">
        <v>0.01</v>
      </c>
      <c r="L498">
        <v>0</v>
      </c>
      <c r="M498">
        <v>0.13</v>
      </c>
      <c r="N498">
        <v>0.15</v>
      </c>
      <c r="O498">
        <v>53.73</v>
      </c>
      <c r="P498">
        <v>3.2</v>
      </c>
      <c r="Q498">
        <v>-0.01</v>
      </c>
      <c r="R498">
        <v>1.05</v>
      </c>
      <c r="S498">
        <v>100.6</v>
      </c>
      <c r="T498" s="5">
        <v>5.628782731185086</v>
      </c>
      <c r="U498" s="5">
        <v>2.5269510507666612E-2</v>
      </c>
      <c r="V498" s="5">
        <v>3.9099124196536134E-2</v>
      </c>
      <c r="W498" s="5">
        <v>0</v>
      </c>
      <c r="X498" s="5">
        <v>1.7938161577823894E-2</v>
      </c>
      <c r="Y498" s="5">
        <v>2.0436576811394137E-2</v>
      </c>
      <c r="Z498" s="5">
        <v>9.3786313646168651</v>
      </c>
      <c r="AA498" s="6">
        <v>0.88349558724714616</v>
      </c>
      <c r="AB498" s="6">
        <v>-2.428618209007874E-3</v>
      </c>
      <c r="AC498" s="6">
        <v>0.54097798972203115</v>
      </c>
      <c r="AD498" s="6">
        <f t="shared" si="21"/>
        <v>0.57552642303082269</v>
      </c>
      <c r="AE498" s="5">
        <v>0.44211478783648517</v>
      </c>
      <c r="AF498" s="5">
        <v>0.72203762728118914</v>
      </c>
      <c r="AG498" s="5">
        <f t="shared" si="22"/>
        <v>99.43584758488231</v>
      </c>
      <c r="AH498" s="5">
        <v>0.99618164236793283</v>
      </c>
      <c r="AI498" s="5">
        <f t="shared" si="23"/>
        <v>100.43202922725024</v>
      </c>
    </row>
    <row r="499" spans="1:35" x14ac:dyDescent="0.2">
      <c r="A499" t="s">
        <v>274</v>
      </c>
      <c r="B499" t="s">
        <v>270</v>
      </c>
      <c r="C499" t="s">
        <v>259</v>
      </c>
      <c r="D499" t="s">
        <v>41</v>
      </c>
      <c r="E499" t="s">
        <v>42</v>
      </c>
      <c r="F499" t="s">
        <v>43</v>
      </c>
      <c r="G499">
        <v>41.13</v>
      </c>
      <c r="H499">
        <v>0.1</v>
      </c>
      <c r="I499">
        <v>0.4</v>
      </c>
      <c r="J499">
        <v>-0.02</v>
      </c>
      <c r="K499">
        <v>0</v>
      </c>
      <c r="L499">
        <v>0.08</v>
      </c>
      <c r="M499">
        <v>0.06</v>
      </c>
      <c r="N499">
        <v>0.16</v>
      </c>
      <c r="O499">
        <v>53.99</v>
      </c>
      <c r="P499">
        <v>1.22</v>
      </c>
      <c r="Q499">
        <v>0.02</v>
      </c>
      <c r="R499">
        <v>1.71</v>
      </c>
      <c r="S499">
        <v>100.34</v>
      </c>
      <c r="T499" s="5">
        <v>5.6663897196435382</v>
      </c>
      <c r="U499" s="5">
        <v>3.1550531741717021E-2</v>
      </c>
      <c r="V499" s="5">
        <v>6.5090202079003914E-2</v>
      </c>
      <c r="W499" s="5">
        <v>9.7694651932572034E-3</v>
      </c>
      <c r="X499" s="5">
        <v>8.2696222243246655E-3</v>
      </c>
      <c r="Y499" s="5">
        <v>2.1773924678541241E-2</v>
      </c>
      <c r="Z499" s="5">
        <v>9.4131676478581063</v>
      </c>
      <c r="AA499" s="6">
        <v>0.33644499943908873</v>
      </c>
      <c r="AB499" s="6">
        <v>4.8516457566405219E-3</v>
      </c>
      <c r="AC499" s="6">
        <v>0.88000724525191598</v>
      </c>
      <c r="AD499" s="6">
        <f t="shared" si="21"/>
        <v>0.78354775530899523</v>
      </c>
      <c r="AE499" s="5">
        <v>0.72001551161941868</v>
      </c>
      <c r="AF499" s="5">
        <v>0.27527684540095332</v>
      </c>
      <c r="AG499" s="5">
        <f t="shared" si="22"/>
        <v>99.344707642979628</v>
      </c>
      <c r="AH499" s="5">
        <v>1.3600723639688752</v>
      </c>
      <c r="AI499" s="5">
        <f t="shared" si="23"/>
        <v>100.70478000694851</v>
      </c>
    </row>
    <row r="500" spans="1:35" x14ac:dyDescent="0.2">
      <c r="A500" t="s">
        <v>273</v>
      </c>
      <c r="B500" t="s">
        <v>270</v>
      </c>
      <c r="C500" t="s">
        <v>259</v>
      </c>
      <c r="D500" t="s">
        <v>41</v>
      </c>
      <c r="E500" t="s">
        <v>42</v>
      </c>
      <c r="F500" t="s">
        <v>44</v>
      </c>
      <c r="G500">
        <v>41.11</v>
      </c>
      <c r="H500">
        <v>0.09</v>
      </c>
      <c r="I500">
        <v>0.25</v>
      </c>
      <c r="J500">
        <v>0.08</v>
      </c>
      <c r="K500">
        <v>0.01</v>
      </c>
      <c r="L500">
        <v>0.02</v>
      </c>
      <c r="M500">
        <v>0.13</v>
      </c>
      <c r="N500">
        <v>0.18</v>
      </c>
      <c r="O500">
        <v>54.03</v>
      </c>
      <c r="P500">
        <v>2.57</v>
      </c>
      <c r="Q500">
        <v>0.01</v>
      </c>
      <c r="R500">
        <v>1.34</v>
      </c>
      <c r="S500">
        <v>100.72</v>
      </c>
      <c r="T500" s="5">
        <v>5.6300023229224179</v>
      </c>
      <c r="U500" s="5">
        <v>2.8226859297883461E-2</v>
      </c>
      <c r="V500" s="5">
        <v>4.0439800375797814E-2</v>
      </c>
      <c r="W500" s="5">
        <v>2.4278629322065999E-3</v>
      </c>
      <c r="X500" s="5">
        <v>1.7811116251168099E-2</v>
      </c>
      <c r="Y500" s="5">
        <v>2.4350204035200204E-2</v>
      </c>
      <c r="Z500" s="5">
        <v>9.364202559954963</v>
      </c>
      <c r="AA500" s="6">
        <v>0.70453202062067344</v>
      </c>
      <c r="AB500" s="6">
        <v>2.4114177510709211E-3</v>
      </c>
      <c r="AC500" s="6">
        <v>0.68550132988270107</v>
      </c>
      <c r="AD500" s="6">
        <f t="shared" si="21"/>
        <v>0.60996664949662538</v>
      </c>
      <c r="AE500" s="5">
        <v>0.56422268161989542</v>
      </c>
      <c r="AF500" s="5">
        <v>0.57988646941020494</v>
      </c>
      <c r="AG500" s="5">
        <f t="shared" si="22"/>
        <v>99.575890848969905</v>
      </c>
      <c r="AH500" s="5">
        <v>1.057977463051333</v>
      </c>
      <c r="AI500" s="5">
        <f t="shared" si="23"/>
        <v>100.63386831202124</v>
      </c>
    </row>
    <row r="501" spans="1:35" x14ac:dyDescent="0.2">
      <c r="A501" t="s">
        <v>273</v>
      </c>
      <c r="B501" t="s">
        <v>270</v>
      </c>
      <c r="C501" t="s">
        <v>259</v>
      </c>
      <c r="D501" t="s">
        <v>41</v>
      </c>
      <c r="E501" t="s">
        <v>42</v>
      </c>
      <c r="F501" t="s">
        <v>43</v>
      </c>
      <c r="G501">
        <v>41.01</v>
      </c>
      <c r="H501">
        <v>0.14000000000000001</v>
      </c>
      <c r="I501">
        <v>0.2</v>
      </c>
      <c r="J501">
        <v>-0.02</v>
      </c>
      <c r="K501">
        <v>0.01</v>
      </c>
      <c r="L501">
        <v>-0.01</v>
      </c>
      <c r="M501">
        <v>0.14000000000000001</v>
      </c>
      <c r="N501">
        <v>0.34</v>
      </c>
      <c r="O501">
        <v>53.89</v>
      </c>
      <c r="P501">
        <v>2.96</v>
      </c>
      <c r="Q501">
        <v>0.01</v>
      </c>
      <c r="R501">
        <v>1.25</v>
      </c>
      <c r="S501">
        <v>100.87</v>
      </c>
      <c r="T501" s="5">
        <v>5.6213601554786852</v>
      </c>
      <c r="U501" s="5">
        <v>4.3947950751228447E-2</v>
      </c>
      <c r="V501" s="5">
        <v>3.2380946163864818E-2</v>
      </c>
      <c r="W501" s="5">
        <v>-1.2150235994376167E-3</v>
      </c>
      <c r="X501" s="5">
        <v>1.919845879941981E-2</v>
      </c>
      <c r="Y501" s="5">
        <v>4.6036209846583333E-2</v>
      </c>
      <c r="Z501" s="5">
        <v>9.3483413064989609</v>
      </c>
      <c r="AA501" s="6">
        <v>0.81217547027838666</v>
      </c>
      <c r="AB501" s="6">
        <v>2.4135872225628839E-3</v>
      </c>
      <c r="AC501" s="6">
        <v>0.64003549662909631</v>
      </c>
      <c r="AD501" s="6">
        <f t="shared" si="21"/>
        <v>0.54778903309251692</v>
      </c>
      <c r="AE501" s="5">
        <v>0.52632712837676809</v>
      </c>
      <c r="AF501" s="5">
        <v>0.66788480523509985</v>
      </c>
      <c r="AG501" s="5">
        <f t="shared" si="22"/>
        <v>99.675788066388137</v>
      </c>
      <c r="AH501" s="5">
        <v>0.94936828875246027</v>
      </c>
      <c r="AI501" s="5">
        <f t="shared" si="23"/>
        <v>100.6251563551406</v>
      </c>
    </row>
    <row r="502" spans="1:35" x14ac:dyDescent="0.2">
      <c r="A502" t="s">
        <v>272</v>
      </c>
      <c r="B502" t="s">
        <v>270</v>
      </c>
      <c r="C502" t="s">
        <v>259</v>
      </c>
      <c r="D502" t="s">
        <v>41</v>
      </c>
      <c r="E502" t="s">
        <v>42</v>
      </c>
      <c r="F502" t="s">
        <v>43</v>
      </c>
      <c r="G502">
        <v>40.549999999999997</v>
      </c>
      <c r="H502">
        <v>0.06</v>
      </c>
      <c r="I502">
        <v>0.42</v>
      </c>
      <c r="J502">
        <v>-0.03</v>
      </c>
      <c r="K502">
        <v>-0.01</v>
      </c>
      <c r="L502">
        <v>-0.01</v>
      </c>
      <c r="M502">
        <v>0.11</v>
      </c>
      <c r="N502">
        <v>0.12</v>
      </c>
      <c r="O502">
        <v>53.7</v>
      </c>
      <c r="P502">
        <v>1.84</v>
      </c>
      <c r="Q502">
        <v>0.01</v>
      </c>
      <c r="R502">
        <v>1.46</v>
      </c>
      <c r="S502">
        <v>99.66</v>
      </c>
      <c r="T502" s="5">
        <v>5.6419256377904787</v>
      </c>
      <c r="U502" s="5">
        <v>1.9118186826670134E-2</v>
      </c>
      <c r="V502" s="5">
        <v>6.9022977004275302E-2</v>
      </c>
      <c r="W502" s="5">
        <v>-1.2333023833159874E-3</v>
      </c>
      <c r="X502" s="5">
        <v>1.5311434223938009E-2</v>
      </c>
      <c r="Y502" s="5">
        <v>1.6492509673132552E-2</v>
      </c>
      <c r="Z502" s="5">
        <v>9.4555222206617575</v>
      </c>
      <c r="AA502" s="6">
        <v>0.51246102152145667</v>
      </c>
      <c r="AB502" s="6">
        <v>2.4498971668579939E-3</v>
      </c>
      <c r="AC502" s="6">
        <v>0.7588077555014997</v>
      </c>
      <c r="AD502" s="6">
        <f t="shared" si="21"/>
        <v>0.72873122297704362</v>
      </c>
      <c r="AE502" s="5">
        <v>0.61475008594406511</v>
      </c>
      <c r="AF502" s="5">
        <v>0.4151716356866838</v>
      </c>
      <c r="AG502" s="5">
        <f t="shared" si="22"/>
        <v>98.63007827836924</v>
      </c>
      <c r="AH502" s="5">
        <v>1.2617823187569348</v>
      </c>
      <c r="AI502" s="5">
        <f t="shared" si="23"/>
        <v>99.891860597126168</v>
      </c>
    </row>
    <row r="503" spans="1:35" x14ac:dyDescent="0.2">
      <c r="A503" t="s">
        <v>271</v>
      </c>
      <c r="B503" t="s">
        <v>270</v>
      </c>
      <c r="C503" t="s">
        <v>259</v>
      </c>
      <c r="D503" t="s">
        <v>41</v>
      </c>
      <c r="E503" t="s">
        <v>42</v>
      </c>
      <c r="F503" t="s">
        <v>44</v>
      </c>
      <c r="G503">
        <v>40.35</v>
      </c>
      <c r="H503">
        <v>0.1</v>
      </c>
      <c r="I503">
        <v>0.51</v>
      </c>
      <c r="J503">
        <v>-0.01</v>
      </c>
      <c r="K503">
        <v>0</v>
      </c>
      <c r="L503">
        <v>0</v>
      </c>
      <c r="M503">
        <v>0.06</v>
      </c>
      <c r="N503">
        <v>0.17</v>
      </c>
      <c r="O503">
        <v>53.88</v>
      </c>
      <c r="P503">
        <v>1.08</v>
      </c>
      <c r="Q503">
        <v>0.02</v>
      </c>
      <c r="R503">
        <v>2.2400000000000002</v>
      </c>
      <c r="S503">
        <v>99.93</v>
      </c>
      <c r="T503" s="5">
        <v>5.568498535575003</v>
      </c>
      <c r="U503" s="5">
        <v>3.1604834645031832E-2</v>
      </c>
      <c r="V503" s="5">
        <v>8.3132845128032914E-2</v>
      </c>
      <c r="W503" s="5">
        <v>0</v>
      </c>
      <c r="X503" s="5">
        <v>8.2838554074536747E-3</v>
      </c>
      <c r="Y503" s="5">
        <v>2.3174613207447629E-2</v>
      </c>
      <c r="Z503" s="5">
        <v>9.410157501874389</v>
      </c>
      <c r="AA503" s="6">
        <v>0.29834917549131934</v>
      </c>
      <c r="AB503" s="6">
        <v>4.8599961214647125E-3</v>
      </c>
      <c r="AC503" s="6">
        <v>1.1547420875932115</v>
      </c>
      <c r="AD503" s="6">
        <f t="shared" si="21"/>
        <v>0.54690873691546926</v>
      </c>
      <c r="AE503" s="5">
        <v>0.94317821405116842</v>
      </c>
      <c r="AF503" s="5">
        <v>0.24368769920740138</v>
      </c>
      <c r="AG503" s="5">
        <f t="shared" si="22"/>
        <v>98.743134086741435</v>
      </c>
      <c r="AH503" s="5">
        <v>0.95592081009360197</v>
      </c>
      <c r="AI503" s="5">
        <f t="shared" si="23"/>
        <v>99.699054896835037</v>
      </c>
    </row>
    <row r="504" spans="1:35" x14ac:dyDescent="0.2">
      <c r="A504" t="s">
        <v>271</v>
      </c>
      <c r="B504" t="s">
        <v>270</v>
      </c>
      <c r="C504" t="s">
        <v>259</v>
      </c>
      <c r="D504" t="s">
        <v>41</v>
      </c>
      <c r="E504" t="s">
        <v>42</v>
      </c>
      <c r="F504" t="s">
        <v>43</v>
      </c>
      <c r="G504">
        <v>40.85</v>
      </c>
      <c r="H504">
        <v>0.1</v>
      </c>
      <c r="I504">
        <v>0.4</v>
      </c>
      <c r="J504">
        <v>-0.02</v>
      </c>
      <c r="K504">
        <v>0.01</v>
      </c>
      <c r="L504">
        <v>-0.01</v>
      </c>
      <c r="M504">
        <v>0.06</v>
      </c>
      <c r="N504">
        <v>0.14000000000000001</v>
      </c>
      <c r="O504">
        <v>53.96</v>
      </c>
      <c r="P504">
        <v>1.18</v>
      </c>
      <c r="Q504">
        <v>0.03</v>
      </c>
      <c r="R504">
        <v>2.2999999999999998</v>
      </c>
      <c r="S504">
        <v>100.48</v>
      </c>
      <c r="T504" s="5">
        <v>5.5923148617897773</v>
      </c>
      <c r="U504" s="5">
        <v>3.135151313024627E-2</v>
      </c>
      <c r="V504" s="5">
        <v>6.4679617504893996E-2</v>
      </c>
      <c r="W504" s="5">
        <v>-1.2134800087889842E-3</v>
      </c>
      <c r="X504" s="5">
        <v>8.2174580089654468E-3</v>
      </c>
      <c r="Y504" s="5">
        <v>1.8932004210390447E-2</v>
      </c>
      <c r="Z504" s="5">
        <v>9.3485925131146281</v>
      </c>
      <c r="AA504" s="6">
        <v>0.32336132633944403</v>
      </c>
      <c r="AB504" s="6">
        <v>7.2315628570611083E-3</v>
      </c>
      <c r="AC504" s="6">
        <v>1.1761691838734447</v>
      </c>
      <c r="AD504" s="6">
        <f t="shared" si="21"/>
        <v>0.50046948978711114</v>
      </c>
      <c r="AE504" s="5">
        <v>0.96844191621325315</v>
      </c>
      <c r="AF504" s="5">
        <v>0.26625137505993851</v>
      </c>
      <c r="AG504" s="5">
        <f t="shared" si="22"/>
        <v>99.245306708726815</v>
      </c>
      <c r="AH504" s="5">
        <v>0.87717197343128783</v>
      </c>
      <c r="AI504" s="5">
        <f t="shared" si="23"/>
        <v>100.1224786821581</v>
      </c>
    </row>
    <row r="505" spans="1:35" x14ac:dyDescent="0.2">
      <c r="A505" t="s">
        <v>269</v>
      </c>
      <c r="B505" t="s">
        <v>270</v>
      </c>
      <c r="C505" t="s">
        <v>259</v>
      </c>
      <c r="D505" t="s">
        <v>41</v>
      </c>
      <c r="E505" t="s">
        <v>42</v>
      </c>
      <c r="F505" t="s">
        <v>43</v>
      </c>
      <c r="G505">
        <v>38.25</v>
      </c>
      <c r="H505">
        <v>0.09</v>
      </c>
      <c r="I505">
        <v>2.38</v>
      </c>
      <c r="J505">
        <v>0.9</v>
      </c>
      <c r="K505">
        <v>0.06</v>
      </c>
      <c r="L505">
        <v>0.01</v>
      </c>
      <c r="M505">
        <v>0.11</v>
      </c>
      <c r="N505">
        <v>0.19</v>
      </c>
      <c r="O505">
        <v>51.66</v>
      </c>
      <c r="P505">
        <v>1.89</v>
      </c>
      <c r="Q505">
        <v>0.01</v>
      </c>
      <c r="R505">
        <v>1.45</v>
      </c>
      <c r="S505">
        <v>98.84</v>
      </c>
      <c r="T505" s="5">
        <v>5.3663396997338237</v>
      </c>
      <c r="U505" s="5">
        <v>2.8916663592726335E-2</v>
      </c>
      <c r="V505" s="5">
        <v>0.39439515906492623</v>
      </c>
      <c r="W505" s="5">
        <v>1.2435973644636519E-3</v>
      </c>
      <c r="X505" s="5">
        <v>1.5439246290801388E-2</v>
      </c>
      <c r="Y505" s="5">
        <v>2.633111953232127E-2</v>
      </c>
      <c r="Z505" s="5">
        <v>9.1722494618577457</v>
      </c>
      <c r="AA505" s="6">
        <v>0.53078060036124453</v>
      </c>
      <c r="AB505" s="6">
        <v>2.4703476626064137E-3</v>
      </c>
      <c r="AC505" s="6">
        <v>0.75990119885890683</v>
      </c>
      <c r="AD505" s="6">
        <f t="shared" si="21"/>
        <v>0.70931820077984864</v>
      </c>
      <c r="AE505" s="5">
        <v>0.61053946891705091</v>
      </c>
      <c r="AF505" s="5">
        <v>0.42645347361295233</v>
      </c>
      <c r="AG505" s="5">
        <f t="shared" si="22"/>
        <v>97.803007057469998</v>
      </c>
      <c r="AH505" s="5">
        <v>1.2336721489273883</v>
      </c>
      <c r="AI505" s="5">
        <f t="shared" si="23"/>
        <v>99.03667920639738</v>
      </c>
    </row>
    <row r="506" spans="1:35" x14ac:dyDescent="0.2">
      <c r="A506" t="s">
        <v>269</v>
      </c>
      <c r="B506" t="s">
        <v>270</v>
      </c>
      <c r="C506" t="s">
        <v>259</v>
      </c>
      <c r="D506" t="s">
        <v>41</v>
      </c>
      <c r="E506" t="s">
        <v>42</v>
      </c>
      <c r="F506" t="s">
        <v>46</v>
      </c>
      <c r="G506">
        <v>38.67</v>
      </c>
      <c r="H506">
        <v>7.0000000000000007E-2</v>
      </c>
      <c r="I506">
        <v>1.1000000000000001</v>
      </c>
      <c r="J506">
        <v>0.13</v>
      </c>
      <c r="K506">
        <v>0.02</v>
      </c>
      <c r="L506">
        <v>0.01</v>
      </c>
      <c r="M506">
        <v>0.13</v>
      </c>
      <c r="N506">
        <v>1.03</v>
      </c>
      <c r="O506">
        <v>52.24</v>
      </c>
      <c r="P506">
        <v>2.13</v>
      </c>
      <c r="Q506">
        <v>0.05</v>
      </c>
      <c r="R506">
        <v>1.31</v>
      </c>
      <c r="S506">
        <v>98.84</v>
      </c>
      <c r="T506" s="5">
        <v>5.4875626736074246</v>
      </c>
      <c r="U506" s="5">
        <v>2.2749000122497157E-2</v>
      </c>
      <c r="V506" s="5">
        <v>0.18437664310218571</v>
      </c>
      <c r="W506" s="5">
        <v>1.2578776275101139E-3</v>
      </c>
      <c r="X506" s="5">
        <v>1.8455905690659198E-2</v>
      </c>
      <c r="Y506" s="5">
        <v>0.1443814995993071</v>
      </c>
      <c r="Z506" s="5">
        <v>9.381736354620358</v>
      </c>
      <c r="AA506" s="6">
        <v>0.60505024411816311</v>
      </c>
      <c r="AB506" s="6">
        <v>1.2493573666846312E-2</v>
      </c>
      <c r="AC506" s="6">
        <v>0.69441488737309409</v>
      </c>
      <c r="AD506" s="6">
        <f t="shared" si="21"/>
        <v>0.7005348685087428</v>
      </c>
      <c r="AE506" s="5">
        <v>0.55159083053885294</v>
      </c>
      <c r="AF506" s="5">
        <v>0.48060629565904145</v>
      </c>
      <c r="AG506" s="5">
        <f t="shared" si="22"/>
        <v>97.807802873802103</v>
      </c>
      <c r="AH506" s="5">
        <v>1.2062659952192802</v>
      </c>
      <c r="AI506" s="5">
        <f t="shared" si="23"/>
        <v>99.014068869021386</v>
      </c>
    </row>
    <row r="507" spans="1:35" x14ac:dyDescent="0.2">
      <c r="A507" t="s">
        <v>269</v>
      </c>
      <c r="B507" t="s">
        <v>270</v>
      </c>
      <c r="C507" t="s">
        <v>259</v>
      </c>
      <c r="D507" t="s">
        <v>41</v>
      </c>
      <c r="E507" t="s">
        <v>42</v>
      </c>
      <c r="F507" t="s">
        <v>44</v>
      </c>
      <c r="G507">
        <v>39.5</v>
      </c>
      <c r="H507">
        <v>0.1</v>
      </c>
      <c r="I507">
        <v>0.65</v>
      </c>
      <c r="J507">
        <v>-0.02</v>
      </c>
      <c r="K507">
        <v>0.01</v>
      </c>
      <c r="L507">
        <v>0</v>
      </c>
      <c r="M507">
        <v>0.14000000000000001</v>
      </c>
      <c r="N507">
        <v>0.16</v>
      </c>
      <c r="O507">
        <v>53.12</v>
      </c>
      <c r="P507">
        <v>2.38</v>
      </c>
      <c r="Q507">
        <v>0.01</v>
      </c>
      <c r="R507">
        <v>1.27</v>
      </c>
      <c r="S507">
        <v>99.1</v>
      </c>
      <c r="T507" s="5">
        <v>5.566047217059328</v>
      </c>
      <c r="U507" s="5">
        <v>3.2270726472164772E-2</v>
      </c>
      <c r="V507" s="5">
        <v>0.1081859951623156</v>
      </c>
      <c r="W507" s="5">
        <v>0</v>
      </c>
      <c r="X507" s="5">
        <v>1.9736244416817029E-2</v>
      </c>
      <c r="Y507" s="5">
        <v>2.227095166822957E-2</v>
      </c>
      <c r="Z507" s="5">
        <v>9.472892122413084</v>
      </c>
      <c r="AA507" s="6">
        <v>0.67132568452113328</v>
      </c>
      <c r="AB507" s="6">
        <v>2.4811964253738539E-3</v>
      </c>
      <c r="AC507" s="6">
        <v>0.66849154314663739</v>
      </c>
      <c r="AD507" s="6">
        <f t="shared" si="21"/>
        <v>0.66018277233222933</v>
      </c>
      <c r="AE507" s="5">
        <v>0.53474836243079638</v>
      </c>
      <c r="AF507" s="5">
        <v>0.53701548529038445</v>
      </c>
      <c r="AG507" s="5">
        <f t="shared" si="22"/>
        <v>98.028236152278822</v>
      </c>
      <c r="AH507" s="5">
        <v>1.140509402188715</v>
      </c>
      <c r="AI507" s="5">
        <f t="shared" si="23"/>
        <v>99.168745554467534</v>
      </c>
    </row>
    <row r="508" spans="1:35" x14ac:dyDescent="0.2">
      <c r="A508" t="s">
        <v>269</v>
      </c>
      <c r="B508" t="s">
        <v>270</v>
      </c>
      <c r="C508" t="s">
        <v>259</v>
      </c>
      <c r="D508" t="s">
        <v>41</v>
      </c>
      <c r="E508" t="s">
        <v>42</v>
      </c>
      <c r="F508" t="s">
        <v>45</v>
      </c>
      <c r="G508">
        <v>39.75</v>
      </c>
      <c r="H508">
        <v>0.09</v>
      </c>
      <c r="I508">
        <v>0.68</v>
      </c>
      <c r="J508">
        <v>-0.02</v>
      </c>
      <c r="K508">
        <v>0</v>
      </c>
      <c r="L508">
        <v>0.01</v>
      </c>
      <c r="M508">
        <v>0.15</v>
      </c>
      <c r="N508">
        <v>0.12</v>
      </c>
      <c r="O508">
        <v>53.18</v>
      </c>
      <c r="P508">
        <v>2.16</v>
      </c>
      <c r="Q508">
        <v>0</v>
      </c>
      <c r="R508">
        <v>1.32</v>
      </c>
      <c r="S508">
        <v>99.43</v>
      </c>
      <c r="T508" s="5">
        <v>5.5862032039041347</v>
      </c>
      <c r="U508" s="5">
        <v>2.8965501873499628E-2</v>
      </c>
      <c r="V508" s="5">
        <v>0.11287464734316076</v>
      </c>
      <c r="W508" s="5">
        <v>1.2456977159464515E-3</v>
      </c>
      <c r="X508" s="5">
        <v>2.1089075630652158E-2</v>
      </c>
      <c r="Y508" s="5">
        <v>1.6658268003024022E-2</v>
      </c>
      <c r="Z508" s="5">
        <v>9.4580730556265369</v>
      </c>
      <c r="AA508" s="6">
        <v>0.60763091742212616</v>
      </c>
      <c r="AB508" s="6">
        <v>0</v>
      </c>
      <c r="AC508" s="6">
        <v>0.69294048199281488</v>
      </c>
      <c r="AD508" s="6">
        <f t="shared" si="21"/>
        <v>0.69942860058505896</v>
      </c>
      <c r="AE508" s="5">
        <v>0.55580144756586713</v>
      </c>
      <c r="AF508" s="5">
        <v>0.48737539841480276</v>
      </c>
      <c r="AG508" s="5">
        <f t="shared" si="22"/>
        <v>98.386823154019339</v>
      </c>
      <c r="AH508" s="5">
        <v>1.2092359908994443</v>
      </c>
      <c r="AI508" s="5">
        <f t="shared" si="23"/>
        <v>99.596059144918783</v>
      </c>
    </row>
    <row r="509" spans="1:35" x14ac:dyDescent="0.2">
      <c r="A509" t="s">
        <v>269</v>
      </c>
      <c r="B509" t="s">
        <v>270</v>
      </c>
      <c r="C509" t="s">
        <v>259</v>
      </c>
      <c r="D509" t="s">
        <v>41</v>
      </c>
      <c r="E509" t="s">
        <v>42</v>
      </c>
      <c r="F509" t="s">
        <v>47</v>
      </c>
      <c r="G509">
        <v>39.81</v>
      </c>
      <c r="H509">
        <v>0.16</v>
      </c>
      <c r="I509">
        <v>0.56000000000000005</v>
      </c>
      <c r="J509">
        <v>-0.03</v>
      </c>
      <c r="K509">
        <v>0.01</v>
      </c>
      <c r="L509">
        <v>0.01</v>
      </c>
      <c r="M509">
        <v>0.17</v>
      </c>
      <c r="N509">
        <v>0.19</v>
      </c>
      <c r="O509">
        <v>53.09</v>
      </c>
      <c r="P509">
        <v>2.57</v>
      </c>
      <c r="Q509">
        <v>0.01</v>
      </c>
      <c r="R509">
        <v>1.1499999999999999</v>
      </c>
      <c r="S509">
        <v>99.47</v>
      </c>
      <c r="T509" s="5">
        <v>5.591118888290203</v>
      </c>
      <c r="U509" s="5">
        <v>5.1461860583303376E-2</v>
      </c>
      <c r="V509" s="5">
        <v>9.2897167807864778E-2</v>
      </c>
      <c r="W509" s="5">
        <v>1.244914774398042E-3</v>
      </c>
      <c r="X509" s="5">
        <v>2.388593023885353E-2</v>
      </c>
      <c r="Y509" s="5">
        <v>2.635901351106933E-2</v>
      </c>
      <c r="Z509" s="5">
        <v>9.4361320441472927</v>
      </c>
      <c r="AA509" s="6">
        <v>0.72251387001492118</v>
      </c>
      <c r="AB509" s="6">
        <v>2.472964635466853E-3</v>
      </c>
      <c r="AC509" s="6">
        <v>0.60331871295391004</v>
      </c>
      <c r="AD509" s="6">
        <f t="shared" si="21"/>
        <v>0.67416741703116878</v>
      </c>
      <c r="AE509" s="5">
        <v>0.48422095810662658</v>
      </c>
      <c r="AF509" s="5">
        <v>0.57988646941020494</v>
      </c>
      <c r="AG509" s="5">
        <f t="shared" si="22"/>
        <v>98.405892572483168</v>
      </c>
      <c r="AH509" s="5">
        <v>1.1637272665621645</v>
      </c>
      <c r="AI509" s="5">
        <f t="shared" si="23"/>
        <v>99.56961983904533</v>
      </c>
    </row>
    <row r="510" spans="1:35" x14ac:dyDescent="0.2">
      <c r="A510" t="s">
        <v>269</v>
      </c>
      <c r="B510" t="s">
        <v>270</v>
      </c>
      <c r="C510" t="s">
        <v>259</v>
      </c>
      <c r="D510" t="s">
        <v>41</v>
      </c>
      <c r="E510" t="s">
        <v>42</v>
      </c>
      <c r="F510" t="s">
        <v>48</v>
      </c>
      <c r="G510">
        <v>39.81</v>
      </c>
      <c r="H510">
        <v>0.09</v>
      </c>
      <c r="I510">
        <v>0.56000000000000005</v>
      </c>
      <c r="J510">
        <v>-0.03</v>
      </c>
      <c r="K510">
        <v>0</v>
      </c>
      <c r="L510">
        <v>0.01</v>
      </c>
      <c r="M510">
        <v>0.17</v>
      </c>
      <c r="N510">
        <v>0.16</v>
      </c>
      <c r="O510">
        <v>53.01</v>
      </c>
      <c r="P510">
        <v>2.88</v>
      </c>
      <c r="Q510">
        <v>0</v>
      </c>
      <c r="R510">
        <v>1.01</v>
      </c>
      <c r="S510">
        <v>99.49</v>
      </c>
      <c r="T510" s="5">
        <v>5.595475616696878</v>
      </c>
      <c r="U510" s="5">
        <v>2.8969852977250805E-2</v>
      </c>
      <c r="V510" s="5">
        <v>9.2969555417209998E-2</v>
      </c>
      <c r="W510" s="5">
        <v>1.2458848406173223E-3</v>
      </c>
      <c r="X510" s="5">
        <v>2.3904542704957489E-2</v>
      </c>
      <c r="Y510" s="5">
        <v>2.2214360472023624E-2</v>
      </c>
      <c r="Z510" s="5">
        <v>9.4292547428086557</v>
      </c>
      <c r="AA510" s="6">
        <v>0.81029625835718189</v>
      </c>
      <c r="AB510" s="6">
        <v>0</v>
      </c>
      <c r="AC510" s="6">
        <v>0.53028410530101344</v>
      </c>
      <c r="AD510" s="6">
        <f t="shared" si="21"/>
        <v>0.65941963634180456</v>
      </c>
      <c r="AE510" s="5">
        <v>0.42527231972842855</v>
      </c>
      <c r="AF510" s="5">
        <v>0.64983386455307024</v>
      </c>
      <c r="AG510" s="5">
        <f t="shared" si="22"/>
        <v>98.414893815718486</v>
      </c>
      <c r="AH510" s="5">
        <v>1.1380289963927492</v>
      </c>
      <c r="AI510" s="5">
        <f t="shared" si="23"/>
        <v>99.552922812111234</v>
      </c>
    </row>
    <row r="511" spans="1:35" x14ac:dyDescent="0.2">
      <c r="A511" t="s">
        <v>269</v>
      </c>
      <c r="B511" t="s">
        <v>270</v>
      </c>
      <c r="C511" t="s">
        <v>259</v>
      </c>
      <c r="D511" t="s">
        <v>41</v>
      </c>
      <c r="E511" t="s">
        <v>42</v>
      </c>
      <c r="F511" t="s">
        <v>67</v>
      </c>
      <c r="G511">
        <v>39.71</v>
      </c>
      <c r="H511">
        <v>0.13</v>
      </c>
      <c r="I511">
        <v>0.69</v>
      </c>
      <c r="J511">
        <v>-0.04</v>
      </c>
      <c r="K511">
        <v>0.01</v>
      </c>
      <c r="L511">
        <v>0.01</v>
      </c>
      <c r="M511">
        <v>0.15</v>
      </c>
      <c r="N511">
        <v>0.21</v>
      </c>
      <c r="O511">
        <v>52.79</v>
      </c>
      <c r="P511">
        <v>3</v>
      </c>
      <c r="Q511">
        <v>0.01</v>
      </c>
      <c r="R511">
        <v>0.99</v>
      </c>
      <c r="S511">
        <v>99.72</v>
      </c>
      <c r="T511" s="5">
        <v>5.580678846622904</v>
      </c>
      <c r="U511" s="5">
        <v>4.1839785340309868E-2</v>
      </c>
      <c r="V511" s="5">
        <v>0.11453655900780237</v>
      </c>
      <c r="W511" s="5">
        <v>1.2457193636644986E-3</v>
      </c>
      <c r="X511" s="5">
        <v>2.1089442116323024E-2</v>
      </c>
      <c r="Y511" s="5">
        <v>2.9152475607814837E-2</v>
      </c>
      <c r="Z511" s="5">
        <v>9.3888746387838111</v>
      </c>
      <c r="AA511" s="6">
        <v>0.8439464955888677</v>
      </c>
      <c r="AB511" s="6">
        <v>2.4745629141947971E-3</v>
      </c>
      <c r="AC511" s="6">
        <v>0.51971439292734889</v>
      </c>
      <c r="AD511" s="6">
        <f t="shared" si="21"/>
        <v>0.63633911148378353</v>
      </c>
      <c r="AE511" s="5">
        <v>0.41685108567440027</v>
      </c>
      <c r="AF511" s="5">
        <v>0.67691027557611483</v>
      </c>
      <c r="AG511" s="5">
        <f t="shared" si="22"/>
        <v>98.626238638749484</v>
      </c>
      <c r="AH511" s="5">
        <v>1.0988897583813768</v>
      </c>
      <c r="AI511" s="5">
        <f t="shared" si="23"/>
        <v>99.72512839713086</v>
      </c>
    </row>
    <row r="513" spans="1:1" x14ac:dyDescent="0.2">
      <c r="A513" s="19" t="s">
        <v>528</v>
      </c>
    </row>
    <row r="514" spans="1:1" x14ac:dyDescent="0.2">
      <c r="A514" t="s">
        <v>527</v>
      </c>
    </row>
    <row r="515" spans="1:1" x14ac:dyDescent="0.2">
      <c r="A515" t="s">
        <v>529</v>
      </c>
    </row>
  </sheetData>
  <mergeCells count="4">
    <mergeCell ref="A1:AI1"/>
    <mergeCell ref="A2:F2"/>
    <mergeCell ref="G2:S2"/>
    <mergeCell ref="T2:AI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52A3-080D-4E96-830D-D5847FA46114}">
  <dimension ref="A1:I2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9.6640625" customWidth="1"/>
    <col min="2" max="2" width="23.1640625" bestFit="1" customWidth="1"/>
    <col min="3" max="3" width="11.83203125" bestFit="1" customWidth="1"/>
  </cols>
  <sheetData>
    <row r="1" spans="1:9" x14ac:dyDescent="0.2">
      <c r="A1" s="26" t="s">
        <v>522</v>
      </c>
      <c r="B1" s="26"/>
      <c r="C1" s="26"/>
      <c r="D1" s="26"/>
      <c r="E1" s="26"/>
      <c r="F1" s="26"/>
      <c r="G1" s="26"/>
      <c r="H1" s="26"/>
      <c r="I1" s="26"/>
    </row>
    <row r="2" spans="1:9" x14ac:dyDescent="0.2">
      <c r="A2" s="8" t="s">
        <v>4</v>
      </c>
      <c r="B2" s="8" t="s">
        <v>5</v>
      </c>
      <c r="C2" s="8" t="s">
        <v>385</v>
      </c>
      <c r="D2" s="8" t="s">
        <v>412</v>
      </c>
      <c r="E2" s="8" t="s">
        <v>413</v>
      </c>
      <c r="F2" s="8" t="s">
        <v>391</v>
      </c>
      <c r="G2" s="8" t="s">
        <v>392</v>
      </c>
      <c r="H2" s="8" t="s">
        <v>390</v>
      </c>
      <c r="I2" t="s">
        <v>414</v>
      </c>
    </row>
    <row r="3" spans="1:9" x14ac:dyDescent="0.2">
      <c r="A3" s="8" t="s">
        <v>415</v>
      </c>
      <c r="B3" s="8" t="s">
        <v>300</v>
      </c>
      <c r="C3" s="8" t="s">
        <v>397</v>
      </c>
      <c r="D3" s="10">
        <v>1.269450983475795</v>
      </c>
      <c r="E3" s="10">
        <v>2.0436006490291234</v>
      </c>
      <c r="F3" s="10">
        <f>D3/3.767</f>
        <v>0.33699256264289756</v>
      </c>
      <c r="G3" s="10">
        <f>E3/6.809</f>
        <v>0.30013227331900771</v>
      </c>
      <c r="H3" s="10">
        <f>1-(F3+G3)</f>
        <v>0.36287516403809472</v>
      </c>
      <c r="I3" s="11">
        <v>44.997536923361658</v>
      </c>
    </row>
    <row r="4" spans="1:9" x14ac:dyDescent="0.2">
      <c r="A4" s="8" t="s">
        <v>415</v>
      </c>
      <c r="B4" s="8" t="s">
        <v>300</v>
      </c>
      <c r="C4" s="8" t="s">
        <v>416</v>
      </c>
      <c r="D4" s="10">
        <v>2.5808299985358079</v>
      </c>
      <c r="E4" s="10">
        <v>0.75871994315520541</v>
      </c>
      <c r="F4" s="10">
        <f t="shared" ref="F4:F27" si="0">D4/3.767</f>
        <v>0.68511547611781465</v>
      </c>
      <c r="G4" s="10">
        <f t="shared" ref="G4:G27" si="1">E4/6.809</f>
        <v>0.11142898269278975</v>
      </c>
      <c r="H4" s="10">
        <f t="shared" ref="H4:H27" si="2">1-(F4+G4)</f>
        <v>0.20345554118939557</v>
      </c>
      <c r="I4" s="11">
        <v>103.65543792783356</v>
      </c>
    </row>
    <row r="5" spans="1:9" x14ac:dyDescent="0.2">
      <c r="A5" s="8" t="s">
        <v>415</v>
      </c>
      <c r="B5" s="8" t="s">
        <v>300</v>
      </c>
      <c r="C5" s="8" t="s">
        <v>417</v>
      </c>
      <c r="D5" s="10">
        <v>1.1520109323642733</v>
      </c>
      <c r="E5" s="10">
        <v>1.4139022913016035</v>
      </c>
      <c r="F5" s="10">
        <f t="shared" si="0"/>
        <v>0.30581654695096189</v>
      </c>
      <c r="G5" s="10">
        <f t="shared" si="1"/>
        <v>0.20765197404928823</v>
      </c>
      <c r="H5" s="10">
        <f t="shared" si="2"/>
        <v>0.48653147899974991</v>
      </c>
      <c r="I5" s="11">
        <v>182.86378660613678</v>
      </c>
    </row>
    <row r="6" spans="1:9" x14ac:dyDescent="0.2">
      <c r="A6" s="8" t="s">
        <v>74</v>
      </c>
      <c r="B6" s="8" t="s">
        <v>75</v>
      </c>
      <c r="C6" s="8" t="s">
        <v>418</v>
      </c>
      <c r="D6" s="10">
        <v>1.2362054750893965</v>
      </c>
      <c r="E6" s="10">
        <v>1.7374098169521506</v>
      </c>
      <c r="F6" s="10">
        <f t="shared" si="0"/>
        <v>0.32816710249253955</v>
      </c>
      <c r="G6" s="10">
        <f t="shared" si="1"/>
        <v>0.25516372697197098</v>
      </c>
      <c r="H6" s="10">
        <f t="shared" si="2"/>
        <v>0.41666917053548946</v>
      </c>
      <c r="I6" s="11">
        <v>646.17262951623604</v>
      </c>
    </row>
    <row r="7" spans="1:9" x14ac:dyDescent="0.2">
      <c r="A7" s="8" t="s">
        <v>74</v>
      </c>
      <c r="B7" s="8" t="s">
        <v>75</v>
      </c>
      <c r="C7" s="8" t="s">
        <v>419</v>
      </c>
      <c r="D7" s="10">
        <v>1.19983419075571</v>
      </c>
      <c r="E7" s="10">
        <v>1.8191632811641683</v>
      </c>
      <c r="F7" s="10">
        <f t="shared" si="0"/>
        <v>0.31851186375251128</v>
      </c>
      <c r="G7" s="10">
        <f t="shared" si="1"/>
        <v>0.26717040404819625</v>
      </c>
      <c r="H7" s="10">
        <f t="shared" si="2"/>
        <v>0.41431773219929247</v>
      </c>
      <c r="I7" s="11">
        <v>1440.320655737705</v>
      </c>
    </row>
    <row r="8" spans="1:9" x14ac:dyDescent="0.2">
      <c r="A8" s="8" t="s">
        <v>258</v>
      </c>
      <c r="B8" s="8" t="s">
        <v>259</v>
      </c>
      <c r="C8" s="8" t="s">
        <v>420</v>
      </c>
      <c r="D8" s="10">
        <v>2.4243648656839563</v>
      </c>
      <c r="E8" s="10">
        <v>0.65554613771295611</v>
      </c>
      <c r="F8" s="10">
        <f t="shared" si="0"/>
        <v>0.64357973604564811</v>
      </c>
      <c r="G8" s="10">
        <f t="shared" si="1"/>
        <v>9.6276419108966976E-2</v>
      </c>
      <c r="H8" s="10">
        <f t="shared" si="2"/>
        <v>0.26014384484538489</v>
      </c>
      <c r="I8" s="11">
        <v>48.573517513327523</v>
      </c>
    </row>
    <row r="9" spans="1:9" x14ac:dyDescent="0.2">
      <c r="A9" s="8" t="s">
        <v>258</v>
      </c>
      <c r="B9" s="8" t="s">
        <v>259</v>
      </c>
      <c r="C9" s="8" t="s">
        <v>421</v>
      </c>
      <c r="D9" s="10">
        <v>2.3667983100787175</v>
      </c>
      <c r="E9" s="10">
        <v>0.62139859891523408</v>
      </c>
      <c r="F9" s="10">
        <f t="shared" si="0"/>
        <v>0.62829793206230888</v>
      </c>
      <c r="G9" s="10">
        <f t="shared" si="1"/>
        <v>9.1261359805438994E-2</v>
      </c>
      <c r="H9" s="10">
        <f t="shared" si="2"/>
        <v>0.28044070813225208</v>
      </c>
      <c r="I9" s="11">
        <v>76.316366722408517</v>
      </c>
    </row>
    <row r="10" spans="1:9" x14ac:dyDescent="0.2">
      <c r="A10" s="8" t="s">
        <v>204</v>
      </c>
      <c r="B10" s="8" t="s">
        <v>40</v>
      </c>
      <c r="C10" s="8" t="s">
        <v>422</v>
      </c>
      <c r="D10" s="10">
        <v>1.8434380727613173</v>
      </c>
      <c r="E10" s="10">
        <v>0.40481564717350016</v>
      </c>
      <c r="F10" s="10">
        <f t="shared" si="0"/>
        <v>0.4893650312613001</v>
      </c>
      <c r="G10" s="10">
        <f t="shared" si="1"/>
        <v>5.9453024992436501E-2</v>
      </c>
      <c r="H10" s="10">
        <f t="shared" si="2"/>
        <v>0.45118194374626341</v>
      </c>
      <c r="I10" s="11">
        <v>203.85857462843654</v>
      </c>
    </row>
    <row r="11" spans="1:9" x14ac:dyDescent="0.2">
      <c r="A11" s="8" t="s">
        <v>188</v>
      </c>
      <c r="B11" s="8" t="s">
        <v>167</v>
      </c>
      <c r="C11" s="8" t="s">
        <v>423</v>
      </c>
      <c r="D11" s="10">
        <v>1.8890408811255623</v>
      </c>
      <c r="E11" s="10">
        <v>0.95721534450229351</v>
      </c>
      <c r="F11" s="10">
        <f t="shared" si="0"/>
        <v>0.50147090021915641</v>
      </c>
      <c r="G11" s="10">
        <f t="shared" si="1"/>
        <v>0.14058089947162483</v>
      </c>
      <c r="H11" s="10">
        <f t="shared" si="2"/>
        <v>0.3579482003092187</v>
      </c>
      <c r="I11" s="11">
        <v>1228.1941176470586</v>
      </c>
    </row>
    <row r="12" spans="1:9" x14ac:dyDescent="0.2">
      <c r="A12" s="8" t="s">
        <v>137</v>
      </c>
      <c r="B12" s="8" t="s">
        <v>138</v>
      </c>
      <c r="C12" s="8" t="s">
        <v>424</v>
      </c>
      <c r="D12" s="10">
        <v>1.3204429997873077</v>
      </c>
      <c r="E12" s="10">
        <v>1.5725427138494725</v>
      </c>
      <c r="F12" s="10">
        <f t="shared" si="0"/>
        <v>0.350529068167589</v>
      </c>
      <c r="G12" s="10">
        <f t="shared" si="1"/>
        <v>0.23095061152143817</v>
      </c>
      <c r="H12" s="10">
        <f t="shared" si="2"/>
        <v>0.41852032031097286</v>
      </c>
      <c r="I12" s="11">
        <v>128.11298649958005</v>
      </c>
    </row>
    <row r="13" spans="1:9" x14ac:dyDescent="0.2">
      <c r="A13" s="8" t="s">
        <v>195</v>
      </c>
      <c r="B13" s="8" t="s">
        <v>75</v>
      </c>
      <c r="C13" s="8" t="s">
        <v>425</v>
      </c>
      <c r="D13" s="10">
        <v>1.1577301899916488</v>
      </c>
      <c r="E13" s="10">
        <v>1.7132914086004394</v>
      </c>
      <c r="F13" s="10">
        <f t="shared" si="0"/>
        <v>0.30733479957304188</v>
      </c>
      <c r="G13" s="10">
        <f t="shared" si="1"/>
        <v>0.25162159033638409</v>
      </c>
      <c r="H13" s="10">
        <f t="shared" si="2"/>
        <v>0.44104361009057402</v>
      </c>
      <c r="I13" s="11">
        <v>102.63777724489347</v>
      </c>
    </row>
    <row r="14" spans="1:9" x14ac:dyDescent="0.2">
      <c r="A14" s="8" t="s">
        <v>188</v>
      </c>
      <c r="B14" s="8" t="s">
        <v>167</v>
      </c>
      <c r="C14" s="8" t="s">
        <v>426</v>
      </c>
      <c r="D14" s="10">
        <v>1.4764475886874775</v>
      </c>
      <c r="E14" s="10">
        <v>1.0058292801470745</v>
      </c>
      <c r="F14" s="10">
        <f t="shared" si="0"/>
        <v>0.39194255075324597</v>
      </c>
      <c r="G14" s="10">
        <f t="shared" si="1"/>
        <v>0.14772055810648765</v>
      </c>
      <c r="H14" s="10">
        <f t="shared" si="2"/>
        <v>0.46033689114026632</v>
      </c>
      <c r="I14" s="11">
        <v>44.457975669099753</v>
      </c>
    </row>
    <row r="15" spans="1:9" x14ac:dyDescent="0.2">
      <c r="A15" s="8" t="s">
        <v>188</v>
      </c>
      <c r="B15" s="8" t="s">
        <v>167</v>
      </c>
      <c r="C15" s="8" t="s">
        <v>406</v>
      </c>
      <c r="D15" s="10">
        <v>1.469975671261915</v>
      </c>
      <c r="E15" s="10">
        <v>1.293307403624969</v>
      </c>
      <c r="F15" s="10">
        <f t="shared" si="0"/>
        <v>0.3902244946275325</v>
      </c>
      <c r="G15" s="10">
        <f t="shared" si="1"/>
        <v>0.18994087290717712</v>
      </c>
      <c r="H15" s="10">
        <f t="shared" si="2"/>
        <v>0.4198346324652904</v>
      </c>
      <c r="I15" s="11">
        <v>20.522025666890144</v>
      </c>
    </row>
    <row r="16" spans="1:9" x14ac:dyDescent="0.2">
      <c r="A16" s="8" t="s">
        <v>188</v>
      </c>
      <c r="B16" s="8" t="s">
        <v>167</v>
      </c>
      <c r="C16" s="8" t="s">
        <v>427</v>
      </c>
      <c r="D16" s="10">
        <v>1.2450575072972432</v>
      </c>
      <c r="E16" s="10">
        <v>0.70426215663493374</v>
      </c>
      <c r="F16" s="10">
        <f t="shared" si="0"/>
        <v>0.33051699158408365</v>
      </c>
      <c r="G16" s="10">
        <f t="shared" si="1"/>
        <v>0.10343107014758904</v>
      </c>
      <c r="H16" s="10">
        <f t="shared" si="2"/>
        <v>0.56605193826832734</v>
      </c>
      <c r="I16" s="11">
        <v>29.461514911640833</v>
      </c>
    </row>
    <row r="17" spans="1:9" x14ac:dyDescent="0.2">
      <c r="A17" s="8" t="s">
        <v>195</v>
      </c>
      <c r="B17" s="8" t="s">
        <v>75</v>
      </c>
      <c r="C17" s="8" t="s">
        <v>428</v>
      </c>
      <c r="D17" s="10">
        <v>1.8799429948013964</v>
      </c>
      <c r="E17" s="10">
        <v>1.1224791866455663</v>
      </c>
      <c r="F17" s="10">
        <f t="shared" si="0"/>
        <v>0.49905574589896373</v>
      </c>
      <c r="G17" s="10">
        <f t="shared" si="1"/>
        <v>0.16485228178081457</v>
      </c>
      <c r="H17" s="10">
        <f t="shared" si="2"/>
        <v>0.3360919723202217</v>
      </c>
      <c r="I17" s="11">
        <v>33.337233272437501</v>
      </c>
    </row>
    <row r="18" spans="1:9" x14ac:dyDescent="0.2">
      <c r="A18" s="8" t="s">
        <v>195</v>
      </c>
      <c r="B18" s="8" t="s">
        <v>75</v>
      </c>
      <c r="C18" s="8" t="s">
        <v>429</v>
      </c>
      <c r="D18" s="10">
        <v>1.6894810174058852</v>
      </c>
      <c r="E18" s="10">
        <v>1.2059873850512359</v>
      </c>
      <c r="F18" s="10">
        <f t="shared" si="0"/>
        <v>0.44849509355080575</v>
      </c>
      <c r="G18" s="10">
        <f t="shared" si="1"/>
        <v>0.17711666691896547</v>
      </c>
      <c r="H18" s="10">
        <f t="shared" si="2"/>
        <v>0.37438823953022882</v>
      </c>
      <c r="I18" s="11">
        <v>21.353736592359834</v>
      </c>
    </row>
    <row r="19" spans="1:9" x14ac:dyDescent="0.2">
      <c r="A19" s="8" t="s">
        <v>270</v>
      </c>
      <c r="B19" s="8" t="s">
        <v>259</v>
      </c>
      <c r="C19" s="8" t="s">
        <v>430</v>
      </c>
      <c r="D19" s="10">
        <v>2.4543327411859281</v>
      </c>
      <c r="E19" s="10">
        <v>0.75303623663466512</v>
      </c>
      <c r="F19" s="10">
        <f t="shared" si="0"/>
        <v>0.65153510517279756</v>
      </c>
      <c r="G19" s="10">
        <f t="shared" si="1"/>
        <v>0.1105942482941203</v>
      </c>
      <c r="H19" s="10">
        <f t="shared" si="2"/>
        <v>0.2378706465330821</v>
      </c>
      <c r="I19" s="11">
        <v>19.722769735696144</v>
      </c>
    </row>
    <row r="20" spans="1:9" x14ac:dyDescent="0.2">
      <c r="A20" s="8" t="s">
        <v>112</v>
      </c>
      <c r="B20" s="8" t="s">
        <v>113</v>
      </c>
      <c r="C20" s="8" t="s">
        <v>431</v>
      </c>
      <c r="D20" s="10">
        <v>1.3292535436732271</v>
      </c>
      <c r="E20" s="10">
        <v>0.94432184803270336</v>
      </c>
      <c r="F20" s="10">
        <f t="shared" si="0"/>
        <v>0.35286794363504836</v>
      </c>
      <c r="G20" s="10">
        <f t="shared" si="1"/>
        <v>0.13868730327988005</v>
      </c>
      <c r="H20" s="10">
        <f t="shared" si="2"/>
        <v>0.50844475308507153</v>
      </c>
      <c r="I20" s="11">
        <v>217.40389999999999</v>
      </c>
    </row>
    <row r="21" spans="1:9" x14ac:dyDescent="0.2">
      <c r="A21" s="8" t="s">
        <v>112</v>
      </c>
      <c r="B21" s="8" t="s">
        <v>113</v>
      </c>
      <c r="C21" s="8" t="s">
        <v>432</v>
      </c>
      <c r="D21" s="10">
        <v>1.2454987173740115</v>
      </c>
      <c r="E21" s="10">
        <v>0.75910888342429095</v>
      </c>
      <c r="F21" s="10">
        <f t="shared" si="0"/>
        <v>0.33063411663764575</v>
      </c>
      <c r="G21" s="10">
        <f t="shared" si="1"/>
        <v>0.11148610418920413</v>
      </c>
      <c r="H21" s="10">
        <f t="shared" si="2"/>
        <v>0.55787977917315013</v>
      </c>
      <c r="I21" s="11">
        <v>54.196391038104565</v>
      </c>
    </row>
    <row r="22" spans="1:9" x14ac:dyDescent="0.2">
      <c r="A22" s="8" t="s">
        <v>39</v>
      </c>
      <c r="B22" s="8" t="s">
        <v>40</v>
      </c>
      <c r="C22" s="8" t="s">
        <v>433</v>
      </c>
      <c r="D22" s="10">
        <v>1.5445639906509034</v>
      </c>
      <c r="E22" s="10">
        <v>1.2007579277617442</v>
      </c>
      <c r="F22" s="10">
        <f t="shared" si="0"/>
        <v>0.41002495106209275</v>
      </c>
      <c r="G22" s="10">
        <f t="shared" si="1"/>
        <v>0.17634864558110502</v>
      </c>
      <c r="H22" s="10">
        <f t="shared" si="2"/>
        <v>0.41362640335680223</v>
      </c>
      <c r="I22" s="11">
        <v>52.863449901768178</v>
      </c>
    </row>
    <row r="23" spans="1:9" x14ac:dyDescent="0.2">
      <c r="A23" s="8" t="s">
        <v>228</v>
      </c>
      <c r="B23" s="8" t="s">
        <v>229</v>
      </c>
      <c r="C23" s="8" t="s">
        <v>434</v>
      </c>
      <c r="D23" s="10">
        <v>1.4459813016472562</v>
      </c>
      <c r="E23" s="10">
        <v>0.45390224865977158</v>
      </c>
      <c r="F23" s="10">
        <f t="shared" si="0"/>
        <v>0.38385487168761778</v>
      </c>
      <c r="G23" s="10">
        <f t="shared" si="1"/>
        <v>6.666210143336343E-2</v>
      </c>
      <c r="H23" s="10">
        <f t="shared" si="2"/>
        <v>0.54948302687901873</v>
      </c>
      <c r="I23" s="11">
        <v>25.762289596558357</v>
      </c>
    </row>
    <row r="24" spans="1:9" x14ac:dyDescent="0.2">
      <c r="A24" s="8" t="s">
        <v>112</v>
      </c>
      <c r="B24" s="8" t="s">
        <v>113</v>
      </c>
      <c r="C24" s="8" t="s">
        <v>432</v>
      </c>
      <c r="D24" s="10">
        <v>1.347401093731655</v>
      </c>
      <c r="E24" s="10">
        <v>0.82121653400319061</v>
      </c>
      <c r="F24" s="10">
        <f t="shared" si="0"/>
        <v>0.35768545095079773</v>
      </c>
      <c r="G24" s="10">
        <f t="shared" si="1"/>
        <v>0.12060750976695411</v>
      </c>
      <c r="H24" s="10">
        <f t="shared" si="2"/>
        <v>0.52170703928224815</v>
      </c>
      <c r="I24" s="11">
        <v>54.196391038104565</v>
      </c>
    </row>
    <row r="25" spans="1:9" x14ac:dyDescent="0.2">
      <c r="A25" s="8" t="s">
        <v>112</v>
      </c>
      <c r="B25" s="8" t="s">
        <v>113</v>
      </c>
      <c r="C25" s="8" t="s">
        <v>435</v>
      </c>
      <c r="D25" s="10">
        <v>1.2338444424916017</v>
      </c>
      <c r="E25" s="10">
        <v>1.1628685235930185</v>
      </c>
      <c r="F25" s="10">
        <f t="shared" si="0"/>
        <v>0.32754033514510267</v>
      </c>
      <c r="G25" s="10">
        <f t="shared" si="1"/>
        <v>0.17078403929989991</v>
      </c>
      <c r="H25" s="10">
        <f t="shared" si="2"/>
        <v>0.50167562555499745</v>
      </c>
      <c r="I25" s="11">
        <v>29.826520765683323</v>
      </c>
    </row>
    <row r="26" spans="1:9" x14ac:dyDescent="0.2">
      <c r="A26" s="8" t="s">
        <v>112</v>
      </c>
      <c r="B26" s="8" t="s">
        <v>113</v>
      </c>
      <c r="C26" s="8" t="s">
        <v>436</v>
      </c>
      <c r="D26" s="10">
        <v>1.5179687509679738</v>
      </c>
      <c r="E26" s="10">
        <v>1.1810738330089667</v>
      </c>
      <c r="F26" s="10">
        <f t="shared" si="0"/>
        <v>0.40296489274435193</v>
      </c>
      <c r="G26" s="10">
        <f t="shared" si="1"/>
        <v>0.17345775194727078</v>
      </c>
      <c r="H26" s="10">
        <f t="shared" si="2"/>
        <v>0.42357735530837726</v>
      </c>
      <c r="I26" s="11">
        <v>16.252006307122972</v>
      </c>
    </row>
    <row r="27" spans="1:9" x14ac:dyDescent="0.2">
      <c r="A27" s="8" t="s">
        <v>112</v>
      </c>
      <c r="B27" s="8" t="s">
        <v>113</v>
      </c>
      <c r="C27" s="8" t="s">
        <v>437</v>
      </c>
      <c r="D27" s="10">
        <v>2.1950478754435769</v>
      </c>
      <c r="E27" s="10">
        <v>0.89625321336704622</v>
      </c>
      <c r="F27" s="10">
        <f t="shared" si="0"/>
        <v>0.58270450635613935</v>
      </c>
      <c r="G27" s="10">
        <f t="shared" si="1"/>
        <v>0.13162772997019331</v>
      </c>
      <c r="H27" s="10">
        <f t="shared" si="2"/>
        <v>0.28566776367366731</v>
      </c>
      <c r="I27" s="11">
        <v>17.89697850048967</v>
      </c>
    </row>
  </sheetData>
  <mergeCells count="1">
    <mergeCell ref="A1:I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53C8-4B8E-446F-8DE6-5F7DBD5ED77B}">
  <dimension ref="A1:J19"/>
  <sheetViews>
    <sheetView workbookViewId="0">
      <selection activeCell="E26" sqref="E26"/>
    </sheetView>
  </sheetViews>
  <sheetFormatPr baseColWidth="10" defaultColWidth="8.83203125" defaultRowHeight="15" x14ac:dyDescent="0.2"/>
  <cols>
    <col min="1" max="1" width="9.6640625" customWidth="1"/>
    <col min="2" max="2" width="30.6640625" customWidth="1"/>
    <col min="3" max="3" width="11.6640625" bestFit="1" customWidth="1"/>
    <col min="4" max="4" width="10.5" customWidth="1"/>
    <col min="5" max="5" width="12.1640625" customWidth="1"/>
    <col min="6" max="6" width="10.5" customWidth="1"/>
    <col min="7" max="7" width="13.5" bestFit="1" customWidth="1"/>
  </cols>
  <sheetData>
    <row r="1" spans="1:10" ht="15" customHeight="1" x14ac:dyDescent="0.2">
      <c r="A1" s="31" t="s">
        <v>523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">
      <c r="A2" s="1" t="s">
        <v>4</v>
      </c>
      <c r="B2" s="1" t="s">
        <v>5</v>
      </c>
      <c r="C2" s="1" t="s">
        <v>385</v>
      </c>
      <c r="D2" s="1" t="s">
        <v>386</v>
      </c>
      <c r="E2" s="1" t="s">
        <v>387</v>
      </c>
      <c r="F2" s="1" t="s">
        <v>388</v>
      </c>
      <c r="G2" s="1" t="s">
        <v>389</v>
      </c>
      <c r="H2" s="1" t="s">
        <v>390</v>
      </c>
      <c r="I2" s="1" t="s">
        <v>391</v>
      </c>
      <c r="J2" s="1" t="s">
        <v>392</v>
      </c>
    </row>
    <row r="3" spans="1:10" x14ac:dyDescent="0.2">
      <c r="A3" s="8" t="str">
        <f>LEFT(C3,6)</f>
        <v>QVC009</v>
      </c>
      <c r="B3" s="8" t="s">
        <v>300</v>
      </c>
      <c r="C3" s="8" t="s">
        <v>393</v>
      </c>
      <c r="D3" s="9">
        <v>0.22263100127221958</v>
      </c>
      <c r="E3" s="9">
        <v>0.33386614632829958</v>
      </c>
      <c r="F3" s="9">
        <v>2.0247341213750034</v>
      </c>
      <c r="G3" s="9">
        <v>8.6836833491113513E-2</v>
      </c>
      <c r="H3" s="9">
        <f>1-(I3+J3)</f>
        <v>0.44975429020190283</v>
      </c>
      <c r="I3" s="9">
        <f>F3/3.767</f>
        <v>0.53749246651845062</v>
      </c>
      <c r="J3" s="9">
        <f>G3/6.809</f>
        <v>1.2753243279646572E-2</v>
      </c>
    </row>
    <row r="4" spans="1:10" x14ac:dyDescent="0.2">
      <c r="A4" s="8" t="str">
        <f t="shared" ref="A4:A19" si="0">LEFT(C4,6)</f>
        <v>QVC009</v>
      </c>
      <c r="B4" s="8" t="s">
        <v>300</v>
      </c>
      <c r="C4" s="8" t="s">
        <v>394</v>
      </c>
      <c r="D4" s="9" t="s">
        <v>395</v>
      </c>
      <c r="E4" s="9">
        <v>0.83235768296052459</v>
      </c>
      <c r="F4" s="9">
        <v>1.1333004997534095</v>
      </c>
      <c r="G4" s="9">
        <v>1.3908128621334539</v>
      </c>
      <c r="H4" s="9">
        <f t="shared" ref="H4:H19" si="1">1-(I4+J4)</f>
        <v>0.49488942711764494</v>
      </c>
      <c r="I4" s="9">
        <f t="shared" ref="I4:I19" si="2">F4/3.767</f>
        <v>0.30084961501285096</v>
      </c>
      <c r="J4" s="9">
        <f t="shared" ref="J4:J19" si="3">G4/6.809</f>
        <v>0.20426095786950416</v>
      </c>
    </row>
    <row r="5" spans="1:10" x14ac:dyDescent="0.2">
      <c r="A5" s="8" t="str">
        <f t="shared" si="0"/>
        <v>QVC009</v>
      </c>
      <c r="B5" s="8" t="s">
        <v>300</v>
      </c>
      <c r="C5" s="8" t="s">
        <v>396</v>
      </c>
      <c r="D5" s="9">
        <v>1.1652838133124048</v>
      </c>
      <c r="E5" s="9">
        <v>0.50444342505979023</v>
      </c>
      <c r="F5" s="9">
        <v>1.8809781180260694</v>
      </c>
      <c r="G5" s="9">
        <v>1.5973130740066479</v>
      </c>
      <c r="H5" s="9">
        <f t="shared" si="1"/>
        <v>0.26608097024638067</v>
      </c>
      <c r="I5" s="9">
        <f t="shared" si="2"/>
        <v>0.49933053305709302</v>
      </c>
      <c r="J5" s="9">
        <f t="shared" si="3"/>
        <v>0.23458849669652634</v>
      </c>
    </row>
    <row r="6" spans="1:10" x14ac:dyDescent="0.2">
      <c r="A6" s="8" t="str">
        <f t="shared" si="0"/>
        <v>QVC009</v>
      </c>
      <c r="B6" s="8" t="s">
        <v>300</v>
      </c>
      <c r="C6" s="8" t="s">
        <v>397</v>
      </c>
      <c r="D6" s="9">
        <v>4.8783707131273682E-2</v>
      </c>
      <c r="E6" s="9">
        <v>0.91666726169137491</v>
      </c>
      <c r="F6" s="9">
        <v>1.0578002046438804</v>
      </c>
      <c r="G6" s="9">
        <v>1.4381751771918598</v>
      </c>
      <c r="H6" s="9">
        <f t="shared" si="1"/>
        <v>0.5079761395025113</v>
      </c>
      <c r="I6" s="9">
        <f t="shared" si="2"/>
        <v>0.28080706255478638</v>
      </c>
      <c r="J6" s="9">
        <f t="shared" si="3"/>
        <v>0.21121679794270229</v>
      </c>
    </row>
    <row r="7" spans="1:10" x14ac:dyDescent="0.2">
      <c r="A7" s="8" t="str">
        <f t="shared" si="0"/>
        <v>QVC028</v>
      </c>
      <c r="B7" s="8" t="s">
        <v>75</v>
      </c>
      <c r="C7" s="8" t="s">
        <v>398</v>
      </c>
      <c r="D7" s="9">
        <v>5.4246468090770152</v>
      </c>
      <c r="E7" s="9">
        <v>0.7086024148503598</v>
      </c>
      <c r="F7" s="9">
        <v>1.3174453132316404</v>
      </c>
      <c r="G7" s="9">
        <v>1.7136010907370769</v>
      </c>
      <c r="H7" s="9">
        <f t="shared" si="1"/>
        <v>0.39859963576679025</v>
      </c>
      <c r="I7" s="9">
        <f t="shared" si="2"/>
        <v>0.34973329260197517</v>
      </c>
      <c r="J7" s="9">
        <f t="shared" si="3"/>
        <v>0.25166707163123464</v>
      </c>
    </row>
    <row r="8" spans="1:10" x14ac:dyDescent="0.2">
      <c r="A8" s="8" t="str">
        <f t="shared" si="0"/>
        <v>QVC028</v>
      </c>
      <c r="B8" s="8" t="s">
        <v>75</v>
      </c>
      <c r="C8" s="8" t="s">
        <v>399</v>
      </c>
      <c r="D8" s="9" t="s">
        <v>395</v>
      </c>
      <c r="E8" s="9">
        <v>0.73129360980309766</v>
      </c>
      <c r="F8" s="9">
        <v>1.2172121414429034</v>
      </c>
      <c r="G8" s="9">
        <v>1.9111108560097483</v>
      </c>
      <c r="H8" s="9">
        <f t="shared" si="1"/>
        <v>0.39620069575330752</v>
      </c>
      <c r="I8" s="9">
        <f t="shared" si="2"/>
        <v>0.32312507073079461</v>
      </c>
      <c r="J8" s="9">
        <f t="shared" si="3"/>
        <v>0.28067423351589782</v>
      </c>
    </row>
    <row r="9" spans="1:10" x14ac:dyDescent="0.2">
      <c r="A9" s="8" t="str">
        <f t="shared" si="0"/>
        <v>QVC083</v>
      </c>
      <c r="B9" s="8" t="s">
        <v>302</v>
      </c>
      <c r="C9" s="8" t="s">
        <v>400</v>
      </c>
      <c r="D9" s="9">
        <v>1.8580562772935794E-2</v>
      </c>
      <c r="E9" s="9">
        <v>0.54184155069809281</v>
      </c>
      <c r="F9" s="9">
        <v>2.0342769840143102</v>
      </c>
      <c r="G9" s="9">
        <v>1.1377688375941812</v>
      </c>
      <c r="H9" s="9">
        <f t="shared" si="1"/>
        <v>0.2928764664418364</v>
      </c>
      <c r="I9" s="9">
        <f t="shared" si="2"/>
        <v>0.54002574569002126</v>
      </c>
      <c r="J9" s="9">
        <f t="shared" si="3"/>
        <v>0.16709778786814233</v>
      </c>
    </row>
    <row r="10" spans="1:10" x14ac:dyDescent="0.2">
      <c r="A10" s="8" t="str">
        <f t="shared" si="0"/>
        <v>QVC083</v>
      </c>
      <c r="B10" s="8" t="s">
        <v>302</v>
      </c>
      <c r="C10" s="8" t="s">
        <v>401</v>
      </c>
      <c r="D10" s="9">
        <v>4.1928406734188968E-2</v>
      </c>
      <c r="E10" s="9">
        <v>0.49474611410083014</v>
      </c>
      <c r="F10" s="9">
        <v>2.2256595273033977</v>
      </c>
      <c r="G10" s="9">
        <v>1.2570814500338148</v>
      </c>
      <c r="H10" s="9">
        <f t="shared" si="1"/>
        <v>0.22454865719284256</v>
      </c>
      <c r="I10" s="9">
        <f t="shared" si="2"/>
        <v>0.59083077443679255</v>
      </c>
      <c r="J10" s="9">
        <f t="shared" si="3"/>
        <v>0.18462056837036492</v>
      </c>
    </row>
    <row r="11" spans="1:10" x14ac:dyDescent="0.2">
      <c r="A11" s="8" t="str">
        <f t="shared" si="0"/>
        <v>QVC041</v>
      </c>
      <c r="B11" s="8" t="s">
        <v>402</v>
      </c>
      <c r="C11" s="8" t="s">
        <v>403</v>
      </c>
      <c r="D11" s="9" t="s">
        <v>395</v>
      </c>
      <c r="E11" s="9">
        <v>0.79861324039704618</v>
      </c>
      <c r="F11" s="9">
        <v>1.3415013250641787</v>
      </c>
      <c r="G11" s="9">
        <v>0.95885662743171596</v>
      </c>
      <c r="H11" s="9">
        <f t="shared" si="1"/>
        <v>0.50305877513894648</v>
      </c>
      <c r="I11" s="9">
        <f t="shared" si="2"/>
        <v>0.3561192792843586</v>
      </c>
      <c r="J11" s="9">
        <f t="shared" si="3"/>
        <v>0.14082194557669495</v>
      </c>
    </row>
    <row r="12" spans="1:10" x14ac:dyDescent="0.2">
      <c r="A12" s="8" t="str">
        <f t="shared" si="0"/>
        <v>QVC041</v>
      </c>
      <c r="B12" s="8" t="s">
        <v>402</v>
      </c>
      <c r="C12" s="8" t="s">
        <v>404</v>
      </c>
      <c r="D12" s="9" t="s">
        <v>395</v>
      </c>
      <c r="E12" s="9">
        <v>0.78216841813032723</v>
      </c>
      <c r="F12" s="9">
        <v>1.3285164506925236</v>
      </c>
      <c r="G12" s="9">
        <v>0.95052034694808185</v>
      </c>
      <c r="H12" s="9">
        <f t="shared" si="1"/>
        <v>0.50773008507342943</v>
      </c>
      <c r="I12" s="9">
        <f t="shared" si="2"/>
        <v>0.35267227254911698</v>
      </c>
      <c r="J12" s="9">
        <f t="shared" si="3"/>
        <v>0.13959764237745365</v>
      </c>
    </row>
    <row r="13" spans="1:10" x14ac:dyDescent="0.2">
      <c r="A13" s="8" t="str">
        <f t="shared" si="0"/>
        <v>QVC041</v>
      </c>
      <c r="B13" s="8" t="s">
        <v>402</v>
      </c>
      <c r="C13" s="8" t="s">
        <v>405</v>
      </c>
      <c r="D13" s="9" t="s">
        <v>395</v>
      </c>
      <c r="E13" s="9">
        <v>0.71185572184929957</v>
      </c>
      <c r="F13" s="9">
        <v>1.6400124413975086</v>
      </c>
      <c r="G13" s="9">
        <v>0.80539486617356781</v>
      </c>
      <c r="H13" s="9">
        <f t="shared" si="1"/>
        <v>0.44635312526907578</v>
      </c>
      <c r="I13" s="9">
        <f t="shared" si="2"/>
        <v>0.43536300541478856</v>
      </c>
      <c r="J13" s="9">
        <f t="shared" si="3"/>
        <v>0.11828386931613567</v>
      </c>
    </row>
    <row r="14" spans="1:10" x14ac:dyDescent="0.2">
      <c r="A14" s="8" t="str">
        <f t="shared" si="0"/>
        <v>QVC041</v>
      </c>
      <c r="B14" s="8" t="s">
        <v>402</v>
      </c>
      <c r="C14" s="8" t="s">
        <v>406</v>
      </c>
      <c r="D14" s="9" t="s">
        <v>395</v>
      </c>
      <c r="E14" s="9">
        <v>0.81747638572966952</v>
      </c>
      <c r="F14" s="9">
        <v>1.25642307307541</v>
      </c>
      <c r="G14" s="9">
        <v>1.154753712993781</v>
      </c>
      <c r="H14" s="9">
        <f t="shared" si="1"/>
        <v>0.49687360642356149</v>
      </c>
      <c r="I14" s="9">
        <f t="shared" si="2"/>
        <v>0.33353413142431909</v>
      </c>
      <c r="J14" s="9">
        <f t="shared" si="3"/>
        <v>0.16959226215211939</v>
      </c>
    </row>
    <row r="15" spans="1:10" x14ac:dyDescent="0.2">
      <c r="A15" s="8" t="str">
        <f t="shared" si="0"/>
        <v>QVC034</v>
      </c>
      <c r="B15" s="8" t="s">
        <v>138</v>
      </c>
      <c r="C15" s="8" t="s">
        <v>407</v>
      </c>
      <c r="D15" s="9" t="s">
        <v>395</v>
      </c>
      <c r="E15" s="9">
        <v>0.88011717223274566</v>
      </c>
      <c r="F15" s="9">
        <v>1.3745865234716581</v>
      </c>
      <c r="G15" s="9">
        <v>0.83950154853055181</v>
      </c>
      <c r="H15" s="9">
        <f t="shared" si="1"/>
        <v>0.51180488870941832</v>
      </c>
      <c r="I15" s="9">
        <f t="shared" si="2"/>
        <v>0.36490218302937566</v>
      </c>
      <c r="J15" s="9">
        <f t="shared" si="3"/>
        <v>0.12329292826120603</v>
      </c>
    </row>
    <row r="16" spans="1:10" x14ac:dyDescent="0.2">
      <c r="A16" s="8" t="str">
        <f t="shared" si="0"/>
        <v>QVC034</v>
      </c>
      <c r="B16" s="8" t="s">
        <v>138</v>
      </c>
      <c r="C16" s="8" t="s">
        <v>408</v>
      </c>
      <c r="D16" s="9" t="s">
        <v>395</v>
      </c>
      <c r="E16" s="9">
        <v>0.9143671270490642</v>
      </c>
      <c r="F16" s="9">
        <v>1.4776579059721318</v>
      </c>
      <c r="G16" s="9">
        <v>0.75840807034128199</v>
      </c>
      <c r="H16" s="9">
        <f t="shared" si="1"/>
        <v>0.49635297484166241</v>
      </c>
      <c r="I16" s="9">
        <f t="shared" si="2"/>
        <v>0.3922638454930002</v>
      </c>
      <c r="J16" s="9">
        <f t="shared" si="3"/>
        <v>0.11138317966533734</v>
      </c>
    </row>
    <row r="17" spans="1:10" x14ac:dyDescent="0.2">
      <c r="A17" s="8" t="str">
        <f t="shared" si="0"/>
        <v>QVC034</v>
      </c>
      <c r="B17" s="8" t="s">
        <v>138</v>
      </c>
      <c r="C17" s="8" t="s">
        <v>409</v>
      </c>
      <c r="D17" s="9" t="s">
        <v>395</v>
      </c>
      <c r="E17" s="9">
        <v>0.88681914758247871</v>
      </c>
      <c r="F17" s="9">
        <v>1.4587332601706191</v>
      </c>
      <c r="G17" s="9">
        <v>0.92139806462894891</v>
      </c>
      <c r="H17" s="9">
        <f t="shared" si="1"/>
        <v>0.47743933759812052</v>
      </c>
      <c r="I17" s="9">
        <f t="shared" si="2"/>
        <v>0.3872400478286751</v>
      </c>
      <c r="J17" s="9">
        <f t="shared" si="3"/>
        <v>0.13532061457320441</v>
      </c>
    </row>
    <row r="18" spans="1:10" x14ac:dyDescent="0.2">
      <c r="A18" s="8" t="str">
        <f t="shared" si="0"/>
        <v>QVC075</v>
      </c>
      <c r="B18" s="8" t="s">
        <v>259</v>
      </c>
      <c r="C18" s="8" t="s">
        <v>410</v>
      </c>
      <c r="D18" s="9" t="s">
        <v>395</v>
      </c>
      <c r="E18" s="9">
        <v>0.6132873136893594</v>
      </c>
      <c r="F18" s="9">
        <v>2.0477139795979049</v>
      </c>
      <c r="G18" s="9">
        <v>0.77366799027323496</v>
      </c>
      <c r="H18" s="9">
        <f t="shared" si="1"/>
        <v>0.34278290669252309</v>
      </c>
      <c r="I18" s="9">
        <f t="shared" si="2"/>
        <v>0.54359277398404693</v>
      </c>
      <c r="J18" s="9">
        <f t="shared" si="3"/>
        <v>0.11362431932343001</v>
      </c>
    </row>
    <row r="19" spans="1:10" x14ac:dyDescent="0.2">
      <c r="A19" s="8" t="str">
        <f t="shared" si="0"/>
        <v>QVC075</v>
      </c>
      <c r="B19" s="8" t="s">
        <v>259</v>
      </c>
      <c r="C19" s="8" t="s">
        <v>411</v>
      </c>
      <c r="D19" s="9" t="s">
        <v>395</v>
      </c>
      <c r="E19" s="9">
        <v>0.65863192266951942</v>
      </c>
      <c r="F19" s="9">
        <v>1.9182336333824916</v>
      </c>
      <c r="G19" s="9">
        <v>0.77526009051170353</v>
      </c>
      <c r="H19" s="9">
        <f t="shared" si="1"/>
        <v>0.37692135513662883</v>
      </c>
      <c r="I19" s="9">
        <f t="shared" si="2"/>
        <v>0.50922050262343821</v>
      </c>
      <c r="J19" s="9">
        <f t="shared" si="3"/>
        <v>0.11385814223993296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Chetan Nathwani</dc:creator>
  <cp:lastModifiedBy>Chetan Nathwani</cp:lastModifiedBy>
  <dcterms:created xsi:type="dcterms:W3CDTF">2022-11-03T15:11:29Z</dcterms:created>
  <dcterms:modified xsi:type="dcterms:W3CDTF">2023-07-05T08:14:58Z</dcterms:modified>
</cp:coreProperties>
</file>