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freundt/Current Projects/SFB-C4-Chile/Sollipulli/2020/Paper 2023/Revision 2024/revised figures/"/>
    </mc:Choice>
  </mc:AlternateContent>
  <xr:revisionPtr revIDLastSave="0" documentId="13_ncr:1_{ECE4CC7A-746E-274D-9EBC-C63B079D2A6B}" xr6:coauthVersionLast="36" xr6:coauthVersionMax="36" xr10:uidLastSave="{00000000-0000-0000-0000-000000000000}"/>
  <bookViews>
    <workbookView xWindow="35800" yWindow="1880" windowWidth="22880" windowHeight="17140" xr2:uid="{00000000-000D-0000-FFFF-FFFF00000000}"/>
  </bookViews>
  <sheets>
    <sheet name="Introduction" sheetId="9" r:id="rId1"/>
    <sheet name="bulk-rock" sheetId="8" r:id="rId2"/>
    <sheet name="mtx glass" sheetId="7" r:id="rId3"/>
    <sheet name="MI glass" sheetId="6" r:id="rId4"/>
  </sheets>
  <definedNames>
    <definedName name="SUM">#REF!</definedName>
    <definedName name="Total">#REF!</definedName>
  </definedNames>
  <calcPr calcId="181029"/>
</workbook>
</file>

<file path=xl/calcChain.xml><?xml version="1.0" encoding="utf-8"?>
<calcChain xmlns="http://schemas.openxmlformats.org/spreadsheetml/2006/main">
  <c r="L50" i="6" l="1"/>
  <c r="K50" i="6"/>
  <c r="J50" i="6"/>
  <c r="I50" i="6"/>
  <c r="H50" i="6"/>
  <c r="G50" i="6"/>
  <c r="F50" i="6"/>
  <c r="E50" i="6"/>
  <c r="D50" i="6"/>
  <c r="C50" i="6"/>
  <c r="L49" i="6"/>
  <c r="K49" i="6"/>
  <c r="J49" i="6"/>
  <c r="I49" i="6"/>
  <c r="H49" i="6"/>
  <c r="G49" i="6"/>
  <c r="F49" i="6"/>
  <c r="E49" i="6"/>
  <c r="D49" i="6"/>
  <c r="C49" i="6"/>
  <c r="L48" i="6"/>
  <c r="K48" i="6"/>
  <c r="J48" i="6"/>
  <c r="I48" i="6"/>
  <c r="H48" i="6"/>
  <c r="G48" i="6"/>
  <c r="F48" i="6"/>
  <c r="E48" i="6"/>
  <c r="D48" i="6"/>
  <c r="C48" i="6"/>
  <c r="L47" i="6"/>
  <c r="K47" i="6"/>
  <c r="J47" i="6"/>
  <c r="I47" i="6"/>
  <c r="H47" i="6"/>
  <c r="G47" i="6"/>
  <c r="F47" i="6"/>
  <c r="E47" i="6"/>
  <c r="D47" i="6"/>
  <c r="C47" i="6"/>
  <c r="L46" i="6"/>
  <c r="K46" i="6"/>
  <c r="J46" i="6"/>
  <c r="I46" i="6"/>
  <c r="H46" i="6"/>
  <c r="G46" i="6"/>
  <c r="F46" i="6"/>
  <c r="E46" i="6"/>
  <c r="D46" i="6"/>
  <c r="C46" i="6"/>
  <c r="L45" i="6"/>
  <c r="K45" i="6"/>
  <c r="J45" i="6"/>
  <c r="I45" i="6"/>
  <c r="H45" i="6"/>
  <c r="G45" i="6"/>
  <c r="F45" i="6"/>
  <c r="E45" i="6"/>
  <c r="D45" i="6"/>
  <c r="C45" i="6"/>
  <c r="L44" i="6"/>
  <c r="K44" i="6"/>
  <c r="J44" i="6"/>
  <c r="I44" i="6"/>
  <c r="H44" i="6"/>
  <c r="G44" i="6"/>
  <c r="F44" i="6"/>
  <c r="E44" i="6"/>
  <c r="D44" i="6"/>
  <c r="C44" i="6"/>
  <c r="L43" i="6"/>
  <c r="K43" i="6"/>
  <c r="J43" i="6"/>
  <c r="I43" i="6"/>
  <c r="H43" i="6"/>
  <c r="G43" i="6"/>
  <c r="F43" i="6"/>
  <c r="E43" i="6"/>
  <c r="D43" i="6"/>
  <c r="C43" i="6"/>
  <c r="L42" i="6"/>
  <c r="K42" i="6"/>
  <c r="J42" i="6"/>
  <c r="I42" i="6"/>
  <c r="H42" i="6"/>
  <c r="G42" i="6"/>
  <c r="F42" i="6"/>
  <c r="E42" i="6"/>
  <c r="D42" i="6"/>
  <c r="C42" i="6"/>
  <c r="L41" i="6"/>
  <c r="K41" i="6"/>
  <c r="J41" i="6"/>
  <c r="I41" i="6"/>
  <c r="H41" i="6"/>
  <c r="G41" i="6"/>
  <c r="F41" i="6"/>
  <c r="E41" i="6"/>
  <c r="D41" i="6"/>
  <c r="C41" i="6"/>
  <c r="L40" i="6"/>
  <c r="K40" i="6"/>
  <c r="J40" i="6"/>
  <c r="I40" i="6"/>
  <c r="H40" i="6"/>
  <c r="G40" i="6"/>
  <c r="F40" i="6"/>
  <c r="E40" i="6"/>
  <c r="D40" i="6"/>
  <c r="C40" i="6"/>
  <c r="L38" i="6"/>
  <c r="K38" i="6"/>
  <c r="J38" i="6"/>
  <c r="I38" i="6"/>
  <c r="H38" i="6"/>
  <c r="G38" i="6"/>
  <c r="F38" i="6"/>
  <c r="E38" i="6"/>
  <c r="D38" i="6"/>
  <c r="C38" i="6"/>
  <c r="L37" i="6"/>
  <c r="K37" i="6"/>
  <c r="J37" i="6"/>
  <c r="I37" i="6"/>
  <c r="H37" i="6"/>
  <c r="G37" i="6"/>
  <c r="F37" i="6"/>
  <c r="E37" i="6"/>
  <c r="D37" i="6"/>
  <c r="C37" i="6"/>
  <c r="L36" i="6"/>
  <c r="K36" i="6"/>
  <c r="J36" i="6"/>
  <c r="I36" i="6"/>
  <c r="H36" i="6"/>
  <c r="G36" i="6"/>
  <c r="F36" i="6"/>
  <c r="E36" i="6"/>
  <c r="D36" i="6"/>
  <c r="C36" i="6"/>
  <c r="L35" i="6"/>
  <c r="K35" i="6"/>
  <c r="J35" i="6"/>
  <c r="I35" i="6"/>
  <c r="H35" i="6"/>
  <c r="G35" i="6"/>
  <c r="F35" i="6"/>
  <c r="E35" i="6"/>
  <c r="D35" i="6"/>
  <c r="C35" i="6"/>
  <c r="L34" i="6"/>
  <c r="K34" i="6"/>
  <c r="J34" i="6"/>
  <c r="I34" i="6"/>
  <c r="H34" i="6"/>
  <c r="G34" i="6"/>
  <c r="F34" i="6"/>
  <c r="E34" i="6"/>
  <c r="D34" i="6"/>
  <c r="C34" i="6"/>
  <c r="L33" i="6"/>
  <c r="K33" i="6"/>
  <c r="J33" i="6"/>
  <c r="I33" i="6"/>
  <c r="H33" i="6"/>
  <c r="G33" i="6"/>
  <c r="F33" i="6"/>
  <c r="E33" i="6"/>
  <c r="D33" i="6"/>
  <c r="C33" i="6"/>
  <c r="L32" i="6"/>
  <c r="K32" i="6"/>
  <c r="J32" i="6"/>
  <c r="I32" i="6"/>
  <c r="H32" i="6"/>
  <c r="G32" i="6"/>
  <c r="F32" i="6"/>
  <c r="E32" i="6"/>
  <c r="D32" i="6"/>
  <c r="C32" i="6"/>
  <c r="L30" i="6"/>
  <c r="K30" i="6"/>
  <c r="J30" i="6"/>
  <c r="I30" i="6"/>
  <c r="H30" i="6"/>
  <c r="G30" i="6"/>
  <c r="F30" i="6"/>
  <c r="E30" i="6"/>
  <c r="D30" i="6"/>
  <c r="C30" i="6"/>
  <c r="L29" i="6"/>
  <c r="K29" i="6"/>
  <c r="J29" i="6"/>
  <c r="I29" i="6"/>
  <c r="H29" i="6"/>
  <c r="G29" i="6"/>
  <c r="F29" i="6"/>
  <c r="E29" i="6"/>
  <c r="D29" i="6"/>
  <c r="C29" i="6"/>
  <c r="L28" i="6"/>
  <c r="K28" i="6"/>
  <c r="J28" i="6"/>
  <c r="I28" i="6"/>
  <c r="H28" i="6"/>
  <c r="G28" i="6"/>
  <c r="F28" i="6"/>
  <c r="E28" i="6"/>
  <c r="D28" i="6"/>
  <c r="C28" i="6"/>
  <c r="L27" i="6"/>
  <c r="K27" i="6"/>
  <c r="J27" i="6"/>
  <c r="I27" i="6"/>
  <c r="H27" i="6"/>
  <c r="G27" i="6"/>
  <c r="F27" i="6"/>
  <c r="E27" i="6"/>
  <c r="D27" i="6"/>
  <c r="C27" i="6"/>
  <c r="L26" i="6"/>
  <c r="K26" i="6"/>
  <c r="J26" i="6"/>
  <c r="I26" i="6"/>
  <c r="H26" i="6"/>
  <c r="G26" i="6"/>
  <c r="F26" i="6"/>
  <c r="E26" i="6"/>
  <c r="D26" i="6"/>
  <c r="C26" i="6"/>
  <c r="L25" i="6"/>
  <c r="K25" i="6"/>
  <c r="J25" i="6"/>
  <c r="I25" i="6"/>
  <c r="H25" i="6"/>
  <c r="G25" i="6"/>
  <c r="F25" i="6"/>
  <c r="E25" i="6"/>
  <c r="D25" i="6"/>
  <c r="C25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L22" i="6"/>
  <c r="K22" i="6"/>
  <c r="J22" i="6"/>
  <c r="I22" i="6"/>
  <c r="H22" i="6"/>
  <c r="G22" i="6"/>
  <c r="F22" i="6"/>
  <c r="E22" i="6"/>
  <c r="D22" i="6"/>
  <c r="C22" i="6"/>
  <c r="L21" i="6"/>
  <c r="K21" i="6"/>
  <c r="J21" i="6"/>
  <c r="I21" i="6"/>
  <c r="H21" i="6"/>
  <c r="G21" i="6"/>
  <c r="F21" i="6"/>
  <c r="E21" i="6"/>
  <c r="D21" i="6"/>
  <c r="C21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L18" i="6"/>
  <c r="K18" i="6"/>
  <c r="J18" i="6"/>
  <c r="I18" i="6"/>
  <c r="H18" i="6"/>
  <c r="G18" i="6"/>
  <c r="F18" i="6"/>
  <c r="E18" i="6"/>
  <c r="D18" i="6"/>
  <c r="C18" i="6"/>
  <c r="L16" i="6"/>
  <c r="K16" i="6"/>
  <c r="J16" i="6"/>
  <c r="I16" i="6"/>
  <c r="H16" i="6"/>
  <c r="G16" i="6"/>
  <c r="F16" i="6"/>
  <c r="E16" i="6"/>
  <c r="D16" i="6"/>
  <c r="C16" i="6"/>
  <c r="L15" i="6"/>
  <c r="K15" i="6"/>
  <c r="J15" i="6"/>
  <c r="I15" i="6"/>
  <c r="H15" i="6"/>
  <c r="G15" i="6"/>
  <c r="F15" i="6"/>
  <c r="E15" i="6"/>
  <c r="D15" i="6"/>
  <c r="C15" i="6"/>
  <c r="L14" i="6"/>
  <c r="K14" i="6"/>
  <c r="J14" i="6"/>
  <c r="I14" i="6"/>
  <c r="H14" i="6"/>
  <c r="G14" i="6"/>
  <c r="F14" i="6"/>
  <c r="E14" i="6"/>
  <c r="D14" i="6"/>
  <c r="C14" i="6"/>
  <c r="L13" i="6"/>
  <c r="K13" i="6"/>
  <c r="J13" i="6"/>
  <c r="I13" i="6"/>
  <c r="H13" i="6"/>
  <c r="G13" i="6"/>
  <c r="F13" i="6"/>
  <c r="E13" i="6"/>
  <c r="D13" i="6"/>
  <c r="C13" i="6"/>
  <c r="L12" i="6"/>
  <c r="K12" i="6"/>
  <c r="J12" i="6"/>
  <c r="I12" i="6"/>
  <c r="H12" i="6"/>
  <c r="G12" i="6"/>
  <c r="F12" i="6"/>
  <c r="E12" i="6"/>
  <c r="D12" i="6"/>
  <c r="C12" i="6"/>
  <c r="L11" i="6"/>
  <c r="K11" i="6"/>
  <c r="J11" i="6"/>
  <c r="I11" i="6"/>
  <c r="H11" i="6"/>
  <c r="G11" i="6"/>
  <c r="F11" i="6"/>
  <c r="E11" i="6"/>
  <c r="D11" i="6"/>
  <c r="C11" i="6"/>
  <c r="L10" i="6"/>
  <c r="K10" i="6"/>
  <c r="J10" i="6"/>
  <c r="I10" i="6"/>
  <c r="H10" i="6"/>
  <c r="G10" i="6"/>
  <c r="F10" i="6"/>
  <c r="E10" i="6"/>
  <c r="D10" i="6"/>
  <c r="C10" i="6"/>
  <c r="L9" i="6"/>
  <c r="K9" i="6"/>
  <c r="J9" i="6"/>
  <c r="I9" i="6"/>
  <c r="H9" i="6"/>
  <c r="G9" i="6"/>
  <c r="F9" i="6"/>
  <c r="E9" i="6"/>
  <c r="D9" i="6"/>
  <c r="C9" i="6"/>
  <c r="L8" i="6"/>
  <c r="K8" i="6"/>
  <c r="J8" i="6"/>
  <c r="I8" i="6"/>
  <c r="H8" i="6"/>
  <c r="G8" i="6"/>
  <c r="F8" i="6"/>
  <c r="E8" i="6"/>
  <c r="D8" i="6"/>
  <c r="C8" i="6"/>
  <c r="L7" i="6"/>
  <c r="K7" i="6"/>
  <c r="J7" i="6"/>
  <c r="I7" i="6"/>
  <c r="H7" i="6"/>
  <c r="G7" i="6"/>
  <c r="F7" i="6"/>
  <c r="E7" i="6"/>
  <c r="D7" i="6"/>
  <c r="C7" i="6"/>
  <c r="L6" i="6"/>
  <c r="K6" i="6"/>
  <c r="J6" i="6"/>
  <c r="I6" i="6"/>
  <c r="H6" i="6"/>
  <c r="G6" i="6"/>
  <c r="F6" i="6"/>
  <c r="E6" i="6"/>
  <c r="D6" i="6"/>
  <c r="C6" i="6"/>
  <c r="L5" i="6"/>
  <c r="K5" i="6"/>
  <c r="J5" i="6"/>
  <c r="I5" i="6"/>
  <c r="H5" i="6"/>
  <c r="G5" i="6"/>
  <c r="F5" i="6"/>
  <c r="E5" i="6"/>
  <c r="D5" i="6"/>
  <c r="C5" i="6"/>
  <c r="L4" i="6"/>
  <c r="K4" i="6"/>
  <c r="J4" i="6"/>
  <c r="I4" i="6"/>
  <c r="H4" i="6"/>
  <c r="G4" i="6"/>
  <c r="F4" i="6"/>
  <c r="E4" i="6"/>
  <c r="D4" i="6"/>
  <c r="C4" i="6"/>
  <c r="L3" i="6"/>
  <c r="K3" i="6"/>
  <c r="J3" i="6"/>
  <c r="I3" i="6"/>
  <c r="H3" i="6"/>
  <c r="G3" i="6"/>
  <c r="F3" i="6"/>
  <c r="E3" i="6"/>
  <c r="D3" i="6"/>
  <c r="C3" i="6"/>
  <c r="L392" i="7"/>
  <c r="K392" i="7"/>
  <c r="J392" i="7"/>
  <c r="I392" i="7"/>
  <c r="H392" i="7"/>
  <c r="G392" i="7"/>
  <c r="F392" i="7"/>
  <c r="E392" i="7"/>
  <c r="D392" i="7"/>
  <c r="C392" i="7"/>
  <c r="L391" i="7"/>
  <c r="K391" i="7"/>
  <c r="J391" i="7"/>
  <c r="I391" i="7"/>
  <c r="H391" i="7"/>
  <c r="G391" i="7"/>
  <c r="F391" i="7"/>
  <c r="E391" i="7"/>
  <c r="D391" i="7"/>
  <c r="C391" i="7"/>
  <c r="L390" i="7"/>
  <c r="K390" i="7"/>
  <c r="J390" i="7"/>
  <c r="I390" i="7"/>
  <c r="H390" i="7"/>
  <c r="G390" i="7"/>
  <c r="F390" i="7"/>
  <c r="E390" i="7"/>
  <c r="D390" i="7"/>
  <c r="C390" i="7"/>
  <c r="L389" i="7"/>
  <c r="K389" i="7"/>
  <c r="J389" i="7"/>
  <c r="I389" i="7"/>
  <c r="H389" i="7"/>
  <c r="G389" i="7"/>
  <c r="F389" i="7"/>
  <c r="E389" i="7"/>
  <c r="D389" i="7"/>
  <c r="C389" i="7"/>
  <c r="L388" i="7"/>
  <c r="K388" i="7"/>
  <c r="J388" i="7"/>
  <c r="I388" i="7"/>
  <c r="H388" i="7"/>
  <c r="G388" i="7"/>
  <c r="F388" i="7"/>
  <c r="E388" i="7"/>
  <c r="D388" i="7"/>
  <c r="C388" i="7"/>
  <c r="L387" i="7"/>
  <c r="K387" i="7"/>
  <c r="J387" i="7"/>
  <c r="I387" i="7"/>
  <c r="H387" i="7"/>
  <c r="G387" i="7"/>
  <c r="F387" i="7"/>
  <c r="E387" i="7"/>
  <c r="D387" i="7"/>
  <c r="C387" i="7"/>
  <c r="L386" i="7"/>
  <c r="K386" i="7"/>
  <c r="J386" i="7"/>
  <c r="I386" i="7"/>
  <c r="H386" i="7"/>
  <c r="G386" i="7"/>
  <c r="F386" i="7"/>
  <c r="E386" i="7"/>
  <c r="D386" i="7"/>
  <c r="C386" i="7"/>
  <c r="L385" i="7"/>
  <c r="K385" i="7"/>
  <c r="J385" i="7"/>
  <c r="I385" i="7"/>
  <c r="H385" i="7"/>
  <c r="G385" i="7"/>
  <c r="F385" i="7"/>
  <c r="E385" i="7"/>
  <c r="D385" i="7"/>
  <c r="C385" i="7"/>
  <c r="L384" i="7"/>
  <c r="K384" i="7"/>
  <c r="J384" i="7"/>
  <c r="I384" i="7"/>
  <c r="H384" i="7"/>
  <c r="G384" i="7"/>
  <c r="F384" i="7"/>
  <c r="E384" i="7"/>
  <c r="D384" i="7"/>
  <c r="C384" i="7"/>
  <c r="L383" i="7"/>
  <c r="K383" i="7"/>
  <c r="J383" i="7"/>
  <c r="I383" i="7"/>
  <c r="H383" i="7"/>
  <c r="G383" i="7"/>
  <c r="F383" i="7"/>
  <c r="E383" i="7"/>
  <c r="D383" i="7"/>
  <c r="C383" i="7"/>
  <c r="L382" i="7"/>
  <c r="K382" i="7"/>
  <c r="J382" i="7"/>
  <c r="I382" i="7"/>
  <c r="H382" i="7"/>
  <c r="G382" i="7"/>
  <c r="F382" i="7"/>
  <c r="E382" i="7"/>
  <c r="D382" i="7"/>
  <c r="C382" i="7"/>
  <c r="L381" i="7"/>
  <c r="K381" i="7"/>
  <c r="J381" i="7"/>
  <c r="I381" i="7"/>
  <c r="H381" i="7"/>
  <c r="G381" i="7"/>
  <c r="F381" i="7"/>
  <c r="E381" i="7"/>
  <c r="D381" i="7"/>
  <c r="C381" i="7"/>
  <c r="L380" i="7"/>
  <c r="K380" i="7"/>
  <c r="J380" i="7"/>
  <c r="I380" i="7"/>
  <c r="H380" i="7"/>
  <c r="G380" i="7"/>
  <c r="F380" i="7"/>
  <c r="E380" i="7"/>
  <c r="D380" i="7"/>
  <c r="C380" i="7"/>
  <c r="L379" i="7"/>
  <c r="K379" i="7"/>
  <c r="J379" i="7"/>
  <c r="I379" i="7"/>
  <c r="H379" i="7"/>
  <c r="G379" i="7"/>
  <c r="F379" i="7"/>
  <c r="E379" i="7"/>
  <c r="D379" i="7"/>
  <c r="C379" i="7"/>
  <c r="L378" i="7"/>
  <c r="K378" i="7"/>
  <c r="J378" i="7"/>
  <c r="I378" i="7"/>
  <c r="H378" i="7"/>
  <c r="G378" i="7"/>
  <c r="F378" i="7"/>
  <c r="E378" i="7"/>
  <c r="D378" i="7"/>
  <c r="C378" i="7"/>
  <c r="L377" i="7"/>
  <c r="K377" i="7"/>
  <c r="J377" i="7"/>
  <c r="I377" i="7"/>
  <c r="H377" i="7"/>
  <c r="G377" i="7"/>
  <c r="F377" i="7"/>
  <c r="E377" i="7"/>
  <c r="D377" i="7"/>
  <c r="C377" i="7"/>
  <c r="L376" i="7"/>
  <c r="K376" i="7"/>
  <c r="J376" i="7"/>
  <c r="I376" i="7"/>
  <c r="H376" i="7"/>
  <c r="G376" i="7"/>
  <c r="F376" i="7"/>
  <c r="E376" i="7"/>
  <c r="D376" i="7"/>
  <c r="C376" i="7"/>
  <c r="L375" i="7"/>
  <c r="K375" i="7"/>
  <c r="J375" i="7"/>
  <c r="I375" i="7"/>
  <c r="H375" i="7"/>
  <c r="G375" i="7"/>
  <c r="F375" i="7"/>
  <c r="E375" i="7"/>
  <c r="D375" i="7"/>
  <c r="C375" i="7"/>
  <c r="L374" i="7"/>
  <c r="K374" i="7"/>
  <c r="J374" i="7"/>
  <c r="I374" i="7"/>
  <c r="H374" i="7"/>
  <c r="G374" i="7"/>
  <c r="F374" i="7"/>
  <c r="E374" i="7"/>
  <c r="D374" i="7"/>
  <c r="C374" i="7"/>
  <c r="L373" i="7"/>
  <c r="K373" i="7"/>
  <c r="J373" i="7"/>
  <c r="I373" i="7"/>
  <c r="H373" i="7"/>
  <c r="G373" i="7"/>
  <c r="F373" i="7"/>
  <c r="E373" i="7"/>
  <c r="D373" i="7"/>
  <c r="C373" i="7"/>
  <c r="L372" i="7"/>
  <c r="K372" i="7"/>
  <c r="J372" i="7"/>
  <c r="I372" i="7"/>
  <c r="H372" i="7"/>
  <c r="G372" i="7"/>
  <c r="F372" i="7"/>
  <c r="E372" i="7"/>
  <c r="D372" i="7"/>
  <c r="C372" i="7"/>
  <c r="L371" i="7"/>
  <c r="K371" i="7"/>
  <c r="J371" i="7"/>
  <c r="I371" i="7"/>
  <c r="H371" i="7"/>
  <c r="G371" i="7"/>
  <c r="F371" i="7"/>
  <c r="E371" i="7"/>
  <c r="D371" i="7"/>
  <c r="C371" i="7"/>
  <c r="L370" i="7"/>
  <c r="K370" i="7"/>
  <c r="J370" i="7"/>
  <c r="I370" i="7"/>
  <c r="H370" i="7"/>
  <c r="G370" i="7"/>
  <c r="F370" i="7"/>
  <c r="E370" i="7"/>
  <c r="D370" i="7"/>
  <c r="C370" i="7"/>
  <c r="L369" i="7"/>
  <c r="K369" i="7"/>
  <c r="J369" i="7"/>
  <c r="I369" i="7"/>
  <c r="H369" i="7"/>
  <c r="G369" i="7"/>
  <c r="F369" i="7"/>
  <c r="E369" i="7"/>
  <c r="D369" i="7"/>
  <c r="C369" i="7"/>
  <c r="L368" i="7"/>
  <c r="K368" i="7"/>
  <c r="J368" i="7"/>
  <c r="I368" i="7"/>
  <c r="H368" i="7"/>
  <c r="G368" i="7"/>
  <c r="F368" i="7"/>
  <c r="E368" i="7"/>
  <c r="D368" i="7"/>
  <c r="C368" i="7"/>
  <c r="L367" i="7"/>
  <c r="K367" i="7"/>
  <c r="J367" i="7"/>
  <c r="I367" i="7"/>
  <c r="H367" i="7"/>
  <c r="G367" i="7"/>
  <c r="F367" i="7"/>
  <c r="E367" i="7"/>
  <c r="D367" i="7"/>
  <c r="C367" i="7"/>
  <c r="L366" i="7"/>
  <c r="K366" i="7"/>
  <c r="J366" i="7"/>
  <c r="I366" i="7"/>
  <c r="H366" i="7"/>
  <c r="G366" i="7"/>
  <c r="F366" i="7"/>
  <c r="E366" i="7"/>
  <c r="D366" i="7"/>
  <c r="C366" i="7"/>
  <c r="L365" i="7"/>
  <c r="K365" i="7"/>
  <c r="J365" i="7"/>
  <c r="I365" i="7"/>
  <c r="H365" i="7"/>
  <c r="G365" i="7"/>
  <c r="F365" i="7"/>
  <c r="E365" i="7"/>
  <c r="D365" i="7"/>
  <c r="C365" i="7"/>
  <c r="L364" i="7"/>
  <c r="K364" i="7"/>
  <c r="J364" i="7"/>
  <c r="I364" i="7"/>
  <c r="H364" i="7"/>
  <c r="G364" i="7"/>
  <c r="F364" i="7"/>
  <c r="E364" i="7"/>
  <c r="D364" i="7"/>
  <c r="C364" i="7"/>
  <c r="L363" i="7"/>
  <c r="K363" i="7"/>
  <c r="J363" i="7"/>
  <c r="I363" i="7"/>
  <c r="H363" i="7"/>
  <c r="G363" i="7"/>
  <c r="F363" i="7"/>
  <c r="E363" i="7"/>
  <c r="D363" i="7"/>
  <c r="C363" i="7"/>
  <c r="L362" i="7"/>
  <c r="K362" i="7"/>
  <c r="J362" i="7"/>
  <c r="I362" i="7"/>
  <c r="H362" i="7"/>
  <c r="G362" i="7"/>
  <c r="F362" i="7"/>
  <c r="E362" i="7"/>
  <c r="D362" i="7"/>
  <c r="C362" i="7"/>
  <c r="L361" i="7"/>
  <c r="K361" i="7"/>
  <c r="J361" i="7"/>
  <c r="I361" i="7"/>
  <c r="H361" i="7"/>
  <c r="G361" i="7"/>
  <c r="F361" i="7"/>
  <c r="E361" i="7"/>
  <c r="D361" i="7"/>
  <c r="C361" i="7"/>
  <c r="L360" i="7"/>
  <c r="K360" i="7"/>
  <c r="J360" i="7"/>
  <c r="I360" i="7"/>
  <c r="H360" i="7"/>
  <c r="G360" i="7"/>
  <c r="F360" i="7"/>
  <c r="E360" i="7"/>
  <c r="D360" i="7"/>
  <c r="C360" i="7"/>
  <c r="L359" i="7"/>
  <c r="K359" i="7"/>
  <c r="J359" i="7"/>
  <c r="I359" i="7"/>
  <c r="H359" i="7"/>
  <c r="G359" i="7"/>
  <c r="F359" i="7"/>
  <c r="E359" i="7"/>
  <c r="D359" i="7"/>
  <c r="C359" i="7"/>
  <c r="L358" i="7"/>
  <c r="K358" i="7"/>
  <c r="J358" i="7"/>
  <c r="I358" i="7"/>
  <c r="H358" i="7"/>
  <c r="G358" i="7"/>
  <c r="F358" i="7"/>
  <c r="E358" i="7"/>
  <c r="D358" i="7"/>
  <c r="C358" i="7"/>
  <c r="L357" i="7"/>
  <c r="K357" i="7"/>
  <c r="J357" i="7"/>
  <c r="I357" i="7"/>
  <c r="H357" i="7"/>
  <c r="G357" i="7"/>
  <c r="F357" i="7"/>
  <c r="E357" i="7"/>
  <c r="D357" i="7"/>
  <c r="C357" i="7"/>
  <c r="L356" i="7"/>
  <c r="K356" i="7"/>
  <c r="J356" i="7"/>
  <c r="I356" i="7"/>
  <c r="H356" i="7"/>
  <c r="G356" i="7"/>
  <c r="F356" i="7"/>
  <c r="E356" i="7"/>
  <c r="D356" i="7"/>
  <c r="C356" i="7"/>
  <c r="L355" i="7"/>
  <c r="K355" i="7"/>
  <c r="J355" i="7"/>
  <c r="I355" i="7"/>
  <c r="H355" i="7"/>
  <c r="G355" i="7"/>
  <c r="F355" i="7"/>
  <c r="E355" i="7"/>
  <c r="D355" i="7"/>
  <c r="C355" i="7"/>
  <c r="L354" i="7"/>
  <c r="K354" i="7"/>
  <c r="J354" i="7"/>
  <c r="I354" i="7"/>
  <c r="H354" i="7"/>
  <c r="G354" i="7"/>
  <c r="F354" i="7"/>
  <c r="E354" i="7"/>
  <c r="D354" i="7"/>
  <c r="C354" i="7"/>
  <c r="L353" i="7"/>
  <c r="K353" i="7"/>
  <c r="J353" i="7"/>
  <c r="I353" i="7"/>
  <c r="H353" i="7"/>
  <c r="G353" i="7"/>
  <c r="F353" i="7"/>
  <c r="E353" i="7"/>
  <c r="D353" i="7"/>
  <c r="C353" i="7"/>
  <c r="L352" i="7"/>
  <c r="K352" i="7"/>
  <c r="J352" i="7"/>
  <c r="I352" i="7"/>
  <c r="H352" i="7"/>
  <c r="G352" i="7"/>
  <c r="F352" i="7"/>
  <c r="E352" i="7"/>
  <c r="D352" i="7"/>
  <c r="C352" i="7"/>
  <c r="L351" i="7"/>
  <c r="K351" i="7"/>
  <c r="J351" i="7"/>
  <c r="I351" i="7"/>
  <c r="H351" i="7"/>
  <c r="G351" i="7"/>
  <c r="F351" i="7"/>
  <c r="E351" i="7"/>
  <c r="D351" i="7"/>
  <c r="C351" i="7"/>
  <c r="L350" i="7"/>
  <c r="K350" i="7"/>
  <c r="J350" i="7"/>
  <c r="I350" i="7"/>
  <c r="H350" i="7"/>
  <c r="G350" i="7"/>
  <c r="F350" i="7"/>
  <c r="E350" i="7"/>
  <c r="D350" i="7"/>
  <c r="C350" i="7"/>
  <c r="L349" i="7"/>
  <c r="K349" i="7"/>
  <c r="J349" i="7"/>
  <c r="I349" i="7"/>
  <c r="H349" i="7"/>
  <c r="G349" i="7"/>
  <c r="F349" i="7"/>
  <c r="E349" i="7"/>
  <c r="D349" i="7"/>
  <c r="C349" i="7"/>
  <c r="L348" i="7"/>
  <c r="K348" i="7"/>
  <c r="J348" i="7"/>
  <c r="I348" i="7"/>
  <c r="H348" i="7"/>
  <c r="G348" i="7"/>
  <c r="F348" i="7"/>
  <c r="E348" i="7"/>
  <c r="D348" i="7"/>
  <c r="C348" i="7"/>
  <c r="L347" i="7"/>
  <c r="K347" i="7"/>
  <c r="J347" i="7"/>
  <c r="I347" i="7"/>
  <c r="H347" i="7"/>
  <c r="G347" i="7"/>
  <c r="F347" i="7"/>
  <c r="E347" i="7"/>
  <c r="D347" i="7"/>
  <c r="C347" i="7"/>
  <c r="L346" i="7"/>
  <c r="K346" i="7"/>
  <c r="J346" i="7"/>
  <c r="I346" i="7"/>
  <c r="H346" i="7"/>
  <c r="G346" i="7"/>
  <c r="F346" i="7"/>
  <c r="E346" i="7"/>
  <c r="D346" i="7"/>
  <c r="C346" i="7"/>
  <c r="L345" i="7"/>
  <c r="K345" i="7"/>
  <c r="J345" i="7"/>
  <c r="I345" i="7"/>
  <c r="H345" i="7"/>
  <c r="G345" i="7"/>
  <c r="F345" i="7"/>
  <c r="E345" i="7"/>
  <c r="D345" i="7"/>
  <c r="C345" i="7"/>
  <c r="L344" i="7"/>
  <c r="K344" i="7"/>
  <c r="J344" i="7"/>
  <c r="I344" i="7"/>
  <c r="H344" i="7"/>
  <c r="G344" i="7"/>
  <c r="F344" i="7"/>
  <c r="E344" i="7"/>
  <c r="D344" i="7"/>
  <c r="C344" i="7"/>
  <c r="L343" i="7"/>
  <c r="K343" i="7"/>
  <c r="J343" i="7"/>
  <c r="I343" i="7"/>
  <c r="H343" i="7"/>
  <c r="G343" i="7"/>
  <c r="F343" i="7"/>
  <c r="E343" i="7"/>
  <c r="D343" i="7"/>
  <c r="C343" i="7"/>
  <c r="L342" i="7"/>
  <c r="K342" i="7"/>
  <c r="J342" i="7"/>
  <c r="I342" i="7"/>
  <c r="H342" i="7"/>
  <c r="G342" i="7"/>
  <c r="F342" i="7"/>
  <c r="E342" i="7"/>
  <c r="D342" i="7"/>
  <c r="C342" i="7"/>
  <c r="L341" i="7"/>
  <c r="K341" i="7"/>
  <c r="J341" i="7"/>
  <c r="I341" i="7"/>
  <c r="H341" i="7"/>
  <c r="G341" i="7"/>
  <c r="F341" i="7"/>
  <c r="E341" i="7"/>
  <c r="D341" i="7"/>
  <c r="C341" i="7"/>
  <c r="L340" i="7"/>
  <c r="K340" i="7"/>
  <c r="J340" i="7"/>
  <c r="I340" i="7"/>
  <c r="H340" i="7"/>
  <c r="G340" i="7"/>
  <c r="F340" i="7"/>
  <c r="E340" i="7"/>
  <c r="D340" i="7"/>
  <c r="C340" i="7"/>
  <c r="L339" i="7"/>
  <c r="K339" i="7"/>
  <c r="J339" i="7"/>
  <c r="I339" i="7"/>
  <c r="H339" i="7"/>
  <c r="G339" i="7"/>
  <c r="F339" i="7"/>
  <c r="E339" i="7"/>
  <c r="D339" i="7"/>
  <c r="C339" i="7"/>
  <c r="L338" i="7"/>
  <c r="K338" i="7"/>
  <c r="J338" i="7"/>
  <c r="I338" i="7"/>
  <c r="H338" i="7"/>
  <c r="G338" i="7"/>
  <c r="F338" i="7"/>
  <c r="E338" i="7"/>
  <c r="D338" i="7"/>
  <c r="C338" i="7"/>
  <c r="L337" i="7"/>
  <c r="K337" i="7"/>
  <c r="J337" i="7"/>
  <c r="I337" i="7"/>
  <c r="H337" i="7"/>
  <c r="G337" i="7"/>
  <c r="F337" i="7"/>
  <c r="E337" i="7"/>
  <c r="D337" i="7"/>
  <c r="C337" i="7"/>
  <c r="L336" i="7"/>
  <c r="K336" i="7"/>
  <c r="J336" i="7"/>
  <c r="I336" i="7"/>
  <c r="H336" i="7"/>
  <c r="G336" i="7"/>
  <c r="F336" i="7"/>
  <c r="E336" i="7"/>
  <c r="D336" i="7"/>
  <c r="C336" i="7"/>
  <c r="L335" i="7"/>
  <c r="K335" i="7"/>
  <c r="J335" i="7"/>
  <c r="I335" i="7"/>
  <c r="H335" i="7"/>
  <c r="G335" i="7"/>
  <c r="F335" i="7"/>
  <c r="E335" i="7"/>
  <c r="D335" i="7"/>
  <c r="C335" i="7"/>
  <c r="L334" i="7"/>
  <c r="K334" i="7"/>
  <c r="J334" i="7"/>
  <c r="I334" i="7"/>
  <c r="H334" i="7"/>
  <c r="G334" i="7"/>
  <c r="F334" i="7"/>
  <c r="E334" i="7"/>
  <c r="D334" i="7"/>
  <c r="C334" i="7"/>
  <c r="L333" i="7"/>
  <c r="K333" i="7"/>
  <c r="J333" i="7"/>
  <c r="I333" i="7"/>
  <c r="H333" i="7"/>
  <c r="G333" i="7"/>
  <c r="F333" i="7"/>
  <c r="E333" i="7"/>
  <c r="D333" i="7"/>
  <c r="C333" i="7"/>
  <c r="L332" i="7"/>
  <c r="K332" i="7"/>
  <c r="J332" i="7"/>
  <c r="I332" i="7"/>
  <c r="H332" i="7"/>
  <c r="G332" i="7"/>
  <c r="F332" i="7"/>
  <c r="E332" i="7"/>
  <c r="D332" i="7"/>
  <c r="C332" i="7"/>
  <c r="L331" i="7"/>
  <c r="K331" i="7"/>
  <c r="J331" i="7"/>
  <c r="I331" i="7"/>
  <c r="H331" i="7"/>
  <c r="G331" i="7"/>
  <c r="F331" i="7"/>
  <c r="E331" i="7"/>
  <c r="D331" i="7"/>
  <c r="C331" i="7"/>
  <c r="L330" i="7"/>
  <c r="K330" i="7"/>
  <c r="J330" i="7"/>
  <c r="I330" i="7"/>
  <c r="H330" i="7"/>
  <c r="G330" i="7"/>
  <c r="F330" i="7"/>
  <c r="E330" i="7"/>
  <c r="D330" i="7"/>
  <c r="C330" i="7"/>
  <c r="L329" i="7"/>
  <c r="K329" i="7"/>
  <c r="J329" i="7"/>
  <c r="I329" i="7"/>
  <c r="H329" i="7"/>
  <c r="G329" i="7"/>
  <c r="F329" i="7"/>
  <c r="E329" i="7"/>
  <c r="D329" i="7"/>
  <c r="C329" i="7"/>
  <c r="L328" i="7"/>
  <c r="K328" i="7"/>
  <c r="J328" i="7"/>
  <c r="I328" i="7"/>
  <c r="H328" i="7"/>
  <c r="G328" i="7"/>
  <c r="F328" i="7"/>
  <c r="E328" i="7"/>
  <c r="D328" i="7"/>
  <c r="C328" i="7"/>
  <c r="L327" i="7"/>
  <c r="K327" i="7"/>
  <c r="J327" i="7"/>
  <c r="I327" i="7"/>
  <c r="H327" i="7"/>
  <c r="G327" i="7"/>
  <c r="F327" i="7"/>
  <c r="E327" i="7"/>
  <c r="D327" i="7"/>
  <c r="C327" i="7"/>
  <c r="L326" i="7"/>
  <c r="K326" i="7"/>
  <c r="J326" i="7"/>
  <c r="I326" i="7"/>
  <c r="H326" i="7"/>
  <c r="G326" i="7"/>
  <c r="F326" i="7"/>
  <c r="E326" i="7"/>
  <c r="D326" i="7"/>
  <c r="C326" i="7"/>
  <c r="L325" i="7"/>
  <c r="K325" i="7"/>
  <c r="J325" i="7"/>
  <c r="I325" i="7"/>
  <c r="H325" i="7"/>
  <c r="G325" i="7"/>
  <c r="F325" i="7"/>
  <c r="E325" i="7"/>
  <c r="D325" i="7"/>
  <c r="C325" i="7"/>
  <c r="L324" i="7"/>
  <c r="K324" i="7"/>
  <c r="J324" i="7"/>
  <c r="I324" i="7"/>
  <c r="H324" i="7"/>
  <c r="G324" i="7"/>
  <c r="F324" i="7"/>
  <c r="E324" i="7"/>
  <c r="D324" i="7"/>
  <c r="C324" i="7"/>
  <c r="L323" i="7"/>
  <c r="K323" i="7"/>
  <c r="J323" i="7"/>
  <c r="I323" i="7"/>
  <c r="H323" i="7"/>
  <c r="G323" i="7"/>
  <c r="F323" i="7"/>
  <c r="E323" i="7"/>
  <c r="D323" i="7"/>
  <c r="C323" i="7"/>
  <c r="L322" i="7"/>
  <c r="K322" i="7"/>
  <c r="J322" i="7"/>
  <c r="I322" i="7"/>
  <c r="H322" i="7"/>
  <c r="G322" i="7"/>
  <c r="F322" i="7"/>
  <c r="E322" i="7"/>
  <c r="D322" i="7"/>
  <c r="C322" i="7"/>
  <c r="L321" i="7"/>
  <c r="K321" i="7"/>
  <c r="J321" i="7"/>
  <c r="I321" i="7"/>
  <c r="H321" i="7"/>
  <c r="G321" i="7"/>
  <c r="F321" i="7"/>
  <c r="E321" i="7"/>
  <c r="D321" i="7"/>
  <c r="C321" i="7"/>
  <c r="L320" i="7"/>
  <c r="K320" i="7"/>
  <c r="J320" i="7"/>
  <c r="I320" i="7"/>
  <c r="H320" i="7"/>
  <c r="G320" i="7"/>
  <c r="F320" i="7"/>
  <c r="E320" i="7"/>
  <c r="D320" i="7"/>
  <c r="C320" i="7"/>
  <c r="L319" i="7"/>
  <c r="K319" i="7"/>
  <c r="J319" i="7"/>
  <c r="I319" i="7"/>
  <c r="H319" i="7"/>
  <c r="G319" i="7"/>
  <c r="F319" i="7"/>
  <c r="E319" i="7"/>
  <c r="D319" i="7"/>
  <c r="C319" i="7"/>
  <c r="L318" i="7"/>
  <c r="K318" i="7"/>
  <c r="J318" i="7"/>
  <c r="I318" i="7"/>
  <c r="H318" i="7"/>
  <c r="G318" i="7"/>
  <c r="F318" i="7"/>
  <c r="E318" i="7"/>
  <c r="D318" i="7"/>
  <c r="C318" i="7"/>
  <c r="L317" i="7"/>
  <c r="K317" i="7"/>
  <c r="J317" i="7"/>
  <c r="I317" i="7"/>
  <c r="H317" i="7"/>
  <c r="G317" i="7"/>
  <c r="F317" i="7"/>
  <c r="E317" i="7"/>
  <c r="D317" i="7"/>
  <c r="C317" i="7"/>
  <c r="L316" i="7"/>
  <c r="K316" i="7"/>
  <c r="J316" i="7"/>
  <c r="I316" i="7"/>
  <c r="H316" i="7"/>
  <c r="G316" i="7"/>
  <c r="F316" i="7"/>
  <c r="E316" i="7"/>
  <c r="D316" i="7"/>
  <c r="C316" i="7"/>
  <c r="L315" i="7"/>
  <c r="K315" i="7"/>
  <c r="J315" i="7"/>
  <c r="I315" i="7"/>
  <c r="H315" i="7"/>
  <c r="G315" i="7"/>
  <c r="F315" i="7"/>
  <c r="E315" i="7"/>
  <c r="D315" i="7"/>
  <c r="C315" i="7"/>
  <c r="L314" i="7"/>
  <c r="K314" i="7"/>
  <c r="J314" i="7"/>
  <c r="I314" i="7"/>
  <c r="H314" i="7"/>
  <c r="G314" i="7"/>
  <c r="F314" i="7"/>
  <c r="E314" i="7"/>
  <c r="D314" i="7"/>
  <c r="C314" i="7"/>
  <c r="L313" i="7"/>
  <c r="K313" i="7"/>
  <c r="J313" i="7"/>
  <c r="I313" i="7"/>
  <c r="H313" i="7"/>
  <c r="G313" i="7"/>
  <c r="F313" i="7"/>
  <c r="E313" i="7"/>
  <c r="D313" i="7"/>
  <c r="C313" i="7"/>
  <c r="L312" i="7"/>
  <c r="K312" i="7"/>
  <c r="J312" i="7"/>
  <c r="I312" i="7"/>
  <c r="H312" i="7"/>
  <c r="G312" i="7"/>
  <c r="F312" i="7"/>
  <c r="E312" i="7"/>
  <c r="D312" i="7"/>
  <c r="C312" i="7"/>
  <c r="L311" i="7"/>
  <c r="K311" i="7"/>
  <c r="J311" i="7"/>
  <c r="I311" i="7"/>
  <c r="H311" i="7"/>
  <c r="G311" i="7"/>
  <c r="F311" i="7"/>
  <c r="E311" i="7"/>
  <c r="D311" i="7"/>
  <c r="C311" i="7"/>
  <c r="L310" i="7"/>
  <c r="K310" i="7"/>
  <c r="J310" i="7"/>
  <c r="I310" i="7"/>
  <c r="H310" i="7"/>
  <c r="G310" i="7"/>
  <c r="F310" i="7"/>
  <c r="E310" i="7"/>
  <c r="D310" i="7"/>
  <c r="C310" i="7"/>
  <c r="L309" i="7"/>
  <c r="K309" i="7"/>
  <c r="J309" i="7"/>
  <c r="I309" i="7"/>
  <c r="H309" i="7"/>
  <c r="G309" i="7"/>
  <c r="F309" i="7"/>
  <c r="E309" i="7"/>
  <c r="D309" i="7"/>
  <c r="C309" i="7"/>
  <c r="L308" i="7"/>
  <c r="K308" i="7"/>
  <c r="J308" i="7"/>
  <c r="I308" i="7"/>
  <c r="H308" i="7"/>
  <c r="G308" i="7"/>
  <c r="F308" i="7"/>
  <c r="E308" i="7"/>
  <c r="D308" i="7"/>
  <c r="C308" i="7"/>
  <c r="L307" i="7"/>
  <c r="K307" i="7"/>
  <c r="J307" i="7"/>
  <c r="I307" i="7"/>
  <c r="H307" i="7"/>
  <c r="G307" i="7"/>
  <c r="F307" i="7"/>
  <c r="E307" i="7"/>
  <c r="D307" i="7"/>
  <c r="C307" i="7"/>
  <c r="L306" i="7"/>
  <c r="K306" i="7"/>
  <c r="J306" i="7"/>
  <c r="I306" i="7"/>
  <c r="H306" i="7"/>
  <c r="G306" i="7"/>
  <c r="F306" i="7"/>
  <c r="E306" i="7"/>
  <c r="D306" i="7"/>
  <c r="C306" i="7"/>
  <c r="L305" i="7"/>
  <c r="K305" i="7"/>
  <c r="J305" i="7"/>
  <c r="I305" i="7"/>
  <c r="H305" i="7"/>
  <c r="G305" i="7"/>
  <c r="F305" i="7"/>
  <c r="E305" i="7"/>
  <c r="D305" i="7"/>
  <c r="C305" i="7"/>
  <c r="L304" i="7"/>
  <c r="K304" i="7"/>
  <c r="J304" i="7"/>
  <c r="I304" i="7"/>
  <c r="H304" i="7"/>
  <c r="G304" i="7"/>
  <c r="F304" i="7"/>
  <c r="E304" i="7"/>
  <c r="D304" i="7"/>
  <c r="C304" i="7"/>
  <c r="L303" i="7"/>
  <c r="K303" i="7"/>
  <c r="J303" i="7"/>
  <c r="I303" i="7"/>
  <c r="H303" i="7"/>
  <c r="G303" i="7"/>
  <c r="F303" i="7"/>
  <c r="E303" i="7"/>
  <c r="D303" i="7"/>
  <c r="C303" i="7"/>
  <c r="L302" i="7"/>
  <c r="K302" i="7"/>
  <c r="J302" i="7"/>
  <c r="I302" i="7"/>
  <c r="H302" i="7"/>
  <c r="G302" i="7"/>
  <c r="F302" i="7"/>
  <c r="E302" i="7"/>
  <c r="D302" i="7"/>
  <c r="C302" i="7"/>
  <c r="L301" i="7"/>
  <c r="K301" i="7"/>
  <c r="J301" i="7"/>
  <c r="I301" i="7"/>
  <c r="H301" i="7"/>
  <c r="G301" i="7"/>
  <c r="F301" i="7"/>
  <c r="E301" i="7"/>
  <c r="D301" i="7"/>
  <c r="C301" i="7"/>
  <c r="L300" i="7"/>
  <c r="K300" i="7"/>
  <c r="J300" i="7"/>
  <c r="I300" i="7"/>
  <c r="H300" i="7"/>
  <c r="G300" i="7"/>
  <c r="F300" i="7"/>
  <c r="E300" i="7"/>
  <c r="D300" i="7"/>
  <c r="C300" i="7"/>
  <c r="L299" i="7"/>
  <c r="K299" i="7"/>
  <c r="J299" i="7"/>
  <c r="I299" i="7"/>
  <c r="H299" i="7"/>
  <c r="G299" i="7"/>
  <c r="F299" i="7"/>
  <c r="E299" i="7"/>
  <c r="D299" i="7"/>
  <c r="C299" i="7"/>
  <c r="L297" i="7"/>
  <c r="K297" i="7"/>
  <c r="J297" i="7"/>
  <c r="I297" i="7"/>
  <c r="H297" i="7"/>
  <c r="G297" i="7"/>
  <c r="F297" i="7"/>
  <c r="E297" i="7"/>
  <c r="D297" i="7"/>
  <c r="C297" i="7"/>
  <c r="L296" i="7"/>
  <c r="K296" i="7"/>
  <c r="J296" i="7"/>
  <c r="I296" i="7"/>
  <c r="H296" i="7"/>
  <c r="G296" i="7"/>
  <c r="F296" i="7"/>
  <c r="E296" i="7"/>
  <c r="D296" i="7"/>
  <c r="C296" i="7"/>
  <c r="L295" i="7"/>
  <c r="K295" i="7"/>
  <c r="J295" i="7"/>
  <c r="I295" i="7"/>
  <c r="H295" i="7"/>
  <c r="G295" i="7"/>
  <c r="F295" i="7"/>
  <c r="E295" i="7"/>
  <c r="D295" i="7"/>
  <c r="C295" i="7"/>
  <c r="L294" i="7"/>
  <c r="K294" i="7"/>
  <c r="J294" i="7"/>
  <c r="I294" i="7"/>
  <c r="H294" i="7"/>
  <c r="G294" i="7"/>
  <c r="F294" i="7"/>
  <c r="E294" i="7"/>
  <c r="D294" i="7"/>
  <c r="C294" i="7"/>
  <c r="L293" i="7"/>
  <c r="K293" i="7"/>
  <c r="J293" i="7"/>
  <c r="I293" i="7"/>
  <c r="H293" i="7"/>
  <c r="G293" i="7"/>
  <c r="F293" i="7"/>
  <c r="E293" i="7"/>
  <c r="D293" i="7"/>
  <c r="C293" i="7"/>
  <c r="L292" i="7"/>
  <c r="K292" i="7"/>
  <c r="J292" i="7"/>
  <c r="I292" i="7"/>
  <c r="H292" i="7"/>
  <c r="G292" i="7"/>
  <c r="F292" i="7"/>
  <c r="E292" i="7"/>
  <c r="D292" i="7"/>
  <c r="C292" i="7"/>
  <c r="L291" i="7"/>
  <c r="K291" i="7"/>
  <c r="J291" i="7"/>
  <c r="I291" i="7"/>
  <c r="H291" i="7"/>
  <c r="G291" i="7"/>
  <c r="F291" i="7"/>
  <c r="E291" i="7"/>
  <c r="D291" i="7"/>
  <c r="C291" i="7"/>
  <c r="L290" i="7"/>
  <c r="K290" i="7"/>
  <c r="J290" i="7"/>
  <c r="I290" i="7"/>
  <c r="H290" i="7"/>
  <c r="G290" i="7"/>
  <c r="F290" i="7"/>
  <c r="E290" i="7"/>
  <c r="D290" i="7"/>
  <c r="C290" i="7"/>
  <c r="L289" i="7"/>
  <c r="K289" i="7"/>
  <c r="J289" i="7"/>
  <c r="I289" i="7"/>
  <c r="H289" i="7"/>
  <c r="G289" i="7"/>
  <c r="F289" i="7"/>
  <c r="E289" i="7"/>
  <c r="D289" i="7"/>
  <c r="C289" i="7"/>
  <c r="L288" i="7"/>
  <c r="K288" i="7"/>
  <c r="J288" i="7"/>
  <c r="I288" i="7"/>
  <c r="H288" i="7"/>
  <c r="G288" i="7"/>
  <c r="F288" i="7"/>
  <c r="E288" i="7"/>
  <c r="D288" i="7"/>
  <c r="C288" i="7"/>
  <c r="L287" i="7"/>
  <c r="K287" i="7"/>
  <c r="J287" i="7"/>
  <c r="I287" i="7"/>
  <c r="H287" i="7"/>
  <c r="G287" i="7"/>
  <c r="F287" i="7"/>
  <c r="E287" i="7"/>
  <c r="D287" i="7"/>
  <c r="C287" i="7"/>
  <c r="L286" i="7"/>
  <c r="K286" i="7"/>
  <c r="J286" i="7"/>
  <c r="I286" i="7"/>
  <c r="H286" i="7"/>
  <c r="G286" i="7"/>
  <c r="F286" i="7"/>
  <c r="E286" i="7"/>
  <c r="D286" i="7"/>
  <c r="C286" i="7"/>
  <c r="L285" i="7"/>
  <c r="K285" i="7"/>
  <c r="J285" i="7"/>
  <c r="I285" i="7"/>
  <c r="H285" i="7"/>
  <c r="G285" i="7"/>
  <c r="F285" i="7"/>
  <c r="E285" i="7"/>
  <c r="D285" i="7"/>
  <c r="C285" i="7"/>
  <c r="L284" i="7"/>
  <c r="K284" i="7"/>
  <c r="J284" i="7"/>
  <c r="I284" i="7"/>
  <c r="H284" i="7"/>
  <c r="G284" i="7"/>
  <c r="F284" i="7"/>
  <c r="E284" i="7"/>
  <c r="D284" i="7"/>
  <c r="C284" i="7"/>
  <c r="L283" i="7"/>
  <c r="K283" i="7"/>
  <c r="J283" i="7"/>
  <c r="I283" i="7"/>
  <c r="H283" i="7"/>
  <c r="G283" i="7"/>
  <c r="F283" i="7"/>
  <c r="E283" i="7"/>
  <c r="D283" i="7"/>
  <c r="C283" i="7"/>
  <c r="L282" i="7"/>
  <c r="K282" i="7"/>
  <c r="J282" i="7"/>
  <c r="I282" i="7"/>
  <c r="H282" i="7"/>
  <c r="G282" i="7"/>
  <c r="F282" i="7"/>
  <c r="E282" i="7"/>
  <c r="D282" i="7"/>
  <c r="C282" i="7"/>
  <c r="L281" i="7"/>
  <c r="K281" i="7"/>
  <c r="J281" i="7"/>
  <c r="I281" i="7"/>
  <c r="H281" i="7"/>
  <c r="G281" i="7"/>
  <c r="F281" i="7"/>
  <c r="E281" i="7"/>
  <c r="D281" i="7"/>
  <c r="C281" i="7"/>
  <c r="L280" i="7"/>
  <c r="K280" i="7"/>
  <c r="J280" i="7"/>
  <c r="I280" i="7"/>
  <c r="H280" i="7"/>
  <c r="G280" i="7"/>
  <c r="F280" i="7"/>
  <c r="E280" i="7"/>
  <c r="D280" i="7"/>
  <c r="C280" i="7"/>
  <c r="L279" i="7"/>
  <c r="K279" i="7"/>
  <c r="J279" i="7"/>
  <c r="I279" i="7"/>
  <c r="H279" i="7"/>
  <c r="G279" i="7"/>
  <c r="F279" i="7"/>
  <c r="E279" i="7"/>
  <c r="D279" i="7"/>
  <c r="C279" i="7"/>
  <c r="L278" i="7"/>
  <c r="K278" i="7"/>
  <c r="J278" i="7"/>
  <c r="I278" i="7"/>
  <c r="H278" i="7"/>
  <c r="G278" i="7"/>
  <c r="F278" i="7"/>
  <c r="E278" i="7"/>
  <c r="D278" i="7"/>
  <c r="C278" i="7"/>
  <c r="L277" i="7"/>
  <c r="K277" i="7"/>
  <c r="J277" i="7"/>
  <c r="I277" i="7"/>
  <c r="H277" i="7"/>
  <c r="G277" i="7"/>
  <c r="F277" i="7"/>
  <c r="E277" i="7"/>
  <c r="D277" i="7"/>
  <c r="C277" i="7"/>
  <c r="L276" i="7"/>
  <c r="K276" i="7"/>
  <c r="J276" i="7"/>
  <c r="I276" i="7"/>
  <c r="H276" i="7"/>
  <c r="G276" i="7"/>
  <c r="F276" i="7"/>
  <c r="E276" i="7"/>
  <c r="D276" i="7"/>
  <c r="C276" i="7"/>
  <c r="L275" i="7"/>
  <c r="K275" i="7"/>
  <c r="J275" i="7"/>
  <c r="I275" i="7"/>
  <c r="H275" i="7"/>
  <c r="G275" i="7"/>
  <c r="F275" i="7"/>
  <c r="E275" i="7"/>
  <c r="D275" i="7"/>
  <c r="C275" i="7"/>
  <c r="L274" i="7"/>
  <c r="K274" i="7"/>
  <c r="J274" i="7"/>
  <c r="I274" i="7"/>
  <c r="H274" i="7"/>
  <c r="G274" i="7"/>
  <c r="F274" i="7"/>
  <c r="E274" i="7"/>
  <c r="D274" i="7"/>
  <c r="C274" i="7"/>
  <c r="L273" i="7"/>
  <c r="K273" i="7"/>
  <c r="J273" i="7"/>
  <c r="I273" i="7"/>
  <c r="H273" i="7"/>
  <c r="G273" i="7"/>
  <c r="F273" i="7"/>
  <c r="E273" i="7"/>
  <c r="D273" i="7"/>
  <c r="C273" i="7"/>
  <c r="L272" i="7"/>
  <c r="K272" i="7"/>
  <c r="J272" i="7"/>
  <c r="I272" i="7"/>
  <c r="H272" i="7"/>
  <c r="G272" i="7"/>
  <c r="F272" i="7"/>
  <c r="E272" i="7"/>
  <c r="D272" i="7"/>
  <c r="C272" i="7"/>
  <c r="L271" i="7"/>
  <c r="K271" i="7"/>
  <c r="J271" i="7"/>
  <c r="I271" i="7"/>
  <c r="H271" i="7"/>
  <c r="G271" i="7"/>
  <c r="F271" i="7"/>
  <c r="E271" i="7"/>
  <c r="D271" i="7"/>
  <c r="C271" i="7"/>
  <c r="L270" i="7"/>
  <c r="K270" i="7"/>
  <c r="J270" i="7"/>
  <c r="I270" i="7"/>
  <c r="H270" i="7"/>
  <c r="G270" i="7"/>
  <c r="F270" i="7"/>
  <c r="E270" i="7"/>
  <c r="D270" i="7"/>
  <c r="C270" i="7"/>
  <c r="L269" i="7"/>
  <c r="K269" i="7"/>
  <c r="J269" i="7"/>
  <c r="I269" i="7"/>
  <c r="H269" i="7"/>
  <c r="G269" i="7"/>
  <c r="F269" i="7"/>
  <c r="E269" i="7"/>
  <c r="D269" i="7"/>
  <c r="C269" i="7"/>
  <c r="L268" i="7"/>
  <c r="K268" i="7"/>
  <c r="J268" i="7"/>
  <c r="I268" i="7"/>
  <c r="H268" i="7"/>
  <c r="G268" i="7"/>
  <c r="F268" i="7"/>
  <c r="E268" i="7"/>
  <c r="D268" i="7"/>
  <c r="C268" i="7"/>
  <c r="L267" i="7"/>
  <c r="K267" i="7"/>
  <c r="J267" i="7"/>
  <c r="I267" i="7"/>
  <c r="H267" i="7"/>
  <c r="G267" i="7"/>
  <c r="F267" i="7"/>
  <c r="E267" i="7"/>
  <c r="D267" i="7"/>
  <c r="C267" i="7"/>
  <c r="L266" i="7"/>
  <c r="K266" i="7"/>
  <c r="J266" i="7"/>
  <c r="I266" i="7"/>
  <c r="H266" i="7"/>
  <c r="G266" i="7"/>
  <c r="F266" i="7"/>
  <c r="E266" i="7"/>
  <c r="D266" i="7"/>
  <c r="C266" i="7"/>
  <c r="L265" i="7"/>
  <c r="K265" i="7"/>
  <c r="J265" i="7"/>
  <c r="I265" i="7"/>
  <c r="H265" i="7"/>
  <c r="G265" i="7"/>
  <c r="F265" i="7"/>
  <c r="E265" i="7"/>
  <c r="D265" i="7"/>
  <c r="C265" i="7"/>
  <c r="L264" i="7"/>
  <c r="K264" i="7"/>
  <c r="J264" i="7"/>
  <c r="I264" i="7"/>
  <c r="H264" i="7"/>
  <c r="G264" i="7"/>
  <c r="F264" i="7"/>
  <c r="E264" i="7"/>
  <c r="D264" i="7"/>
  <c r="C264" i="7"/>
  <c r="L263" i="7"/>
  <c r="K263" i="7"/>
  <c r="J263" i="7"/>
  <c r="I263" i="7"/>
  <c r="H263" i="7"/>
  <c r="G263" i="7"/>
  <c r="F263" i="7"/>
  <c r="E263" i="7"/>
  <c r="D263" i="7"/>
  <c r="C263" i="7"/>
  <c r="L262" i="7"/>
  <c r="K262" i="7"/>
  <c r="J262" i="7"/>
  <c r="I262" i="7"/>
  <c r="H262" i="7"/>
  <c r="G262" i="7"/>
  <c r="F262" i="7"/>
  <c r="E262" i="7"/>
  <c r="D262" i="7"/>
  <c r="C262" i="7"/>
  <c r="L261" i="7"/>
  <c r="K261" i="7"/>
  <c r="J261" i="7"/>
  <c r="I261" i="7"/>
  <c r="H261" i="7"/>
  <c r="G261" i="7"/>
  <c r="F261" i="7"/>
  <c r="E261" i="7"/>
  <c r="D261" i="7"/>
  <c r="C261" i="7"/>
  <c r="L260" i="7"/>
  <c r="K260" i="7"/>
  <c r="J260" i="7"/>
  <c r="I260" i="7"/>
  <c r="H260" i="7"/>
  <c r="G260" i="7"/>
  <c r="F260" i="7"/>
  <c r="E260" i="7"/>
  <c r="D260" i="7"/>
  <c r="C260" i="7"/>
  <c r="L259" i="7"/>
  <c r="K259" i="7"/>
  <c r="J259" i="7"/>
  <c r="I259" i="7"/>
  <c r="H259" i="7"/>
  <c r="G259" i="7"/>
  <c r="F259" i="7"/>
  <c r="E259" i="7"/>
  <c r="D259" i="7"/>
  <c r="C259" i="7"/>
  <c r="L258" i="7"/>
  <c r="K258" i="7"/>
  <c r="J258" i="7"/>
  <c r="I258" i="7"/>
  <c r="H258" i="7"/>
  <c r="G258" i="7"/>
  <c r="F258" i="7"/>
  <c r="E258" i="7"/>
  <c r="D258" i="7"/>
  <c r="C258" i="7"/>
  <c r="L257" i="7"/>
  <c r="K257" i="7"/>
  <c r="J257" i="7"/>
  <c r="I257" i="7"/>
  <c r="H257" i="7"/>
  <c r="G257" i="7"/>
  <c r="F257" i="7"/>
  <c r="E257" i="7"/>
  <c r="D257" i="7"/>
  <c r="C257" i="7"/>
  <c r="L256" i="7"/>
  <c r="K256" i="7"/>
  <c r="J256" i="7"/>
  <c r="I256" i="7"/>
  <c r="H256" i="7"/>
  <c r="G256" i="7"/>
  <c r="F256" i="7"/>
  <c r="E256" i="7"/>
  <c r="D256" i="7"/>
  <c r="C256" i="7"/>
  <c r="L255" i="7"/>
  <c r="K255" i="7"/>
  <c r="J255" i="7"/>
  <c r="I255" i="7"/>
  <c r="H255" i="7"/>
  <c r="G255" i="7"/>
  <c r="F255" i="7"/>
  <c r="E255" i="7"/>
  <c r="D255" i="7"/>
  <c r="C255" i="7"/>
  <c r="L254" i="7"/>
  <c r="K254" i="7"/>
  <c r="J254" i="7"/>
  <c r="I254" i="7"/>
  <c r="H254" i="7"/>
  <c r="G254" i="7"/>
  <c r="F254" i="7"/>
  <c r="E254" i="7"/>
  <c r="D254" i="7"/>
  <c r="C254" i="7"/>
  <c r="L253" i="7"/>
  <c r="K253" i="7"/>
  <c r="J253" i="7"/>
  <c r="I253" i="7"/>
  <c r="H253" i="7"/>
  <c r="G253" i="7"/>
  <c r="F253" i="7"/>
  <c r="E253" i="7"/>
  <c r="D253" i="7"/>
  <c r="C253" i="7"/>
  <c r="L252" i="7"/>
  <c r="K252" i="7"/>
  <c r="J252" i="7"/>
  <c r="I252" i="7"/>
  <c r="H252" i="7"/>
  <c r="G252" i="7"/>
  <c r="F252" i="7"/>
  <c r="E252" i="7"/>
  <c r="D252" i="7"/>
  <c r="C252" i="7"/>
  <c r="L251" i="7"/>
  <c r="K251" i="7"/>
  <c r="J251" i="7"/>
  <c r="I251" i="7"/>
  <c r="H251" i="7"/>
  <c r="G251" i="7"/>
  <c r="F251" i="7"/>
  <c r="E251" i="7"/>
  <c r="D251" i="7"/>
  <c r="C251" i="7"/>
  <c r="L250" i="7"/>
  <c r="K250" i="7"/>
  <c r="J250" i="7"/>
  <c r="I250" i="7"/>
  <c r="H250" i="7"/>
  <c r="G250" i="7"/>
  <c r="F250" i="7"/>
  <c r="E250" i="7"/>
  <c r="D250" i="7"/>
  <c r="C250" i="7"/>
  <c r="L249" i="7"/>
  <c r="K249" i="7"/>
  <c r="J249" i="7"/>
  <c r="I249" i="7"/>
  <c r="H249" i="7"/>
  <c r="G249" i="7"/>
  <c r="F249" i="7"/>
  <c r="E249" i="7"/>
  <c r="D249" i="7"/>
  <c r="C249" i="7"/>
  <c r="L248" i="7"/>
  <c r="K248" i="7"/>
  <c r="J248" i="7"/>
  <c r="I248" i="7"/>
  <c r="H248" i="7"/>
  <c r="G248" i="7"/>
  <c r="F248" i="7"/>
  <c r="E248" i="7"/>
  <c r="D248" i="7"/>
  <c r="C248" i="7"/>
  <c r="L247" i="7"/>
  <c r="K247" i="7"/>
  <c r="J247" i="7"/>
  <c r="I247" i="7"/>
  <c r="H247" i="7"/>
  <c r="G247" i="7"/>
  <c r="F247" i="7"/>
  <c r="E247" i="7"/>
  <c r="D247" i="7"/>
  <c r="C247" i="7"/>
  <c r="L246" i="7"/>
  <c r="K246" i="7"/>
  <c r="J246" i="7"/>
  <c r="I246" i="7"/>
  <c r="H246" i="7"/>
  <c r="G246" i="7"/>
  <c r="F246" i="7"/>
  <c r="E246" i="7"/>
  <c r="D246" i="7"/>
  <c r="C246" i="7"/>
  <c r="L245" i="7"/>
  <c r="K245" i="7"/>
  <c r="J245" i="7"/>
  <c r="I245" i="7"/>
  <c r="H245" i="7"/>
  <c r="G245" i="7"/>
  <c r="F245" i="7"/>
  <c r="E245" i="7"/>
  <c r="D245" i="7"/>
  <c r="C245" i="7"/>
  <c r="L244" i="7"/>
  <c r="K244" i="7"/>
  <c r="J244" i="7"/>
  <c r="I244" i="7"/>
  <c r="H244" i="7"/>
  <c r="G244" i="7"/>
  <c r="F244" i="7"/>
  <c r="E244" i="7"/>
  <c r="D244" i="7"/>
  <c r="C244" i="7"/>
  <c r="L243" i="7"/>
  <c r="K243" i="7"/>
  <c r="J243" i="7"/>
  <c r="I243" i="7"/>
  <c r="H243" i="7"/>
  <c r="G243" i="7"/>
  <c r="F243" i="7"/>
  <c r="E243" i="7"/>
  <c r="D243" i="7"/>
  <c r="C243" i="7"/>
  <c r="L242" i="7"/>
  <c r="K242" i="7"/>
  <c r="J242" i="7"/>
  <c r="I242" i="7"/>
  <c r="H242" i="7"/>
  <c r="G242" i="7"/>
  <c r="F242" i="7"/>
  <c r="E242" i="7"/>
  <c r="D242" i="7"/>
  <c r="C242" i="7"/>
  <c r="L241" i="7"/>
  <c r="K241" i="7"/>
  <c r="J241" i="7"/>
  <c r="I241" i="7"/>
  <c r="H241" i="7"/>
  <c r="G241" i="7"/>
  <c r="F241" i="7"/>
  <c r="E241" i="7"/>
  <c r="D241" i="7"/>
  <c r="C241" i="7"/>
  <c r="L240" i="7"/>
  <c r="K240" i="7"/>
  <c r="J240" i="7"/>
  <c r="I240" i="7"/>
  <c r="H240" i="7"/>
  <c r="G240" i="7"/>
  <c r="F240" i="7"/>
  <c r="E240" i="7"/>
  <c r="D240" i="7"/>
  <c r="C240" i="7"/>
  <c r="L238" i="7"/>
  <c r="K238" i="7"/>
  <c r="J238" i="7"/>
  <c r="I238" i="7"/>
  <c r="H238" i="7"/>
  <c r="G238" i="7"/>
  <c r="F238" i="7"/>
  <c r="E238" i="7"/>
  <c r="D238" i="7"/>
  <c r="C238" i="7"/>
  <c r="L237" i="7"/>
  <c r="K237" i="7"/>
  <c r="J237" i="7"/>
  <c r="I237" i="7"/>
  <c r="H237" i="7"/>
  <c r="G237" i="7"/>
  <c r="F237" i="7"/>
  <c r="E237" i="7"/>
  <c r="D237" i="7"/>
  <c r="C237" i="7"/>
  <c r="L236" i="7"/>
  <c r="K236" i="7"/>
  <c r="J236" i="7"/>
  <c r="I236" i="7"/>
  <c r="H236" i="7"/>
  <c r="G236" i="7"/>
  <c r="F236" i="7"/>
  <c r="E236" i="7"/>
  <c r="D236" i="7"/>
  <c r="C236" i="7"/>
  <c r="L235" i="7"/>
  <c r="K235" i="7"/>
  <c r="J235" i="7"/>
  <c r="I235" i="7"/>
  <c r="H235" i="7"/>
  <c r="G235" i="7"/>
  <c r="F235" i="7"/>
  <c r="E235" i="7"/>
  <c r="D235" i="7"/>
  <c r="C235" i="7"/>
  <c r="L234" i="7"/>
  <c r="K234" i="7"/>
  <c r="J234" i="7"/>
  <c r="I234" i="7"/>
  <c r="H234" i="7"/>
  <c r="G234" i="7"/>
  <c r="F234" i="7"/>
  <c r="E234" i="7"/>
  <c r="D234" i="7"/>
  <c r="C234" i="7"/>
  <c r="L233" i="7"/>
  <c r="K233" i="7"/>
  <c r="J233" i="7"/>
  <c r="I233" i="7"/>
  <c r="H233" i="7"/>
  <c r="G233" i="7"/>
  <c r="F233" i="7"/>
  <c r="E233" i="7"/>
  <c r="D233" i="7"/>
  <c r="C233" i="7"/>
  <c r="L232" i="7"/>
  <c r="K232" i="7"/>
  <c r="J232" i="7"/>
  <c r="I232" i="7"/>
  <c r="H232" i="7"/>
  <c r="G232" i="7"/>
  <c r="F232" i="7"/>
  <c r="E232" i="7"/>
  <c r="D232" i="7"/>
  <c r="C232" i="7"/>
  <c r="L231" i="7"/>
  <c r="K231" i="7"/>
  <c r="J231" i="7"/>
  <c r="I231" i="7"/>
  <c r="H231" i="7"/>
  <c r="G231" i="7"/>
  <c r="F231" i="7"/>
  <c r="E231" i="7"/>
  <c r="D231" i="7"/>
  <c r="C231" i="7"/>
  <c r="L230" i="7"/>
  <c r="K230" i="7"/>
  <c r="J230" i="7"/>
  <c r="I230" i="7"/>
  <c r="H230" i="7"/>
  <c r="G230" i="7"/>
  <c r="F230" i="7"/>
  <c r="E230" i="7"/>
  <c r="D230" i="7"/>
  <c r="C230" i="7"/>
  <c r="L229" i="7"/>
  <c r="K229" i="7"/>
  <c r="J229" i="7"/>
  <c r="I229" i="7"/>
  <c r="H229" i="7"/>
  <c r="G229" i="7"/>
  <c r="F229" i="7"/>
  <c r="E229" i="7"/>
  <c r="D229" i="7"/>
  <c r="C229" i="7"/>
  <c r="L228" i="7"/>
  <c r="K228" i="7"/>
  <c r="J228" i="7"/>
  <c r="I228" i="7"/>
  <c r="H228" i="7"/>
  <c r="G228" i="7"/>
  <c r="F228" i="7"/>
  <c r="E228" i="7"/>
  <c r="D228" i="7"/>
  <c r="C228" i="7"/>
  <c r="L227" i="7"/>
  <c r="K227" i="7"/>
  <c r="J227" i="7"/>
  <c r="I227" i="7"/>
  <c r="H227" i="7"/>
  <c r="G227" i="7"/>
  <c r="F227" i="7"/>
  <c r="E227" i="7"/>
  <c r="D227" i="7"/>
  <c r="C227" i="7"/>
  <c r="L226" i="7"/>
  <c r="K226" i="7"/>
  <c r="J226" i="7"/>
  <c r="I226" i="7"/>
  <c r="H226" i="7"/>
  <c r="G226" i="7"/>
  <c r="F226" i="7"/>
  <c r="E226" i="7"/>
  <c r="D226" i="7"/>
  <c r="C226" i="7"/>
  <c r="L225" i="7"/>
  <c r="K225" i="7"/>
  <c r="J225" i="7"/>
  <c r="I225" i="7"/>
  <c r="H225" i="7"/>
  <c r="G225" i="7"/>
  <c r="F225" i="7"/>
  <c r="E225" i="7"/>
  <c r="D225" i="7"/>
  <c r="C225" i="7"/>
  <c r="L224" i="7"/>
  <c r="K224" i="7"/>
  <c r="J224" i="7"/>
  <c r="I224" i="7"/>
  <c r="H224" i="7"/>
  <c r="G224" i="7"/>
  <c r="F224" i="7"/>
  <c r="E224" i="7"/>
  <c r="D224" i="7"/>
  <c r="C224" i="7"/>
  <c r="L223" i="7"/>
  <c r="K223" i="7"/>
  <c r="J223" i="7"/>
  <c r="I223" i="7"/>
  <c r="H223" i="7"/>
  <c r="G223" i="7"/>
  <c r="F223" i="7"/>
  <c r="E223" i="7"/>
  <c r="D223" i="7"/>
  <c r="C223" i="7"/>
  <c r="L222" i="7"/>
  <c r="K222" i="7"/>
  <c r="J222" i="7"/>
  <c r="I222" i="7"/>
  <c r="H222" i="7"/>
  <c r="G222" i="7"/>
  <c r="F222" i="7"/>
  <c r="E222" i="7"/>
  <c r="D222" i="7"/>
  <c r="C222" i="7"/>
  <c r="L221" i="7"/>
  <c r="K221" i="7"/>
  <c r="J221" i="7"/>
  <c r="I221" i="7"/>
  <c r="H221" i="7"/>
  <c r="G221" i="7"/>
  <c r="F221" i="7"/>
  <c r="E221" i="7"/>
  <c r="D221" i="7"/>
  <c r="C221" i="7"/>
  <c r="L220" i="7"/>
  <c r="K220" i="7"/>
  <c r="J220" i="7"/>
  <c r="I220" i="7"/>
  <c r="H220" i="7"/>
  <c r="G220" i="7"/>
  <c r="F220" i="7"/>
  <c r="E220" i="7"/>
  <c r="D220" i="7"/>
  <c r="C220" i="7"/>
  <c r="L219" i="7"/>
  <c r="K219" i="7"/>
  <c r="J219" i="7"/>
  <c r="I219" i="7"/>
  <c r="H219" i="7"/>
  <c r="G219" i="7"/>
  <c r="F219" i="7"/>
  <c r="E219" i="7"/>
  <c r="D219" i="7"/>
  <c r="C219" i="7"/>
  <c r="L218" i="7"/>
  <c r="K218" i="7"/>
  <c r="J218" i="7"/>
  <c r="I218" i="7"/>
  <c r="H218" i="7"/>
  <c r="G218" i="7"/>
  <c r="F218" i="7"/>
  <c r="E218" i="7"/>
  <c r="D218" i="7"/>
  <c r="C218" i="7"/>
  <c r="L217" i="7"/>
  <c r="K217" i="7"/>
  <c r="J217" i="7"/>
  <c r="I217" i="7"/>
  <c r="H217" i="7"/>
  <c r="G217" i="7"/>
  <c r="F217" i="7"/>
  <c r="E217" i="7"/>
  <c r="D217" i="7"/>
  <c r="C217" i="7"/>
  <c r="L216" i="7"/>
  <c r="K216" i="7"/>
  <c r="J216" i="7"/>
  <c r="I216" i="7"/>
  <c r="H216" i="7"/>
  <c r="G216" i="7"/>
  <c r="F216" i="7"/>
  <c r="E216" i="7"/>
  <c r="D216" i="7"/>
  <c r="C216" i="7"/>
  <c r="L215" i="7"/>
  <c r="K215" i="7"/>
  <c r="J215" i="7"/>
  <c r="I215" i="7"/>
  <c r="H215" i="7"/>
  <c r="G215" i="7"/>
  <c r="F215" i="7"/>
  <c r="E215" i="7"/>
  <c r="D215" i="7"/>
  <c r="C215" i="7"/>
  <c r="L214" i="7"/>
  <c r="K214" i="7"/>
  <c r="J214" i="7"/>
  <c r="I214" i="7"/>
  <c r="H214" i="7"/>
  <c r="G214" i="7"/>
  <c r="F214" i="7"/>
  <c r="E214" i="7"/>
  <c r="D214" i="7"/>
  <c r="C214" i="7"/>
  <c r="L213" i="7"/>
  <c r="K213" i="7"/>
  <c r="J213" i="7"/>
  <c r="I213" i="7"/>
  <c r="H213" i="7"/>
  <c r="G213" i="7"/>
  <c r="F213" i="7"/>
  <c r="E213" i="7"/>
  <c r="D213" i="7"/>
  <c r="C213" i="7"/>
  <c r="L212" i="7"/>
  <c r="K212" i="7"/>
  <c r="J212" i="7"/>
  <c r="I212" i="7"/>
  <c r="H212" i="7"/>
  <c r="G212" i="7"/>
  <c r="F212" i="7"/>
  <c r="E212" i="7"/>
  <c r="D212" i="7"/>
  <c r="C212" i="7"/>
  <c r="L211" i="7"/>
  <c r="K211" i="7"/>
  <c r="J211" i="7"/>
  <c r="I211" i="7"/>
  <c r="H211" i="7"/>
  <c r="G211" i="7"/>
  <c r="F211" i="7"/>
  <c r="E211" i="7"/>
  <c r="D211" i="7"/>
  <c r="C211" i="7"/>
  <c r="L210" i="7"/>
  <c r="K210" i="7"/>
  <c r="J210" i="7"/>
  <c r="I210" i="7"/>
  <c r="H210" i="7"/>
  <c r="G210" i="7"/>
  <c r="F210" i="7"/>
  <c r="E210" i="7"/>
  <c r="D210" i="7"/>
  <c r="C210" i="7"/>
  <c r="L209" i="7"/>
  <c r="K209" i="7"/>
  <c r="J209" i="7"/>
  <c r="I209" i="7"/>
  <c r="H209" i="7"/>
  <c r="G209" i="7"/>
  <c r="F209" i="7"/>
  <c r="E209" i="7"/>
  <c r="D209" i="7"/>
  <c r="C209" i="7"/>
  <c r="L208" i="7"/>
  <c r="K208" i="7"/>
  <c r="J208" i="7"/>
  <c r="I208" i="7"/>
  <c r="H208" i="7"/>
  <c r="G208" i="7"/>
  <c r="F208" i="7"/>
  <c r="E208" i="7"/>
  <c r="D208" i="7"/>
  <c r="C208" i="7"/>
  <c r="L207" i="7"/>
  <c r="K207" i="7"/>
  <c r="J207" i="7"/>
  <c r="I207" i="7"/>
  <c r="H207" i="7"/>
  <c r="G207" i="7"/>
  <c r="F207" i="7"/>
  <c r="E207" i="7"/>
  <c r="D207" i="7"/>
  <c r="C207" i="7"/>
  <c r="L206" i="7"/>
  <c r="K206" i="7"/>
  <c r="J206" i="7"/>
  <c r="I206" i="7"/>
  <c r="H206" i="7"/>
  <c r="G206" i="7"/>
  <c r="F206" i="7"/>
  <c r="E206" i="7"/>
  <c r="D206" i="7"/>
  <c r="C206" i="7"/>
  <c r="L205" i="7"/>
  <c r="K205" i="7"/>
  <c r="J205" i="7"/>
  <c r="I205" i="7"/>
  <c r="H205" i="7"/>
  <c r="G205" i="7"/>
  <c r="F205" i="7"/>
  <c r="E205" i="7"/>
  <c r="D205" i="7"/>
  <c r="C205" i="7"/>
  <c r="L204" i="7"/>
  <c r="K204" i="7"/>
  <c r="J204" i="7"/>
  <c r="I204" i="7"/>
  <c r="H204" i="7"/>
  <c r="G204" i="7"/>
  <c r="F204" i="7"/>
  <c r="E204" i="7"/>
  <c r="D204" i="7"/>
  <c r="C204" i="7"/>
  <c r="L203" i="7"/>
  <c r="K203" i="7"/>
  <c r="J203" i="7"/>
  <c r="I203" i="7"/>
  <c r="H203" i="7"/>
  <c r="G203" i="7"/>
  <c r="F203" i="7"/>
  <c r="E203" i="7"/>
  <c r="D203" i="7"/>
  <c r="C203" i="7"/>
  <c r="L202" i="7"/>
  <c r="K202" i="7"/>
  <c r="J202" i="7"/>
  <c r="I202" i="7"/>
  <c r="H202" i="7"/>
  <c r="G202" i="7"/>
  <c r="F202" i="7"/>
  <c r="E202" i="7"/>
  <c r="D202" i="7"/>
  <c r="C202" i="7"/>
  <c r="L201" i="7"/>
  <c r="K201" i="7"/>
  <c r="J201" i="7"/>
  <c r="I201" i="7"/>
  <c r="H201" i="7"/>
  <c r="G201" i="7"/>
  <c r="F201" i="7"/>
  <c r="E201" i="7"/>
  <c r="D201" i="7"/>
  <c r="C201" i="7"/>
  <c r="L200" i="7"/>
  <c r="K200" i="7"/>
  <c r="J200" i="7"/>
  <c r="I200" i="7"/>
  <c r="H200" i="7"/>
  <c r="G200" i="7"/>
  <c r="F200" i="7"/>
  <c r="E200" i="7"/>
  <c r="D200" i="7"/>
  <c r="C200" i="7"/>
  <c r="L199" i="7"/>
  <c r="K199" i="7"/>
  <c r="J199" i="7"/>
  <c r="I199" i="7"/>
  <c r="H199" i="7"/>
  <c r="G199" i="7"/>
  <c r="F199" i="7"/>
  <c r="E199" i="7"/>
  <c r="D199" i="7"/>
  <c r="C199" i="7"/>
  <c r="L198" i="7"/>
  <c r="K198" i="7"/>
  <c r="J198" i="7"/>
  <c r="I198" i="7"/>
  <c r="H198" i="7"/>
  <c r="G198" i="7"/>
  <c r="F198" i="7"/>
  <c r="E198" i="7"/>
  <c r="D198" i="7"/>
  <c r="C198" i="7"/>
  <c r="L197" i="7"/>
  <c r="K197" i="7"/>
  <c r="J197" i="7"/>
  <c r="I197" i="7"/>
  <c r="H197" i="7"/>
  <c r="G197" i="7"/>
  <c r="F197" i="7"/>
  <c r="E197" i="7"/>
  <c r="D197" i="7"/>
  <c r="C197" i="7"/>
  <c r="L196" i="7"/>
  <c r="K196" i="7"/>
  <c r="J196" i="7"/>
  <c r="I196" i="7"/>
  <c r="H196" i="7"/>
  <c r="G196" i="7"/>
  <c r="F196" i="7"/>
  <c r="E196" i="7"/>
  <c r="D196" i="7"/>
  <c r="C196" i="7"/>
  <c r="L195" i="7"/>
  <c r="K195" i="7"/>
  <c r="J195" i="7"/>
  <c r="I195" i="7"/>
  <c r="H195" i="7"/>
  <c r="G195" i="7"/>
  <c r="F195" i="7"/>
  <c r="E195" i="7"/>
  <c r="D195" i="7"/>
  <c r="C195" i="7"/>
  <c r="L194" i="7"/>
  <c r="K194" i="7"/>
  <c r="J194" i="7"/>
  <c r="I194" i="7"/>
  <c r="H194" i="7"/>
  <c r="G194" i="7"/>
  <c r="F194" i="7"/>
  <c r="E194" i="7"/>
  <c r="D194" i="7"/>
  <c r="C194" i="7"/>
  <c r="L193" i="7"/>
  <c r="K193" i="7"/>
  <c r="J193" i="7"/>
  <c r="I193" i="7"/>
  <c r="H193" i="7"/>
  <c r="G193" i="7"/>
  <c r="F193" i="7"/>
  <c r="E193" i="7"/>
  <c r="D193" i="7"/>
  <c r="C193" i="7"/>
  <c r="L192" i="7"/>
  <c r="K192" i="7"/>
  <c r="J192" i="7"/>
  <c r="I192" i="7"/>
  <c r="H192" i="7"/>
  <c r="G192" i="7"/>
  <c r="F192" i="7"/>
  <c r="E192" i="7"/>
  <c r="D192" i="7"/>
  <c r="C192" i="7"/>
  <c r="L191" i="7"/>
  <c r="K191" i="7"/>
  <c r="J191" i="7"/>
  <c r="I191" i="7"/>
  <c r="H191" i="7"/>
  <c r="G191" i="7"/>
  <c r="F191" i="7"/>
  <c r="E191" i="7"/>
  <c r="D191" i="7"/>
  <c r="C191" i="7"/>
  <c r="L190" i="7"/>
  <c r="K190" i="7"/>
  <c r="J190" i="7"/>
  <c r="I190" i="7"/>
  <c r="H190" i="7"/>
  <c r="G190" i="7"/>
  <c r="F190" i="7"/>
  <c r="E190" i="7"/>
  <c r="D190" i="7"/>
  <c r="C190" i="7"/>
  <c r="L189" i="7"/>
  <c r="K189" i="7"/>
  <c r="J189" i="7"/>
  <c r="I189" i="7"/>
  <c r="H189" i="7"/>
  <c r="G189" i="7"/>
  <c r="F189" i="7"/>
  <c r="E189" i="7"/>
  <c r="D189" i="7"/>
  <c r="C189" i="7"/>
  <c r="L188" i="7"/>
  <c r="K188" i="7"/>
  <c r="J188" i="7"/>
  <c r="I188" i="7"/>
  <c r="H188" i="7"/>
  <c r="G188" i="7"/>
  <c r="F188" i="7"/>
  <c r="E188" i="7"/>
  <c r="D188" i="7"/>
  <c r="C188" i="7"/>
  <c r="L187" i="7"/>
  <c r="K187" i="7"/>
  <c r="J187" i="7"/>
  <c r="I187" i="7"/>
  <c r="H187" i="7"/>
  <c r="G187" i="7"/>
  <c r="F187" i="7"/>
  <c r="E187" i="7"/>
  <c r="D187" i="7"/>
  <c r="C187" i="7"/>
  <c r="L186" i="7"/>
  <c r="K186" i="7"/>
  <c r="J186" i="7"/>
  <c r="I186" i="7"/>
  <c r="H186" i="7"/>
  <c r="G186" i="7"/>
  <c r="F186" i="7"/>
  <c r="E186" i="7"/>
  <c r="D186" i="7"/>
  <c r="C186" i="7"/>
  <c r="L185" i="7"/>
  <c r="K185" i="7"/>
  <c r="J185" i="7"/>
  <c r="I185" i="7"/>
  <c r="H185" i="7"/>
  <c r="G185" i="7"/>
  <c r="F185" i="7"/>
  <c r="E185" i="7"/>
  <c r="D185" i="7"/>
  <c r="C185" i="7"/>
  <c r="L184" i="7"/>
  <c r="K184" i="7"/>
  <c r="J184" i="7"/>
  <c r="I184" i="7"/>
  <c r="H184" i="7"/>
  <c r="G184" i="7"/>
  <c r="F184" i="7"/>
  <c r="E184" i="7"/>
  <c r="D184" i="7"/>
  <c r="C184" i="7"/>
  <c r="L183" i="7"/>
  <c r="K183" i="7"/>
  <c r="J183" i="7"/>
  <c r="I183" i="7"/>
  <c r="H183" i="7"/>
  <c r="G183" i="7"/>
  <c r="F183" i="7"/>
  <c r="E183" i="7"/>
  <c r="D183" i="7"/>
  <c r="C183" i="7"/>
  <c r="L182" i="7"/>
  <c r="K182" i="7"/>
  <c r="J182" i="7"/>
  <c r="I182" i="7"/>
  <c r="H182" i="7"/>
  <c r="G182" i="7"/>
  <c r="F182" i="7"/>
  <c r="E182" i="7"/>
  <c r="D182" i="7"/>
  <c r="C182" i="7"/>
  <c r="L181" i="7"/>
  <c r="K181" i="7"/>
  <c r="J181" i="7"/>
  <c r="I181" i="7"/>
  <c r="H181" i="7"/>
  <c r="G181" i="7"/>
  <c r="F181" i="7"/>
  <c r="E181" i="7"/>
  <c r="D181" i="7"/>
  <c r="C181" i="7"/>
  <c r="L180" i="7"/>
  <c r="K180" i="7"/>
  <c r="J180" i="7"/>
  <c r="I180" i="7"/>
  <c r="H180" i="7"/>
  <c r="G180" i="7"/>
  <c r="F180" i="7"/>
  <c r="E180" i="7"/>
  <c r="D180" i="7"/>
  <c r="C180" i="7"/>
  <c r="L179" i="7"/>
  <c r="K179" i="7"/>
  <c r="J179" i="7"/>
  <c r="I179" i="7"/>
  <c r="H179" i="7"/>
  <c r="G179" i="7"/>
  <c r="F179" i="7"/>
  <c r="E179" i="7"/>
  <c r="D179" i="7"/>
  <c r="C179" i="7"/>
  <c r="L178" i="7"/>
  <c r="K178" i="7"/>
  <c r="J178" i="7"/>
  <c r="I178" i="7"/>
  <c r="H178" i="7"/>
  <c r="G178" i="7"/>
  <c r="F178" i="7"/>
  <c r="E178" i="7"/>
  <c r="D178" i="7"/>
  <c r="C178" i="7"/>
  <c r="L177" i="7"/>
  <c r="K177" i="7"/>
  <c r="J177" i="7"/>
  <c r="I177" i="7"/>
  <c r="H177" i="7"/>
  <c r="G177" i="7"/>
  <c r="F177" i="7"/>
  <c r="E177" i="7"/>
  <c r="D177" i="7"/>
  <c r="C177" i="7"/>
  <c r="L176" i="7"/>
  <c r="K176" i="7"/>
  <c r="J176" i="7"/>
  <c r="I176" i="7"/>
  <c r="H176" i="7"/>
  <c r="G176" i="7"/>
  <c r="F176" i="7"/>
  <c r="E176" i="7"/>
  <c r="D176" i="7"/>
  <c r="C176" i="7"/>
  <c r="L175" i="7"/>
  <c r="K175" i="7"/>
  <c r="J175" i="7"/>
  <c r="I175" i="7"/>
  <c r="H175" i="7"/>
  <c r="G175" i="7"/>
  <c r="F175" i="7"/>
  <c r="E175" i="7"/>
  <c r="D175" i="7"/>
  <c r="C175" i="7"/>
  <c r="L174" i="7"/>
  <c r="K174" i="7"/>
  <c r="J174" i="7"/>
  <c r="I174" i="7"/>
  <c r="H174" i="7"/>
  <c r="G174" i="7"/>
  <c r="F174" i="7"/>
  <c r="E174" i="7"/>
  <c r="D174" i="7"/>
  <c r="C174" i="7"/>
  <c r="L173" i="7"/>
  <c r="K173" i="7"/>
  <c r="J173" i="7"/>
  <c r="I173" i="7"/>
  <c r="H173" i="7"/>
  <c r="G173" i="7"/>
  <c r="F173" i="7"/>
  <c r="E173" i="7"/>
  <c r="D173" i="7"/>
  <c r="C173" i="7"/>
  <c r="L172" i="7"/>
  <c r="K172" i="7"/>
  <c r="J172" i="7"/>
  <c r="I172" i="7"/>
  <c r="H172" i="7"/>
  <c r="G172" i="7"/>
  <c r="F172" i="7"/>
  <c r="E172" i="7"/>
  <c r="D172" i="7"/>
  <c r="C172" i="7"/>
  <c r="L171" i="7"/>
  <c r="K171" i="7"/>
  <c r="J171" i="7"/>
  <c r="I171" i="7"/>
  <c r="H171" i="7"/>
  <c r="G171" i="7"/>
  <c r="F171" i="7"/>
  <c r="E171" i="7"/>
  <c r="D171" i="7"/>
  <c r="C171" i="7"/>
  <c r="L170" i="7"/>
  <c r="K170" i="7"/>
  <c r="J170" i="7"/>
  <c r="I170" i="7"/>
  <c r="H170" i="7"/>
  <c r="G170" i="7"/>
  <c r="F170" i="7"/>
  <c r="E170" i="7"/>
  <c r="D170" i="7"/>
  <c r="C170" i="7"/>
  <c r="L169" i="7"/>
  <c r="K169" i="7"/>
  <c r="J169" i="7"/>
  <c r="I169" i="7"/>
  <c r="H169" i="7"/>
  <c r="G169" i="7"/>
  <c r="F169" i="7"/>
  <c r="E169" i="7"/>
  <c r="D169" i="7"/>
  <c r="C169" i="7"/>
  <c r="L168" i="7"/>
  <c r="K168" i="7"/>
  <c r="J168" i="7"/>
  <c r="I168" i="7"/>
  <c r="H168" i="7"/>
  <c r="G168" i="7"/>
  <c r="F168" i="7"/>
  <c r="E168" i="7"/>
  <c r="D168" i="7"/>
  <c r="C168" i="7"/>
  <c r="L167" i="7"/>
  <c r="K167" i="7"/>
  <c r="J167" i="7"/>
  <c r="I167" i="7"/>
  <c r="H167" i="7"/>
  <c r="G167" i="7"/>
  <c r="F167" i="7"/>
  <c r="E167" i="7"/>
  <c r="D167" i="7"/>
  <c r="C167" i="7"/>
  <c r="L166" i="7"/>
  <c r="K166" i="7"/>
  <c r="J166" i="7"/>
  <c r="I166" i="7"/>
  <c r="H166" i="7"/>
  <c r="G166" i="7"/>
  <c r="F166" i="7"/>
  <c r="E166" i="7"/>
  <c r="D166" i="7"/>
  <c r="C166" i="7"/>
  <c r="L165" i="7"/>
  <c r="K165" i="7"/>
  <c r="J165" i="7"/>
  <c r="I165" i="7"/>
  <c r="H165" i="7"/>
  <c r="G165" i="7"/>
  <c r="F165" i="7"/>
  <c r="E165" i="7"/>
  <c r="D165" i="7"/>
  <c r="C165" i="7"/>
  <c r="L164" i="7"/>
  <c r="K164" i="7"/>
  <c r="J164" i="7"/>
  <c r="I164" i="7"/>
  <c r="H164" i="7"/>
  <c r="G164" i="7"/>
  <c r="F164" i="7"/>
  <c r="E164" i="7"/>
  <c r="D164" i="7"/>
  <c r="C164" i="7"/>
  <c r="L163" i="7"/>
  <c r="K163" i="7"/>
  <c r="J163" i="7"/>
  <c r="I163" i="7"/>
  <c r="H163" i="7"/>
  <c r="G163" i="7"/>
  <c r="F163" i="7"/>
  <c r="E163" i="7"/>
  <c r="D163" i="7"/>
  <c r="C163" i="7"/>
  <c r="L162" i="7"/>
  <c r="K162" i="7"/>
  <c r="J162" i="7"/>
  <c r="I162" i="7"/>
  <c r="H162" i="7"/>
  <c r="G162" i="7"/>
  <c r="F162" i="7"/>
  <c r="E162" i="7"/>
  <c r="D162" i="7"/>
  <c r="C162" i="7"/>
  <c r="L161" i="7"/>
  <c r="K161" i="7"/>
  <c r="J161" i="7"/>
  <c r="I161" i="7"/>
  <c r="H161" i="7"/>
  <c r="G161" i="7"/>
  <c r="F161" i="7"/>
  <c r="E161" i="7"/>
  <c r="D161" i="7"/>
  <c r="C161" i="7"/>
  <c r="L160" i="7"/>
  <c r="K160" i="7"/>
  <c r="J160" i="7"/>
  <c r="I160" i="7"/>
  <c r="H160" i="7"/>
  <c r="G160" i="7"/>
  <c r="F160" i="7"/>
  <c r="E160" i="7"/>
  <c r="D160" i="7"/>
  <c r="C160" i="7"/>
  <c r="L158" i="7"/>
  <c r="K158" i="7"/>
  <c r="J158" i="7"/>
  <c r="I158" i="7"/>
  <c r="H158" i="7"/>
  <c r="G158" i="7"/>
  <c r="F158" i="7"/>
  <c r="E158" i="7"/>
  <c r="D158" i="7"/>
  <c r="C158" i="7"/>
  <c r="L157" i="7"/>
  <c r="K157" i="7"/>
  <c r="J157" i="7"/>
  <c r="I157" i="7"/>
  <c r="H157" i="7"/>
  <c r="G157" i="7"/>
  <c r="F157" i="7"/>
  <c r="E157" i="7"/>
  <c r="D157" i="7"/>
  <c r="C157" i="7"/>
  <c r="L156" i="7"/>
  <c r="K156" i="7"/>
  <c r="J156" i="7"/>
  <c r="I156" i="7"/>
  <c r="H156" i="7"/>
  <c r="G156" i="7"/>
  <c r="F156" i="7"/>
  <c r="E156" i="7"/>
  <c r="D156" i="7"/>
  <c r="C156" i="7"/>
  <c r="L155" i="7"/>
  <c r="K155" i="7"/>
  <c r="J155" i="7"/>
  <c r="I155" i="7"/>
  <c r="H155" i="7"/>
  <c r="G155" i="7"/>
  <c r="F155" i="7"/>
  <c r="E155" i="7"/>
  <c r="D155" i="7"/>
  <c r="C155" i="7"/>
  <c r="L154" i="7"/>
  <c r="K154" i="7"/>
  <c r="J154" i="7"/>
  <c r="I154" i="7"/>
  <c r="H154" i="7"/>
  <c r="G154" i="7"/>
  <c r="F154" i="7"/>
  <c r="E154" i="7"/>
  <c r="D154" i="7"/>
  <c r="C154" i="7"/>
  <c r="L153" i="7"/>
  <c r="K153" i="7"/>
  <c r="J153" i="7"/>
  <c r="I153" i="7"/>
  <c r="H153" i="7"/>
  <c r="G153" i="7"/>
  <c r="F153" i="7"/>
  <c r="E153" i="7"/>
  <c r="D153" i="7"/>
  <c r="C153" i="7"/>
  <c r="L152" i="7"/>
  <c r="K152" i="7"/>
  <c r="J152" i="7"/>
  <c r="I152" i="7"/>
  <c r="H152" i="7"/>
  <c r="G152" i="7"/>
  <c r="F152" i="7"/>
  <c r="E152" i="7"/>
  <c r="D152" i="7"/>
  <c r="C152" i="7"/>
  <c r="L151" i="7"/>
  <c r="K151" i="7"/>
  <c r="J151" i="7"/>
  <c r="I151" i="7"/>
  <c r="H151" i="7"/>
  <c r="G151" i="7"/>
  <c r="F151" i="7"/>
  <c r="E151" i="7"/>
  <c r="D151" i="7"/>
  <c r="C151" i="7"/>
  <c r="L150" i="7"/>
  <c r="K150" i="7"/>
  <c r="J150" i="7"/>
  <c r="I150" i="7"/>
  <c r="H150" i="7"/>
  <c r="G150" i="7"/>
  <c r="F150" i="7"/>
  <c r="E150" i="7"/>
  <c r="D150" i="7"/>
  <c r="C150" i="7"/>
  <c r="L149" i="7"/>
  <c r="K149" i="7"/>
  <c r="J149" i="7"/>
  <c r="I149" i="7"/>
  <c r="H149" i="7"/>
  <c r="G149" i="7"/>
  <c r="F149" i="7"/>
  <c r="E149" i="7"/>
  <c r="D149" i="7"/>
  <c r="C149" i="7"/>
  <c r="L148" i="7"/>
  <c r="K148" i="7"/>
  <c r="J148" i="7"/>
  <c r="I148" i="7"/>
  <c r="H148" i="7"/>
  <c r="G148" i="7"/>
  <c r="F148" i="7"/>
  <c r="E148" i="7"/>
  <c r="D148" i="7"/>
  <c r="C148" i="7"/>
  <c r="L147" i="7"/>
  <c r="K147" i="7"/>
  <c r="J147" i="7"/>
  <c r="I147" i="7"/>
  <c r="H147" i="7"/>
  <c r="G147" i="7"/>
  <c r="F147" i="7"/>
  <c r="E147" i="7"/>
  <c r="D147" i="7"/>
  <c r="C147" i="7"/>
  <c r="L146" i="7"/>
  <c r="K146" i="7"/>
  <c r="J146" i="7"/>
  <c r="I146" i="7"/>
  <c r="H146" i="7"/>
  <c r="G146" i="7"/>
  <c r="F146" i="7"/>
  <c r="E146" i="7"/>
  <c r="D146" i="7"/>
  <c r="C146" i="7"/>
  <c r="L145" i="7"/>
  <c r="K145" i="7"/>
  <c r="J145" i="7"/>
  <c r="I145" i="7"/>
  <c r="H145" i="7"/>
  <c r="G145" i="7"/>
  <c r="F145" i="7"/>
  <c r="E145" i="7"/>
  <c r="D145" i="7"/>
  <c r="C145" i="7"/>
  <c r="L144" i="7"/>
  <c r="K144" i="7"/>
  <c r="J144" i="7"/>
  <c r="I144" i="7"/>
  <c r="H144" i="7"/>
  <c r="G144" i="7"/>
  <c r="F144" i="7"/>
  <c r="E144" i="7"/>
  <c r="D144" i="7"/>
  <c r="C144" i="7"/>
  <c r="L143" i="7"/>
  <c r="K143" i="7"/>
  <c r="J143" i="7"/>
  <c r="I143" i="7"/>
  <c r="H143" i="7"/>
  <c r="G143" i="7"/>
  <c r="F143" i="7"/>
  <c r="E143" i="7"/>
  <c r="D143" i="7"/>
  <c r="C143" i="7"/>
  <c r="L142" i="7"/>
  <c r="K142" i="7"/>
  <c r="J142" i="7"/>
  <c r="I142" i="7"/>
  <c r="H142" i="7"/>
  <c r="G142" i="7"/>
  <c r="F142" i="7"/>
  <c r="E142" i="7"/>
  <c r="D142" i="7"/>
  <c r="C142" i="7"/>
  <c r="L141" i="7"/>
  <c r="K141" i="7"/>
  <c r="J141" i="7"/>
  <c r="I141" i="7"/>
  <c r="H141" i="7"/>
  <c r="G141" i="7"/>
  <c r="F141" i="7"/>
  <c r="E141" i="7"/>
  <c r="D141" i="7"/>
  <c r="C141" i="7"/>
  <c r="L140" i="7"/>
  <c r="K140" i="7"/>
  <c r="J140" i="7"/>
  <c r="I140" i="7"/>
  <c r="H140" i="7"/>
  <c r="G140" i="7"/>
  <c r="F140" i="7"/>
  <c r="E140" i="7"/>
  <c r="D140" i="7"/>
  <c r="C140" i="7"/>
  <c r="L139" i="7"/>
  <c r="K139" i="7"/>
  <c r="J139" i="7"/>
  <c r="I139" i="7"/>
  <c r="H139" i="7"/>
  <c r="G139" i="7"/>
  <c r="F139" i="7"/>
  <c r="E139" i="7"/>
  <c r="D139" i="7"/>
  <c r="C139" i="7"/>
  <c r="L138" i="7"/>
  <c r="K138" i="7"/>
  <c r="J138" i="7"/>
  <c r="I138" i="7"/>
  <c r="H138" i="7"/>
  <c r="G138" i="7"/>
  <c r="F138" i="7"/>
  <c r="E138" i="7"/>
  <c r="D138" i="7"/>
  <c r="C138" i="7"/>
  <c r="L137" i="7"/>
  <c r="K137" i="7"/>
  <c r="J137" i="7"/>
  <c r="I137" i="7"/>
  <c r="H137" i="7"/>
  <c r="G137" i="7"/>
  <c r="F137" i="7"/>
  <c r="E137" i="7"/>
  <c r="D137" i="7"/>
  <c r="C137" i="7"/>
  <c r="L136" i="7"/>
  <c r="K136" i="7"/>
  <c r="J136" i="7"/>
  <c r="I136" i="7"/>
  <c r="H136" i="7"/>
  <c r="G136" i="7"/>
  <c r="F136" i="7"/>
  <c r="E136" i="7"/>
  <c r="D136" i="7"/>
  <c r="C136" i="7"/>
  <c r="L135" i="7"/>
  <c r="K135" i="7"/>
  <c r="J135" i="7"/>
  <c r="I135" i="7"/>
  <c r="H135" i="7"/>
  <c r="G135" i="7"/>
  <c r="F135" i="7"/>
  <c r="E135" i="7"/>
  <c r="D135" i="7"/>
  <c r="C135" i="7"/>
  <c r="L134" i="7"/>
  <c r="K134" i="7"/>
  <c r="J134" i="7"/>
  <c r="I134" i="7"/>
  <c r="H134" i="7"/>
  <c r="G134" i="7"/>
  <c r="F134" i="7"/>
  <c r="E134" i="7"/>
  <c r="D134" i="7"/>
  <c r="C134" i="7"/>
  <c r="L133" i="7"/>
  <c r="K133" i="7"/>
  <c r="J133" i="7"/>
  <c r="I133" i="7"/>
  <c r="H133" i="7"/>
  <c r="G133" i="7"/>
  <c r="F133" i="7"/>
  <c r="E133" i="7"/>
  <c r="D133" i="7"/>
  <c r="C133" i="7"/>
  <c r="L132" i="7"/>
  <c r="K132" i="7"/>
  <c r="J132" i="7"/>
  <c r="I132" i="7"/>
  <c r="H132" i="7"/>
  <c r="G132" i="7"/>
  <c r="F132" i="7"/>
  <c r="E132" i="7"/>
  <c r="D132" i="7"/>
  <c r="C132" i="7"/>
  <c r="L131" i="7"/>
  <c r="K131" i="7"/>
  <c r="J131" i="7"/>
  <c r="I131" i="7"/>
  <c r="H131" i="7"/>
  <c r="G131" i="7"/>
  <c r="F131" i="7"/>
  <c r="E131" i="7"/>
  <c r="D131" i="7"/>
  <c r="C131" i="7"/>
  <c r="L130" i="7"/>
  <c r="K130" i="7"/>
  <c r="J130" i="7"/>
  <c r="I130" i="7"/>
  <c r="H130" i="7"/>
  <c r="G130" i="7"/>
  <c r="F130" i="7"/>
  <c r="E130" i="7"/>
  <c r="D130" i="7"/>
  <c r="C130" i="7"/>
  <c r="L129" i="7"/>
  <c r="K129" i="7"/>
  <c r="J129" i="7"/>
  <c r="I129" i="7"/>
  <c r="H129" i="7"/>
  <c r="G129" i="7"/>
  <c r="F129" i="7"/>
  <c r="E129" i="7"/>
  <c r="D129" i="7"/>
  <c r="C129" i="7"/>
  <c r="L128" i="7"/>
  <c r="K128" i="7"/>
  <c r="J128" i="7"/>
  <c r="I128" i="7"/>
  <c r="H128" i="7"/>
  <c r="G128" i="7"/>
  <c r="F128" i="7"/>
  <c r="E128" i="7"/>
  <c r="D128" i="7"/>
  <c r="C128" i="7"/>
  <c r="L127" i="7"/>
  <c r="K127" i="7"/>
  <c r="J127" i="7"/>
  <c r="I127" i="7"/>
  <c r="H127" i="7"/>
  <c r="G127" i="7"/>
  <c r="F127" i="7"/>
  <c r="E127" i="7"/>
  <c r="D127" i="7"/>
  <c r="C127" i="7"/>
  <c r="L126" i="7"/>
  <c r="K126" i="7"/>
  <c r="J126" i="7"/>
  <c r="I126" i="7"/>
  <c r="H126" i="7"/>
  <c r="G126" i="7"/>
  <c r="F126" i="7"/>
  <c r="E126" i="7"/>
  <c r="D126" i="7"/>
  <c r="C126" i="7"/>
  <c r="L125" i="7"/>
  <c r="K125" i="7"/>
  <c r="J125" i="7"/>
  <c r="I125" i="7"/>
  <c r="H125" i="7"/>
  <c r="G125" i="7"/>
  <c r="F125" i="7"/>
  <c r="E125" i="7"/>
  <c r="D125" i="7"/>
  <c r="C125" i="7"/>
  <c r="L124" i="7"/>
  <c r="K124" i="7"/>
  <c r="J124" i="7"/>
  <c r="I124" i="7"/>
  <c r="H124" i="7"/>
  <c r="G124" i="7"/>
  <c r="F124" i="7"/>
  <c r="E124" i="7"/>
  <c r="D124" i="7"/>
  <c r="C124" i="7"/>
  <c r="L123" i="7"/>
  <c r="K123" i="7"/>
  <c r="J123" i="7"/>
  <c r="I123" i="7"/>
  <c r="H123" i="7"/>
  <c r="G123" i="7"/>
  <c r="F123" i="7"/>
  <c r="E123" i="7"/>
  <c r="D123" i="7"/>
  <c r="C123" i="7"/>
  <c r="L122" i="7"/>
  <c r="K122" i="7"/>
  <c r="J122" i="7"/>
  <c r="I122" i="7"/>
  <c r="H122" i="7"/>
  <c r="G122" i="7"/>
  <c r="F122" i="7"/>
  <c r="E122" i="7"/>
  <c r="D122" i="7"/>
  <c r="C122" i="7"/>
  <c r="L121" i="7"/>
  <c r="K121" i="7"/>
  <c r="J121" i="7"/>
  <c r="I121" i="7"/>
  <c r="H121" i="7"/>
  <c r="G121" i="7"/>
  <c r="F121" i="7"/>
  <c r="E121" i="7"/>
  <c r="D121" i="7"/>
  <c r="C121" i="7"/>
  <c r="L120" i="7"/>
  <c r="K120" i="7"/>
  <c r="J120" i="7"/>
  <c r="I120" i="7"/>
  <c r="H120" i="7"/>
  <c r="G120" i="7"/>
  <c r="F120" i="7"/>
  <c r="E120" i="7"/>
  <c r="D120" i="7"/>
  <c r="C120" i="7"/>
  <c r="L119" i="7"/>
  <c r="K119" i="7"/>
  <c r="J119" i="7"/>
  <c r="I119" i="7"/>
  <c r="H119" i="7"/>
  <c r="G119" i="7"/>
  <c r="F119" i="7"/>
  <c r="E119" i="7"/>
  <c r="D119" i="7"/>
  <c r="C119" i="7"/>
  <c r="L118" i="7"/>
  <c r="K118" i="7"/>
  <c r="J118" i="7"/>
  <c r="I118" i="7"/>
  <c r="H118" i="7"/>
  <c r="G118" i="7"/>
  <c r="F118" i="7"/>
  <c r="E118" i="7"/>
  <c r="D118" i="7"/>
  <c r="C118" i="7"/>
  <c r="L117" i="7"/>
  <c r="K117" i="7"/>
  <c r="J117" i="7"/>
  <c r="I117" i="7"/>
  <c r="H117" i="7"/>
  <c r="G117" i="7"/>
  <c r="F117" i="7"/>
  <c r="E117" i="7"/>
  <c r="D117" i="7"/>
  <c r="C117" i="7"/>
  <c r="L116" i="7"/>
  <c r="K116" i="7"/>
  <c r="J116" i="7"/>
  <c r="I116" i="7"/>
  <c r="H116" i="7"/>
  <c r="G116" i="7"/>
  <c r="F116" i="7"/>
  <c r="E116" i="7"/>
  <c r="D116" i="7"/>
  <c r="C116" i="7"/>
  <c r="L115" i="7"/>
  <c r="K115" i="7"/>
  <c r="J115" i="7"/>
  <c r="I115" i="7"/>
  <c r="H115" i="7"/>
  <c r="G115" i="7"/>
  <c r="F115" i="7"/>
  <c r="E115" i="7"/>
  <c r="D115" i="7"/>
  <c r="C115" i="7"/>
  <c r="L114" i="7"/>
  <c r="K114" i="7"/>
  <c r="J114" i="7"/>
  <c r="I114" i="7"/>
  <c r="H114" i="7"/>
  <c r="G114" i="7"/>
  <c r="F114" i="7"/>
  <c r="E114" i="7"/>
  <c r="D114" i="7"/>
  <c r="C114" i="7"/>
  <c r="L113" i="7"/>
  <c r="K113" i="7"/>
  <c r="J113" i="7"/>
  <c r="I113" i="7"/>
  <c r="H113" i="7"/>
  <c r="G113" i="7"/>
  <c r="F113" i="7"/>
  <c r="E113" i="7"/>
  <c r="D113" i="7"/>
  <c r="C113" i="7"/>
  <c r="L112" i="7"/>
  <c r="K112" i="7"/>
  <c r="J112" i="7"/>
  <c r="I112" i="7"/>
  <c r="H112" i="7"/>
  <c r="G112" i="7"/>
  <c r="F112" i="7"/>
  <c r="E112" i="7"/>
  <c r="D112" i="7"/>
  <c r="C112" i="7"/>
  <c r="L111" i="7"/>
  <c r="K111" i="7"/>
  <c r="J111" i="7"/>
  <c r="I111" i="7"/>
  <c r="H111" i="7"/>
  <c r="G111" i="7"/>
  <c r="F111" i="7"/>
  <c r="E111" i="7"/>
  <c r="D111" i="7"/>
  <c r="C111" i="7"/>
  <c r="L110" i="7"/>
  <c r="K110" i="7"/>
  <c r="J110" i="7"/>
  <c r="I110" i="7"/>
  <c r="H110" i="7"/>
  <c r="G110" i="7"/>
  <c r="F110" i="7"/>
  <c r="E110" i="7"/>
  <c r="D110" i="7"/>
  <c r="C110" i="7"/>
  <c r="L109" i="7"/>
  <c r="K109" i="7"/>
  <c r="J109" i="7"/>
  <c r="I109" i="7"/>
  <c r="H109" i="7"/>
  <c r="G109" i="7"/>
  <c r="F109" i="7"/>
  <c r="E109" i="7"/>
  <c r="D109" i="7"/>
  <c r="C109" i="7"/>
  <c r="L108" i="7"/>
  <c r="K108" i="7"/>
  <c r="J108" i="7"/>
  <c r="I108" i="7"/>
  <c r="H108" i="7"/>
  <c r="G108" i="7"/>
  <c r="F108" i="7"/>
  <c r="E108" i="7"/>
  <c r="D108" i="7"/>
  <c r="C108" i="7"/>
  <c r="L107" i="7"/>
  <c r="K107" i="7"/>
  <c r="J107" i="7"/>
  <c r="I107" i="7"/>
  <c r="H107" i="7"/>
  <c r="G107" i="7"/>
  <c r="F107" i="7"/>
  <c r="E107" i="7"/>
  <c r="D107" i="7"/>
  <c r="C107" i="7"/>
  <c r="L106" i="7"/>
  <c r="K106" i="7"/>
  <c r="J106" i="7"/>
  <c r="I106" i="7"/>
  <c r="H106" i="7"/>
  <c r="G106" i="7"/>
  <c r="F106" i="7"/>
  <c r="E106" i="7"/>
  <c r="D106" i="7"/>
  <c r="C106" i="7"/>
  <c r="L105" i="7"/>
  <c r="K105" i="7"/>
  <c r="J105" i="7"/>
  <c r="I105" i="7"/>
  <c r="H105" i="7"/>
  <c r="G105" i="7"/>
  <c r="F105" i="7"/>
  <c r="E105" i="7"/>
  <c r="D105" i="7"/>
  <c r="C105" i="7"/>
  <c r="L104" i="7"/>
  <c r="K104" i="7"/>
  <c r="J104" i="7"/>
  <c r="I104" i="7"/>
  <c r="H104" i="7"/>
  <c r="G104" i="7"/>
  <c r="F104" i="7"/>
  <c r="E104" i="7"/>
  <c r="D104" i="7"/>
  <c r="C104" i="7"/>
  <c r="L103" i="7"/>
  <c r="K103" i="7"/>
  <c r="J103" i="7"/>
  <c r="I103" i="7"/>
  <c r="H103" i="7"/>
  <c r="G103" i="7"/>
  <c r="F103" i="7"/>
  <c r="E103" i="7"/>
  <c r="D103" i="7"/>
  <c r="C103" i="7"/>
  <c r="L102" i="7"/>
  <c r="K102" i="7"/>
  <c r="J102" i="7"/>
  <c r="I102" i="7"/>
  <c r="H102" i="7"/>
  <c r="G102" i="7"/>
  <c r="F102" i="7"/>
  <c r="E102" i="7"/>
  <c r="D102" i="7"/>
  <c r="C102" i="7"/>
  <c r="L101" i="7"/>
  <c r="K101" i="7"/>
  <c r="J101" i="7"/>
  <c r="I101" i="7"/>
  <c r="H101" i="7"/>
  <c r="G101" i="7"/>
  <c r="F101" i="7"/>
  <c r="E101" i="7"/>
  <c r="D101" i="7"/>
  <c r="C101" i="7"/>
  <c r="L100" i="7"/>
  <c r="K100" i="7"/>
  <c r="J100" i="7"/>
  <c r="I100" i="7"/>
  <c r="H100" i="7"/>
  <c r="G100" i="7"/>
  <c r="F100" i="7"/>
  <c r="E100" i="7"/>
  <c r="D100" i="7"/>
  <c r="C100" i="7"/>
  <c r="L99" i="7"/>
  <c r="K99" i="7"/>
  <c r="J99" i="7"/>
  <c r="I99" i="7"/>
  <c r="H99" i="7"/>
  <c r="G99" i="7"/>
  <c r="F99" i="7"/>
  <c r="E99" i="7"/>
  <c r="D99" i="7"/>
  <c r="C99" i="7"/>
  <c r="L98" i="7"/>
  <c r="K98" i="7"/>
  <c r="J98" i="7"/>
  <c r="I98" i="7"/>
  <c r="H98" i="7"/>
  <c r="G98" i="7"/>
  <c r="F98" i="7"/>
  <c r="E98" i="7"/>
  <c r="D98" i="7"/>
  <c r="C98" i="7"/>
  <c r="L97" i="7"/>
  <c r="K97" i="7"/>
  <c r="J97" i="7"/>
  <c r="I97" i="7"/>
  <c r="H97" i="7"/>
  <c r="G97" i="7"/>
  <c r="F97" i="7"/>
  <c r="E97" i="7"/>
  <c r="D97" i="7"/>
  <c r="C97" i="7"/>
  <c r="L96" i="7"/>
  <c r="K96" i="7"/>
  <c r="J96" i="7"/>
  <c r="I96" i="7"/>
  <c r="H96" i="7"/>
  <c r="G96" i="7"/>
  <c r="F96" i="7"/>
  <c r="E96" i="7"/>
  <c r="D96" i="7"/>
  <c r="C96" i="7"/>
  <c r="L95" i="7"/>
  <c r="K95" i="7"/>
  <c r="J95" i="7"/>
  <c r="I95" i="7"/>
  <c r="H95" i="7"/>
  <c r="G95" i="7"/>
  <c r="F95" i="7"/>
  <c r="E95" i="7"/>
  <c r="D95" i="7"/>
  <c r="C95" i="7"/>
  <c r="L94" i="7"/>
  <c r="K94" i="7"/>
  <c r="J94" i="7"/>
  <c r="I94" i="7"/>
  <c r="H94" i="7"/>
  <c r="G94" i="7"/>
  <c r="F94" i="7"/>
  <c r="E94" i="7"/>
  <c r="D94" i="7"/>
  <c r="C94" i="7"/>
  <c r="L93" i="7"/>
  <c r="K93" i="7"/>
  <c r="J93" i="7"/>
  <c r="I93" i="7"/>
  <c r="H93" i="7"/>
  <c r="G93" i="7"/>
  <c r="F93" i="7"/>
  <c r="E93" i="7"/>
  <c r="D93" i="7"/>
  <c r="C93" i="7"/>
  <c r="L92" i="7"/>
  <c r="K92" i="7"/>
  <c r="J92" i="7"/>
  <c r="I92" i="7"/>
  <c r="H92" i="7"/>
  <c r="G92" i="7"/>
  <c r="F92" i="7"/>
  <c r="E92" i="7"/>
  <c r="D92" i="7"/>
  <c r="C92" i="7"/>
  <c r="L91" i="7"/>
  <c r="K91" i="7"/>
  <c r="J91" i="7"/>
  <c r="I91" i="7"/>
  <c r="H91" i="7"/>
  <c r="G91" i="7"/>
  <c r="F91" i="7"/>
  <c r="E91" i="7"/>
  <c r="D91" i="7"/>
  <c r="C91" i="7"/>
  <c r="L90" i="7"/>
  <c r="K90" i="7"/>
  <c r="J90" i="7"/>
  <c r="I90" i="7"/>
  <c r="H90" i="7"/>
  <c r="G90" i="7"/>
  <c r="F90" i="7"/>
  <c r="E90" i="7"/>
  <c r="D90" i="7"/>
  <c r="C90" i="7"/>
  <c r="L89" i="7"/>
  <c r="K89" i="7"/>
  <c r="J89" i="7"/>
  <c r="I89" i="7"/>
  <c r="H89" i="7"/>
  <c r="G89" i="7"/>
  <c r="F89" i="7"/>
  <c r="E89" i="7"/>
  <c r="D89" i="7"/>
  <c r="C89" i="7"/>
  <c r="L88" i="7"/>
  <c r="K88" i="7"/>
  <c r="J88" i="7"/>
  <c r="I88" i="7"/>
  <c r="H88" i="7"/>
  <c r="G88" i="7"/>
  <c r="F88" i="7"/>
  <c r="E88" i="7"/>
  <c r="D88" i="7"/>
  <c r="C88" i="7"/>
  <c r="L87" i="7"/>
  <c r="K87" i="7"/>
  <c r="J87" i="7"/>
  <c r="I87" i="7"/>
  <c r="H87" i="7"/>
  <c r="G87" i="7"/>
  <c r="F87" i="7"/>
  <c r="E87" i="7"/>
  <c r="D87" i="7"/>
  <c r="C87" i="7"/>
  <c r="L86" i="7"/>
  <c r="K86" i="7"/>
  <c r="J86" i="7"/>
  <c r="I86" i="7"/>
  <c r="H86" i="7"/>
  <c r="G86" i="7"/>
  <c r="F86" i="7"/>
  <c r="E86" i="7"/>
  <c r="D86" i="7"/>
  <c r="C86" i="7"/>
  <c r="L85" i="7"/>
  <c r="K85" i="7"/>
  <c r="J85" i="7"/>
  <c r="I85" i="7"/>
  <c r="H85" i="7"/>
  <c r="G85" i="7"/>
  <c r="F85" i="7"/>
  <c r="E85" i="7"/>
  <c r="D85" i="7"/>
  <c r="C85" i="7"/>
  <c r="L84" i="7"/>
  <c r="K84" i="7"/>
  <c r="J84" i="7"/>
  <c r="I84" i="7"/>
  <c r="H84" i="7"/>
  <c r="G84" i="7"/>
  <c r="F84" i="7"/>
  <c r="E84" i="7"/>
  <c r="D84" i="7"/>
  <c r="C84" i="7"/>
  <c r="L83" i="7"/>
  <c r="K83" i="7"/>
  <c r="J83" i="7"/>
  <c r="I83" i="7"/>
  <c r="H83" i="7"/>
  <c r="G83" i="7"/>
  <c r="F83" i="7"/>
  <c r="E83" i="7"/>
  <c r="D83" i="7"/>
  <c r="C83" i="7"/>
  <c r="L82" i="7"/>
  <c r="K82" i="7"/>
  <c r="J82" i="7"/>
  <c r="I82" i="7"/>
  <c r="H82" i="7"/>
  <c r="G82" i="7"/>
  <c r="F82" i="7"/>
  <c r="E82" i="7"/>
  <c r="D82" i="7"/>
  <c r="C82" i="7"/>
  <c r="L81" i="7"/>
  <c r="K81" i="7"/>
  <c r="J81" i="7"/>
  <c r="I81" i="7"/>
  <c r="H81" i="7"/>
  <c r="G81" i="7"/>
  <c r="F81" i="7"/>
  <c r="E81" i="7"/>
  <c r="D81" i="7"/>
  <c r="C81" i="7"/>
  <c r="L80" i="7"/>
  <c r="K80" i="7"/>
  <c r="J80" i="7"/>
  <c r="I80" i="7"/>
  <c r="H80" i="7"/>
  <c r="G80" i="7"/>
  <c r="F80" i="7"/>
  <c r="E80" i="7"/>
  <c r="D80" i="7"/>
  <c r="C80" i="7"/>
  <c r="L79" i="7"/>
  <c r="K79" i="7"/>
  <c r="J79" i="7"/>
  <c r="I79" i="7"/>
  <c r="H79" i="7"/>
  <c r="G79" i="7"/>
  <c r="F79" i="7"/>
  <c r="E79" i="7"/>
  <c r="D79" i="7"/>
  <c r="C79" i="7"/>
  <c r="L78" i="7"/>
  <c r="K78" i="7"/>
  <c r="J78" i="7"/>
  <c r="I78" i="7"/>
  <c r="H78" i="7"/>
  <c r="G78" i="7"/>
  <c r="F78" i="7"/>
  <c r="E78" i="7"/>
  <c r="D78" i="7"/>
  <c r="C78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75" i="7"/>
  <c r="K75" i="7"/>
  <c r="J75" i="7"/>
  <c r="I75" i="7"/>
  <c r="H75" i="7"/>
  <c r="G75" i="7"/>
  <c r="F75" i="7"/>
  <c r="E75" i="7"/>
  <c r="D75" i="7"/>
  <c r="C75" i="7"/>
  <c r="L74" i="7"/>
  <c r="K74" i="7"/>
  <c r="J74" i="7"/>
  <c r="I74" i="7"/>
  <c r="H74" i="7"/>
  <c r="G74" i="7"/>
  <c r="F74" i="7"/>
  <c r="E74" i="7"/>
  <c r="D74" i="7"/>
  <c r="C74" i="7"/>
  <c r="L73" i="7"/>
  <c r="K73" i="7"/>
  <c r="J73" i="7"/>
  <c r="I73" i="7"/>
  <c r="H73" i="7"/>
  <c r="G73" i="7"/>
  <c r="F73" i="7"/>
  <c r="E73" i="7"/>
  <c r="D73" i="7"/>
  <c r="C73" i="7"/>
  <c r="L72" i="7"/>
  <c r="K72" i="7"/>
  <c r="J72" i="7"/>
  <c r="I72" i="7"/>
  <c r="H72" i="7"/>
  <c r="G72" i="7"/>
  <c r="F72" i="7"/>
  <c r="E72" i="7"/>
  <c r="D72" i="7"/>
  <c r="C72" i="7"/>
  <c r="L71" i="7"/>
  <c r="K71" i="7"/>
  <c r="J71" i="7"/>
  <c r="I71" i="7"/>
  <c r="H71" i="7"/>
  <c r="G71" i="7"/>
  <c r="F71" i="7"/>
  <c r="E71" i="7"/>
  <c r="D71" i="7"/>
  <c r="C71" i="7"/>
  <c r="L70" i="7"/>
  <c r="K70" i="7"/>
  <c r="J70" i="7"/>
  <c r="I70" i="7"/>
  <c r="H70" i="7"/>
  <c r="G70" i="7"/>
  <c r="F70" i="7"/>
  <c r="E70" i="7"/>
  <c r="D70" i="7"/>
  <c r="C70" i="7"/>
  <c r="L69" i="7"/>
  <c r="K69" i="7"/>
  <c r="J69" i="7"/>
  <c r="I69" i="7"/>
  <c r="H69" i="7"/>
  <c r="G69" i="7"/>
  <c r="F69" i="7"/>
  <c r="E69" i="7"/>
  <c r="D69" i="7"/>
  <c r="C69" i="7"/>
  <c r="L68" i="7"/>
  <c r="K68" i="7"/>
  <c r="J68" i="7"/>
  <c r="I68" i="7"/>
  <c r="H68" i="7"/>
  <c r="G68" i="7"/>
  <c r="F68" i="7"/>
  <c r="E68" i="7"/>
  <c r="D68" i="7"/>
  <c r="C68" i="7"/>
  <c r="L67" i="7"/>
  <c r="K67" i="7"/>
  <c r="J67" i="7"/>
  <c r="I67" i="7"/>
  <c r="H67" i="7"/>
  <c r="G67" i="7"/>
  <c r="F67" i="7"/>
  <c r="E67" i="7"/>
  <c r="D67" i="7"/>
  <c r="C67" i="7"/>
  <c r="L66" i="7"/>
  <c r="K66" i="7"/>
  <c r="J66" i="7"/>
  <c r="I66" i="7"/>
  <c r="H66" i="7"/>
  <c r="G66" i="7"/>
  <c r="F66" i="7"/>
  <c r="E66" i="7"/>
  <c r="D66" i="7"/>
  <c r="C66" i="7"/>
  <c r="L65" i="7"/>
  <c r="K65" i="7"/>
  <c r="J65" i="7"/>
  <c r="I65" i="7"/>
  <c r="H65" i="7"/>
  <c r="G65" i="7"/>
  <c r="F65" i="7"/>
  <c r="E65" i="7"/>
  <c r="D65" i="7"/>
  <c r="C65" i="7"/>
  <c r="L64" i="7"/>
  <c r="K64" i="7"/>
  <c r="J64" i="7"/>
  <c r="I64" i="7"/>
  <c r="H64" i="7"/>
  <c r="G64" i="7"/>
  <c r="F64" i="7"/>
  <c r="E64" i="7"/>
  <c r="D64" i="7"/>
  <c r="C64" i="7"/>
  <c r="L63" i="7"/>
  <c r="K63" i="7"/>
  <c r="J63" i="7"/>
  <c r="I63" i="7"/>
  <c r="H63" i="7"/>
  <c r="G63" i="7"/>
  <c r="F63" i="7"/>
  <c r="E63" i="7"/>
  <c r="D63" i="7"/>
  <c r="C63" i="7"/>
  <c r="L62" i="7"/>
  <c r="K62" i="7"/>
  <c r="J62" i="7"/>
  <c r="I62" i="7"/>
  <c r="H62" i="7"/>
  <c r="G62" i="7"/>
  <c r="F62" i="7"/>
  <c r="E62" i="7"/>
  <c r="D62" i="7"/>
  <c r="C62" i="7"/>
  <c r="L61" i="7"/>
  <c r="K61" i="7"/>
  <c r="J61" i="7"/>
  <c r="I61" i="7"/>
  <c r="H61" i="7"/>
  <c r="G61" i="7"/>
  <c r="F61" i="7"/>
  <c r="E61" i="7"/>
  <c r="D61" i="7"/>
  <c r="C61" i="7"/>
  <c r="L60" i="7"/>
  <c r="K60" i="7"/>
  <c r="J60" i="7"/>
  <c r="I60" i="7"/>
  <c r="H60" i="7"/>
  <c r="G60" i="7"/>
  <c r="F60" i="7"/>
  <c r="E60" i="7"/>
  <c r="D60" i="7"/>
  <c r="C60" i="7"/>
  <c r="L59" i="7"/>
  <c r="K59" i="7"/>
  <c r="J59" i="7"/>
  <c r="I59" i="7"/>
  <c r="H59" i="7"/>
  <c r="G59" i="7"/>
  <c r="F59" i="7"/>
  <c r="E59" i="7"/>
  <c r="D59" i="7"/>
  <c r="C59" i="7"/>
  <c r="L58" i="7"/>
  <c r="K58" i="7"/>
  <c r="J58" i="7"/>
  <c r="I58" i="7"/>
  <c r="H58" i="7"/>
  <c r="G58" i="7"/>
  <c r="F58" i="7"/>
  <c r="E58" i="7"/>
  <c r="D58" i="7"/>
  <c r="C58" i="7"/>
  <c r="L57" i="7"/>
  <c r="K57" i="7"/>
  <c r="J57" i="7"/>
  <c r="I57" i="7"/>
  <c r="H57" i="7"/>
  <c r="G57" i="7"/>
  <c r="F57" i="7"/>
  <c r="E57" i="7"/>
  <c r="D57" i="7"/>
  <c r="C57" i="7"/>
  <c r="L56" i="7"/>
  <c r="K56" i="7"/>
  <c r="J56" i="7"/>
  <c r="I56" i="7"/>
  <c r="H56" i="7"/>
  <c r="G56" i="7"/>
  <c r="F56" i="7"/>
  <c r="E56" i="7"/>
  <c r="D56" i="7"/>
  <c r="C56" i="7"/>
  <c r="L55" i="7"/>
  <c r="K55" i="7"/>
  <c r="J55" i="7"/>
  <c r="I55" i="7"/>
  <c r="H55" i="7"/>
  <c r="G55" i="7"/>
  <c r="F55" i="7"/>
  <c r="E55" i="7"/>
  <c r="D55" i="7"/>
  <c r="C55" i="7"/>
  <c r="L54" i="7"/>
  <c r="K54" i="7"/>
  <c r="J54" i="7"/>
  <c r="I54" i="7"/>
  <c r="H54" i="7"/>
  <c r="G54" i="7"/>
  <c r="F54" i="7"/>
  <c r="E54" i="7"/>
  <c r="D54" i="7"/>
  <c r="C54" i="7"/>
  <c r="L53" i="7"/>
  <c r="K53" i="7"/>
  <c r="J53" i="7"/>
  <c r="I53" i="7"/>
  <c r="H53" i="7"/>
  <c r="G53" i="7"/>
  <c r="F53" i="7"/>
  <c r="E53" i="7"/>
  <c r="D53" i="7"/>
  <c r="C53" i="7"/>
  <c r="L52" i="7"/>
  <c r="K52" i="7"/>
  <c r="J52" i="7"/>
  <c r="I52" i="7"/>
  <c r="H52" i="7"/>
  <c r="G52" i="7"/>
  <c r="F52" i="7"/>
  <c r="E52" i="7"/>
  <c r="D52" i="7"/>
  <c r="C52" i="7"/>
  <c r="L51" i="7"/>
  <c r="K51" i="7"/>
  <c r="J51" i="7"/>
  <c r="I51" i="7"/>
  <c r="H51" i="7"/>
  <c r="G51" i="7"/>
  <c r="F51" i="7"/>
  <c r="E51" i="7"/>
  <c r="D51" i="7"/>
  <c r="C51" i="7"/>
  <c r="L50" i="7"/>
  <c r="K50" i="7"/>
  <c r="J50" i="7"/>
  <c r="I50" i="7"/>
  <c r="H50" i="7"/>
  <c r="G50" i="7"/>
  <c r="F50" i="7"/>
  <c r="E50" i="7"/>
  <c r="D50" i="7"/>
  <c r="C50" i="7"/>
  <c r="L49" i="7"/>
  <c r="K49" i="7"/>
  <c r="J49" i="7"/>
  <c r="I49" i="7"/>
  <c r="H49" i="7"/>
  <c r="G49" i="7"/>
  <c r="F49" i="7"/>
  <c r="E49" i="7"/>
  <c r="D49" i="7"/>
  <c r="C49" i="7"/>
  <c r="L48" i="7"/>
  <c r="K48" i="7"/>
  <c r="J48" i="7"/>
  <c r="I48" i="7"/>
  <c r="H48" i="7"/>
  <c r="G48" i="7"/>
  <c r="F48" i="7"/>
  <c r="E48" i="7"/>
  <c r="D48" i="7"/>
  <c r="C48" i="7"/>
  <c r="L47" i="7"/>
  <c r="K47" i="7"/>
  <c r="J47" i="7"/>
  <c r="I47" i="7"/>
  <c r="H47" i="7"/>
  <c r="G47" i="7"/>
  <c r="F47" i="7"/>
  <c r="E47" i="7"/>
  <c r="D47" i="7"/>
  <c r="C47" i="7"/>
  <c r="L46" i="7"/>
  <c r="K46" i="7"/>
  <c r="J46" i="7"/>
  <c r="I46" i="7"/>
  <c r="H46" i="7"/>
  <c r="G46" i="7"/>
  <c r="F46" i="7"/>
  <c r="E46" i="7"/>
  <c r="D46" i="7"/>
  <c r="C46" i="7"/>
  <c r="L45" i="7"/>
  <c r="K45" i="7"/>
  <c r="J45" i="7"/>
  <c r="I45" i="7"/>
  <c r="H45" i="7"/>
  <c r="G45" i="7"/>
  <c r="F45" i="7"/>
  <c r="E45" i="7"/>
  <c r="D45" i="7"/>
  <c r="C45" i="7"/>
  <c r="L44" i="7"/>
  <c r="K44" i="7"/>
  <c r="J44" i="7"/>
  <c r="I44" i="7"/>
  <c r="H44" i="7"/>
  <c r="G44" i="7"/>
  <c r="F44" i="7"/>
  <c r="E44" i="7"/>
  <c r="D44" i="7"/>
  <c r="C44" i="7"/>
  <c r="L43" i="7"/>
  <c r="K43" i="7"/>
  <c r="J43" i="7"/>
  <c r="I43" i="7"/>
  <c r="H43" i="7"/>
  <c r="G43" i="7"/>
  <c r="F43" i="7"/>
  <c r="E43" i="7"/>
  <c r="D43" i="7"/>
  <c r="C43" i="7"/>
  <c r="L42" i="7"/>
  <c r="K42" i="7"/>
  <c r="J42" i="7"/>
  <c r="I42" i="7"/>
  <c r="H42" i="7"/>
  <c r="G42" i="7"/>
  <c r="F42" i="7"/>
  <c r="E42" i="7"/>
  <c r="D42" i="7"/>
  <c r="C42" i="7"/>
  <c r="L41" i="7"/>
  <c r="K41" i="7"/>
  <c r="J41" i="7"/>
  <c r="I41" i="7"/>
  <c r="H41" i="7"/>
  <c r="G41" i="7"/>
  <c r="F41" i="7"/>
  <c r="E41" i="7"/>
  <c r="D41" i="7"/>
  <c r="C41" i="7"/>
  <c r="L40" i="7"/>
  <c r="K40" i="7"/>
  <c r="J40" i="7"/>
  <c r="I40" i="7"/>
  <c r="H40" i="7"/>
  <c r="G40" i="7"/>
  <c r="F40" i="7"/>
  <c r="E40" i="7"/>
  <c r="D40" i="7"/>
  <c r="C40" i="7"/>
  <c r="L39" i="7"/>
  <c r="K39" i="7"/>
  <c r="J39" i="7"/>
  <c r="I39" i="7"/>
  <c r="H39" i="7"/>
  <c r="G39" i="7"/>
  <c r="F39" i="7"/>
  <c r="E39" i="7"/>
  <c r="D39" i="7"/>
  <c r="C39" i="7"/>
  <c r="L38" i="7"/>
  <c r="K38" i="7"/>
  <c r="J38" i="7"/>
  <c r="I38" i="7"/>
  <c r="H38" i="7"/>
  <c r="G38" i="7"/>
  <c r="F38" i="7"/>
  <c r="E38" i="7"/>
  <c r="D38" i="7"/>
  <c r="C38" i="7"/>
  <c r="L37" i="7"/>
  <c r="K37" i="7"/>
  <c r="J37" i="7"/>
  <c r="I37" i="7"/>
  <c r="H37" i="7"/>
  <c r="G37" i="7"/>
  <c r="F37" i="7"/>
  <c r="E37" i="7"/>
  <c r="D37" i="7"/>
  <c r="C37" i="7"/>
  <c r="L36" i="7"/>
  <c r="K36" i="7"/>
  <c r="J36" i="7"/>
  <c r="I36" i="7"/>
  <c r="H36" i="7"/>
  <c r="G36" i="7"/>
  <c r="F36" i="7"/>
  <c r="E36" i="7"/>
  <c r="D36" i="7"/>
  <c r="C36" i="7"/>
  <c r="L35" i="7"/>
  <c r="K35" i="7"/>
  <c r="J35" i="7"/>
  <c r="I35" i="7"/>
  <c r="H35" i="7"/>
  <c r="G35" i="7"/>
  <c r="F35" i="7"/>
  <c r="E35" i="7"/>
  <c r="D35" i="7"/>
  <c r="C35" i="7"/>
  <c r="L34" i="7"/>
  <c r="K34" i="7"/>
  <c r="J34" i="7"/>
  <c r="I34" i="7"/>
  <c r="H34" i="7"/>
  <c r="G34" i="7"/>
  <c r="F34" i="7"/>
  <c r="E34" i="7"/>
  <c r="D34" i="7"/>
  <c r="C34" i="7"/>
  <c r="L33" i="7"/>
  <c r="K33" i="7"/>
  <c r="J33" i="7"/>
  <c r="I33" i="7"/>
  <c r="H33" i="7"/>
  <c r="G33" i="7"/>
  <c r="F33" i="7"/>
  <c r="E33" i="7"/>
  <c r="D33" i="7"/>
  <c r="C33" i="7"/>
  <c r="L32" i="7"/>
  <c r="K32" i="7"/>
  <c r="J32" i="7"/>
  <c r="I32" i="7"/>
  <c r="H32" i="7"/>
  <c r="G32" i="7"/>
  <c r="F32" i="7"/>
  <c r="E32" i="7"/>
  <c r="D32" i="7"/>
  <c r="C32" i="7"/>
  <c r="L31" i="7"/>
  <c r="K31" i="7"/>
  <c r="J31" i="7"/>
  <c r="I31" i="7"/>
  <c r="H31" i="7"/>
  <c r="G31" i="7"/>
  <c r="F31" i="7"/>
  <c r="E31" i="7"/>
  <c r="D31" i="7"/>
  <c r="C31" i="7"/>
  <c r="L30" i="7"/>
  <c r="K30" i="7"/>
  <c r="J30" i="7"/>
  <c r="I30" i="7"/>
  <c r="H30" i="7"/>
  <c r="G30" i="7"/>
  <c r="F30" i="7"/>
  <c r="E30" i="7"/>
  <c r="D30" i="7"/>
  <c r="C30" i="7"/>
  <c r="L29" i="7"/>
  <c r="K29" i="7"/>
  <c r="J29" i="7"/>
  <c r="I29" i="7"/>
  <c r="H29" i="7"/>
  <c r="G29" i="7"/>
  <c r="F29" i="7"/>
  <c r="E29" i="7"/>
  <c r="D29" i="7"/>
  <c r="C29" i="7"/>
  <c r="L28" i="7"/>
  <c r="K28" i="7"/>
  <c r="J28" i="7"/>
  <c r="I28" i="7"/>
  <c r="H28" i="7"/>
  <c r="G28" i="7"/>
  <c r="F28" i="7"/>
  <c r="E28" i="7"/>
  <c r="D28" i="7"/>
  <c r="C28" i="7"/>
  <c r="L27" i="7"/>
  <c r="K27" i="7"/>
  <c r="J27" i="7"/>
  <c r="I27" i="7"/>
  <c r="H27" i="7"/>
  <c r="G27" i="7"/>
  <c r="F27" i="7"/>
  <c r="E27" i="7"/>
  <c r="D27" i="7"/>
  <c r="C27" i="7"/>
  <c r="L26" i="7"/>
  <c r="K26" i="7"/>
  <c r="J26" i="7"/>
  <c r="I26" i="7"/>
  <c r="H26" i="7"/>
  <c r="G26" i="7"/>
  <c r="F26" i="7"/>
  <c r="E26" i="7"/>
  <c r="D26" i="7"/>
  <c r="C26" i="7"/>
  <c r="L25" i="7"/>
  <c r="K25" i="7"/>
  <c r="J25" i="7"/>
  <c r="I25" i="7"/>
  <c r="H25" i="7"/>
  <c r="G25" i="7"/>
  <c r="F25" i="7"/>
  <c r="E25" i="7"/>
  <c r="D25" i="7"/>
  <c r="C25" i="7"/>
  <c r="L24" i="7"/>
  <c r="K24" i="7"/>
  <c r="J24" i="7"/>
  <c r="I24" i="7"/>
  <c r="H24" i="7"/>
  <c r="G24" i="7"/>
  <c r="F24" i="7"/>
  <c r="E24" i="7"/>
  <c r="D24" i="7"/>
  <c r="C24" i="7"/>
  <c r="L23" i="7"/>
  <c r="K23" i="7"/>
  <c r="J23" i="7"/>
  <c r="I23" i="7"/>
  <c r="H23" i="7"/>
  <c r="G23" i="7"/>
  <c r="F23" i="7"/>
  <c r="E23" i="7"/>
  <c r="D23" i="7"/>
  <c r="C23" i="7"/>
  <c r="L22" i="7"/>
  <c r="K22" i="7"/>
  <c r="J22" i="7"/>
  <c r="I22" i="7"/>
  <c r="H22" i="7"/>
  <c r="G22" i="7"/>
  <c r="F22" i="7"/>
  <c r="E22" i="7"/>
  <c r="D22" i="7"/>
  <c r="C22" i="7"/>
  <c r="L21" i="7"/>
  <c r="K21" i="7"/>
  <c r="J21" i="7"/>
  <c r="I21" i="7"/>
  <c r="H21" i="7"/>
  <c r="G21" i="7"/>
  <c r="F21" i="7"/>
  <c r="E21" i="7"/>
  <c r="D21" i="7"/>
  <c r="C21" i="7"/>
  <c r="L20" i="7"/>
  <c r="K20" i="7"/>
  <c r="J20" i="7"/>
  <c r="I20" i="7"/>
  <c r="H20" i="7"/>
  <c r="G20" i="7"/>
  <c r="F20" i="7"/>
  <c r="E20" i="7"/>
  <c r="D20" i="7"/>
  <c r="C20" i="7"/>
  <c r="L19" i="7"/>
  <c r="K19" i="7"/>
  <c r="J19" i="7"/>
  <c r="I19" i="7"/>
  <c r="H19" i="7"/>
  <c r="G19" i="7"/>
  <c r="F19" i="7"/>
  <c r="E19" i="7"/>
  <c r="D19" i="7"/>
  <c r="C19" i="7"/>
  <c r="L18" i="7"/>
  <c r="K18" i="7"/>
  <c r="J18" i="7"/>
  <c r="I18" i="7"/>
  <c r="H18" i="7"/>
  <c r="G18" i="7"/>
  <c r="F18" i="7"/>
  <c r="E18" i="7"/>
  <c r="D18" i="7"/>
  <c r="C18" i="7"/>
  <c r="L17" i="7"/>
  <c r="K17" i="7"/>
  <c r="J17" i="7"/>
  <c r="I17" i="7"/>
  <c r="H17" i="7"/>
  <c r="G17" i="7"/>
  <c r="F17" i="7"/>
  <c r="E17" i="7"/>
  <c r="D17" i="7"/>
  <c r="C17" i="7"/>
  <c r="L16" i="7"/>
  <c r="K16" i="7"/>
  <c r="J16" i="7"/>
  <c r="I16" i="7"/>
  <c r="H16" i="7"/>
  <c r="G16" i="7"/>
  <c r="F16" i="7"/>
  <c r="E16" i="7"/>
  <c r="D16" i="7"/>
  <c r="C16" i="7"/>
  <c r="L15" i="7"/>
  <c r="K15" i="7"/>
  <c r="J15" i="7"/>
  <c r="I15" i="7"/>
  <c r="H15" i="7"/>
  <c r="G15" i="7"/>
  <c r="F15" i="7"/>
  <c r="E15" i="7"/>
  <c r="D15" i="7"/>
  <c r="C15" i="7"/>
  <c r="L14" i="7"/>
  <c r="K14" i="7"/>
  <c r="J14" i="7"/>
  <c r="I14" i="7"/>
  <c r="H14" i="7"/>
  <c r="G14" i="7"/>
  <c r="F14" i="7"/>
  <c r="E14" i="7"/>
  <c r="D14" i="7"/>
  <c r="C14" i="7"/>
  <c r="L13" i="7"/>
  <c r="K13" i="7"/>
  <c r="J13" i="7"/>
  <c r="I13" i="7"/>
  <c r="H13" i="7"/>
  <c r="G13" i="7"/>
  <c r="F13" i="7"/>
  <c r="E13" i="7"/>
  <c r="D13" i="7"/>
  <c r="C13" i="7"/>
  <c r="L12" i="7"/>
  <c r="K12" i="7"/>
  <c r="J12" i="7"/>
  <c r="I12" i="7"/>
  <c r="H12" i="7"/>
  <c r="G12" i="7"/>
  <c r="F12" i="7"/>
  <c r="E12" i="7"/>
  <c r="D12" i="7"/>
  <c r="C12" i="7"/>
  <c r="L11" i="7"/>
  <c r="K11" i="7"/>
  <c r="J11" i="7"/>
  <c r="I11" i="7"/>
  <c r="H11" i="7"/>
  <c r="G11" i="7"/>
  <c r="F11" i="7"/>
  <c r="E11" i="7"/>
  <c r="D11" i="7"/>
  <c r="C11" i="7"/>
  <c r="L10" i="7"/>
  <c r="K10" i="7"/>
  <c r="J10" i="7"/>
  <c r="I10" i="7"/>
  <c r="H10" i="7"/>
  <c r="G10" i="7"/>
  <c r="F10" i="7"/>
  <c r="E10" i="7"/>
  <c r="D10" i="7"/>
  <c r="C10" i="7"/>
  <c r="L9" i="7"/>
  <c r="K9" i="7"/>
  <c r="J9" i="7"/>
  <c r="I9" i="7"/>
  <c r="H9" i="7"/>
  <c r="G9" i="7"/>
  <c r="F9" i="7"/>
  <c r="E9" i="7"/>
  <c r="D9" i="7"/>
  <c r="C9" i="7"/>
  <c r="L8" i="7"/>
  <c r="K8" i="7"/>
  <c r="J8" i="7"/>
  <c r="I8" i="7"/>
  <c r="H8" i="7"/>
  <c r="G8" i="7"/>
  <c r="F8" i="7"/>
  <c r="E8" i="7"/>
  <c r="D8" i="7"/>
  <c r="C8" i="7"/>
  <c r="L7" i="7"/>
  <c r="K7" i="7"/>
  <c r="J7" i="7"/>
  <c r="I7" i="7"/>
  <c r="H7" i="7"/>
  <c r="G7" i="7"/>
  <c r="F7" i="7"/>
  <c r="E7" i="7"/>
  <c r="D7" i="7"/>
  <c r="C7" i="7"/>
  <c r="L6" i="7"/>
  <c r="K6" i="7"/>
  <c r="J6" i="7"/>
  <c r="I6" i="7"/>
  <c r="H6" i="7"/>
  <c r="G6" i="7"/>
  <c r="F6" i="7"/>
  <c r="E6" i="7"/>
  <c r="D6" i="7"/>
  <c r="C6" i="7"/>
  <c r="L5" i="7"/>
  <c r="K5" i="7"/>
  <c r="J5" i="7"/>
  <c r="I5" i="7"/>
  <c r="H5" i="7"/>
  <c r="G5" i="7"/>
  <c r="F5" i="7"/>
  <c r="E5" i="7"/>
  <c r="D5" i="7"/>
  <c r="C5" i="7"/>
  <c r="L4" i="7"/>
  <c r="K4" i="7"/>
  <c r="J4" i="7"/>
  <c r="I4" i="7"/>
  <c r="H4" i="7"/>
  <c r="G4" i="7"/>
  <c r="F4" i="7"/>
  <c r="E4" i="7"/>
  <c r="D4" i="7"/>
  <c r="C4" i="7"/>
  <c r="L3" i="7"/>
  <c r="K3" i="7"/>
  <c r="J3" i="7"/>
  <c r="I3" i="7"/>
  <c r="H3" i="7"/>
  <c r="G3" i="7"/>
  <c r="F3" i="7"/>
  <c r="E3" i="7"/>
  <c r="D3" i="7"/>
  <c r="C3" i="7"/>
</calcChain>
</file>

<file path=xl/sharedStrings.xml><?xml version="1.0" encoding="utf-8"?>
<sst xmlns="http://schemas.openxmlformats.org/spreadsheetml/2006/main" count="766" uniqueCount="206">
  <si>
    <t>Ba</t>
  </si>
  <si>
    <t>Ce</t>
  </si>
  <si>
    <t>Co</t>
  </si>
  <si>
    <t>Cr</t>
  </si>
  <si>
    <t>Cu</t>
  </si>
  <si>
    <t>Ga</t>
  </si>
  <si>
    <t>La</t>
  </si>
  <si>
    <t>Nb</t>
  </si>
  <si>
    <t>Nd</t>
  </si>
  <si>
    <t>Ni</t>
  </si>
  <si>
    <t>Pb</t>
  </si>
  <si>
    <t>Rb</t>
  </si>
  <si>
    <t>Sc</t>
  </si>
  <si>
    <t>Sr</t>
  </si>
  <si>
    <t>Th</t>
  </si>
  <si>
    <t>U</t>
  </si>
  <si>
    <t>V</t>
  </si>
  <si>
    <t>Y</t>
  </si>
  <si>
    <t>Zn</t>
  </si>
  <si>
    <t>Zr</t>
  </si>
  <si>
    <t>JK 003</t>
  </si>
  <si>
    <t>JK 49</t>
  </si>
  <si>
    <t>JK 50</t>
  </si>
  <si>
    <t>JK 51</t>
  </si>
  <si>
    <t>JK 52</t>
  </si>
  <si>
    <t>JK 53</t>
  </si>
  <si>
    <t>JK 54</t>
  </si>
  <si>
    <t>JK 55</t>
  </si>
  <si>
    <t>JK 56</t>
  </si>
  <si>
    <t>JK 75a</t>
  </si>
  <si>
    <t>JK 66a</t>
  </si>
  <si>
    <t>JK 66d</t>
  </si>
  <si>
    <t>JK 57a</t>
  </si>
  <si>
    <t>JK 75b</t>
  </si>
  <si>
    <t>JK 75c</t>
  </si>
  <si>
    <t>JK 100</t>
  </si>
  <si>
    <t>JK 109b</t>
  </si>
  <si>
    <t>JK 110</t>
  </si>
  <si>
    <t>JK 111</t>
  </si>
  <si>
    <t>JK 112a</t>
  </si>
  <si>
    <t>JK 114</t>
  </si>
  <si>
    <t>JK 191</t>
  </si>
  <si>
    <t>C088</t>
  </si>
  <si>
    <t>C091a</t>
  </si>
  <si>
    <t>C163</t>
  </si>
  <si>
    <t>C172a</t>
  </si>
  <si>
    <t>C176b</t>
  </si>
  <si>
    <t>C165</t>
  </si>
  <si>
    <t>C166</t>
  </si>
  <si>
    <t>C167a</t>
  </si>
  <si>
    <t>C168</t>
  </si>
  <si>
    <t>C169</t>
  </si>
  <si>
    <t>C175</t>
  </si>
  <si>
    <t>SiO2</t>
  </si>
  <si>
    <t>Al2O3</t>
  </si>
  <si>
    <t>MnO</t>
  </si>
  <si>
    <t>MgO</t>
  </si>
  <si>
    <t>CaO</t>
  </si>
  <si>
    <t>Na2O</t>
  </si>
  <si>
    <t>K2O</t>
  </si>
  <si>
    <t>TiO2</t>
  </si>
  <si>
    <t>P2O5</t>
  </si>
  <si>
    <t>Sample</t>
  </si>
  <si>
    <t>JK 65</t>
  </si>
  <si>
    <t>Li /  7</t>
  </si>
  <si>
    <t>Sc /  45</t>
  </si>
  <si>
    <t>V /  51</t>
  </si>
  <si>
    <t>Cr /  53</t>
  </si>
  <si>
    <t>Co /  59</t>
  </si>
  <si>
    <t>Ni /  60</t>
  </si>
  <si>
    <t>Cu /  63</t>
  </si>
  <si>
    <t>Zn /  66</t>
  </si>
  <si>
    <t>Ga /  71</t>
  </si>
  <si>
    <t>Rb /  85</t>
  </si>
  <si>
    <t>Sr /  88</t>
  </si>
  <si>
    <t>Y /  89</t>
  </si>
  <si>
    <t>Zr /  90</t>
  </si>
  <si>
    <t>Nb /  93</t>
  </si>
  <si>
    <t>Mo /  98</t>
  </si>
  <si>
    <t>Sn /  120</t>
  </si>
  <si>
    <t>Sb /  121</t>
  </si>
  <si>
    <t>Cs /  133</t>
  </si>
  <si>
    <t>Ba /  138</t>
  </si>
  <si>
    <t>La /  139</t>
  </si>
  <si>
    <t>Ce /  140</t>
  </si>
  <si>
    <t>Pr /  141</t>
  </si>
  <si>
    <t>Nd /  146</t>
  </si>
  <si>
    <t>Sm /  147</t>
  </si>
  <si>
    <t>Eu /  151</t>
  </si>
  <si>
    <t>Gd /  157</t>
  </si>
  <si>
    <t>Tb /  159</t>
  </si>
  <si>
    <t>Dy /  163</t>
  </si>
  <si>
    <t>Ho /  165</t>
  </si>
  <si>
    <t>Er /  166</t>
  </si>
  <si>
    <t>Tm /  169</t>
  </si>
  <si>
    <t>Yb /  172</t>
  </si>
  <si>
    <t>Lu /  175</t>
  </si>
  <si>
    <t>Hf /  178</t>
  </si>
  <si>
    <t>Ta /  181</t>
  </si>
  <si>
    <t>W /  182</t>
  </si>
  <si>
    <t>Tl /  205</t>
  </si>
  <si>
    <t>Pb /  208</t>
  </si>
  <si>
    <t>Th /  232</t>
  </si>
  <si>
    <t>U /  238</t>
  </si>
  <si>
    <t>ICPMS</t>
  </si>
  <si>
    <t>gray pum</t>
  </si>
  <si>
    <t>Type</t>
  </si>
  <si>
    <t>Loc</t>
  </si>
  <si>
    <t>C258</t>
  </si>
  <si>
    <t>C209</t>
  </si>
  <si>
    <t>C031</t>
  </si>
  <si>
    <t>C033</t>
  </si>
  <si>
    <t>C071</t>
  </si>
  <si>
    <t>C073</t>
  </si>
  <si>
    <t>C074</t>
  </si>
  <si>
    <t>C072</t>
  </si>
  <si>
    <t>C222</t>
  </si>
  <si>
    <t>C221</t>
  </si>
  <si>
    <t>C242</t>
  </si>
  <si>
    <t>XRF norm</t>
  </si>
  <si>
    <t>EMP</t>
  </si>
  <si>
    <t>JK 42</t>
  </si>
  <si>
    <t>C237</t>
  </si>
  <si>
    <t>FeOT</t>
  </si>
  <si>
    <t>obsidian 1</t>
  </si>
  <si>
    <t>plut lithic</t>
  </si>
  <si>
    <t>JK 057c</t>
  </si>
  <si>
    <t>JK112b</t>
  </si>
  <si>
    <t>C420</t>
  </si>
  <si>
    <t>lithic obs 2</t>
  </si>
  <si>
    <t>C421</t>
  </si>
  <si>
    <t>JK 79b</t>
  </si>
  <si>
    <t>dark speckled pum</t>
  </si>
  <si>
    <t>knobbly lava</t>
  </si>
  <si>
    <t>sample</t>
  </si>
  <si>
    <t>main pum</t>
  </si>
  <si>
    <t>gray foamy pum</t>
  </si>
  <si>
    <t>dgray xtl-rich pum</t>
  </si>
  <si>
    <t>XRF total</t>
  </si>
  <si>
    <t>MAIN PUMICE</t>
  </si>
  <si>
    <t>BANDED PUMICE</t>
  </si>
  <si>
    <t>KNOBBLY  LAVAS</t>
  </si>
  <si>
    <t>PLUTONIC LITHICS</t>
  </si>
  <si>
    <t>EMP norm.</t>
  </si>
  <si>
    <t xml:space="preserve">SiO2 [wt%]   </t>
  </si>
  <si>
    <t xml:space="preserve">TiO2 [wt%]   </t>
  </si>
  <si>
    <t xml:space="preserve">Al2O3 [wt%]  </t>
  </si>
  <si>
    <t xml:space="preserve">FeO [wt%]    </t>
  </si>
  <si>
    <t xml:space="preserve">MnO [wt%]    </t>
  </si>
  <si>
    <t xml:space="preserve">MgO [wt%]    </t>
  </si>
  <si>
    <t xml:space="preserve">CaO [wt%]    </t>
  </si>
  <si>
    <t xml:space="preserve">Na2O [wt%]  </t>
  </si>
  <si>
    <t xml:space="preserve">K2O [wt%]    </t>
  </si>
  <si>
    <t xml:space="preserve">P2O5 [wt%]   </t>
  </si>
  <si>
    <t>EMP original</t>
  </si>
  <si>
    <t xml:space="preserve">Total [wt%]   </t>
  </si>
  <si>
    <t>JK050</t>
  </si>
  <si>
    <t>JK051</t>
  </si>
  <si>
    <t>JK052</t>
  </si>
  <si>
    <t>JK053</t>
  </si>
  <si>
    <t>JK054</t>
  </si>
  <si>
    <t>JK055</t>
  </si>
  <si>
    <t>JK056</t>
  </si>
  <si>
    <t>JK057a</t>
  </si>
  <si>
    <t>JK079b</t>
  </si>
  <si>
    <t>JK125a</t>
  </si>
  <si>
    <t>JK191</t>
  </si>
  <si>
    <t>JK054a</t>
  </si>
  <si>
    <t>JK057b</t>
  </si>
  <si>
    <t>JK057c</t>
  </si>
  <si>
    <t>JK068</t>
  </si>
  <si>
    <t>JK112a</t>
  </si>
  <si>
    <t>JK003</t>
  </si>
  <si>
    <t>JK049</t>
  </si>
  <si>
    <t>JK066d</t>
  </si>
  <si>
    <t>JK066a</t>
  </si>
  <si>
    <t>JK111</t>
  </si>
  <si>
    <t>JK075a</t>
  </si>
  <si>
    <t>JK075b</t>
  </si>
  <si>
    <t>JK075c</t>
  </si>
  <si>
    <t>JK110</t>
  </si>
  <si>
    <t>JK125b</t>
  </si>
  <si>
    <t>C-169</t>
  </si>
  <si>
    <t>JK114</t>
  </si>
  <si>
    <t>KNOBBLY LAVAS</t>
  </si>
  <si>
    <t xml:space="preserve">SiO2 [wt%]  </t>
  </si>
  <si>
    <t xml:space="preserve">TiO2 [wt%]  </t>
  </si>
  <si>
    <t xml:space="preserve">Al2O3 [wt%] </t>
  </si>
  <si>
    <t xml:space="preserve">FeO [wt%]   </t>
  </si>
  <si>
    <t xml:space="preserve">MnO [wt%]   </t>
  </si>
  <si>
    <t xml:space="preserve">MgO [wt%]   </t>
  </si>
  <si>
    <t xml:space="preserve">CaO [wt%]   </t>
  </si>
  <si>
    <t xml:space="preserve">K2O [wt%]   </t>
  </si>
  <si>
    <t xml:space="preserve">P2O5 [wt%]  </t>
  </si>
  <si>
    <t xml:space="preserve">Total [wt%] </t>
  </si>
  <si>
    <t>JK112</t>
  </si>
  <si>
    <t>GLOMEROCRYSTIC CLASTS</t>
  </si>
  <si>
    <t>glomerocr.</t>
  </si>
  <si>
    <t>pum w glomerocr</t>
  </si>
  <si>
    <t>wt%</t>
  </si>
  <si>
    <t>mg/kg</t>
  </si>
  <si>
    <t>Supplement S2 to:</t>
  </si>
  <si>
    <t>Magmatic evolution and magma chamber conditions of the Alpehué tephra from Sollipulli volcano, Andean Southern Volcanic Zone, Chile/Argentina</t>
  </si>
  <si>
    <t>Contributions to Mineralogy and Petrology</t>
  </si>
  <si>
    <t>Freundt A, Strehlow K, Kutterolf S, Schindlbeck-Belo J</t>
  </si>
  <si>
    <t>Corresponding author: afreundt@geomar.de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</si>
</sst>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Geneva"/>
      <family val="2"/>
    </font>
    <font>
      <sz val="11"/>
      <color indexed="60"/>
      <name val="Calibri"/>
      <family val="2"/>
    </font>
    <font>
      <sz val="10"/>
      <name val="Geneva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Verdana"/>
      <family val="2"/>
    </font>
    <font>
      <sz val="10"/>
      <name val="Genev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7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6" fillId="3" borderId="0" applyNumberFormat="0" applyBorder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23" fillId="21" borderId="3" applyNumberFormat="0" applyAlignment="0" applyProtection="0"/>
    <xf numFmtId="0" fontId="12" fillId="7" borderId="2" applyNumberFormat="0" applyAlignment="0" applyProtection="0"/>
    <xf numFmtId="0" fontId="12" fillId="7" borderId="2" applyNumberFormat="0" applyAlignment="0" applyProtection="0"/>
    <xf numFmtId="0" fontId="12" fillId="7" borderId="2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7" fillId="22" borderId="0" applyNumberFormat="0" applyBorder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3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3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3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8" fillId="0" borderId="0"/>
    <xf numFmtId="0" fontId="3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6" fillId="0" borderId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1" borderId="3" applyNumberFormat="0" applyAlignment="0" applyProtection="0"/>
    <xf numFmtId="0" fontId="23" fillId="21" borderId="3" applyNumberFormat="0" applyAlignment="0" applyProtection="0"/>
    <xf numFmtId="0" fontId="23" fillId="21" borderId="3" applyNumberFormat="0" applyAlignment="0" applyProtection="0"/>
  </cellStyleXfs>
  <cellXfs count="120">
    <xf numFmtId="0" fontId="0" fillId="0" borderId="0" xfId="0"/>
    <xf numFmtId="2" fontId="25" fillId="0" borderId="0" xfId="395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2" fontId="24" fillId="24" borderId="0" xfId="430" applyNumberFormat="1" applyFont="1" applyFill="1" applyBorder="1" applyAlignment="1">
      <alignment horizontal="center" vertical="center"/>
    </xf>
    <xf numFmtId="2" fontId="24" fillId="24" borderId="0" xfId="432" applyNumberFormat="1" applyFont="1" applyFill="1" applyBorder="1" applyAlignment="1">
      <alignment horizontal="center" vertical="center"/>
    </xf>
    <xf numFmtId="2" fontId="25" fillId="0" borderId="0" xfId="430" applyNumberFormat="1" applyFont="1" applyBorder="1" applyAlignment="1">
      <alignment horizontal="center" vertical="center"/>
    </xf>
    <xf numFmtId="2" fontId="25" fillId="0" borderId="0" xfId="430" applyNumberFormat="1" applyFont="1" applyFill="1" applyBorder="1" applyAlignment="1">
      <alignment horizontal="center" vertical="center"/>
    </xf>
    <xf numFmtId="2" fontId="24" fillId="24" borderId="0" xfId="395" applyNumberFormat="1" applyFont="1" applyFill="1" applyBorder="1" applyAlignment="1">
      <alignment horizontal="center" vertical="center"/>
    </xf>
    <xf numFmtId="2" fontId="30" fillId="0" borderId="0" xfId="0" applyNumberFormat="1" applyFont="1"/>
    <xf numFmtId="2" fontId="0" fillId="0" borderId="0" xfId="0" applyNumberFormat="1" applyFont="1"/>
    <xf numFmtId="2" fontId="0" fillId="0" borderId="0" xfId="0" applyNumberFormat="1" applyFont="1" applyBorder="1"/>
    <xf numFmtId="2" fontId="25" fillId="0" borderId="0" xfId="331" applyNumberFormat="1" applyFont="1" applyBorder="1" applyAlignment="1">
      <alignment horizontal="center" vertical="center"/>
    </xf>
    <xf numFmtId="2" fontId="31" fillId="0" borderId="0" xfId="0" applyNumberFormat="1" applyFont="1" applyBorder="1" applyAlignment="1">
      <alignment horizontal="center" vertical="center"/>
    </xf>
    <xf numFmtId="1" fontId="24" fillId="24" borderId="0" xfId="430" applyNumberFormat="1" applyFont="1" applyFill="1" applyBorder="1" applyAlignment="1">
      <alignment horizontal="center" vertical="center"/>
    </xf>
    <xf numFmtId="1" fontId="25" fillId="0" borderId="0" xfId="43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5" fillId="0" borderId="0" xfId="480" applyNumberFormat="1" applyFont="1" applyFill="1" applyBorder="1" applyAlignment="1">
      <alignment horizontal="center" vertical="center"/>
    </xf>
    <xf numFmtId="49" fontId="25" fillId="0" borderId="0" xfId="430" applyNumberFormat="1" applyFont="1" applyFill="1" applyBorder="1" applyAlignment="1">
      <alignment horizontal="center" vertical="center"/>
    </xf>
    <xf numFmtId="49" fontId="25" fillId="0" borderId="0" xfId="480" applyNumberFormat="1" applyFont="1" applyFill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/>
    </xf>
    <xf numFmtId="2" fontId="25" fillId="27" borderId="0" xfId="430" applyNumberFormat="1" applyFont="1" applyFill="1" applyBorder="1" applyAlignment="1">
      <alignment horizontal="center" vertical="center"/>
    </xf>
    <xf numFmtId="2" fontId="25" fillId="0" borderId="0" xfId="480" applyNumberFormat="1" applyFont="1" applyAlignment="1">
      <alignment horizontal="center"/>
    </xf>
    <xf numFmtId="1" fontId="25" fillId="0" borderId="0" xfId="480" applyNumberFormat="1" applyFont="1" applyAlignment="1">
      <alignment horizontal="center"/>
    </xf>
    <xf numFmtId="49" fontId="25" fillId="27" borderId="0" xfId="430" applyNumberFormat="1" applyFont="1" applyFill="1" applyBorder="1" applyAlignment="1">
      <alignment horizontal="center" vertical="center"/>
    </xf>
    <xf numFmtId="2" fontId="25" fillId="0" borderId="0" xfId="361" applyNumberFormat="1" applyFont="1" applyFill="1" applyBorder="1" applyAlignment="1">
      <alignment horizontal="center" vertical="center"/>
    </xf>
    <xf numFmtId="49" fontId="32" fillId="0" borderId="0" xfId="430" applyNumberFormat="1" applyFont="1" applyFill="1" applyBorder="1" applyAlignment="1">
      <alignment horizontal="center" vertical="center"/>
    </xf>
    <xf numFmtId="2" fontId="25" fillId="0" borderId="0" xfId="395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/>
    <xf numFmtId="2" fontId="29" fillId="0" borderId="0" xfId="0" applyNumberFormat="1" applyFont="1" applyFill="1" applyBorder="1" applyAlignment="1">
      <alignment horizontal="center" vertical="center"/>
    </xf>
    <xf numFmtId="49" fontId="24" fillId="25" borderId="0" xfId="430" applyNumberFormat="1" applyFont="1" applyFill="1" applyBorder="1" applyAlignment="1">
      <alignment horizontal="center" vertical="center"/>
    </xf>
    <xf numFmtId="2" fontId="24" fillId="25" borderId="0" xfId="432" applyNumberFormat="1" applyFont="1" applyFill="1" applyBorder="1" applyAlignment="1">
      <alignment horizontal="center" vertical="center"/>
    </xf>
    <xf numFmtId="1" fontId="24" fillId="25" borderId="0" xfId="430" applyNumberFormat="1" applyFont="1" applyFill="1" applyBorder="1" applyAlignment="1">
      <alignment horizontal="center" vertical="center"/>
    </xf>
    <xf numFmtId="2" fontId="24" fillId="26" borderId="0" xfId="430" applyNumberFormat="1" applyFont="1" applyFill="1" applyBorder="1" applyAlignment="1">
      <alignment horizontal="left" vertical="center"/>
    </xf>
    <xf numFmtId="2" fontId="24" fillId="26" borderId="0" xfId="430" applyNumberFormat="1" applyFont="1" applyFill="1" applyBorder="1" applyAlignment="1">
      <alignment horizontal="center" vertical="center"/>
    </xf>
    <xf numFmtId="49" fontId="24" fillId="26" borderId="0" xfId="430" applyNumberFormat="1" applyFont="1" applyFill="1" applyBorder="1" applyAlignment="1">
      <alignment horizontal="center" vertical="center"/>
    </xf>
    <xf numFmtId="2" fontId="24" fillId="26" borderId="0" xfId="432" applyNumberFormat="1" applyFont="1" applyFill="1" applyBorder="1" applyAlignment="1">
      <alignment horizontal="center" vertical="center"/>
    </xf>
    <xf numFmtId="1" fontId="24" fillId="26" borderId="0" xfId="430" applyNumberFormat="1" applyFont="1" applyFill="1" applyBorder="1" applyAlignment="1">
      <alignment horizontal="center" vertical="center"/>
    </xf>
    <xf numFmtId="2" fontId="24" fillId="26" borderId="0" xfId="395" applyNumberFormat="1" applyFont="1" applyFill="1" applyBorder="1" applyAlignment="1">
      <alignment horizontal="center" vertical="center"/>
    </xf>
    <xf numFmtId="2" fontId="30" fillId="26" borderId="0" xfId="0" applyNumberFormat="1" applyFont="1" applyFill="1"/>
    <xf numFmtId="2" fontId="31" fillId="29" borderId="0" xfId="0" applyNumberFormat="1" applyFont="1" applyFill="1" applyBorder="1" applyAlignment="1">
      <alignment horizontal="left" vertical="center"/>
    </xf>
    <xf numFmtId="2" fontId="29" fillId="29" borderId="0" xfId="0" applyNumberFormat="1" applyFont="1" applyFill="1" applyBorder="1" applyAlignment="1">
      <alignment horizontal="center" vertical="center"/>
    </xf>
    <xf numFmtId="49" fontId="29" fillId="29" borderId="0" xfId="0" applyNumberFormat="1" applyFont="1" applyFill="1" applyBorder="1" applyAlignment="1">
      <alignment horizontal="center" vertical="center"/>
    </xf>
    <xf numFmtId="1" fontId="29" fillId="29" borderId="0" xfId="0" applyNumberFormat="1" applyFont="1" applyFill="1" applyBorder="1" applyAlignment="1">
      <alignment horizontal="center" vertical="center"/>
    </xf>
    <xf numFmtId="2" fontId="0" fillId="29" borderId="0" xfId="0" applyNumberFormat="1" applyFont="1" applyFill="1"/>
    <xf numFmtId="2" fontId="0" fillId="29" borderId="0" xfId="0" applyNumberFormat="1" applyFont="1" applyFill="1" applyBorder="1"/>
    <xf numFmtId="2" fontId="31" fillId="28" borderId="0" xfId="0" applyNumberFormat="1" applyFont="1" applyFill="1" applyBorder="1" applyAlignment="1">
      <alignment horizontal="left" vertical="center"/>
    </xf>
    <xf numFmtId="2" fontId="29" fillId="28" borderId="0" xfId="0" applyNumberFormat="1" applyFont="1" applyFill="1" applyBorder="1" applyAlignment="1">
      <alignment horizontal="center" vertical="center"/>
    </xf>
    <xf numFmtId="49" fontId="29" fillId="28" borderId="0" xfId="0" applyNumberFormat="1" applyFont="1" applyFill="1" applyBorder="1" applyAlignment="1">
      <alignment horizontal="center" vertical="center"/>
    </xf>
    <xf numFmtId="1" fontId="29" fillId="28" borderId="0" xfId="0" applyNumberFormat="1" applyFont="1" applyFill="1" applyBorder="1" applyAlignment="1">
      <alignment horizontal="center" vertical="center"/>
    </xf>
    <xf numFmtId="2" fontId="0" fillId="28" borderId="0" xfId="0" applyNumberFormat="1" applyFont="1" applyFill="1"/>
    <xf numFmtId="2" fontId="0" fillId="28" borderId="0" xfId="0" applyNumberFormat="1" applyFont="1" applyFill="1" applyBorder="1"/>
    <xf numFmtId="2" fontId="31" fillId="30" borderId="0" xfId="0" applyNumberFormat="1" applyFont="1" applyFill="1" applyBorder="1" applyAlignment="1">
      <alignment horizontal="left" vertical="center"/>
    </xf>
    <xf numFmtId="2" fontId="29" fillId="30" borderId="0" xfId="0" applyNumberFormat="1" applyFont="1" applyFill="1" applyBorder="1" applyAlignment="1">
      <alignment horizontal="center" vertical="center"/>
    </xf>
    <xf numFmtId="49" fontId="29" fillId="30" borderId="0" xfId="0" applyNumberFormat="1" applyFont="1" applyFill="1" applyBorder="1" applyAlignment="1">
      <alignment horizontal="center" vertical="center"/>
    </xf>
    <xf numFmtId="1" fontId="29" fillId="30" borderId="0" xfId="0" applyNumberFormat="1" applyFont="1" applyFill="1" applyBorder="1" applyAlignment="1">
      <alignment horizontal="center" vertical="center"/>
    </xf>
    <xf numFmtId="2" fontId="0" fillId="30" borderId="0" xfId="0" applyNumberFormat="1" applyFont="1" applyFill="1"/>
    <xf numFmtId="2" fontId="0" fillId="30" borderId="0" xfId="0" applyNumberFormat="1" applyFont="1" applyFill="1" applyBorder="1"/>
    <xf numFmtId="2" fontId="31" fillId="31" borderId="0" xfId="0" applyNumberFormat="1" applyFont="1" applyFill="1" applyBorder="1" applyAlignment="1">
      <alignment horizontal="left" vertical="center"/>
    </xf>
    <xf numFmtId="2" fontId="29" fillId="31" borderId="0" xfId="0" applyNumberFormat="1" applyFont="1" applyFill="1" applyBorder="1" applyAlignment="1">
      <alignment horizontal="center" vertical="center"/>
    </xf>
    <xf numFmtId="49" fontId="29" fillId="31" borderId="0" xfId="0" applyNumberFormat="1" applyFont="1" applyFill="1" applyBorder="1" applyAlignment="1">
      <alignment horizontal="center" vertical="center"/>
    </xf>
    <xf numFmtId="1" fontId="29" fillId="31" borderId="0" xfId="0" applyNumberFormat="1" applyFont="1" applyFill="1" applyBorder="1" applyAlignment="1">
      <alignment horizontal="center" vertical="center"/>
    </xf>
    <xf numFmtId="2" fontId="0" fillId="31" borderId="0" xfId="0" applyNumberFormat="1" applyFont="1" applyFill="1"/>
    <xf numFmtId="2" fontId="0" fillId="31" borderId="0" xfId="0" applyNumberFormat="1" applyFont="1" applyFill="1" applyBorder="1"/>
    <xf numFmtId="2" fontId="25" fillId="24" borderId="0" xfId="361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32" borderId="0" xfId="0" applyFont="1" applyFill="1" applyBorder="1"/>
    <xf numFmtId="0" fontId="0" fillId="24" borderId="0" xfId="0" applyFont="1" applyFill="1" applyBorder="1"/>
    <xf numFmtId="2" fontId="25" fillId="0" borderId="0" xfId="361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center" vertical="center"/>
    </xf>
    <xf numFmtId="2" fontId="25" fillId="25" borderId="0" xfId="361" applyNumberFormat="1" applyFont="1" applyFill="1" applyBorder="1" applyAlignment="1">
      <alignment horizontal="center" vertical="center" wrapText="1"/>
    </xf>
    <xf numFmtId="0" fontId="0" fillId="33" borderId="0" xfId="0" applyFont="1" applyFill="1" applyBorder="1"/>
    <xf numFmtId="0" fontId="33" fillId="33" borderId="0" xfId="0" applyFont="1" applyFill="1" applyBorder="1"/>
    <xf numFmtId="0" fontId="0" fillId="33" borderId="0" xfId="0" applyFill="1"/>
    <xf numFmtId="0" fontId="0" fillId="30" borderId="0" xfId="0" applyFont="1" applyFill="1" applyBorder="1"/>
    <xf numFmtId="0" fontId="0" fillId="30" borderId="0" xfId="0" applyFill="1"/>
    <xf numFmtId="2" fontId="25" fillId="24" borderId="0" xfId="361" applyNumberFormat="1" applyFont="1" applyFill="1" applyBorder="1" applyAlignment="1">
      <alignment horizontal="center" vertical="center"/>
    </xf>
    <xf numFmtId="0" fontId="34" fillId="32" borderId="0" xfId="0" applyFont="1" applyFill="1" applyBorder="1"/>
    <xf numFmtId="0" fontId="34" fillId="24" borderId="0" xfId="0" applyFont="1" applyFill="1" applyBorder="1"/>
    <xf numFmtId="0" fontId="34" fillId="33" borderId="0" xfId="0" applyFont="1" applyFill="1" applyBorder="1"/>
    <xf numFmtId="0" fontId="34" fillId="33" borderId="0" xfId="0" applyFont="1" applyFill="1"/>
    <xf numFmtId="2" fontId="34" fillId="0" borderId="0" xfId="0" applyNumberFormat="1" applyFont="1" applyFill="1" applyAlignment="1">
      <alignment horizontal="right"/>
    </xf>
    <xf numFmtId="0" fontId="34" fillId="30" borderId="0" xfId="0" applyFont="1" applyFill="1" applyBorder="1"/>
    <xf numFmtId="0" fontId="34" fillId="30" borderId="0" xfId="0" applyFont="1" applyFill="1"/>
    <xf numFmtId="2" fontId="25" fillId="32" borderId="0" xfId="361" applyNumberFormat="1" applyFont="1" applyFill="1" applyBorder="1" applyAlignment="1">
      <alignment horizontal="left" vertical="center"/>
    </xf>
    <xf numFmtId="2" fontId="25" fillId="32" borderId="0" xfId="361" applyNumberFormat="1" applyFont="1" applyFill="1" applyBorder="1" applyAlignment="1">
      <alignment horizontal="center" vertical="center" wrapText="1"/>
    </xf>
    <xf numFmtId="2" fontId="25" fillId="33" borderId="0" xfId="361" applyNumberFormat="1" applyFont="1" applyFill="1" applyBorder="1" applyAlignment="1">
      <alignment horizontal="left" vertical="center"/>
    </xf>
    <xf numFmtId="2" fontId="25" fillId="33" borderId="0" xfId="361" applyNumberFormat="1" applyFont="1" applyFill="1" applyBorder="1" applyAlignment="1">
      <alignment horizontal="center" vertical="center" wrapText="1"/>
    </xf>
    <xf numFmtId="2" fontId="25" fillId="28" borderId="0" xfId="361" applyNumberFormat="1" applyFont="1" applyFill="1" applyBorder="1" applyAlignment="1">
      <alignment horizontal="left" vertical="center"/>
    </xf>
    <xf numFmtId="2" fontId="25" fillId="28" borderId="0" xfId="361" applyNumberFormat="1" applyFont="1" applyFill="1" applyBorder="1" applyAlignment="1">
      <alignment horizontal="center" vertical="center" wrapText="1"/>
    </xf>
    <xf numFmtId="0" fontId="0" fillId="28" borderId="0" xfId="0" applyFont="1" applyFill="1" applyBorder="1"/>
    <xf numFmtId="0" fontId="34" fillId="28" borderId="0" xfId="0" applyFont="1" applyFill="1" applyBorder="1"/>
    <xf numFmtId="0" fontId="34" fillId="28" borderId="0" xfId="0" applyFont="1" applyFill="1" applyAlignment="1">
      <alignment horizontal="left"/>
    </xf>
    <xf numFmtId="0" fontId="34" fillId="28" borderId="0" xfId="0" applyFont="1" applyFill="1"/>
    <xf numFmtId="0" fontId="34" fillId="28" borderId="0" xfId="0" applyFont="1" applyFill="1" applyBorder="1" applyAlignment="1">
      <alignment horizontal="left"/>
    </xf>
    <xf numFmtId="2" fontId="25" fillId="30" borderId="0" xfId="361" applyNumberFormat="1" applyFont="1" applyFill="1" applyBorder="1" applyAlignment="1">
      <alignment horizontal="left" vertical="center"/>
    </xf>
    <xf numFmtId="2" fontId="25" fillId="30" borderId="0" xfId="361" applyNumberFormat="1" applyFont="1" applyFill="1" applyBorder="1" applyAlignment="1">
      <alignment horizontal="center" vertical="center" wrapText="1"/>
    </xf>
    <xf numFmtId="2" fontId="25" fillId="24" borderId="0" xfId="0" applyNumberFormat="1" applyFont="1" applyFill="1" applyBorder="1" applyAlignment="1">
      <alignment horizontal="center" vertical="center" wrapText="1"/>
    </xf>
    <xf numFmtId="2" fontId="25" fillId="25" borderId="0" xfId="0" applyNumberFormat="1" applyFont="1" applyFill="1" applyBorder="1" applyAlignment="1">
      <alignment horizontal="center" vertical="center" wrapText="1"/>
    </xf>
    <xf numFmtId="0" fontId="0" fillId="32" borderId="0" xfId="0" applyFill="1" applyAlignment="1">
      <alignment horizontal="left"/>
    </xf>
    <xf numFmtId="0" fontId="35" fillId="0" borderId="0" xfId="0" applyFont="1" applyBorder="1" applyAlignment="1">
      <alignment horizontal="center" vertical="center"/>
    </xf>
    <xf numFmtId="0" fontId="0" fillId="33" borderId="0" xfId="0" applyFill="1" applyAlignment="1">
      <alignment horizontal="left"/>
    </xf>
    <xf numFmtId="2" fontId="25" fillId="0" borderId="0" xfId="0" applyNumberFormat="1" applyFont="1" applyFill="1" applyBorder="1" applyAlignment="1">
      <alignment horizontal="right" vertical="center"/>
    </xf>
    <xf numFmtId="2" fontId="25" fillId="0" borderId="0" xfId="0" applyNumberFormat="1" applyFont="1" applyFill="1" applyBorder="1" applyAlignment="1">
      <alignment horizontal="center" vertical="center"/>
    </xf>
    <xf numFmtId="2" fontId="34" fillId="0" borderId="0" xfId="0" applyNumberFormat="1" applyFont="1" applyFill="1"/>
    <xf numFmtId="2" fontId="25" fillId="32" borderId="0" xfId="0" applyNumberFormat="1" applyFont="1" applyFill="1" applyBorder="1" applyAlignment="1">
      <alignment horizontal="center" vertical="center" wrapText="1"/>
    </xf>
    <xf numFmtId="2" fontId="25" fillId="33" borderId="0" xfId="0" applyNumberFormat="1" applyFont="1" applyFill="1" applyBorder="1" applyAlignment="1">
      <alignment horizontal="center" vertical="center" wrapText="1"/>
    </xf>
    <xf numFmtId="2" fontId="25" fillId="28" borderId="0" xfId="0" applyNumberFormat="1" applyFont="1" applyFill="1" applyBorder="1" applyAlignment="1">
      <alignment horizontal="center" vertical="center" wrapText="1"/>
    </xf>
    <xf numFmtId="0" fontId="0" fillId="28" borderId="0" xfId="0" applyFill="1" applyAlignment="1">
      <alignment horizontal="left"/>
    </xf>
    <xf numFmtId="2" fontId="25" fillId="30" borderId="0" xfId="0" applyNumberFormat="1" applyFont="1" applyFill="1" applyBorder="1" applyAlignment="1">
      <alignment horizontal="center" vertical="center" wrapText="1"/>
    </xf>
    <xf numFmtId="1" fontId="25" fillId="0" borderId="0" xfId="430" applyNumberFormat="1" applyFont="1" applyFill="1" applyBorder="1" applyAlignment="1">
      <alignment horizontal="center" vertical="center"/>
    </xf>
    <xf numFmtId="2" fontId="25" fillId="24" borderId="0" xfId="430" applyNumberFormat="1" applyFont="1" applyFill="1" applyBorder="1" applyAlignment="1">
      <alignment horizontal="center" vertical="center"/>
    </xf>
    <xf numFmtId="49" fontId="25" fillId="25" borderId="0" xfId="430" applyNumberFormat="1" applyFont="1" applyFill="1" applyBorder="1" applyAlignment="1">
      <alignment horizontal="center" vertical="center"/>
    </xf>
    <xf numFmtId="2" fontId="25" fillId="24" borderId="0" xfId="432" applyNumberFormat="1" applyFont="1" applyFill="1" applyBorder="1" applyAlignment="1">
      <alignment horizontal="center" vertical="center"/>
    </xf>
    <xf numFmtId="2" fontId="25" fillId="25" borderId="0" xfId="432" applyNumberFormat="1" applyFont="1" applyFill="1" applyBorder="1" applyAlignment="1">
      <alignment horizontal="center" vertical="center"/>
    </xf>
    <xf numFmtId="1" fontId="25" fillId="24" borderId="0" xfId="430" applyNumberFormat="1" applyFont="1" applyFill="1" applyBorder="1" applyAlignment="1">
      <alignment horizontal="center" vertical="center"/>
    </xf>
    <xf numFmtId="1" fontId="25" fillId="25" borderId="0" xfId="43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justify" vertical="center"/>
    </xf>
    <xf numFmtId="0" fontId="1" fillId="0" borderId="0" xfId="0" applyFont="1"/>
    <xf numFmtId="0" fontId="36" fillId="0" borderId="0" xfId="0" applyFont="1"/>
    <xf numFmtId="0" fontId="37" fillId="0" borderId="0" xfId="0" applyFont="1"/>
  </cellXfs>
  <cellStyles count="50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Akzent1 2" xfId="13" xr:uid="{00000000-0005-0000-0000-00000C000000}"/>
    <cellStyle name="20% - Akzent1 2 2" xfId="14" xr:uid="{00000000-0005-0000-0000-00000D000000}"/>
    <cellStyle name="20% - Akzent1 2 2 2" xfId="15" xr:uid="{00000000-0005-0000-0000-00000E000000}"/>
    <cellStyle name="20% - Akzent1 2 3" xfId="16" xr:uid="{00000000-0005-0000-0000-00000F000000}"/>
    <cellStyle name="20% - Akzent1 2 3 2" xfId="17" xr:uid="{00000000-0005-0000-0000-000010000000}"/>
    <cellStyle name="20% - Akzent1 2 4" xfId="18" xr:uid="{00000000-0005-0000-0000-000011000000}"/>
    <cellStyle name="20% - Akzent1 3" xfId="19" xr:uid="{00000000-0005-0000-0000-000012000000}"/>
    <cellStyle name="20% - Akzent1 3 2" xfId="20" xr:uid="{00000000-0005-0000-0000-000013000000}"/>
    <cellStyle name="20% - Akzent1 3 2 2" xfId="21" xr:uid="{00000000-0005-0000-0000-000014000000}"/>
    <cellStyle name="20% - Akzent1 3 3" xfId="22" xr:uid="{00000000-0005-0000-0000-000015000000}"/>
    <cellStyle name="20% - Akzent1 3 3 2" xfId="23" xr:uid="{00000000-0005-0000-0000-000016000000}"/>
    <cellStyle name="20% - Akzent1 3 4" xfId="24" xr:uid="{00000000-0005-0000-0000-000017000000}"/>
    <cellStyle name="20% - Akzent1 4" xfId="25" xr:uid="{00000000-0005-0000-0000-000018000000}"/>
    <cellStyle name="20% - Akzent1 4 2" xfId="26" xr:uid="{00000000-0005-0000-0000-000019000000}"/>
    <cellStyle name="20% - Akzent1 5" xfId="27" xr:uid="{00000000-0005-0000-0000-00001A000000}"/>
    <cellStyle name="20% - Akzent1 5 2" xfId="28" xr:uid="{00000000-0005-0000-0000-00001B000000}"/>
    <cellStyle name="20% - Akzent1 6" xfId="29" xr:uid="{00000000-0005-0000-0000-00001C000000}"/>
    <cellStyle name="20% - Akzent1 6 2" xfId="30" xr:uid="{00000000-0005-0000-0000-00001D000000}"/>
    <cellStyle name="20% - Akzent2 2" xfId="31" xr:uid="{00000000-0005-0000-0000-00001E000000}"/>
    <cellStyle name="20% - Akzent2 2 2" xfId="32" xr:uid="{00000000-0005-0000-0000-00001F000000}"/>
    <cellStyle name="20% - Akzent2 2 2 2" xfId="33" xr:uid="{00000000-0005-0000-0000-000020000000}"/>
    <cellStyle name="20% - Akzent2 2 3" xfId="34" xr:uid="{00000000-0005-0000-0000-000021000000}"/>
    <cellStyle name="20% - Akzent2 2 3 2" xfId="35" xr:uid="{00000000-0005-0000-0000-000022000000}"/>
    <cellStyle name="20% - Akzent2 2 4" xfId="36" xr:uid="{00000000-0005-0000-0000-000023000000}"/>
    <cellStyle name="20% - Akzent2 3" xfId="37" xr:uid="{00000000-0005-0000-0000-000024000000}"/>
    <cellStyle name="20% - Akzent2 3 2" xfId="38" xr:uid="{00000000-0005-0000-0000-000025000000}"/>
    <cellStyle name="20% - Akzent2 3 2 2" xfId="39" xr:uid="{00000000-0005-0000-0000-000026000000}"/>
    <cellStyle name="20% - Akzent2 3 3" xfId="40" xr:uid="{00000000-0005-0000-0000-000027000000}"/>
    <cellStyle name="20% - Akzent2 3 3 2" xfId="41" xr:uid="{00000000-0005-0000-0000-000028000000}"/>
    <cellStyle name="20% - Akzent2 3 4" xfId="42" xr:uid="{00000000-0005-0000-0000-000029000000}"/>
    <cellStyle name="20% - Akzent2 4" xfId="43" xr:uid="{00000000-0005-0000-0000-00002A000000}"/>
    <cellStyle name="20% - Akzent2 4 2" xfId="44" xr:uid="{00000000-0005-0000-0000-00002B000000}"/>
    <cellStyle name="20% - Akzent2 5" xfId="45" xr:uid="{00000000-0005-0000-0000-00002C000000}"/>
    <cellStyle name="20% - Akzent2 5 2" xfId="46" xr:uid="{00000000-0005-0000-0000-00002D000000}"/>
    <cellStyle name="20% - Akzent2 6" xfId="47" xr:uid="{00000000-0005-0000-0000-00002E000000}"/>
    <cellStyle name="20% - Akzent2 6 2" xfId="48" xr:uid="{00000000-0005-0000-0000-00002F000000}"/>
    <cellStyle name="20% - Akzent3 2" xfId="49" xr:uid="{00000000-0005-0000-0000-000030000000}"/>
    <cellStyle name="20% - Akzent3 2 2" xfId="50" xr:uid="{00000000-0005-0000-0000-000031000000}"/>
    <cellStyle name="20% - Akzent3 2 2 2" xfId="51" xr:uid="{00000000-0005-0000-0000-000032000000}"/>
    <cellStyle name="20% - Akzent3 2 3" xfId="52" xr:uid="{00000000-0005-0000-0000-000033000000}"/>
    <cellStyle name="20% - Akzent3 2 3 2" xfId="53" xr:uid="{00000000-0005-0000-0000-000034000000}"/>
    <cellStyle name="20% - Akzent3 2 4" xfId="54" xr:uid="{00000000-0005-0000-0000-000035000000}"/>
    <cellStyle name="20% - Akzent3 3" xfId="55" xr:uid="{00000000-0005-0000-0000-000036000000}"/>
    <cellStyle name="20% - Akzent3 3 2" xfId="56" xr:uid="{00000000-0005-0000-0000-000037000000}"/>
    <cellStyle name="20% - Akzent3 3 2 2" xfId="57" xr:uid="{00000000-0005-0000-0000-000038000000}"/>
    <cellStyle name="20% - Akzent3 3 3" xfId="58" xr:uid="{00000000-0005-0000-0000-000039000000}"/>
    <cellStyle name="20% - Akzent3 3 3 2" xfId="59" xr:uid="{00000000-0005-0000-0000-00003A000000}"/>
    <cellStyle name="20% - Akzent3 3 4" xfId="60" xr:uid="{00000000-0005-0000-0000-00003B000000}"/>
    <cellStyle name="20% - Akzent3 4" xfId="61" xr:uid="{00000000-0005-0000-0000-00003C000000}"/>
    <cellStyle name="20% - Akzent3 4 2" xfId="62" xr:uid="{00000000-0005-0000-0000-00003D000000}"/>
    <cellStyle name="20% - Akzent3 5" xfId="63" xr:uid="{00000000-0005-0000-0000-00003E000000}"/>
    <cellStyle name="20% - Akzent3 5 2" xfId="64" xr:uid="{00000000-0005-0000-0000-00003F000000}"/>
    <cellStyle name="20% - Akzent3 6" xfId="65" xr:uid="{00000000-0005-0000-0000-000040000000}"/>
    <cellStyle name="20% - Akzent3 6 2" xfId="66" xr:uid="{00000000-0005-0000-0000-000041000000}"/>
    <cellStyle name="20% - Akzent4 2" xfId="67" xr:uid="{00000000-0005-0000-0000-000042000000}"/>
    <cellStyle name="20% - Akzent4 2 2" xfId="68" xr:uid="{00000000-0005-0000-0000-000043000000}"/>
    <cellStyle name="20% - Akzent4 2 2 2" xfId="69" xr:uid="{00000000-0005-0000-0000-000044000000}"/>
    <cellStyle name="20% - Akzent4 2 3" xfId="70" xr:uid="{00000000-0005-0000-0000-000045000000}"/>
    <cellStyle name="20% - Akzent4 2 3 2" xfId="71" xr:uid="{00000000-0005-0000-0000-000046000000}"/>
    <cellStyle name="20% - Akzent4 2 4" xfId="72" xr:uid="{00000000-0005-0000-0000-000047000000}"/>
    <cellStyle name="20% - Akzent4 3" xfId="73" xr:uid="{00000000-0005-0000-0000-000048000000}"/>
    <cellStyle name="20% - Akzent4 3 2" xfId="74" xr:uid="{00000000-0005-0000-0000-000049000000}"/>
    <cellStyle name="20% - Akzent4 3 2 2" xfId="75" xr:uid="{00000000-0005-0000-0000-00004A000000}"/>
    <cellStyle name="20% - Akzent4 3 3" xfId="76" xr:uid="{00000000-0005-0000-0000-00004B000000}"/>
    <cellStyle name="20% - Akzent4 3 3 2" xfId="77" xr:uid="{00000000-0005-0000-0000-00004C000000}"/>
    <cellStyle name="20% - Akzent4 3 4" xfId="78" xr:uid="{00000000-0005-0000-0000-00004D000000}"/>
    <cellStyle name="20% - Akzent4 4" xfId="79" xr:uid="{00000000-0005-0000-0000-00004E000000}"/>
    <cellStyle name="20% - Akzent4 4 2" xfId="80" xr:uid="{00000000-0005-0000-0000-00004F000000}"/>
    <cellStyle name="20% - Akzent4 5" xfId="81" xr:uid="{00000000-0005-0000-0000-000050000000}"/>
    <cellStyle name="20% - Akzent4 5 2" xfId="82" xr:uid="{00000000-0005-0000-0000-000051000000}"/>
    <cellStyle name="20% - Akzent4 6" xfId="83" xr:uid="{00000000-0005-0000-0000-000052000000}"/>
    <cellStyle name="20% - Akzent4 6 2" xfId="84" xr:uid="{00000000-0005-0000-0000-000053000000}"/>
    <cellStyle name="20% - Akzent5 2" xfId="85" xr:uid="{00000000-0005-0000-0000-000054000000}"/>
    <cellStyle name="20% - Akzent5 2 2" xfId="86" xr:uid="{00000000-0005-0000-0000-000055000000}"/>
    <cellStyle name="20% - Akzent5 2 2 2" xfId="87" xr:uid="{00000000-0005-0000-0000-000056000000}"/>
    <cellStyle name="20% - Akzent5 2 3" xfId="88" xr:uid="{00000000-0005-0000-0000-000057000000}"/>
    <cellStyle name="20% - Akzent5 2 3 2" xfId="89" xr:uid="{00000000-0005-0000-0000-000058000000}"/>
    <cellStyle name="20% - Akzent5 2 4" xfId="90" xr:uid="{00000000-0005-0000-0000-000059000000}"/>
    <cellStyle name="20% - Akzent5 3" xfId="91" xr:uid="{00000000-0005-0000-0000-00005A000000}"/>
    <cellStyle name="20% - Akzent5 3 2" xfId="92" xr:uid="{00000000-0005-0000-0000-00005B000000}"/>
    <cellStyle name="20% - Akzent5 3 2 2" xfId="93" xr:uid="{00000000-0005-0000-0000-00005C000000}"/>
    <cellStyle name="20% - Akzent5 3 3" xfId="94" xr:uid="{00000000-0005-0000-0000-00005D000000}"/>
    <cellStyle name="20% - Akzent5 3 3 2" xfId="95" xr:uid="{00000000-0005-0000-0000-00005E000000}"/>
    <cellStyle name="20% - Akzent5 3 4" xfId="96" xr:uid="{00000000-0005-0000-0000-00005F000000}"/>
    <cellStyle name="20% - Akzent5 4" xfId="97" xr:uid="{00000000-0005-0000-0000-000060000000}"/>
    <cellStyle name="20% - Akzent5 4 2" xfId="98" xr:uid="{00000000-0005-0000-0000-000061000000}"/>
    <cellStyle name="20% - Akzent5 5" xfId="99" xr:uid="{00000000-0005-0000-0000-000062000000}"/>
    <cellStyle name="20% - Akzent5 5 2" xfId="100" xr:uid="{00000000-0005-0000-0000-000063000000}"/>
    <cellStyle name="20% - Akzent5 6" xfId="101" xr:uid="{00000000-0005-0000-0000-000064000000}"/>
    <cellStyle name="20% - Akzent5 6 2" xfId="102" xr:uid="{00000000-0005-0000-0000-000065000000}"/>
    <cellStyle name="20% - Akzent6 2" xfId="103" xr:uid="{00000000-0005-0000-0000-000066000000}"/>
    <cellStyle name="20% - Akzent6 2 2" xfId="104" xr:uid="{00000000-0005-0000-0000-000067000000}"/>
    <cellStyle name="20% - Akzent6 2 2 2" xfId="105" xr:uid="{00000000-0005-0000-0000-000068000000}"/>
    <cellStyle name="20% - Akzent6 2 3" xfId="106" xr:uid="{00000000-0005-0000-0000-000069000000}"/>
    <cellStyle name="20% - Akzent6 2 3 2" xfId="107" xr:uid="{00000000-0005-0000-0000-00006A000000}"/>
    <cellStyle name="20% - Akzent6 2 4" xfId="108" xr:uid="{00000000-0005-0000-0000-00006B000000}"/>
    <cellStyle name="20% - Akzent6 3" xfId="109" xr:uid="{00000000-0005-0000-0000-00006C000000}"/>
    <cellStyle name="20% - Akzent6 3 2" xfId="110" xr:uid="{00000000-0005-0000-0000-00006D000000}"/>
    <cellStyle name="20% - Akzent6 3 2 2" xfId="111" xr:uid="{00000000-0005-0000-0000-00006E000000}"/>
    <cellStyle name="20% - Akzent6 3 3" xfId="112" xr:uid="{00000000-0005-0000-0000-00006F000000}"/>
    <cellStyle name="20% - Akzent6 3 3 2" xfId="113" xr:uid="{00000000-0005-0000-0000-000070000000}"/>
    <cellStyle name="20% - Akzent6 3 4" xfId="114" xr:uid="{00000000-0005-0000-0000-000071000000}"/>
    <cellStyle name="20% - Akzent6 4" xfId="115" xr:uid="{00000000-0005-0000-0000-000072000000}"/>
    <cellStyle name="20% - Akzent6 4 2" xfId="116" xr:uid="{00000000-0005-0000-0000-000073000000}"/>
    <cellStyle name="20% - Akzent6 5" xfId="117" xr:uid="{00000000-0005-0000-0000-000074000000}"/>
    <cellStyle name="20% - Akzent6 5 2" xfId="118" xr:uid="{00000000-0005-0000-0000-000075000000}"/>
    <cellStyle name="20% - Akzent6 6" xfId="119" xr:uid="{00000000-0005-0000-0000-000076000000}"/>
    <cellStyle name="20% - Akzent6 6 2" xfId="120" xr:uid="{00000000-0005-0000-0000-000077000000}"/>
    <cellStyle name="40% - Accent1" xfId="121" xr:uid="{00000000-0005-0000-0000-000078000000}"/>
    <cellStyle name="40% - Accent1 2" xfId="122" xr:uid="{00000000-0005-0000-0000-000079000000}"/>
    <cellStyle name="40% - Accent2" xfId="123" xr:uid="{00000000-0005-0000-0000-00007A000000}"/>
    <cellStyle name="40% - Accent2 2" xfId="124" xr:uid="{00000000-0005-0000-0000-00007B000000}"/>
    <cellStyle name="40% - Accent3" xfId="125" xr:uid="{00000000-0005-0000-0000-00007C000000}"/>
    <cellStyle name="40% - Accent3 2" xfId="126" xr:uid="{00000000-0005-0000-0000-00007D000000}"/>
    <cellStyle name="40% - Accent4" xfId="127" xr:uid="{00000000-0005-0000-0000-00007E000000}"/>
    <cellStyle name="40% - Accent4 2" xfId="128" xr:uid="{00000000-0005-0000-0000-00007F000000}"/>
    <cellStyle name="40% - Accent5" xfId="129" xr:uid="{00000000-0005-0000-0000-000080000000}"/>
    <cellStyle name="40% - Accent5 2" xfId="130" xr:uid="{00000000-0005-0000-0000-000081000000}"/>
    <cellStyle name="40% - Accent6" xfId="131" xr:uid="{00000000-0005-0000-0000-000082000000}"/>
    <cellStyle name="40% - Accent6 2" xfId="132" xr:uid="{00000000-0005-0000-0000-000083000000}"/>
    <cellStyle name="40% - Akzent1 2" xfId="133" xr:uid="{00000000-0005-0000-0000-000084000000}"/>
    <cellStyle name="40% - Akzent1 2 2" xfId="134" xr:uid="{00000000-0005-0000-0000-000085000000}"/>
    <cellStyle name="40% - Akzent1 2 2 2" xfId="135" xr:uid="{00000000-0005-0000-0000-000086000000}"/>
    <cellStyle name="40% - Akzent1 2 3" xfId="136" xr:uid="{00000000-0005-0000-0000-000087000000}"/>
    <cellStyle name="40% - Akzent1 2 3 2" xfId="137" xr:uid="{00000000-0005-0000-0000-000088000000}"/>
    <cellStyle name="40% - Akzent1 2 4" xfId="138" xr:uid="{00000000-0005-0000-0000-000089000000}"/>
    <cellStyle name="40% - Akzent1 3" xfId="139" xr:uid="{00000000-0005-0000-0000-00008A000000}"/>
    <cellStyle name="40% - Akzent1 3 2" xfId="140" xr:uid="{00000000-0005-0000-0000-00008B000000}"/>
    <cellStyle name="40% - Akzent1 3 2 2" xfId="141" xr:uid="{00000000-0005-0000-0000-00008C000000}"/>
    <cellStyle name="40% - Akzent1 3 3" xfId="142" xr:uid="{00000000-0005-0000-0000-00008D000000}"/>
    <cellStyle name="40% - Akzent1 3 3 2" xfId="143" xr:uid="{00000000-0005-0000-0000-00008E000000}"/>
    <cellStyle name="40% - Akzent1 3 4" xfId="144" xr:uid="{00000000-0005-0000-0000-00008F000000}"/>
    <cellStyle name="40% - Akzent1 4" xfId="145" xr:uid="{00000000-0005-0000-0000-000090000000}"/>
    <cellStyle name="40% - Akzent1 4 2" xfId="146" xr:uid="{00000000-0005-0000-0000-000091000000}"/>
    <cellStyle name="40% - Akzent1 5" xfId="147" xr:uid="{00000000-0005-0000-0000-000092000000}"/>
    <cellStyle name="40% - Akzent1 5 2" xfId="148" xr:uid="{00000000-0005-0000-0000-000093000000}"/>
    <cellStyle name="40% - Akzent1 6" xfId="149" xr:uid="{00000000-0005-0000-0000-000094000000}"/>
    <cellStyle name="40% - Akzent1 6 2" xfId="150" xr:uid="{00000000-0005-0000-0000-000095000000}"/>
    <cellStyle name="40% - Akzent2 2" xfId="151" xr:uid="{00000000-0005-0000-0000-000096000000}"/>
    <cellStyle name="40% - Akzent2 2 2" xfId="152" xr:uid="{00000000-0005-0000-0000-000097000000}"/>
    <cellStyle name="40% - Akzent2 2 2 2" xfId="153" xr:uid="{00000000-0005-0000-0000-000098000000}"/>
    <cellStyle name="40% - Akzent2 2 3" xfId="154" xr:uid="{00000000-0005-0000-0000-000099000000}"/>
    <cellStyle name="40% - Akzent2 2 3 2" xfId="155" xr:uid="{00000000-0005-0000-0000-00009A000000}"/>
    <cellStyle name="40% - Akzent2 2 4" xfId="156" xr:uid="{00000000-0005-0000-0000-00009B000000}"/>
    <cellStyle name="40% - Akzent2 3" xfId="157" xr:uid="{00000000-0005-0000-0000-00009C000000}"/>
    <cellStyle name="40% - Akzent2 3 2" xfId="158" xr:uid="{00000000-0005-0000-0000-00009D000000}"/>
    <cellStyle name="40% - Akzent2 3 2 2" xfId="159" xr:uid="{00000000-0005-0000-0000-00009E000000}"/>
    <cellStyle name="40% - Akzent2 3 3" xfId="160" xr:uid="{00000000-0005-0000-0000-00009F000000}"/>
    <cellStyle name="40% - Akzent2 3 3 2" xfId="161" xr:uid="{00000000-0005-0000-0000-0000A0000000}"/>
    <cellStyle name="40% - Akzent2 3 4" xfId="162" xr:uid="{00000000-0005-0000-0000-0000A1000000}"/>
    <cellStyle name="40% - Akzent2 4" xfId="163" xr:uid="{00000000-0005-0000-0000-0000A2000000}"/>
    <cellStyle name="40% - Akzent2 4 2" xfId="164" xr:uid="{00000000-0005-0000-0000-0000A3000000}"/>
    <cellStyle name="40% - Akzent2 5" xfId="165" xr:uid="{00000000-0005-0000-0000-0000A4000000}"/>
    <cellStyle name="40% - Akzent2 5 2" xfId="166" xr:uid="{00000000-0005-0000-0000-0000A5000000}"/>
    <cellStyle name="40% - Akzent2 6" xfId="167" xr:uid="{00000000-0005-0000-0000-0000A6000000}"/>
    <cellStyle name="40% - Akzent2 6 2" xfId="168" xr:uid="{00000000-0005-0000-0000-0000A7000000}"/>
    <cellStyle name="40% - Akzent3 2" xfId="169" xr:uid="{00000000-0005-0000-0000-0000A8000000}"/>
    <cellStyle name="40% - Akzent3 2 2" xfId="170" xr:uid="{00000000-0005-0000-0000-0000A9000000}"/>
    <cellStyle name="40% - Akzent3 2 2 2" xfId="171" xr:uid="{00000000-0005-0000-0000-0000AA000000}"/>
    <cellStyle name="40% - Akzent3 2 3" xfId="172" xr:uid="{00000000-0005-0000-0000-0000AB000000}"/>
    <cellStyle name="40% - Akzent3 2 3 2" xfId="173" xr:uid="{00000000-0005-0000-0000-0000AC000000}"/>
    <cellStyle name="40% - Akzent3 2 4" xfId="174" xr:uid="{00000000-0005-0000-0000-0000AD000000}"/>
    <cellStyle name="40% - Akzent3 3" xfId="175" xr:uid="{00000000-0005-0000-0000-0000AE000000}"/>
    <cellStyle name="40% - Akzent3 3 2" xfId="176" xr:uid="{00000000-0005-0000-0000-0000AF000000}"/>
    <cellStyle name="40% - Akzent3 3 2 2" xfId="177" xr:uid="{00000000-0005-0000-0000-0000B0000000}"/>
    <cellStyle name="40% - Akzent3 3 3" xfId="178" xr:uid="{00000000-0005-0000-0000-0000B1000000}"/>
    <cellStyle name="40% - Akzent3 3 3 2" xfId="179" xr:uid="{00000000-0005-0000-0000-0000B2000000}"/>
    <cellStyle name="40% - Akzent3 3 4" xfId="180" xr:uid="{00000000-0005-0000-0000-0000B3000000}"/>
    <cellStyle name="40% - Akzent3 4" xfId="181" xr:uid="{00000000-0005-0000-0000-0000B4000000}"/>
    <cellStyle name="40% - Akzent3 4 2" xfId="182" xr:uid="{00000000-0005-0000-0000-0000B5000000}"/>
    <cellStyle name="40% - Akzent3 5" xfId="183" xr:uid="{00000000-0005-0000-0000-0000B6000000}"/>
    <cellStyle name="40% - Akzent3 5 2" xfId="184" xr:uid="{00000000-0005-0000-0000-0000B7000000}"/>
    <cellStyle name="40% - Akzent3 6" xfId="185" xr:uid="{00000000-0005-0000-0000-0000B8000000}"/>
    <cellStyle name="40% - Akzent3 6 2" xfId="186" xr:uid="{00000000-0005-0000-0000-0000B9000000}"/>
    <cellStyle name="40% - Akzent4 2" xfId="187" xr:uid="{00000000-0005-0000-0000-0000BA000000}"/>
    <cellStyle name="40% - Akzent4 2 2" xfId="188" xr:uid="{00000000-0005-0000-0000-0000BB000000}"/>
    <cellStyle name="40% - Akzent4 2 2 2" xfId="189" xr:uid="{00000000-0005-0000-0000-0000BC000000}"/>
    <cellStyle name="40% - Akzent4 2 3" xfId="190" xr:uid="{00000000-0005-0000-0000-0000BD000000}"/>
    <cellStyle name="40% - Akzent4 2 3 2" xfId="191" xr:uid="{00000000-0005-0000-0000-0000BE000000}"/>
    <cellStyle name="40% - Akzent4 2 4" xfId="192" xr:uid="{00000000-0005-0000-0000-0000BF000000}"/>
    <cellStyle name="40% - Akzent4 3" xfId="193" xr:uid="{00000000-0005-0000-0000-0000C0000000}"/>
    <cellStyle name="40% - Akzent4 3 2" xfId="194" xr:uid="{00000000-0005-0000-0000-0000C1000000}"/>
    <cellStyle name="40% - Akzent4 3 2 2" xfId="195" xr:uid="{00000000-0005-0000-0000-0000C2000000}"/>
    <cellStyle name="40% - Akzent4 3 3" xfId="196" xr:uid="{00000000-0005-0000-0000-0000C3000000}"/>
    <cellStyle name="40% - Akzent4 3 3 2" xfId="197" xr:uid="{00000000-0005-0000-0000-0000C4000000}"/>
    <cellStyle name="40% - Akzent4 3 4" xfId="198" xr:uid="{00000000-0005-0000-0000-0000C5000000}"/>
    <cellStyle name="40% - Akzent4 4" xfId="199" xr:uid="{00000000-0005-0000-0000-0000C6000000}"/>
    <cellStyle name="40% - Akzent4 4 2" xfId="200" xr:uid="{00000000-0005-0000-0000-0000C7000000}"/>
    <cellStyle name="40% - Akzent4 5" xfId="201" xr:uid="{00000000-0005-0000-0000-0000C8000000}"/>
    <cellStyle name="40% - Akzent4 5 2" xfId="202" xr:uid="{00000000-0005-0000-0000-0000C9000000}"/>
    <cellStyle name="40% - Akzent4 6" xfId="203" xr:uid="{00000000-0005-0000-0000-0000CA000000}"/>
    <cellStyle name="40% - Akzent4 6 2" xfId="204" xr:uid="{00000000-0005-0000-0000-0000CB000000}"/>
    <cellStyle name="40% - Akzent5 2" xfId="205" xr:uid="{00000000-0005-0000-0000-0000CC000000}"/>
    <cellStyle name="40% - Akzent5 2 2" xfId="206" xr:uid="{00000000-0005-0000-0000-0000CD000000}"/>
    <cellStyle name="40% - Akzent5 2 2 2" xfId="207" xr:uid="{00000000-0005-0000-0000-0000CE000000}"/>
    <cellStyle name="40% - Akzent5 2 3" xfId="208" xr:uid="{00000000-0005-0000-0000-0000CF000000}"/>
    <cellStyle name="40% - Akzent5 2 3 2" xfId="209" xr:uid="{00000000-0005-0000-0000-0000D0000000}"/>
    <cellStyle name="40% - Akzent5 2 4" xfId="210" xr:uid="{00000000-0005-0000-0000-0000D1000000}"/>
    <cellStyle name="40% - Akzent5 3" xfId="211" xr:uid="{00000000-0005-0000-0000-0000D2000000}"/>
    <cellStyle name="40% - Akzent5 3 2" xfId="212" xr:uid="{00000000-0005-0000-0000-0000D3000000}"/>
    <cellStyle name="40% - Akzent5 3 2 2" xfId="213" xr:uid="{00000000-0005-0000-0000-0000D4000000}"/>
    <cellStyle name="40% - Akzent5 3 3" xfId="214" xr:uid="{00000000-0005-0000-0000-0000D5000000}"/>
    <cellStyle name="40% - Akzent5 3 3 2" xfId="215" xr:uid="{00000000-0005-0000-0000-0000D6000000}"/>
    <cellStyle name="40% - Akzent5 3 4" xfId="216" xr:uid="{00000000-0005-0000-0000-0000D7000000}"/>
    <cellStyle name="40% - Akzent5 4" xfId="217" xr:uid="{00000000-0005-0000-0000-0000D8000000}"/>
    <cellStyle name="40% - Akzent5 4 2" xfId="218" xr:uid="{00000000-0005-0000-0000-0000D9000000}"/>
    <cellStyle name="40% - Akzent5 5" xfId="219" xr:uid="{00000000-0005-0000-0000-0000DA000000}"/>
    <cellStyle name="40% - Akzent5 5 2" xfId="220" xr:uid="{00000000-0005-0000-0000-0000DB000000}"/>
    <cellStyle name="40% - Akzent5 6" xfId="221" xr:uid="{00000000-0005-0000-0000-0000DC000000}"/>
    <cellStyle name="40% - Akzent5 6 2" xfId="222" xr:uid="{00000000-0005-0000-0000-0000DD000000}"/>
    <cellStyle name="40% - Akzent6 2" xfId="223" xr:uid="{00000000-0005-0000-0000-0000DE000000}"/>
    <cellStyle name="40% - Akzent6 2 2" xfId="224" xr:uid="{00000000-0005-0000-0000-0000DF000000}"/>
    <cellStyle name="40% - Akzent6 2 2 2" xfId="225" xr:uid="{00000000-0005-0000-0000-0000E0000000}"/>
    <cellStyle name="40% - Akzent6 2 3" xfId="226" xr:uid="{00000000-0005-0000-0000-0000E1000000}"/>
    <cellStyle name="40% - Akzent6 2 3 2" xfId="227" xr:uid="{00000000-0005-0000-0000-0000E2000000}"/>
    <cellStyle name="40% - Akzent6 2 4" xfId="228" xr:uid="{00000000-0005-0000-0000-0000E3000000}"/>
    <cellStyle name="40% - Akzent6 3" xfId="229" xr:uid="{00000000-0005-0000-0000-0000E4000000}"/>
    <cellStyle name="40% - Akzent6 3 2" xfId="230" xr:uid="{00000000-0005-0000-0000-0000E5000000}"/>
    <cellStyle name="40% - Akzent6 3 2 2" xfId="231" xr:uid="{00000000-0005-0000-0000-0000E6000000}"/>
    <cellStyle name="40% - Akzent6 3 3" xfId="232" xr:uid="{00000000-0005-0000-0000-0000E7000000}"/>
    <cellStyle name="40% - Akzent6 3 3 2" xfId="233" xr:uid="{00000000-0005-0000-0000-0000E8000000}"/>
    <cellStyle name="40% - Akzent6 3 4" xfId="234" xr:uid="{00000000-0005-0000-0000-0000E9000000}"/>
    <cellStyle name="40% - Akzent6 4" xfId="235" xr:uid="{00000000-0005-0000-0000-0000EA000000}"/>
    <cellStyle name="40% - Akzent6 4 2" xfId="236" xr:uid="{00000000-0005-0000-0000-0000EB000000}"/>
    <cellStyle name="40% - Akzent6 5" xfId="237" xr:uid="{00000000-0005-0000-0000-0000EC000000}"/>
    <cellStyle name="40% - Akzent6 5 2" xfId="238" xr:uid="{00000000-0005-0000-0000-0000ED000000}"/>
    <cellStyle name="40% - Akzent6 6" xfId="239" xr:uid="{00000000-0005-0000-0000-0000EE000000}"/>
    <cellStyle name="40% - Akzent6 6 2" xfId="240" xr:uid="{00000000-0005-0000-0000-0000EF000000}"/>
    <cellStyle name="60% - Accent1" xfId="241" xr:uid="{00000000-0005-0000-0000-0000F0000000}"/>
    <cellStyle name="60% - Accent2" xfId="242" xr:uid="{00000000-0005-0000-0000-0000F1000000}"/>
    <cellStyle name="60% - Accent3" xfId="243" xr:uid="{00000000-0005-0000-0000-0000F2000000}"/>
    <cellStyle name="60% - Accent4" xfId="244" xr:uid="{00000000-0005-0000-0000-0000F3000000}"/>
    <cellStyle name="60% - Accent5" xfId="245" xr:uid="{00000000-0005-0000-0000-0000F4000000}"/>
    <cellStyle name="60% - Accent6" xfId="246" xr:uid="{00000000-0005-0000-0000-0000F5000000}"/>
    <cellStyle name="60% - Akzent1 2" xfId="247" xr:uid="{00000000-0005-0000-0000-0000F6000000}"/>
    <cellStyle name="60% - Akzent1 3" xfId="248" xr:uid="{00000000-0005-0000-0000-0000F7000000}"/>
    <cellStyle name="60% - Akzent1 4" xfId="249" xr:uid="{00000000-0005-0000-0000-0000F8000000}"/>
    <cellStyle name="60% - Akzent2 2" xfId="250" xr:uid="{00000000-0005-0000-0000-0000F9000000}"/>
    <cellStyle name="60% - Akzent2 3" xfId="251" xr:uid="{00000000-0005-0000-0000-0000FA000000}"/>
    <cellStyle name="60% - Akzent2 4" xfId="252" xr:uid="{00000000-0005-0000-0000-0000FB000000}"/>
    <cellStyle name="60% - Akzent3 2" xfId="253" xr:uid="{00000000-0005-0000-0000-0000FC000000}"/>
    <cellStyle name="60% - Akzent3 3" xfId="254" xr:uid="{00000000-0005-0000-0000-0000FD000000}"/>
    <cellStyle name="60% - Akzent3 4" xfId="255" xr:uid="{00000000-0005-0000-0000-0000FE000000}"/>
    <cellStyle name="60% - Akzent4 2" xfId="256" xr:uid="{00000000-0005-0000-0000-0000FF000000}"/>
    <cellStyle name="60% - Akzent4 3" xfId="257" xr:uid="{00000000-0005-0000-0000-000000010000}"/>
    <cellStyle name="60% - Akzent4 4" xfId="258" xr:uid="{00000000-0005-0000-0000-000001010000}"/>
    <cellStyle name="60% - Akzent5 2" xfId="259" xr:uid="{00000000-0005-0000-0000-000002010000}"/>
    <cellStyle name="60% - Akzent5 3" xfId="260" xr:uid="{00000000-0005-0000-0000-000003010000}"/>
    <cellStyle name="60% - Akzent5 4" xfId="261" xr:uid="{00000000-0005-0000-0000-000004010000}"/>
    <cellStyle name="60% - Akzent6 2" xfId="262" xr:uid="{00000000-0005-0000-0000-000005010000}"/>
    <cellStyle name="60% - Akzent6 3" xfId="263" xr:uid="{00000000-0005-0000-0000-000006010000}"/>
    <cellStyle name="60% - Akzent6 4" xfId="264" xr:uid="{00000000-0005-0000-0000-000007010000}"/>
    <cellStyle name="Accent1" xfId="265" xr:uid="{00000000-0005-0000-0000-000008010000}"/>
    <cellStyle name="Accent2" xfId="266" xr:uid="{00000000-0005-0000-0000-000009010000}"/>
    <cellStyle name="Accent3" xfId="267" xr:uid="{00000000-0005-0000-0000-00000A010000}"/>
    <cellStyle name="Accent4" xfId="268" xr:uid="{00000000-0005-0000-0000-00000B010000}"/>
    <cellStyle name="Accent5" xfId="269" xr:uid="{00000000-0005-0000-0000-00000C010000}"/>
    <cellStyle name="Accent6" xfId="270" xr:uid="{00000000-0005-0000-0000-00000D010000}"/>
    <cellStyle name="Akzent1 2" xfId="271" xr:uid="{00000000-0005-0000-0000-00000E010000}"/>
    <cellStyle name="Akzent1 3" xfId="272" xr:uid="{00000000-0005-0000-0000-00000F010000}"/>
    <cellStyle name="Akzent1 4" xfId="273" xr:uid="{00000000-0005-0000-0000-000010010000}"/>
    <cellStyle name="Akzent2 2" xfId="274" xr:uid="{00000000-0005-0000-0000-000011010000}"/>
    <cellStyle name="Akzent2 3" xfId="275" xr:uid="{00000000-0005-0000-0000-000012010000}"/>
    <cellStyle name="Akzent2 4" xfId="276" xr:uid="{00000000-0005-0000-0000-000013010000}"/>
    <cellStyle name="Akzent3 2" xfId="277" xr:uid="{00000000-0005-0000-0000-000014010000}"/>
    <cellStyle name="Akzent3 3" xfId="278" xr:uid="{00000000-0005-0000-0000-000015010000}"/>
    <cellStyle name="Akzent3 4" xfId="279" xr:uid="{00000000-0005-0000-0000-000016010000}"/>
    <cellStyle name="Akzent4 2" xfId="280" xr:uid="{00000000-0005-0000-0000-000017010000}"/>
    <cellStyle name="Akzent4 3" xfId="281" xr:uid="{00000000-0005-0000-0000-000018010000}"/>
    <cellStyle name="Akzent4 4" xfId="282" xr:uid="{00000000-0005-0000-0000-000019010000}"/>
    <cellStyle name="Akzent5 2" xfId="283" xr:uid="{00000000-0005-0000-0000-00001A010000}"/>
    <cellStyle name="Akzent5 3" xfId="284" xr:uid="{00000000-0005-0000-0000-00001B010000}"/>
    <cellStyle name="Akzent5 4" xfId="285" xr:uid="{00000000-0005-0000-0000-00001C010000}"/>
    <cellStyle name="Akzent6 2" xfId="286" xr:uid="{00000000-0005-0000-0000-00001D010000}"/>
    <cellStyle name="Akzent6 3" xfId="287" xr:uid="{00000000-0005-0000-0000-00001E010000}"/>
    <cellStyle name="Akzent6 4" xfId="288" xr:uid="{00000000-0005-0000-0000-00001F010000}"/>
    <cellStyle name="Ausgabe 2" xfId="289" xr:uid="{00000000-0005-0000-0000-000020010000}"/>
    <cellStyle name="Ausgabe 3" xfId="290" xr:uid="{00000000-0005-0000-0000-000021010000}"/>
    <cellStyle name="Ausgabe 4" xfId="291" xr:uid="{00000000-0005-0000-0000-000022010000}"/>
    <cellStyle name="Bad" xfId="292" xr:uid="{00000000-0005-0000-0000-000023010000}"/>
    <cellStyle name="Berechnung 2" xfId="293" xr:uid="{00000000-0005-0000-0000-000024010000}"/>
    <cellStyle name="Berechnung 3" xfId="294" xr:uid="{00000000-0005-0000-0000-000025010000}"/>
    <cellStyle name="Berechnung 4" xfId="295" xr:uid="{00000000-0005-0000-0000-000026010000}"/>
    <cellStyle name="Check Cell" xfId="296" xr:uid="{00000000-0005-0000-0000-000027010000}"/>
    <cellStyle name="Eingabe 2" xfId="297" xr:uid="{00000000-0005-0000-0000-000028010000}"/>
    <cellStyle name="Eingabe 3" xfId="298" xr:uid="{00000000-0005-0000-0000-000029010000}"/>
    <cellStyle name="Eingabe 4" xfId="299" xr:uid="{00000000-0005-0000-0000-00002A010000}"/>
    <cellStyle name="Ergebnis 2" xfId="300" xr:uid="{00000000-0005-0000-0000-00002B010000}"/>
    <cellStyle name="Ergebnis 3" xfId="301" xr:uid="{00000000-0005-0000-0000-00002C010000}"/>
    <cellStyle name="Ergebnis 4" xfId="302" xr:uid="{00000000-0005-0000-0000-00002D010000}"/>
    <cellStyle name="Erklärender Text 2" xfId="303" xr:uid="{00000000-0005-0000-0000-00002E010000}"/>
    <cellStyle name="Erklärender Text 3" xfId="304" xr:uid="{00000000-0005-0000-0000-00002F010000}"/>
    <cellStyle name="Erklärender Text 4" xfId="305" xr:uid="{00000000-0005-0000-0000-000030010000}"/>
    <cellStyle name="Excel Built-in Normal" xfId="306" xr:uid="{00000000-0005-0000-0000-000031010000}"/>
    <cellStyle name="Good" xfId="307" xr:uid="{00000000-0005-0000-0000-000032010000}"/>
    <cellStyle name="Gut 2" xfId="308" xr:uid="{00000000-0005-0000-0000-000033010000}"/>
    <cellStyle name="Gut 3" xfId="309" xr:uid="{00000000-0005-0000-0000-000034010000}"/>
    <cellStyle name="Gut 4" xfId="310" xr:uid="{00000000-0005-0000-0000-000035010000}"/>
    <cellStyle name="Heading 1" xfId="311" xr:uid="{00000000-0005-0000-0000-000036010000}"/>
    <cellStyle name="Heading 2" xfId="312" xr:uid="{00000000-0005-0000-0000-000037010000}"/>
    <cellStyle name="Heading 3" xfId="313" xr:uid="{00000000-0005-0000-0000-000038010000}"/>
    <cellStyle name="Heading 4" xfId="314" xr:uid="{00000000-0005-0000-0000-000039010000}"/>
    <cellStyle name="Linked Cell" xfId="315" xr:uid="{00000000-0005-0000-0000-00003A010000}"/>
    <cellStyle name="Neutral 2" xfId="316" xr:uid="{00000000-0005-0000-0000-00003B010000}"/>
    <cellStyle name="Normal" xfId="0" builtinId="0"/>
    <cellStyle name="Note" xfId="317" xr:uid="{00000000-0005-0000-0000-00003D010000}"/>
    <cellStyle name="Note 2" xfId="318" xr:uid="{00000000-0005-0000-0000-00003E010000}"/>
    <cellStyle name="Notiz 2" xfId="319" xr:uid="{00000000-0005-0000-0000-00003F010000}"/>
    <cellStyle name="Notiz 2 2" xfId="320" xr:uid="{00000000-0005-0000-0000-000040010000}"/>
    <cellStyle name="Notiz 2 3" xfId="321" xr:uid="{00000000-0005-0000-0000-000041010000}"/>
    <cellStyle name="Notiz 3" xfId="322" xr:uid="{00000000-0005-0000-0000-000042010000}"/>
    <cellStyle name="Notiz 3 2" xfId="323" xr:uid="{00000000-0005-0000-0000-000043010000}"/>
    <cellStyle name="Notiz 3 3" xfId="324" xr:uid="{00000000-0005-0000-0000-000044010000}"/>
    <cellStyle name="Notiz 4" xfId="325" xr:uid="{00000000-0005-0000-0000-000045010000}"/>
    <cellStyle name="Notiz 4 2" xfId="326" xr:uid="{00000000-0005-0000-0000-000046010000}"/>
    <cellStyle name="Notiz 4 3" xfId="327" xr:uid="{00000000-0005-0000-0000-000047010000}"/>
    <cellStyle name="Schlecht 2" xfId="328" xr:uid="{00000000-0005-0000-0000-000048010000}"/>
    <cellStyle name="Schlecht 3" xfId="329" xr:uid="{00000000-0005-0000-0000-000049010000}"/>
    <cellStyle name="Schlecht 4" xfId="330" xr:uid="{00000000-0005-0000-0000-00004A010000}"/>
    <cellStyle name="Standard 10" xfId="331" xr:uid="{00000000-0005-0000-0000-00004B010000}"/>
    <cellStyle name="Standard 10 2" xfId="332" xr:uid="{00000000-0005-0000-0000-00004C010000}"/>
    <cellStyle name="Standard 10 3" xfId="333" xr:uid="{00000000-0005-0000-0000-00004D010000}"/>
    <cellStyle name="Standard 11" xfId="334" xr:uid="{00000000-0005-0000-0000-00004E010000}"/>
    <cellStyle name="Standard 11 2" xfId="335" xr:uid="{00000000-0005-0000-0000-00004F010000}"/>
    <cellStyle name="Standard 11 3" xfId="336" xr:uid="{00000000-0005-0000-0000-000050010000}"/>
    <cellStyle name="Standard 12" xfId="337" xr:uid="{00000000-0005-0000-0000-000051010000}"/>
    <cellStyle name="Standard 12 2" xfId="338" xr:uid="{00000000-0005-0000-0000-000052010000}"/>
    <cellStyle name="Standard 12 3" xfId="339" xr:uid="{00000000-0005-0000-0000-000053010000}"/>
    <cellStyle name="Standard 13" xfId="340" xr:uid="{00000000-0005-0000-0000-000054010000}"/>
    <cellStyle name="Standard 13 2" xfId="341" xr:uid="{00000000-0005-0000-0000-000055010000}"/>
    <cellStyle name="Standard 13 3" xfId="342" xr:uid="{00000000-0005-0000-0000-000056010000}"/>
    <cellStyle name="Standard 14" xfId="343" xr:uid="{00000000-0005-0000-0000-000057010000}"/>
    <cellStyle name="Standard 14 2" xfId="344" xr:uid="{00000000-0005-0000-0000-000058010000}"/>
    <cellStyle name="Standard 14 3" xfId="345" xr:uid="{00000000-0005-0000-0000-000059010000}"/>
    <cellStyle name="Standard 15" xfId="346" xr:uid="{00000000-0005-0000-0000-00005A010000}"/>
    <cellStyle name="Standard 15 2" xfId="347" xr:uid="{00000000-0005-0000-0000-00005B010000}"/>
    <cellStyle name="Standard 15 3" xfId="348" xr:uid="{00000000-0005-0000-0000-00005C010000}"/>
    <cellStyle name="Standard 16" xfId="349" xr:uid="{00000000-0005-0000-0000-00005D010000}"/>
    <cellStyle name="Standard 16 2" xfId="350" xr:uid="{00000000-0005-0000-0000-00005E010000}"/>
    <cellStyle name="Standard 16 3" xfId="351" xr:uid="{00000000-0005-0000-0000-00005F010000}"/>
    <cellStyle name="Standard 17" xfId="352" xr:uid="{00000000-0005-0000-0000-000060010000}"/>
    <cellStyle name="Standard 17 2" xfId="353" xr:uid="{00000000-0005-0000-0000-000061010000}"/>
    <cellStyle name="Standard 17 3" xfId="354" xr:uid="{00000000-0005-0000-0000-000062010000}"/>
    <cellStyle name="Standard 18" xfId="355" xr:uid="{00000000-0005-0000-0000-000063010000}"/>
    <cellStyle name="Standard 18 2" xfId="356" xr:uid="{00000000-0005-0000-0000-000064010000}"/>
    <cellStyle name="Standard 18 3" xfId="357" xr:uid="{00000000-0005-0000-0000-000065010000}"/>
    <cellStyle name="Standard 19" xfId="358" xr:uid="{00000000-0005-0000-0000-000066010000}"/>
    <cellStyle name="Standard 19 2" xfId="359" xr:uid="{00000000-0005-0000-0000-000067010000}"/>
    <cellStyle name="Standard 19 3" xfId="360" xr:uid="{00000000-0005-0000-0000-000068010000}"/>
    <cellStyle name="Standard 2" xfId="361" xr:uid="{00000000-0005-0000-0000-000069010000}"/>
    <cellStyle name="Standard 2 2" xfId="362" xr:uid="{00000000-0005-0000-0000-00006A010000}"/>
    <cellStyle name="Standard 2 2 2" xfId="363" xr:uid="{00000000-0005-0000-0000-00006B010000}"/>
    <cellStyle name="Standard 2 2 3" xfId="364" xr:uid="{00000000-0005-0000-0000-00006C010000}"/>
    <cellStyle name="Standard 20" xfId="365" xr:uid="{00000000-0005-0000-0000-00006D010000}"/>
    <cellStyle name="Standard 20 2" xfId="366" xr:uid="{00000000-0005-0000-0000-00006E010000}"/>
    <cellStyle name="Standard 20 3" xfId="367" xr:uid="{00000000-0005-0000-0000-00006F010000}"/>
    <cellStyle name="Standard 21" xfId="368" xr:uid="{00000000-0005-0000-0000-000070010000}"/>
    <cellStyle name="Standard 21 2" xfId="369" xr:uid="{00000000-0005-0000-0000-000071010000}"/>
    <cellStyle name="Standard 21 3" xfId="370" xr:uid="{00000000-0005-0000-0000-000072010000}"/>
    <cellStyle name="Standard 22" xfId="371" xr:uid="{00000000-0005-0000-0000-000073010000}"/>
    <cellStyle name="Standard 22 2" xfId="372" xr:uid="{00000000-0005-0000-0000-000074010000}"/>
    <cellStyle name="Standard 22 3" xfId="373" xr:uid="{00000000-0005-0000-0000-000075010000}"/>
    <cellStyle name="Standard 23" xfId="374" xr:uid="{00000000-0005-0000-0000-000076010000}"/>
    <cellStyle name="Standard 23 2" xfId="375" xr:uid="{00000000-0005-0000-0000-000077010000}"/>
    <cellStyle name="Standard 23 3" xfId="376" xr:uid="{00000000-0005-0000-0000-000078010000}"/>
    <cellStyle name="Standard 24" xfId="377" xr:uid="{00000000-0005-0000-0000-000079010000}"/>
    <cellStyle name="Standard 24 2" xfId="378" xr:uid="{00000000-0005-0000-0000-00007A010000}"/>
    <cellStyle name="Standard 24 3" xfId="379" xr:uid="{00000000-0005-0000-0000-00007B010000}"/>
    <cellStyle name="Standard 25" xfId="380" xr:uid="{00000000-0005-0000-0000-00007C010000}"/>
    <cellStyle name="Standard 25 2" xfId="381" xr:uid="{00000000-0005-0000-0000-00007D010000}"/>
    <cellStyle name="Standard 25 3" xfId="382" xr:uid="{00000000-0005-0000-0000-00007E010000}"/>
    <cellStyle name="Standard 26" xfId="383" xr:uid="{00000000-0005-0000-0000-00007F010000}"/>
    <cellStyle name="Standard 26 2" xfId="384" xr:uid="{00000000-0005-0000-0000-000080010000}"/>
    <cellStyle name="Standard 26 3" xfId="385" xr:uid="{00000000-0005-0000-0000-000081010000}"/>
    <cellStyle name="Standard 27" xfId="386" xr:uid="{00000000-0005-0000-0000-000082010000}"/>
    <cellStyle name="Standard 27 2" xfId="387" xr:uid="{00000000-0005-0000-0000-000083010000}"/>
    <cellStyle name="Standard 27 3" xfId="388" xr:uid="{00000000-0005-0000-0000-000084010000}"/>
    <cellStyle name="Standard 28" xfId="389" xr:uid="{00000000-0005-0000-0000-000085010000}"/>
    <cellStyle name="Standard 28 2" xfId="390" xr:uid="{00000000-0005-0000-0000-000086010000}"/>
    <cellStyle name="Standard 28 3" xfId="391" xr:uid="{00000000-0005-0000-0000-000087010000}"/>
    <cellStyle name="Standard 29" xfId="392" xr:uid="{00000000-0005-0000-0000-000088010000}"/>
    <cellStyle name="Standard 29 2" xfId="393" xr:uid="{00000000-0005-0000-0000-000089010000}"/>
    <cellStyle name="Standard 29 3" xfId="394" xr:uid="{00000000-0005-0000-0000-00008A010000}"/>
    <cellStyle name="Standard 3" xfId="395" xr:uid="{00000000-0005-0000-0000-00008B010000}"/>
    <cellStyle name="Standard 3 2" xfId="396" xr:uid="{00000000-0005-0000-0000-00008C010000}"/>
    <cellStyle name="Standard 3 3" xfId="397" xr:uid="{00000000-0005-0000-0000-00008D010000}"/>
    <cellStyle name="Standard 30" xfId="398" xr:uid="{00000000-0005-0000-0000-00008E010000}"/>
    <cellStyle name="Standard 30 2" xfId="399" xr:uid="{00000000-0005-0000-0000-00008F010000}"/>
    <cellStyle name="Standard 30 3" xfId="400" xr:uid="{00000000-0005-0000-0000-000090010000}"/>
    <cellStyle name="Standard 31" xfId="401" xr:uid="{00000000-0005-0000-0000-000091010000}"/>
    <cellStyle name="Standard 31 2" xfId="402" xr:uid="{00000000-0005-0000-0000-000092010000}"/>
    <cellStyle name="Standard 31 3" xfId="403" xr:uid="{00000000-0005-0000-0000-000093010000}"/>
    <cellStyle name="Standard 32" xfId="404" xr:uid="{00000000-0005-0000-0000-000094010000}"/>
    <cellStyle name="Standard 32 2" xfId="405" xr:uid="{00000000-0005-0000-0000-000095010000}"/>
    <cellStyle name="Standard 32 3" xfId="406" xr:uid="{00000000-0005-0000-0000-000096010000}"/>
    <cellStyle name="Standard 33" xfId="407" xr:uid="{00000000-0005-0000-0000-000097010000}"/>
    <cellStyle name="Standard 33 2" xfId="408" xr:uid="{00000000-0005-0000-0000-000098010000}"/>
    <cellStyle name="Standard 33 3" xfId="409" xr:uid="{00000000-0005-0000-0000-000099010000}"/>
    <cellStyle name="Standard 34" xfId="410" xr:uid="{00000000-0005-0000-0000-00009A010000}"/>
    <cellStyle name="Standard 34 2" xfId="411" xr:uid="{00000000-0005-0000-0000-00009B010000}"/>
    <cellStyle name="Standard 34 3" xfId="412" xr:uid="{00000000-0005-0000-0000-00009C010000}"/>
    <cellStyle name="Standard 35" xfId="413" xr:uid="{00000000-0005-0000-0000-00009D010000}"/>
    <cellStyle name="Standard 35 2" xfId="414" xr:uid="{00000000-0005-0000-0000-00009E010000}"/>
    <cellStyle name="Standard 35 3" xfId="415" xr:uid="{00000000-0005-0000-0000-00009F010000}"/>
    <cellStyle name="Standard 36" xfId="416" xr:uid="{00000000-0005-0000-0000-0000A0010000}"/>
    <cellStyle name="Standard 36 2" xfId="417" xr:uid="{00000000-0005-0000-0000-0000A1010000}"/>
    <cellStyle name="Standard 36 3" xfId="418" xr:uid="{00000000-0005-0000-0000-0000A2010000}"/>
    <cellStyle name="Standard 37" xfId="419" xr:uid="{00000000-0005-0000-0000-0000A3010000}"/>
    <cellStyle name="Standard 37 2" xfId="420" xr:uid="{00000000-0005-0000-0000-0000A4010000}"/>
    <cellStyle name="Standard 37 3" xfId="421" xr:uid="{00000000-0005-0000-0000-0000A5010000}"/>
    <cellStyle name="Standard 38" xfId="422" xr:uid="{00000000-0005-0000-0000-0000A6010000}"/>
    <cellStyle name="Standard 38 2" xfId="423" xr:uid="{00000000-0005-0000-0000-0000A7010000}"/>
    <cellStyle name="Standard 38 3" xfId="424" xr:uid="{00000000-0005-0000-0000-0000A8010000}"/>
    <cellStyle name="Standard 39" xfId="425" xr:uid="{00000000-0005-0000-0000-0000A9010000}"/>
    <cellStyle name="Standard 39 2" xfId="426" xr:uid="{00000000-0005-0000-0000-0000AA010000}"/>
    <cellStyle name="Standard 4" xfId="427" xr:uid="{00000000-0005-0000-0000-0000AB010000}"/>
    <cellStyle name="Standard 4 2" xfId="428" xr:uid="{00000000-0005-0000-0000-0000AC010000}"/>
    <cellStyle name="Standard 4 3" xfId="429" xr:uid="{00000000-0005-0000-0000-0000AD010000}"/>
    <cellStyle name="Standard 40" xfId="430" xr:uid="{00000000-0005-0000-0000-0000AE010000}"/>
    <cellStyle name="Standard 40 2" xfId="431" xr:uid="{00000000-0005-0000-0000-0000AF010000}"/>
    <cellStyle name="Standard 41" xfId="432" xr:uid="{00000000-0005-0000-0000-0000B0010000}"/>
    <cellStyle name="Standard 41 2" xfId="433" xr:uid="{00000000-0005-0000-0000-0000B1010000}"/>
    <cellStyle name="Standard 42" xfId="434" xr:uid="{00000000-0005-0000-0000-0000B2010000}"/>
    <cellStyle name="Standard 42 2" xfId="435" xr:uid="{00000000-0005-0000-0000-0000B3010000}"/>
    <cellStyle name="Standard 43" xfId="436" xr:uid="{00000000-0005-0000-0000-0000B4010000}"/>
    <cellStyle name="Standard 43 2" xfId="437" xr:uid="{00000000-0005-0000-0000-0000B5010000}"/>
    <cellStyle name="Standard 44" xfId="438" xr:uid="{00000000-0005-0000-0000-0000B6010000}"/>
    <cellStyle name="Standard 44 2" xfId="439" xr:uid="{00000000-0005-0000-0000-0000B7010000}"/>
    <cellStyle name="Standard 45" xfId="440" xr:uid="{00000000-0005-0000-0000-0000B8010000}"/>
    <cellStyle name="Standard 45 2" xfId="441" xr:uid="{00000000-0005-0000-0000-0000B9010000}"/>
    <cellStyle name="Standard 46" xfId="442" xr:uid="{00000000-0005-0000-0000-0000BA010000}"/>
    <cellStyle name="Standard 46 2" xfId="443" xr:uid="{00000000-0005-0000-0000-0000BB010000}"/>
    <cellStyle name="Standard 47" xfId="444" xr:uid="{00000000-0005-0000-0000-0000BC010000}"/>
    <cellStyle name="Standard 47 2" xfId="445" xr:uid="{00000000-0005-0000-0000-0000BD010000}"/>
    <cellStyle name="Standard 49" xfId="446" xr:uid="{00000000-0005-0000-0000-0000BE010000}"/>
    <cellStyle name="Standard 49 2" xfId="447" xr:uid="{00000000-0005-0000-0000-0000BF010000}"/>
    <cellStyle name="Standard 5" xfId="448" xr:uid="{00000000-0005-0000-0000-0000C0010000}"/>
    <cellStyle name="Standard 5 2" xfId="449" xr:uid="{00000000-0005-0000-0000-0000C1010000}"/>
    <cellStyle name="Standard 5 3" xfId="450" xr:uid="{00000000-0005-0000-0000-0000C2010000}"/>
    <cellStyle name="Standard 50" xfId="451" xr:uid="{00000000-0005-0000-0000-0000C3010000}"/>
    <cellStyle name="Standard 50 2" xfId="452" xr:uid="{00000000-0005-0000-0000-0000C4010000}"/>
    <cellStyle name="Standard 51" xfId="453" xr:uid="{00000000-0005-0000-0000-0000C5010000}"/>
    <cellStyle name="Standard 51 2" xfId="454" xr:uid="{00000000-0005-0000-0000-0000C6010000}"/>
    <cellStyle name="Standard 53" xfId="455" xr:uid="{00000000-0005-0000-0000-0000C7010000}"/>
    <cellStyle name="Standard 53 2" xfId="456" xr:uid="{00000000-0005-0000-0000-0000C8010000}"/>
    <cellStyle name="Standard 54" xfId="457" xr:uid="{00000000-0005-0000-0000-0000C9010000}"/>
    <cellStyle name="Standard 54 2" xfId="458" xr:uid="{00000000-0005-0000-0000-0000CA010000}"/>
    <cellStyle name="Standard 55" xfId="459" xr:uid="{00000000-0005-0000-0000-0000CB010000}"/>
    <cellStyle name="Standard 55 2" xfId="460" xr:uid="{00000000-0005-0000-0000-0000CC010000}"/>
    <cellStyle name="Standard 56" xfId="461" xr:uid="{00000000-0005-0000-0000-0000CD010000}"/>
    <cellStyle name="Standard 56 2" xfId="462" xr:uid="{00000000-0005-0000-0000-0000CE010000}"/>
    <cellStyle name="Standard 57" xfId="463" xr:uid="{00000000-0005-0000-0000-0000CF010000}"/>
    <cellStyle name="Standard 57 2" xfId="464" xr:uid="{00000000-0005-0000-0000-0000D0010000}"/>
    <cellStyle name="Standard 58" xfId="465" xr:uid="{00000000-0005-0000-0000-0000D1010000}"/>
    <cellStyle name="Standard 58 2" xfId="466" xr:uid="{00000000-0005-0000-0000-0000D2010000}"/>
    <cellStyle name="Standard 6" xfId="467" xr:uid="{00000000-0005-0000-0000-0000D3010000}"/>
    <cellStyle name="Standard 6 2" xfId="468" xr:uid="{00000000-0005-0000-0000-0000D4010000}"/>
    <cellStyle name="Standard 6 3" xfId="469" xr:uid="{00000000-0005-0000-0000-0000D5010000}"/>
    <cellStyle name="Standard 7" xfId="470" xr:uid="{00000000-0005-0000-0000-0000D6010000}"/>
    <cellStyle name="Standard 7 2" xfId="471" xr:uid="{00000000-0005-0000-0000-0000D7010000}"/>
    <cellStyle name="Standard 7 3" xfId="472" xr:uid="{00000000-0005-0000-0000-0000D8010000}"/>
    <cellStyle name="Standard 8" xfId="473" xr:uid="{00000000-0005-0000-0000-0000D9010000}"/>
    <cellStyle name="Standard 8 2" xfId="474" xr:uid="{00000000-0005-0000-0000-0000DA010000}"/>
    <cellStyle name="Standard 8 3" xfId="475" xr:uid="{00000000-0005-0000-0000-0000DB010000}"/>
    <cellStyle name="Standard 9" xfId="476" xr:uid="{00000000-0005-0000-0000-0000DC010000}"/>
    <cellStyle name="Standard 9 2" xfId="477" xr:uid="{00000000-0005-0000-0000-0000DD010000}"/>
    <cellStyle name="Standard 9 3" xfId="478" xr:uid="{00000000-0005-0000-0000-0000DE010000}"/>
    <cellStyle name="Standard_Chile" xfId="479" xr:uid="{00000000-0005-0000-0000-0000DF010000}"/>
    <cellStyle name="Standard_Probenliste-2008 2" xfId="480" xr:uid="{00000000-0005-0000-0000-0000E0010000}"/>
    <cellStyle name="Title" xfId="481" xr:uid="{00000000-0005-0000-0000-0000E1010000}"/>
    <cellStyle name="Überschrift 1 2" xfId="482" xr:uid="{00000000-0005-0000-0000-0000E2010000}"/>
    <cellStyle name="Überschrift 1 3" xfId="483" xr:uid="{00000000-0005-0000-0000-0000E3010000}"/>
    <cellStyle name="Überschrift 1 4" xfId="484" xr:uid="{00000000-0005-0000-0000-0000E4010000}"/>
    <cellStyle name="Überschrift 2 2" xfId="485" xr:uid="{00000000-0005-0000-0000-0000E5010000}"/>
    <cellStyle name="Überschrift 2 3" xfId="486" xr:uid="{00000000-0005-0000-0000-0000E6010000}"/>
    <cellStyle name="Überschrift 2 4" xfId="487" xr:uid="{00000000-0005-0000-0000-0000E7010000}"/>
    <cellStyle name="Überschrift 3 2" xfId="488" xr:uid="{00000000-0005-0000-0000-0000E8010000}"/>
    <cellStyle name="Überschrift 3 3" xfId="489" xr:uid="{00000000-0005-0000-0000-0000E9010000}"/>
    <cellStyle name="Überschrift 3 4" xfId="490" xr:uid="{00000000-0005-0000-0000-0000EA010000}"/>
    <cellStyle name="Überschrift 4 2" xfId="491" xr:uid="{00000000-0005-0000-0000-0000EB010000}"/>
    <cellStyle name="Überschrift 4 3" xfId="492" xr:uid="{00000000-0005-0000-0000-0000EC010000}"/>
    <cellStyle name="Überschrift 4 4" xfId="493" xr:uid="{00000000-0005-0000-0000-0000ED010000}"/>
    <cellStyle name="Überschrift 5" xfId="494" xr:uid="{00000000-0005-0000-0000-0000EE010000}"/>
    <cellStyle name="Überschrift 6" xfId="495" xr:uid="{00000000-0005-0000-0000-0000EF010000}"/>
    <cellStyle name="Überschrift 7" xfId="496" xr:uid="{00000000-0005-0000-0000-0000F0010000}"/>
    <cellStyle name="Verknüpfte Zelle 2" xfId="497" xr:uid="{00000000-0005-0000-0000-0000F1010000}"/>
    <cellStyle name="Verknüpfte Zelle 3" xfId="498" xr:uid="{00000000-0005-0000-0000-0000F2010000}"/>
    <cellStyle name="Verknüpfte Zelle 4" xfId="499" xr:uid="{00000000-0005-0000-0000-0000F3010000}"/>
    <cellStyle name="Warnender Text 2" xfId="500" xr:uid="{00000000-0005-0000-0000-0000F4010000}"/>
    <cellStyle name="Warnender Text 3" xfId="501" xr:uid="{00000000-0005-0000-0000-0000F5010000}"/>
    <cellStyle name="Warnender Text 4" xfId="502" xr:uid="{00000000-0005-0000-0000-0000F6010000}"/>
    <cellStyle name="Zelle überprüfen 2" xfId="503" xr:uid="{00000000-0005-0000-0000-0000F7010000}"/>
    <cellStyle name="Zelle überprüfen 3" xfId="504" xr:uid="{00000000-0005-0000-0000-0000F8010000}"/>
    <cellStyle name="Zelle überprüfen 4" xfId="505" xr:uid="{00000000-0005-0000-0000-0000F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71ED-2247-C847-92CB-48D2860CCDC2}">
  <dimension ref="A1:A9"/>
  <sheetViews>
    <sheetView tabSelected="1" workbookViewId="0">
      <selection activeCell="A12" sqref="A12"/>
    </sheetView>
  </sheetViews>
  <sheetFormatPr baseColWidth="10" defaultRowHeight="15"/>
  <cols>
    <col min="1" max="1" width="21.33203125" customWidth="1"/>
  </cols>
  <sheetData>
    <row r="1" spans="1:1" s="117" customFormat="1" ht="34">
      <c r="A1" s="116" t="s">
        <v>201</v>
      </c>
    </row>
    <row r="2" spans="1:1" s="117" customFormat="1" ht="16"/>
    <row r="3" spans="1:1" s="117" customFormat="1" ht="16">
      <c r="A3" s="118" t="s">
        <v>202</v>
      </c>
    </row>
    <row r="4" spans="1:1" s="117" customFormat="1" ht="16"/>
    <row r="5" spans="1:1" s="117" customFormat="1" ht="16">
      <c r="A5" s="119" t="s">
        <v>203</v>
      </c>
    </row>
    <row r="6" spans="1:1" s="117" customFormat="1" ht="16"/>
    <row r="7" spans="1:1" s="117" customFormat="1" ht="16">
      <c r="A7" s="119" t="s">
        <v>204</v>
      </c>
    </row>
    <row r="8" spans="1:1" s="117" customFormat="1" ht="16"/>
    <row r="9" spans="1:1" s="117" customFormat="1" ht="16">
      <c r="A9" s="119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47"/>
  <sheetViews>
    <sheetView zoomScaleNormal="100" zoomScaleSheetLayoutView="100" workbookViewId="0">
      <pane xSplit="17800" topLeftCell="BO1"/>
      <selection activeCell="G11" sqref="G11"/>
      <selection pane="topRight" activeCell="BU5" sqref="BU5"/>
    </sheetView>
  </sheetViews>
  <sheetFormatPr baseColWidth="10" defaultColWidth="11.5" defaultRowHeight="15"/>
  <cols>
    <col min="1" max="1" width="9.5" style="12" customWidth="1"/>
    <col min="2" max="2" width="17.6640625" style="2" customWidth="1"/>
    <col min="3" max="3" width="7.6640625" style="2" customWidth="1"/>
    <col min="4" max="4" width="9.33203125" style="19" customWidth="1"/>
    <col min="5" max="5" width="5.6640625" style="2" bestFit="1" customWidth="1"/>
    <col min="6" max="6" width="5.33203125" style="2" bestFit="1" customWidth="1"/>
    <col min="7" max="7" width="6.5" style="2" bestFit="1" customWidth="1"/>
    <col min="8" max="8" width="6" style="2" bestFit="1" customWidth="1"/>
    <col min="9" max="10" width="5.33203125" style="2" bestFit="1" customWidth="1"/>
    <col min="11" max="11" width="5" style="2" bestFit="1" customWidth="1"/>
    <col min="12" max="12" width="6" style="2" bestFit="1" customWidth="1"/>
    <col min="13" max="13" width="5" style="2" bestFit="1" customWidth="1"/>
    <col min="14" max="14" width="5.83203125" style="2" bestFit="1" customWidth="1"/>
    <col min="15" max="15" width="9.33203125" style="2" customWidth="1"/>
    <col min="16" max="35" width="6.1640625" style="15" bestFit="1" customWidth="1"/>
    <col min="36" max="36" width="6.83203125" style="9" bestFit="1" customWidth="1"/>
    <col min="37" max="37" width="6.1640625" style="10" bestFit="1" customWidth="1"/>
    <col min="38" max="38" width="7.33203125" style="10" bestFit="1" customWidth="1"/>
    <col min="39" max="39" width="6.6640625" style="10" bestFit="1" customWidth="1"/>
    <col min="40" max="40" width="7.1640625" style="10" bestFit="1" customWidth="1"/>
    <col min="41" max="41" width="7.6640625" style="10" bestFit="1" customWidth="1"/>
    <col min="42" max="42" width="7" style="10" bestFit="1" customWidth="1"/>
    <col min="43" max="43" width="7.6640625" style="10" bestFit="1" customWidth="1"/>
    <col min="44" max="44" width="7.5" style="10" bestFit="1" customWidth="1"/>
    <col min="45" max="46" width="7.6640625" style="10" bestFit="1" customWidth="1"/>
    <col min="47" max="47" width="7" style="10" bestFit="1" customWidth="1"/>
    <col min="48" max="48" width="6.33203125" style="10" bestFit="1" customWidth="1"/>
    <col min="49" max="49" width="7" style="10" bestFit="1" customWidth="1"/>
    <col min="50" max="50" width="7.6640625" style="10" bestFit="1" customWidth="1"/>
    <col min="51" max="51" width="7.83203125" style="10" bestFit="1" customWidth="1"/>
    <col min="52" max="55" width="8.5" style="10" bestFit="1" customWidth="1"/>
    <col min="56" max="56" width="8.33203125" style="10" bestFit="1" customWidth="1"/>
    <col min="57" max="57" width="8.5" style="10" bestFit="1" customWidth="1"/>
    <col min="58" max="58" width="8" style="10" bestFit="1" customWidth="1"/>
    <col min="59" max="59" width="8.6640625" style="10" bestFit="1" customWidth="1"/>
    <col min="60" max="60" width="9" style="10" bestFit="1" customWidth="1"/>
    <col min="61" max="61" width="8.5" style="10" bestFit="1" customWidth="1"/>
    <col min="62" max="62" width="8.83203125" style="10" bestFit="1" customWidth="1"/>
    <col min="63" max="64" width="8.5" style="10" bestFit="1" customWidth="1"/>
    <col min="65" max="65" width="8.6640625" style="10" bestFit="1" customWidth="1"/>
    <col min="66" max="66" width="8" style="10" bestFit="1" customWidth="1"/>
    <col min="67" max="67" width="9" style="10" bestFit="1" customWidth="1"/>
    <col min="68" max="69" width="8.5" style="10" bestFit="1" customWidth="1"/>
    <col min="70" max="70" width="8.1640625" style="10" bestFit="1" customWidth="1"/>
    <col min="71" max="71" width="8.33203125" style="10" bestFit="1" customWidth="1"/>
    <col min="72" max="73" width="7.83203125" style="10" bestFit="1" customWidth="1"/>
    <col min="74" max="75" width="8.5" style="10" bestFit="1" customWidth="1"/>
    <col min="76" max="76" width="7.5" style="10" bestFit="1" customWidth="1"/>
    <col min="77" max="16384" width="11.5" style="9"/>
  </cols>
  <sheetData>
    <row r="1" spans="1:76" s="8" customFormat="1">
      <c r="A1" s="3" t="s">
        <v>62</v>
      </c>
      <c r="B1" s="3" t="s">
        <v>106</v>
      </c>
      <c r="C1" s="3" t="s">
        <v>107</v>
      </c>
      <c r="D1" s="29" t="s">
        <v>119</v>
      </c>
      <c r="E1" s="4" t="s">
        <v>53</v>
      </c>
      <c r="F1" s="4" t="s">
        <v>60</v>
      </c>
      <c r="G1" s="4" t="s">
        <v>54</v>
      </c>
      <c r="H1" s="4" t="s">
        <v>123</v>
      </c>
      <c r="I1" s="4" t="s">
        <v>55</v>
      </c>
      <c r="J1" s="4" t="s">
        <v>56</v>
      </c>
      <c r="K1" s="4" t="s">
        <v>57</v>
      </c>
      <c r="L1" s="4" t="s">
        <v>58</v>
      </c>
      <c r="M1" s="4" t="s">
        <v>59</v>
      </c>
      <c r="N1" s="4" t="s">
        <v>61</v>
      </c>
      <c r="O1" s="30" t="s">
        <v>138</v>
      </c>
      <c r="P1" s="13" t="s">
        <v>0</v>
      </c>
      <c r="Q1" s="13" t="s">
        <v>1</v>
      </c>
      <c r="R1" s="13" t="s">
        <v>2</v>
      </c>
      <c r="S1" s="13" t="s">
        <v>3</v>
      </c>
      <c r="T1" s="13" t="s">
        <v>4</v>
      </c>
      <c r="U1" s="13" t="s">
        <v>5</v>
      </c>
      <c r="V1" s="13" t="s">
        <v>6</v>
      </c>
      <c r="W1" s="13" t="s">
        <v>7</v>
      </c>
      <c r="X1" s="13" t="s">
        <v>8</v>
      </c>
      <c r="Y1" s="13" t="s">
        <v>9</v>
      </c>
      <c r="Z1" s="13" t="s">
        <v>10</v>
      </c>
      <c r="AA1" s="13" t="s">
        <v>11</v>
      </c>
      <c r="AB1" s="13" t="s">
        <v>12</v>
      </c>
      <c r="AC1" s="13" t="s">
        <v>13</v>
      </c>
      <c r="AD1" s="13" t="s">
        <v>14</v>
      </c>
      <c r="AE1" s="13" t="s">
        <v>15</v>
      </c>
      <c r="AF1" s="13" t="s">
        <v>16</v>
      </c>
      <c r="AG1" s="13" t="s">
        <v>17</v>
      </c>
      <c r="AH1" s="13" t="s">
        <v>18</v>
      </c>
      <c r="AI1" s="13" t="s">
        <v>19</v>
      </c>
      <c r="AJ1" s="31" t="s">
        <v>104</v>
      </c>
      <c r="AK1" s="7" t="s">
        <v>64</v>
      </c>
      <c r="AL1" s="7" t="s">
        <v>65</v>
      </c>
      <c r="AM1" s="7" t="s">
        <v>66</v>
      </c>
      <c r="AN1" s="7" t="s">
        <v>67</v>
      </c>
      <c r="AO1" s="7" t="s">
        <v>68</v>
      </c>
      <c r="AP1" s="7" t="s">
        <v>69</v>
      </c>
      <c r="AQ1" s="7" t="s">
        <v>70</v>
      </c>
      <c r="AR1" s="7" t="s">
        <v>71</v>
      </c>
      <c r="AS1" s="7" t="s">
        <v>72</v>
      </c>
      <c r="AT1" s="7" t="s">
        <v>73</v>
      </c>
      <c r="AU1" s="7" t="s">
        <v>74</v>
      </c>
      <c r="AV1" s="7" t="s">
        <v>75</v>
      </c>
      <c r="AW1" s="7" t="s">
        <v>76</v>
      </c>
      <c r="AX1" s="7" t="s">
        <v>77</v>
      </c>
      <c r="AY1" s="7" t="s">
        <v>78</v>
      </c>
      <c r="AZ1" s="7" t="s">
        <v>79</v>
      </c>
      <c r="BA1" s="7" t="s">
        <v>80</v>
      </c>
      <c r="BB1" s="7" t="s">
        <v>81</v>
      </c>
      <c r="BC1" s="7" t="s">
        <v>82</v>
      </c>
      <c r="BD1" s="7" t="s">
        <v>83</v>
      </c>
      <c r="BE1" s="7" t="s">
        <v>84</v>
      </c>
      <c r="BF1" s="7" t="s">
        <v>85</v>
      </c>
      <c r="BG1" s="7" t="s">
        <v>86</v>
      </c>
      <c r="BH1" s="7" t="s">
        <v>87</v>
      </c>
      <c r="BI1" s="7" t="s">
        <v>88</v>
      </c>
      <c r="BJ1" s="7" t="s">
        <v>89</v>
      </c>
      <c r="BK1" s="7" t="s">
        <v>90</v>
      </c>
      <c r="BL1" s="7" t="s">
        <v>91</v>
      </c>
      <c r="BM1" s="7" t="s">
        <v>92</v>
      </c>
      <c r="BN1" s="7" t="s">
        <v>93</v>
      </c>
      <c r="BO1" s="7" t="s">
        <v>94</v>
      </c>
      <c r="BP1" s="7" t="s">
        <v>95</v>
      </c>
      <c r="BQ1" s="7" t="s">
        <v>96</v>
      </c>
      <c r="BR1" s="7" t="s">
        <v>97</v>
      </c>
      <c r="BS1" s="7" t="s">
        <v>98</v>
      </c>
      <c r="BT1" s="7" t="s">
        <v>99</v>
      </c>
      <c r="BU1" s="7" t="s">
        <v>100</v>
      </c>
      <c r="BV1" s="7" t="s">
        <v>101</v>
      </c>
      <c r="BW1" s="7" t="s">
        <v>102</v>
      </c>
      <c r="BX1" s="7" t="s">
        <v>103</v>
      </c>
    </row>
    <row r="2" spans="1:76">
      <c r="A2" s="110"/>
      <c r="B2" s="110"/>
      <c r="C2" s="110"/>
      <c r="D2" s="111"/>
      <c r="E2" s="112" t="s">
        <v>199</v>
      </c>
      <c r="F2" s="112" t="s">
        <v>199</v>
      </c>
      <c r="G2" s="112" t="s">
        <v>199</v>
      </c>
      <c r="H2" s="112" t="s">
        <v>199</v>
      </c>
      <c r="I2" s="112" t="s">
        <v>199</v>
      </c>
      <c r="J2" s="112" t="s">
        <v>199</v>
      </c>
      <c r="K2" s="112" t="s">
        <v>199</v>
      </c>
      <c r="L2" s="112" t="s">
        <v>199</v>
      </c>
      <c r="M2" s="112" t="s">
        <v>199</v>
      </c>
      <c r="N2" s="112" t="s">
        <v>199</v>
      </c>
      <c r="O2" s="113"/>
      <c r="P2" s="114" t="s">
        <v>200</v>
      </c>
      <c r="Q2" s="114" t="s">
        <v>200</v>
      </c>
      <c r="R2" s="114" t="s">
        <v>200</v>
      </c>
      <c r="S2" s="114" t="s">
        <v>200</v>
      </c>
      <c r="T2" s="114" t="s">
        <v>200</v>
      </c>
      <c r="U2" s="114" t="s">
        <v>200</v>
      </c>
      <c r="V2" s="114" t="s">
        <v>200</v>
      </c>
      <c r="W2" s="114" t="s">
        <v>200</v>
      </c>
      <c r="X2" s="114" t="s">
        <v>200</v>
      </c>
      <c r="Y2" s="114" t="s">
        <v>200</v>
      </c>
      <c r="Z2" s="114" t="s">
        <v>200</v>
      </c>
      <c r="AA2" s="114" t="s">
        <v>200</v>
      </c>
      <c r="AB2" s="114" t="s">
        <v>200</v>
      </c>
      <c r="AC2" s="114" t="s">
        <v>200</v>
      </c>
      <c r="AD2" s="114" t="s">
        <v>200</v>
      </c>
      <c r="AE2" s="114" t="s">
        <v>200</v>
      </c>
      <c r="AF2" s="114" t="s">
        <v>200</v>
      </c>
      <c r="AG2" s="114" t="s">
        <v>200</v>
      </c>
      <c r="AH2" s="114" t="s">
        <v>200</v>
      </c>
      <c r="AI2" s="114" t="s">
        <v>200</v>
      </c>
      <c r="AJ2" s="115"/>
      <c r="AK2" s="114" t="s">
        <v>200</v>
      </c>
      <c r="AL2" s="114" t="s">
        <v>200</v>
      </c>
      <c r="AM2" s="114" t="s">
        <v>200</v>
      </c>
      <c r="AN2" s="114" t="s">
        <v>200</v>
      </c>
      <c r="AO2" s="114" t="s">
        <v>200</v>
      </c>
      <c r="AP2" s="114" t="s">
        <v>200</v>
      </c>
      <c r="AQ2" s="114" t="s">
        <v>200</v>
      </c>
      <c r="AR2" s="114" t="s">
        <v>200</v>
      </c>
      <c r="AS2" s="114" t="s">
        <v>200</v>
      </c>
      <c r="AT2" s="114" t="s">
        <v>200</v>
      </c>
      <c r="AU2" s="114" t="s">
        <v>200</v>
      </c>
      <c r="AV2" s="114" t="s">
        <v>200</v>
      </c>
      <c r="AW2" s="114" t="s">
        <v>200</v>
      </c>
      <c r="AX2" s="114" t="s">
        <v>200</v>
      </c>
      <c r="AY2" s="114" t="s">
        <v>200</v>
      </c>
      <c r="AZ2" s="114" t="s">
        <v>200</v>
      </c>
      <c r="BA2" s="114" t="s">
        <v>200</v>
      </c>
      <c r="BB2" s="114" t="s">
        <v>200</v>
      </c>
      <c r="BC2" s="114" t="s">
        <v>200</v>
      </c>
      <c r="BD2" s="114" t="s">
        <v>200</v>
      </c>
      <c r="BE2" s="114" t="s">
        <v>200</v>
      </c>
      <c r="BF2" s="114" t="s">
        <v>200</v>
      </c>
      <c r="BG2" s="114" t="s">
        <v>200</v>
      </c>
      <c r="BH2" s="114" t="s">
        <v>200</v>
      </c>
      <c r="BI2" s="114" t="s">
        <v>200</v>
      </c>
      <c r="BJ2" s="114" t="s">
        <v>200</v>
      </c>
      <c r="BK2" s="114" t="s">
        <v>200</v>
      </c>
      <c r="BL2" s="114" t="s">
        <v>200</v>
      </c>
      <c r="BM2" s="114" t="s">
        <v>200</v>
      </c>
      <c r="BN2" s="114" t="s">
        <v>200</v>
      </c>
      <c r="BO2" s="114" t="s">
        <v>200</v>
      </c>
      <c r="BP2" s="114" t="s">
        <v>200</v>
      </c>
      <c r="BQ2" s="114" t="s">
        <v>200</v>
      </c>
      <c r="BR2" s="114" t="s">
        <v>200</v>
      </c>
      <c r="BS2" s="114" t="s">
        <v>200</v>
      </c>
      <c r="BT2" s="114" t="s">
        <v>200</v>
      </c>
      <c r="BU2" s="114" t="s">
        <v>200</v>
      </c>
      <c r="BV2" s="114" t="s">
        <v>200</v>
      </c>
      <c r="BW2" s="114" t="s">
        <v>200</v>
      </c>
      <c r="BX2" s="114" t="s">
        <v>200</v>
      </c>
    </row>
    <row r="3" spans="1:76" s="38" customFormat="1">
      <c r="A3" s="32" t="s">
        <v>139</v>
      </c>
      <c r="B3" s="33"/>
      <c r="C3" s="33"/>
      <c r="D3" s="34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</row>
    <row r="4" spans="1:76">
      <c r="A4" s="3" t="s">
        <v>22</v>
      </c>
      <c r="B4" s="6" t="s">
        <v>135</v>
      </c>
      <c r="C4" s="6" t="s">
        <v>109</v>
      </c>
      <c r="D4" s="17"/>
      <c r="E4" s="5">
        <v>67.39282502248426</v>
      </c>
      <c r="F4" s="5">
        <v>0.44968522034575797</v>
      </c>
      <c r="G4" s="5">
        <v>14.729689217547717</v>
      </c>
      <c r="H4" s="5">
        <v>2.8413790346757271</v>
      </c>
      <c r="I4" s="5">
        <v>6.995103427600681E-2</v>
      </c>
      <c r="J4" s="5">
        <v>0.65953832317377836</v>
      </c>
      <c r="K4" s="5">
        <v>1.9486359548316181</v>
      </c>
      <c r="L4" s="5">
        <v>4.5268312181472972</v>
      </c>
      <c r="M4" s="5">
        <v>3.3576496452483262</v>
      </c>
      <c r="N4" s="5">
        <v>0.10992305386229639</v>
      </c>
      <c r="O4" s="5">
        <v>100.07</v>
      </c>
      <c r="P4" s="14">
        <v>673</v>
      </c>
      <c r="Q4" s="14">
        <v>55</v>
      </c>
      <c r="R4" s="14"/>
      <c r="S4" s="14">
        <v>5</v>
      </c>
      <c r="T4" s="14">
        <v>1</v>
      </c>
      <c r="U4" s="14">
        <v>12</v>
      </c>
      <c r="V4" s="14">
        <v>29</v>
      </c>
      <c r="W4" s="14">
        <v>9</v>
      </c>
      <c r="X4" s="14">
        <v>30</v>
      </c>
      <c r="Y4" s="14"/>
      <c r="Z4" s="14">
        <v>24</v>
      </c>
      <c r="AA4" s="14">
        <v>91</v>
      </c>
      <c r="AB4" s="14">
        <v>9</v>
      </c>
      <c r="AC4" s="14">
        <v>175</v>
      </c>
      <c r="AD4" s="14">
        <v>4</v>
      </c>
      <c r="AE4" s="14">
        <v>3</v>
      </c>
      <c r="AF4" s="14">
        <v>29</v>
      </c>
      <c r="AG4" s="14">
        <v>27</v>
      </c>
      <c r="AH4" s="14">
        <v>47</v>
      </c>
      <c r="AI4" s="14">
        <v>291</v>
      </c>
    </row>
    <row r="5" spans="1:76">
      <c r="A5" s="3" t="s">
        <v>23</v>
      </c>
      <c r="B5" s="6" t="s">
        <v>135</v>
      </c>
      <c r="C5" s="6" t="s">
        <v>109</v>
      </c>
      <c r="D5" s="17"/>
      <c r="E5" s="6">
        <v>67.106974882417688</v>
      </c>
      <c r="F5" s="6">
        <v>0.46032222555789049</v>
      </c>
      <c r="G5" s="6">
        <v>14.800360252176523</v>
      </c>
      <c r="H5" s="5">
        <v>2.9534113879715798</v>
      </c>
      <c r="I5" s="6">
        <v>8.0056039227459214E-2</v>
      </c>
      <c r="J5" s="6">
        <v>0.72050435304713289</v>
      </c>
      <c r="K5" s="6">
        <v>2.1414990493345338</v>
      </c>
      <c r="L5" s="6">
        <v>4.5732012408686078</v>
      </c>
      <c r="M5" s="6">
        <v>3.2822976083258277</v>
      </c>
      <c r="N5" s="6">
        <v>0.11007705393775642</v>
      </c>
      <c r="O5" s="6">
        <v>99.93</v>
      </c>
      <c r="P5" s="14">
        <v>664</v>
      </c>
      <c r="Q5" s="14">
        <v>63</v>
      </c>
      <c r="R5" s="14">
        <v>6</v>
      </c>
      <c r="S5" s="14">
        <v>4</v>
      </c>
      <c r="T5" s="14">
        <v>25</v>
      </c>
      <c r="U5" s="14">
        <v>12</v>
      </c>
      <c r="V5" s="14">
        <v>22</v>
      </c>
      <c r="W5" s="14">
        <v>10</v>
      </c>
      <c r="X5" s="14">
        <v>30</v>
      </c>
      <c r="Y5" s="14"/>
      <c r="Z5" s="14">
        <v>24</v>
      </c>
      <c r="AA5" s="14">
        <v>87</v>
      </c>
      <c r="AB5" s="14">
        <v>11</v>
      </c>
      <c r="AC5" s="14">
        <v>193</v>
      </c>
      <c r="AD5" s="14">
        <v>6</v>
      </c>
      <c r="AE5" s="14">
        <v>8</v>
      </c>
      <c r="AF5" s="14">
        <v>33</v>
      </c>
      <c r="AG5" s="14">
        <v>26</v>
      </c>
      <c r="AH5" s="14">
        <v>46</v>
      </c>
      <c r="AI5" s="14">
        <v>289</v>
      </c>
    </row>
    <row r="6" spans="1:76">
      <c r="A6" s="3" t="s">
        <v>24</v>
      </c>
      <c r="B6" s="6" t="s">
        <v>135</v>
      </c>
      <c r="C6" s="6" t="s">
        <v>109</v>
      </c>
      <c r="D6" s="17"/>
      <c r="E6" s="5">
        <v>67.366623128704916</v>
      </c>
      <c r="F6" s="5">
        <v>0.4621722093841053</v>
      </c>
      <c r="G6" s="5">
        <v>14.759369034461971</v>
      </c>
      <c r="H6" s="5">
        <v>2.8387139555912788</v>
      </c>
      <c r="I6" s="5">
        <v>7.033055360192908E-2</v>
      </c>
      <c r="J6" s="5">
        <v>0.67316387018989243</v>
      </c>
      <c r="K6" s="5">
        <v>2.0496332763990757</v>
      </c>
      <c r="L6" s="5">
        <v>4.5413443182959909</v>
      </c>
      <c r="M6" s="5">
        <v>3.3356776851200642</v>
      </c>
      <c r="N6" s="5">
        <v>0.11051944137445996</v>
      </c>
      <c r="O6" s="5">
        <v>99.53</v>
      </c>
      <c r="P6" s="14">
        <v>674</v>
      </c>
      <c r="Q6" s="14">
        <v>54</v>
      </c>
      <c r="R6" s="14">
        <v>8</v>
      </c>
      <c r="S6" s="14">
        <v>6</v>
      </c>
      <c r="T6" s="14">
        <v>4</v>
      </c>
      <c r="U6" s="14">
        <v>13</v>
      </c>
      <c r="V6" s="14">
        <v>23</v>
      </c>
      <c r="W6" s="14">
        <v>9</v>
      </c>
      <c r="X6" s="14">
        <v>21</v>
      </c>
      <c r="Y6" s="14"/>
      <c r="Z6" s="14">
        <v>27</v>
      </c>
      <c r="AA6" s="14">
        <v>89</v>
      </c>
      <c r="AB6" s="14">
        <v>3</v>
      </c>
      <c r="AC6" s="14">
        <v>181</v>
      </c>
      <c r="AD6" s="14">
        <v>8</v>
      </c>
      <c r="AE6" s="14">
        <v>5</v>
      </c>
      <c r="AF6" s="14">
        <v>31</v>
      </c>
      <c r="AG6" s="14">
        <v>27</v>
      </c>
      <c r="AH6" s="14">
        <v>39</v>
      </c>
      <c r="AI6" s="14">
        <v>288</v>
      </c>
    </row>
    <row r="7" spans="1:76">
      <c r="A7" s="3" t="s">
        <v>25</v>
      </c>
      <c r="B7" s="6" t="s">
        <v>135</v>
      </c>
      <c r="C7" s="6" t="s">
        <v>109</v>
      </c>
      <c r="D7" s="17"/>
      <c r="E7" s="5">
        <v>66.555991548445533</v>
      </c>
      <c r="F7" s="5">
        <v>0.50306871918704099</v>
      </c>
      <c r="G7" s="5">
        <v>15.232920816983599</v>
      </c>
      <c r="H7" s="5">
        <v>3.1595754100010063</v>
      </c>
      <c r="I7" s="5">
        <v>8.0490995069926546E-2</v>
      </c>
      <c r="J7" s="5">
        <v>0.83509407385048795</v>
      </c>
      <c r="K7" s="5">
        <v>2.4449139752490194</v>
      </c>
      <c r="L7" s="5">
        <v>4.6584163396719989</v>
      </c>
      <c r="M7" s="5">
        <v>3.0888419358084316</v>
      </c>
      <c r="N7" s="5">
        <v>0.12073649260488983</v>
      </c>
      <c r="O7" s="5">
        <v>99.39</v>
      </c>
      <c r="P7" s="14">
        <v>642</v>
      </c>
      <c r="Q7" s="14">
        <v>61</v>
      </c>
      <c r="R7" s="14">
        <v>3</v>
      </c>
      <c r="S7" s="14">
        <v>4</v>
      </c>
      <c r="T7" s="14">
        <v>3</v>
      </c>
      <c r="U7" s="14">
        <v>11</v>
      </c>
      <c r="V7" s="14">
        <v>35</v>
      </c>
      <c r="W7" s="14">
        <v>9</v>
      </c>
      <c r="X7" s="14">
        <v>29</v>
      </c>
      <c r="Y7" s="14"/>
      <c r="Z7" s="14">
        <v>26</v>
      </c>
      <c r="AA7" s="14">
        <v>85</v>
      </c>
      <c r="AB7" s="14">
        <v>7</v>
      </c>
      <c r="AC7" s="14">
        <v>225</v>
      </c>
      <c r="AD7" s="14">
        <v>8</v>
      </c>
      <c r="AE7" s="14">
        <v>5</v>
      </c>
      <c r="AF7" s="14">
        <v>38</v>
      </c>
      <c r="AG7" s="14">
        <v>25</v>
      </c>
      <c r="AH7" s="14">
        <v>49</v>
      </c>
      <c r="AI7" s="14">
        <v>275</v>
      </c>
    </row>
    <row r="8" spans="1:76">
      <c r="A8" s="3" t="s">
        <v>26</v>
      </c>
      <c r="B8" s="6" t="s">
        <v>135</v>
      </c>
      <c r="C8" s="6" t="s">
        <v>109</v>
      </c>
      <c r="D8" s="17"/>
      <c r="E8" s="5">
        <v>67.151308533039199</v>
      </c>
      <c r="F8" s="5">
        <v>0.39105585079715227</v>
      </c>
      <c r="G8" s="5">
        <v>16.113506467462148</v>
      </c>
      <c r="H8" s="5">
        <v>2.4901714629499647</v>
      </c>
      <c r="I8" s="5">
        <v>6.0162438584177275E-2</v>
      </c>
      <c r="J8" s="5">
        <v>0.59159731274440985</v>
      </c>
      <c r="K8" s="5">
        <v>2.6872555900932515</v>
      </c>
      <c r="L8" s="5">
        <v>4.8932116715130851</v>
      </c>
      <c r="M8" s="5">
        <v>3.0281760754035894</v>
      </c>
      <c r="N8" s="5">
        <v>9.0243657876265912E-2</v>
      </c>
      <c r="O8" s="5">
        <v>99.73</v>
      </c>
      <c r="P8" s="14">
        <v>637</v>
      </c>
      <c r="Q8" s="14">
        <v>47</v>
      </c>
      <c r="R8" s="14">
        <v>2</v>
      </c>
      <c r="S8" s="14">
        <v>5</v>
      </c>
      <c r="T8" s="14">
        <v>11</v>
      </c>
      <c r="U8" s="14">
        <v>10</v>
      </c>
      <c r="V8" s="14">
        <v>21</v>
      </c>
      <c r="W8" s="14">
        <v>10</v>
      </c>
      <c r="X8" s="14">
        <v>24</v>
      </c>
      <c r="Y8" s="14"/>
      <c r="Z8" s="14">
        <v>22</v>
      </c>
      <c r="AA8" s="14">
        <v>83</v>
      </c>
      <c r="AB8" s="14">
        <v>3</v>
      </c>
      <c r="AC8" s="14">
        <v>271</v>
      </c>
      <c r="AD8" s="14">
        <v>5</v>
      </c>
      <c r="AE8" s="14">
        <v>4</v>
      </c>
      <c r="AF8" s="14">
        <v>24</v>
      </c>
      <c r="AG8" s="14">
        <v>25</v>
      </c>
      <c r="AH8" s="14">
        <v>39</v>
      </c>
      <c r="AI8" s="14">
        <v>251</v>
      </c>
    </row>
    <row r="9" spans="1:76">
      <c r="A9" s="3" t="s">
        <v>27</v>
      </c>
      <c r="B9" s="6" t="s">
        <v>135</v>
      </c>
      <c r="C9" s="6" t="s">
        <v>109</v>
      </c>
      <c r="D9" s="17"/>
      <c r="E9" s="5">
        <v>68.787788680741414</v>
      </c>
      <c r="F9" s="5">
        <v>0.39647140449995044</v>
      </c>
      <c r="G9" s="5">
        <v>14.857765883635643</v>
      </c>
      <c r="H9" s="5">
        <v>2.4347844186738032</v>
      </c>
      <c r="I9" s="5">
        <v>5.9470710674992565E-2</v>
      </c>
      <c r="J9" s="5">
        <v>0.51541282584993553</v>
      </c>
      <c r="K9" s="5">
        <v>1.8138566755872731</v>
      </c>
      <c r="L9" s="5">
        <v>4.6486272177619199</v>
      </c>
      <c r="M9" s="5">
        <v>3.4592130042620677</v>
      </c>
      <c r="N9" s="5">
        <v>8.9206066012488844E-2</v>
      </c>
      <c r="O9" s="5">
        <v>100.89</v>
      </c>
      <c r="P9" s="14">
        <v>699</v>
      </c>
      <c r="Q9" s="14">
        <v>58</v>
      </c>
      <c r="R9" s="14">
        <v>5</v>
      </c>
      <c r="S9" s="14"/>
      <c r="T9" s="14"/>
      <c r="U9" s="14">
        <v>13</v>
      </c>
      <c r="V9" s="14">
        <v>33</v>
      </c>
      <c r="W9" s="14">
        <v>10</v>
      </c>
      <c r="X9" s="14">
        <v>28</v>
      </c>
      <c r="Y9" s="14"/>
      <c r="Z9" s="14">
        <v>26</v>
      </c>
      <c r="AA9" s="14">
        <v>94</v>
      </c>
      <c r="AB9" s="14">
        <v>14</v>
      </c>
      <c r="AC9" s="14">
        <v>173</v>
      </c>
      <c r="AD9" s="14">
        <v>6</v>
      </c>
      <c r="AE9" s="14">
        <v>6</v>
      </c>
      <c r="AF9" s="14">
        <v>23</v>
      </c>
      <c r="AG9" s="14">
        <v>26</v>
      </c>
      <c r="AH9" s="14">
        <v>40</v>
      </c>
      <c r="AI9" s="14">
        <v>289</v>
      </c>
      <c r="AK9" s="1">
        <v>33.690882388059705</v>
      </c>
      <c r="AL9" s="1">
        <v>6.0942345074626871</v>
      </c>
      <c r="AM9" s="1">
        <v>21.195582089552239</v>
      </c>
      <c r="AN9" s="26">
        <v>4</v>
      </c>
      <c r="AO9" s="26">
        <v>2</v>
      </c>
      <c r="AP9" s="26">
        <v>5</v>
      </c>
      <c r="AQ9" s="1">
        <v>8.2218672238805972</v>
      </c>
      <c r="AR9" s="1">
        <v>41.058870447761194</v>
      </c>
      <c r="AS9" s="1">
        <v>15.66252585074627</v>
      </c>
      <c r="AT9" s="1">
        <v>96.298190901492546</v>
      </c>
      <c r="AU9" s="1">
        <v>183.65467223880597</v>
      </c>
      <c r="AV9" s="1">
        <v>26.074199498507465</v>
      </c>
      <c r="AW9" s="1">
        <v>269.284823880597</v>
      </c>
      <c r="AX9" s="1">
        <v>8.4210047641791057</v>
      </c>
      <c r="AY9" s="1">
        <v>2.5932088167164182</v>
      </c>
      <c r="AZ9" s="1">
        <v>2.1558934925373134</v>
      </c>
      <c r="BA9" s="1">
        <v>0.28139658507462684</v>
      </c>
      <c r="BB9" s="1">
        <v>5.4401994029850744</v>
      </c>
      <c r="BC9" s="1">
        <v>708.94175522388059</v>
      </c>
      <c r="BD9" s="1">
        <v>27.211090149253735</v>
      </c>
      <c r="BE9" s="1">
        <v>55.9361504477612</v>
      </c>
      <c r="BF9" s="1">
        <v>6.5161275223880599</v>
      </c>
      <c r="BG9" s="1">
        <v>24.304267462686571</v>
      </c>
      <c r="BH9" s="1">
        <v>4.7256054925373139</v>
      </c>
      <c r="BI9" s="1">
        <v>0.81341212283032849</v>
      </c>
      <c r="BJ9" s="1">
        <v>4.2259592371042327</v>
      </c>
      <c r="BK9" s="1">
        <v>0.67886421492537319</v>
      </c>
      <c r="BL9" s="1">
        <v>4.2492095522388063</v>
      </c>
      <c r="BM9" s="1">
        <v>0.89505915223880606</v>
      </c>
      <c r="BN9" s="1">
        <v>2.6368313432835819</v>
      </c>
      <c r="BO9" s="1">
        <v>0.43037124776119406</v>
      </c>
      <c r="BP9" s="1">
        <v>3.0279402985074628</v>
      </c>
      <c r="BQ9" s="1">
        <v>0.47922201791044783</v>
      </c>
      <c r="BR9" s="1">
        <v>6.4730096525373133</v>
      </c>
      <c r="BS9" s="1">
        <v>0.59375890626865679</v>
      </c>
      <c r="BT9" s="1">
        <v>0.78738559522388063</v>
      </c>
      <c r="BU9" s="1">
        <v>0.72206282985074632</v>
      </c>
      <c r="BV9" s="1">
        <v>23.496816716417911</v>
      </c>
      <c r="BW9" s="1">
        <v>10.728254899104478</v>
      </c>
      <c r="BX9" s="1">
        <v>3.1524895761194034</v>
      </c>
    </row>
    <row r="10" spans="1:76">
      <c r="A10" s="3" t="s">
        <v>28</v>
      </c>
      <c r="B10" s="6" t="s">
        <v>135</v>
      </c>
      <c r="C10" s="6" t="s">
        <v>109</v>
      </c>
      <c r="D10" s="17"/>
      <c r="E10" s="5">
        <v>66.299669702732459</v>
      </c>
      <c r="F10" s="5">
        <v>0.51045941347212498</v>
      </c>
      <c r="G10" s="5">
        <v>15.423881493344011</v>
      </c>
      <c r="H10" s="5">
        <v>3.233191872685417</v>
      </c>
      <c r="I10" s="5">
        <v>8.0072064858372538E-2</v>
      </c>
      <c r="J10" s="5">
        <v>0.86077469722750477</v>
      </c>
      <c r="K10" s="5">
        <v>2.4722250025022525</v>
      </c>
      <c r="L10" s="5">
        <v>4.6641977780002</v>
      </c>
      <c r="M10" s="5">
        <v>3.0627564808327494</v>
      </c>
      <c r="N10" s="5">
        <v>0.13011710539485538</v>
      </c>
      <c r="O10" s="5">
        <v>99.91</v>
      </c>
      <c r="P10" s="14">
        <v>644</v>
      </c>
      <c r="Q10" s="14">
        <v>56</v>
      </c>
      <c r="R10" s="14">
        <v>5</v>
      </c>
      <c r="S10" s="14">
        <v>7</v>
      </c>
      <c r="T10" s="14">
        <v>32</v>
      </c>
      <c r="U10" s="14">
        <v>13</v>
      </c>
      <c r="V10" s="14">
        <v>24</v>
      </c>
      <c r="W10" s="14">
        <v>10</v>
      </c>
      <c r="X10" s="14">
        <v>23</v>
      </c>
      <c r="Y10" s="14">
        <v>9</v>
      </c>
      <c r="Z10" s="14">
        <v>26</v>
      </c>
      <c r="AA10" s="14">
        <v>78</v>
      </c>
      <c r="AB10" s="14">
        <v>8</v>
      </c>
      <c r="AC10" s="14">
        <v>227</v>
      </c>
      <c r="AD10" s="14">
        <v>6</v>
      </c>
      <c r="AE10" s="14">
        <v>4</v>
      </c>
      <c r="AF10" s="14">
        <v>34</v>
      </c>
      <c r="AG10" s="14">
        <v>25</v>
      </c>
      <c r="AH10" s="14">
        <v>49</v>
      </c>
      <c r="AI10" s="14">
        <v>273</v>
      </c>
      <c r="AN10" s="27"/>
      <c r="AO10" s="27"/>
      <c r="AP10" s="27"/>
    </row>
    <row r="11" spans="1:76">
      <c r="A11" s="3" t="s">
        <v>32</v>
      </c>
      <c r="B11" s="6" t="s">
        <v>135</v>
      </c>
      <c r="C11" s="6" t="s">
        <v>109</v>
      </c>
      <c r="D11" s="17"/>
      <c r="E11" s="5">
        <v>66.446512558791156</v>
      </c>
      <c r="F11" s="5">
        <v>0.49034324026818771</v>
      </c>
      <c r="G11" s="5">
        <v>15.250675472830981</v>
      </c>
      <c r="H11" s="5">
        <v>3.1154888421895324</v>
      </c>
      <c r="I11" s="5">
        <v>8.0056039227459214E-2</v>
      </c>
      <c r="J11" s="5">
        <v>0.78054638246772734</v>
      </c>
      <c r="K11" s="5">
        <v>2.2315620934654254</v>
      </c>
      <c r="L11" s="5">
        <v>4.5431802261583103</v>
      </c>
      <c r="M11" s="5">
        <v>3.1622135494846391</v>
      </c>
      <c r="N11" s="5">
        <v>0.12008405884118882</v>
      </c>
      <c r="O11" s="5">
        <v>99.93</v>
      </c>
      <c r="P11" s="14">
        <v>649</v>
      </c>
      <c r="Q11" s="14">
        <v>58</v>
      </c>
      <c r="R11" s="14">
        <v>5</v>
      </c>
      <c r="S11" s="14"/>
      <c r="T11" s="14">
        <v>6</v>
      </c>
      <c r="U11" s="14">
        <v>12</v>
      </c>
      <c r="V11" s="14">
        <v>15</v>
      </c>
      <c r="W11" s="14">
        <v>9</v>
      </c>
      <c r="X11" s="14">
        <v>23</v>
      </c>
      <c r="Y11" s="14"/>
      <c r="Z11" s="14">
        <v>28</v>
      </c>
      <c r="AA11" s="14">
        <v>86</v>
      </c>
      <c r="AB11" s="14">
        <v>7</v>
      </c>
      <c r="AC11" s="14">
        <v>206</v>
      </c>
      <c r="AD11" s="14">
        <v>3</v>
      </c>
      <c r="AE11" s="14">
        <v>2</v>
      </c>
      <c r="AF11" s="14">
        <v>30</v>
      </c>
      <c r="AG11" s="14">
        <v>25</v>
      </c>
      <c r="AH11" s="14">
        <v>44</v>
      </c>
      <c r="AI11" s="14">
        <v>291</v>
      </c>
      <c r="AN11" s="27"/>
      <c r="AO11" s="27"/>
      <c r="AP11" s="27"/>
    </row>
    <row r="12" spans="1:76">
      <c r="A12" s="3" t="s">
        <v>131</v>
      </c>
      <c r="B12" s="6" t="s">
        <v>198</v>
      </c>
      <c r="C12" s="6" t="s">
        <v>109</v>
      </c>
      <c r="D12" s="17"/>
      <c r="E12" s="5">
        <v>66.432498472816121</v>
      </c>
      <c r="F12" s="5">
        <v>0.54978619425778863</v>
      </c>
      <c r="G12" s="5">
        <v>15.618000407249033</v>
      </c>
      <c r="H12" s="5">
        <v>3.5819771940541645</v>
      </c>
      <c r="I12" s="5">
        <v>9.1631032376298105E-2</v>
      </c>
      <c r="J12" s="5">
        <v>1.0079413561392792</v>
      </c>
      <c r="K12" s="5">
        <v>2.7896558745672979</v>
      </c>
      <c r="L12" s="5">
        <v>4.8055385868458567</v>
      </c>
      <c r="M12" s="5">
        <v>2.9220118102219508</v>
      </c>
      <c r="N12" s="5">
        <v>0.14253716147424153</v>
      </c>
      <c r="O12" s="5">
        <v>98.22</v>
      </c>
      <c r="P12" s="14">
        <v>639</v>
      </c>
      <c r="Q12" s="14">
        <v>50</v>
      </c>
      <c r="R12" s="14">
        <v>8</v>
      </c>
      <c r="S12" s="14">
        <v>4</v>
      </c>
      <c r="T12" s="14">
        <v>14</v>
      </c>
      <c r="U12" s="14">
        <v>11</v>
      </c>
      <c r="V12" s="14">
        <v>31</v>
      </c>
      <c r="W12" s="14">
        <v>12</v>
      </c>
      <c r="X12" s="14">
        <v>19</v>
      </c>
      <c r="Y12" s="14"/>
      <c r="Z12" s="14">
        <v>27</v>
      </c>
      <c r="AA12" s="14">
        <v>78</v>
      </c>
      <c r="AB12" s="14">
        <v>8</v>
      </c>
      <c r="AC12" s="14">
        <v>266</v>
      </c>
      <c r="AD12" s="14">
        <v>7</v>
      </c>
      <c r="AE12" s="14">
        <v>10</v>
      </c>
      <c r="AF12" s="14">
        <v>40</v>
      </c>
      <c r="AG12" s="14">
        <v>25</v>
      </c>
      <c r="AH12" s="14">
        <v>52</v>
      </c>
      <c r="AI12" s="14">
        <v>263</v>
      </c>
      <c r="AN12" s="27"/>
      <c r="AO12" s="27"/>
      <c r="AP12" s="27"/>
    </row>
    <row r="13" spans="1:76">
      <c r="A13" s="3" t="s">
        <v>41</v>
      </c>
      <c r="B13" s="6" t="s">
        <v>135</v>
      </c>
      <c r="C13" s="6" t="s">
        <v>108</v>
      </c>
      <c r="D13" s="17"/>
      <c r="E13" s="5">
        <v>65.392824474031912</v>
      </c>
      <c r="F13" s="5">
        <v>0.49801809126943797</v>
      </c>
      <c r="G13" s="5">
        <v>15.723142595792256</v>
      </c>
      <c r="H13" s="5">
        <v>3.2831405630653521</v>
      </c>
      <c r="I13" s="5">
        <v>8.130907612562252E-2</v>
      </c>
      <c r="J13" s="5">
        <v>0.85374529931903653</v>
      </c>
      <c r="K13" s="5">
        <v>2.6018904360199206</v>
      </c>
      <c r="L13" s="5">
        <v>4.6549446081918893</v>
      </c>
      <c r="M13" s="5">
        <v>2.9474540095538164</v>
      </c>
      <c r="N13" s="5">
        <v>0.13212724870413659</v>
      </c>
      <c r="O13" s="5">
        <v>98.39</v>
      </c>
      <c r="P13" s="14">
        <v>614</v>
      </c>
      <c r="Q13" s="14">
        <v>62</v>
      </c>
      <c r="R13" s="14">
        <v>6</v>
      </c>
      <c r="S13" s="14">
        <v>6</v>
      </c>
      <c r="T13" s="14">
        <v>4</v>
      </c>
      <c r="U13" s="14">
        <v>12</v>
      </c>
      <c r="V13" s="14">
        <v>18</v>
      </c>
      <c r="W13" s="14">
        <v>9</v>
      </c>
      <c r="X13" s="14">
        <v>23</v>
      </c>
      <c r="Y13" s="14"/>
      <c r="Z13" s="14">
        <v>16</v>
      </c>
      <c r="AA13" s="14">
        <v>78</v>
      </c>
      <c r="AB13" s="14">
        <v>8</v>
      </c>
      <c r="AC13" s="14">
        <v>244</v>
      </c>
      <c r="AD13" s="14">
        <v>2</v>
      </c>
      <c r="AE13" s="14">
        <v>4</v>
      </c>
      <c r="AF13" s="14">
        <v>39</v>
      </c>
      <c r="AG13" s="14">
        <v>26</v>
      </c>
      <c r="AH13" s="14">
        <v>45</v>
      </c>
      <c r="AI13" s="14">
        <v>271</v>
      </c>
      <c r="AN13" s="27"/>
      <c r="AO13" s="27"/>
      <c r="AP13" s="27"/>
    </row>
    <row r="14" spans="1:76">
      <c r="A14" s="3" t="s">
        <v>42</v>
      </c>
      <c r="B14" s="6" t="s">
        <v>135</v>
      </c>
      <c r="C14" s="6" t="s">
        <v>110</v>
      </c>
      <c r="D14" s="17"/>
      <c r="E14" s="11">
        <v>68.663265306122454</v>
      </c>
      <c r="F14" s="11">
        <v>0.5</v>
      </c>
      <c r="G14" s="11">
        <v>15.510204081632653</v>
      </c>
      <c r="H14" s="5">
        <v>3.1033918367346942</v>
      </c>
      <c r="I14" s="11">
        <v>8.1632653061224483E-2</v>
      </c>
      <c r="J14" s="11">
        <v>0.84693877551020413</v>
      </c>
      <c r="K14" s="11">
        <v>2.3775510204081631</v>
      </c>
      <c r="L14" s="11">
        <v>4.9795918367346941</v>
      </c>
      <c r="M14" s="11">
        <v>3.306122448979592</v>
      </c>
      <c r="N14" s="11">
        <v>0.12244897959183673</v>
      </c>
      <c r="O14" s="11">
        <v>98</v>
      </c>
      <c r="P14" s="14">
        <v>666</v>
      </c>
      <c r="Q14" s="14">
        <v>65</v>
      </c>
      <c r="R14" s="14">
        <v>10</v>
      </c>
      <c r="S14" s="14"/>
      <c r="T14" s="14"/>
      <c r="U14" s="14">
        <v>18</v>
      </c>
      <c r="V14" s="14">
        <v>5</v>
      </c>
      <c r="W14" s="14">
        <v>11</v>
      </c>
      <c r="X14" s="14"/>
      <c r="Y14" s="14"/>
      <c r="Z14" s="14">
        <v>32</v>
      </c>
      <c r="AA14" s="14">
        <v>94</v>
      </c>
      <c r="AB14" s="14"/>
      <c r="AC14" s="14">
        <v>228</v>
      </c>
      <c r="AD14" s="14">
        <v>34</v>
      </c>
      <c r="AE14" s="14"/>
      <c r="AF14" s="14">
        <v>38</v>
      </c>
      <c r="AG14" s="14">
        <v>15</v>
      </c>
      <c r="AH14" s="14">
        <v>47</v>
      </c>
      <c r="AI14" s="14">
        <v>268</v>
      </c>
      <c r="AK14" s="2">
        <v>29.843990000000002</v>
      </c>
      <c r="AL14" s="2">
        <v>9.9991699999999994</v>
      </c>
      <c r="AM14" s="2">
        <v>46.519449999999999</v>
      </c>
      <c r="AN14" s="28">
        <v>2.0999099999999999</v>
      </c>
      <c r="AO14" s="28">
        <v>6.0846999999999998</v>
      </c>
      <c r="AP14" s="28">
        <v>2.4977800000000001</v>
      </c>
      <c r="AQ14" s="2">
        <v>12.40452</v>
      </c>
      <c r="AR14" s="2">
        <v>58.154339999999998</v>
      </c>
      <c r="AS14" s="2">
        <v>18.326450000000001</v>
      </c>
      <c r="AT14" s="2">
        <v>88.155869999999993</v>
      </c>
      <c r="AU14" s="2">
        <v>234.90817000000001</v>
      </c>
      <c r="AV14" s="2">
        <v>25.108450000000001</v>
      </c>
      <c r="AW14" s="2">
        <v>258.46931999999998</v>
      </c>
      <c r="AX14" s="2">
        <v>8.1085499999999993</v>
      </c>
      <c r="AY14" s="2">
        <v>2.2344400000000002</v>
      </c>
      <c r="AZ14" s="2">
        <v>1.93171</v>
      </c>
      <c r="BA14" s="2">
        <v>0.24074000000000001</v>
      </c>
      <c r="BB14" s="2">
        <v>4.7805499999999999</v>
      </c>
      <c r="BC14" s="2">
        <v>677.01981000000001</v>
      </c>
      <c r="BD14" s="2">
        <v>25.62368</v>
      </c>
      <c r="BE14" s="2">
        <v>54.310609999999997</v>
      </c>
      <c r="BF14" s="2">
        <v>6.2548300000000001</v>
      </c>
      <c r="BG14" s="2">
        <v>23.595310000000001</v>
      </c>
      <c r="BH14" s="2">
        <v>4.6466200000000004</v>
      </c>
      <c r="BI14" s="2">
        <v>0.91317999999999999</v>
      </c>
      <c r="BJ14" s="2">
        <v>4.2965400000000002</v>
      </c>
      <c r="BK14" s="2">
        <v>0.66356999999999999</v>
      </c>
      <c r="BL14" s="2">
        <v>4.1519500000000003</v>
      </c>
      <c r="BM14" s="2">
        <v>0.86475000000000002</v>
      </c>
      <c r="BN14" s="2">
        <v>2.5345300000000002</v>
      </c>
      <c r="BO14" s="2">
        <v>0.40381</v>
      </c>
      <c r="BP14" s="2">
        <v>2.86869</v>
      </c>
      <c r="BQ14" s="2">
        <v>0.44147999999999998</v>
      </c>
      <c r="BR14" s="2">
        <v>6.0344699999999998</v>
      </c>
      <c r="BS14" s="2">
        <v>0.55159999999999998</v>
      </c>
      <c r="BT14" s="2"/>
      <c r="BU14" s="2">
        <v>0.60324999999999995</v>
      </c>
      <c r="BV14" s="2">
        <v>20.958870000000001</v>
      </c>
      <c r="BW14" s="2">
        <v>9.2870299999999997</v>
      </c>
      <c r="BX14" s="2">
        <v>2.67414</v>
      </c>
    </row>
    <row r="15" spans="1:76">
      <c r="A15" s="3" t="s">
        <v>43</v>
      </c>
      <c r="B15" s="6" t="s">
        <v>135</v>
      </c>
      <c r="C15" s="6" t="s">
        <v>111</v>
      </c>
      <c r="D15" s="17"/>
      <c r="E15" s="11">
        <v>68.083164300202839</v>
      </c>
      <c r="F15" s="11">
        <v>0.49695740365111563</v>
      </c>
      <c r="G15" s="11">
        <v>15.618661257606492</v>
      </c>
      <c r="H15" s="5">
        <v>3.367405679513185</v>
      </c>
      <c r="I15" s="11">
        <v>8.1135902636916835E-2</v>
      </c>
      <c r="J15" s="11">
        <v>0.93306288032454365</v>
      </c>
      <c r="K15" s="11">
        <v>2.5659229208924947</v>
      </c>
      <c r="L15" s="11">
        <v>4.979716024340771</v>
      </c>
      <c r="M15" s="11">
        <v>3.1845841784989859</v>
      </c>
      <c r="N15" s="11">
        <v>0.14198782961460449</v>
      </c>
      <c r="O15" s="11">
        <v>98.6</v>
      </c>
      <c r="P15" s="14">
        <v>627</v>
      </c>
      <c r="Q15" s="14">
        <v>81</v>
      </c>
      <c r="R15" s="14">
        <v>13</v>
      </c>
      <c r="S15" s="14"/>
      <c r="T15" s="14"/>
      <c r="U15" s="14">
        <v>21</v>
      </c>
      <c r="V15" s="14">
        <v>14</v>
      </c>
      <c r="W15" s="14">
        <v>11</v>
      </c>
      <c r="X15" s="14"/>
      <c r="Y15" s="14"/>
      <c r="Z15" s="14">
        <v>29</v>
      </c>
      <c r="AA15" s="14">
        <v>93</v>
      </c>
      <c r="AB15" s="14"/>
      <c r="AC15" s="14">
        <v>247</v>
      </c>
      <c r="AD15" s="14">
        <v>35</v>
      </c>
      <c r="AE15" s="14"/>
      <c r="AF15" s="14">
        <v>31</v>
      </c>
      <c r="AG15" s="14">
        <v>14</v>
      </c>
      <c r="AH15" s="14">
        <v>53</v>
      </c>
      <c r="AI15" s="14">
        <v>258</v>
      </c>
      <c r="AN15" s="27"/>
      <c r="AO15" s="27"/>
      <c r="AP15" s="27"/>
    </row>
    <row r="16" spans="1:76">
      <c r="A16" s="3" t="s">
        <v>44</v>
      </c>
      <c r="B16" s="6" t="s">
        <v>135</v>
      </c>
      <c r="C16" s="6" t="s">
        <v>112</v>
      </c>
      <c r="D16" s="17"/>
      <c r="E16" s="11">
        <v>66.516991529747941</v>
      </c>
      <c r="F16" s="11">
        <v>0.55107664047351779</v>
      </c>
      <c r="G16" s="11">
        <v>16.593529952035926</v>
      </c>
      <c r="H16" s="5">
        <v>3.70975813858557</v>
      </c>
      <c r="I16" s="11">
        <v>9.1846106745586284E-2</v>
      </c>
      <c r="J16" s="11">
        <v>1.0817430350035719</v>
      </c>
      <c r="K16" s="11">
        <v>2.9696907847739569</v>
      </c>
      <c r="L16" s="11">
        <v>4.8882539034595371</v>
      </c>
      <c r="M16" s="11">
        <v>2.8676395550566385</v>
      </c>
      <c r="N16" s="11">
        <v>0.15307684457597714</v>
      </c>
      <c r="O16" s="11">
        <v>97.99</v>
      </c>
      <c r="P16" s="14">
        <v>630</v>
      </c>
      <c r="Q16" s="14">
        <v>68</v>
      </c>
      <c r="R16" s="14">
        <v>9</v>
      </c>
      <c r="S16" s="14">
        <v>1</v>
      </c>
      <c r="T16" s="14"/>
      <c r="U16" s="14">
        <v>21</v>
      </c>
      <c r="V16" s="14">
        <v>4</v>
      </c>
      <c r="W16" s="14">
        <v>10</v>
      </c>
      <c r="X16" s="14"/>
      <c r="Y16" s="14"/>
      <c r="Z16" s="14">
        <v>30</v>
      </c>
      <c r="AA16" s="14">
        <v>82</v>
      </c>
      <c r="AB16" s="14"/>
      <c r="AC16" s="14">
        <v>292</v>
      </c>
      <c r="AD16" s="14">
        <v>28</v>
      </c>
      <c r="AE16" s="14"/>
      <c r="AF16" s="14">
        <v>38</v>
      </c>
      <c r="AG16" s="14">
        <v>14</v>
      </c>
      <c r="AH16" s="14">
        <v>48</v>
      </c>
      <c r="AI16" s="14">
        <v>260</v>
      </c>
      <c r="AN16" s="27"/>
      <c r="AO16" s="27"/>
      <c r="AP16" s="27"/>
    </row>
    <row r="17" spans="1:76">
      <c r="A17" s="3" t="s">
        <v>47</v>
      </c>
      <c r="B17" s="6" t="s">
        <v>135</v>
      </c>
      <c r="C17" s="6" t="s">
        <v>115</v>
      </c>
      <c r="D17" s="17"/>
      <c r="E17" s="11">
        <v>67.251402345741965</v>
      </c>
      <c r="F17" s="11">
        <v>0.5303416624171341</v>
      </c>
      <c r="G17" s="11">
        <v>16.073431922488528</v>
      </c>
      <c r="H17" s="5">
        <v>3.5514798572157069</v>
      </c>
      <c r="I17" s="11">
        <v>9.1789903110657836E-2</v>
      </c>
      <c r="J17" s="11">
        <v>1.0096889342172362</v>
      </c>
      <c r="K17" s="11">
        <v>2.8352881183069862</v>
      </c>
      <c r="L17" s="11">
        <v>4.9770525242223354</v>
      </c>
      <c r="M17" s="11">
        <v>2.9780724120346762</v>
      </c>
      <c r="N17" s="11">
        <v>0.14278429372768997</v>
      </c>
      <c r="O17" s="11">
        <v>98.05</v>
      </c>
      <c r="P17" s="14">
        <v>630</v>
      </c>
      <c r="Q17" s="14">
        <v>27</v>
      </c>
      <c r="R17" s="14">
        <v>8</v>
      </c>
      <c r="S17" s="14"/>
      <c r="T17" s="14"/>
      <c r="U17" s="14">
        <v>21</v>
      </c>
      <c r="V17" s="14">
        <v>14</v>
      </c>
      <c r="W17" s="14">
        <v>10</v>
      </c>
      <c r="X17" s="14"/>
      <c r="Y17" s="14"/>
      <c r="Z17" s="14">
        <v>27</v>
      </c>
      <c r="AA17" s="14">
        <v>83</v>
      </c>
      <c r="AB17" s="14"/>
      <c r="AC17" s="14">
        <v>273</v>
      </c>
      <c r="AD17" s="14">
        <v>25</v>
      </c>
      <c r="AE17" s="14"/>
      <c r="AF17" s="14">
        <v>45</v>
      </c>
      <c r="AG17" s="14">
        <v>15</v>
      </c>
      <c r="AH17" s="14">
        <v>56</v>
      </c>
      <c r="AI17" s="14">
        <v>252</v>
      </c>
      <c r="AK17" s="2">
        <v>27.214400000000001</v>
      </c>
      <c r="AL17" s="2">
        <v>11.571479999999999</v>
      </c>
      <c r="AM17" s="2">
        <v>58.097709999999999</v>
      </c>
      <c r="AN17" s="28">
        <v>2.9018799999999998</v>
      </c>
      <c r="AO17" s="28">
        <v>7.7043100000000004</v>
      </c>
      <c r="AP17" s="28">
        <v>1.72651</v>
      </c>
      <c r="AQ17" s="2">
        <v>13.86655</v>
      </c>
      <c r="AR17" s="2">
        <v>59.679830000000003</v>
      </c>
      <c r="AS17" s="2">
        <v>19.28379</v>
      </c>
      <c r="AT17" s="2">
        <v>77.563749999999999</v>
      </c>
      <c r="AU17" s="2">
        <v>281.17608999999999</v>
      </c>
      <c r="AV17" s="2">
        <v>25.444030000000001</v>
      </c>
      <c r="AW17" s="2">
        <v>234.04304999999999</v>
      </c>
      <c r="AX17" s="2">
        <v>7.7972299999999999</v>
      </c>
      <c r="AY17" s="2">
        <v>2.13225</v>
      </c>
      <c r="AZ17" s="2">
        <v>1.78579</v>
      </c>
      <c r="BA17" s="2">
        <v>0.20266999999999999</v>
      </c>
      <c r="BB17" s="2">
        <v>4.5000200000000001</v>
      </c>
      <c r="BC17" s="2">
        <v>676.99752999999998</v>
      </c>
      <c r="BD17" s="2">
        <v>25.371939999999999</v>
      </c>
      <c r="BE17" s="2">
        <v>53.590479999999999</v>
      </c>
      <c r="BF17" s="2">
        <v>6.2831599999999996</v>
      </c>
      <c r="BG17" s="2">
        <v>23.948630000000001</v>
      </c>
      <c r="BH17" s="2">
        <v>4.7608499999999996</v>
      </c>
      <c r="BI17" s="2">
        <v>1.08961</v>
      </c>
      <c r="BJ17" s="2">
        <v>4.4261900000000001</v>
      </c>
      <c r="BK17" s="2">
        <v>0.68215000000000003</v>
      </c>
      <c r="BL17" s="2">
        <v>4.2286599999999996</v>
      </c>
      <c r="BM17" s="2">
        <v>0.87687999999999999</v>
      </c>
      <c r="BN17" s="2">
        <v>2.56514</v>
      </c>
      <c r="BO17" s="2">
        <v>0.40594999999999998</v>
      </c>
      <c r="BP17" s="2">
        <v>2.8280400000000001</v>
      </c>
      <c r="BQ17" s="2">
        <v>0.44184000000000001</v>
      </c>
      <c r="BR17" s="2">
        <v>5.5033599999999998</v>
      </c>
      <c r="BS17" s="2">
        <v>0.51749000000000001</v>
      </c>
      <c r="BT17" s="2"/>
      <c r="BU17" s="2">
        <v>0.54974000000000001</v>
      </c>
      <c r="BV17" s="2">
        <v>19.452020000000001</v>
      </c>
      <c r="BW17" s="2">
        <v>8.5439500000000006</v>
      </c>
      <c r="BX17" s="2">
        <v>2.4835600000000002</v>
      </c>
    </row>
    <row r="18" spans="1:76">
      <c r="A18" s="3" t="s">
        <v>48</v>
      </c>
      <c r="B18" s="6" t="s">
        <v>135</v>
      </c>
      <c r="C18" s="16" t="s">
        <v>115</v>
      </c>
      <c r="D18" s="18"/>
      <c r="E18" s="11">
        <v>68.216106014271162</v>
      </c>
      <c r="F18" s="11">
        <v>0.51987767584097866</v>
      </c>
      <c r="G18" s="11">
        <v>15.524974515800205</v>
      </c>
      <c r="H18" s="5">
        <v>3.4762915392456684</v>
      </c>
      <c r="I18" s="11">
        <v>8.1549439347604488E-2</v>
      </c>
      <c r="J18" s="11">
        <v>0.96839959225280337</v>
      </c>
      <c r="K18" s="11">
        <v>2.5382262996941902</v>
      </c>
      <c r="L18" s="11">
        <v>4.7808358817533136</v>
      </c>
      <c r="M18" s="11">
        <v>3.2110091743119269</v>
      </c>
      <c r="N18" s="11">
        <v>0.1325178389398573</v>
      </c>
      <c r="O18" s="11">
        <v>98.1</v>
      </c>
      <c r="P18" s="14">
        <v>636</v>
      </c>
      <c r="Q18" s="14">
        <v>66</v>
      </c>
      <c r="R18" s="14">
        <v>6</v>
      </c>
      <c r="S18" s="14"/>
      <c r="T18" s="14"/>
      <c r="U18" s="14">
        <v>19</v>
      </c>
      <c r="V18" s="14"/>
      <c r="W18" s="14">
        <v>12</v>
      </c>
      <c r="X18" s="14"/>
      <c r="Y18" s="14"/>
      <c r="Z18" s="14">
        <v>27</v>
      </c>
      <c r="AA18" s="14">
        <v>93</v>
      </c>
      <c r="AB18" s="14"/>
      <c r="AC18" s="14">
        <v>237</v>
      </c>
      <c r="AD18" s="14">
        <v>29</v>
      </c>
      <c r="AE18" s="14"/>
      <c r="AF18" s="14">
        <v>44</v>
      </c>
      <c r="AG18" s="14">
        <v>14</v>
      </c>
      <c r="AH18" s="14">
        <v>48</v>
      </c>
      <c r="AI18" s="14">
        <v>264</v>
      </c>
      <c r="AN18" s="27"/>
      <c r="AO18" s="27"/>
      <c r="AP18" s="27"/>
    </row>
    <row r="19" spans="1:76">
      <c r="A19" s="3" t="s">
        <v>45</v>
      </c>
      <c r="B19" s="6" t="s">
        <v>135</v>
      </c>
      <c r="C19" s="6" t="s">
        <v>113</v>
      </c>
      <c r="D19" s="17"/>
      <c r="E19" s="11">
        <v>68.267074413863412</v>
      </c>
      <c r="F19" s="11">
        <v>0.48929663608562696</v>
      </c>
      <c r="G19" s="11">
        <v>15.820591233435271</v>
      </c>
      <c r="H19" s="5">
        <v>3.3478797145769628</v>
      </c>
      <c r="I19" s="11">
        <v>8.1549439347604488E-2</v>
      </c>
      <c r="J19" s="11">
        <v>0.81549439347604491</v>
      </c>
      <c r="K19" s="11">
        <v>2.3547400611620795</v>
      </c>
      <c r="L19" s="11">
        <v>4.9031600407747193</v>
      </c>
      <c r="M19" s="11">
        <v>3.2415902140672785</v>
      </c>
      <c r="N19" s="11">
        <v>0.16309887869520898</v>
      </c>
      <c r="O19" s="11">
        <v>98.1</v>
      </c>
      <c r="P19" s="14">
        <v>633</v>
      </c>
      <c r="Q19" s="14">
        <v>40</v>
      </c>
      <c r="R19" s="14">
        <v>8</v>
      </c>
      <c r="S19" s="14"/>
      <c r="T19" s="14"/>
      <c r="U19" s="14">
        <v>22</v>
      </c>
      <c r="V19" s="14">
        <v>8</v>
      </c>
      <c r="W19" s="14">
        <v>13</v>
      </c>
      <c r="X19" s="14"/>
      <c r="Y19" s="14"/>
      <c r="Z19" s="14">
        <v>30</v>
      </c>
      <c r="AA19" s="14">
        <v>93</v>
      </c>
      <c r="AB19" s="14"/>
      <c r="AC19" s="14">
        <v>224</v>
      </c>
      <c r="AD19" s="14">
        <v>27</v>
      </c>
      <c r="AE19" s="14"/>
      <c r="AF19" s="14">
        <v>36</v>
      </c>
      <c r="AG19" s="14">
        <v>15</v>
      </c>
      <c r="AH19" s="14">
        <v>48</v>
      </c>
      <c r="AI19" s="14">
        <v>276</v>
      </c>
      <c r="AK19" s="2">
        <v>29.954999999999998</v>
      </c>
      <c r="AL19" s="2">
        <v>10.311</v>
      </c>
      <c r="AM19" s="2">
        <v>49.167999999999999</v>
      </c>
      <c r="AN19" s="28">
        <v>2.3140000000000001</v>
      </c>
      <c r="AO19" s="28">
        <v>6.5839999999999996</v>
      </c>
      <c r="AP19" s="28">
        <v>1.4079999999999999</v>
      </c>
      <c r="AQ19" s="2">
        <v>11.079000000000001</v>
      </c>
      <c r="AR19" s="2">
        <v>58.926000000000002</v>
      </c>
      <c r="AS19" s="2">
        <v>19.326000000000001</v>
      </c>
      <c r="AT19" s="2">
        <v>88.554000000000002</v>
      </c>
      <c r="AU19" s="2">
        <v>235.14699999999999</v>
      </c>
      <c r="AV19" s="2">
        <v>26.088000000000001</v>
      </c>
      <c r="AW19" s="2">
        <v>268.45400000000001</v>
      </c>
      <c r="AX19" s="2">
        <v>8.3729999999999993</v>
      </c>
      <c r="AY19" s="2">
        <v>2.2759999999999998</v>
      </c>
      <c r="AZ19" s="2">
        <v>2.0419999999999998</v>
      </c>
      <c r="BA19" s="2">
        <v>0.253</v>
      </c>
      <c r="BB19" s="2">
        <v>4.9420000000000002</v>
      </c>
      <c r="BC19" s="2">
        <v>682.50300000000004</v>
      </c>
      <c r="BD19" s="2">
        <v>23.914000000000001</v>
      </c>
      <c r="BE19" s="2">
        <v>52.414000000000001</v>
      </c>
      <c r="BF19" s="2">
        <v>5.9610000000000003</v>
      </c>
      <c r="BG19" s="2">
        <v>22.876000000000001</v>
      </c>
      <c r="BH19" s="2">
        <v>4.6189999999999998</v>
      </c>
      <c r="BI19" s="2">
        <v>0.94399999999999995</v>
      </c>
      <c r="BJ19" s="2">
        <v>4.1870000000000003</v>
      </c>
      <c r="BK19" s="2">
        <v>0.70899999999999996</v>
      </c>
      <c r="BL19" s="2">
        <v>4.218</v>
      </c>
      <c r="BM19" s="2">
        <v>0.88100000000000001</v>
      </c>
      <c r="BN19" s="2">
        <v>2.5920000000000001</v>
      </c>
      <c r="BO19" s="2">
        <v>0.41</v>
      </c>
      <c r="BP19" s="2">
        <v>2.9159999999999999</v>
      </c>
      <c r="BQ19" s="2">
        <v>0.45100000000000001</v>
      </c>
      <c r="BR19" s="2">
        <v>6.3639999999999999</v>
      </c>
      <c r="BS19" s="2">
        <v>0.57199999999999995</v>
      </c>
      <c r="BT19" s="2"/>
      <c r="BU19" s="2">
        <v>0.61299999999999999</v>
      </c>
      <c r="BV19" s="2">
        <v>22.344999999999999</v>
      </c>
      <c r="BW19" s="2">
        <v>9.6270000000000007</v>
      </c>
      <c r="BX19" s="2">
        <v>2.7410000000000001</v>
      </c>
    </row>
    <row r="20" spans="1:76">
      <c r="A20" s="3" t="s">
        <v>52</v>
      </c>
      <c r="B20" s="6" t="s">
        <v>135</v>
      </c>
      <c r="C20" s="6" t="s">
        <v>114</v>
      </c>
      <c r="D20" s="17"/>
      <c r="E20" s="11">
        <v>67.767747230201067</v>
      </c>
      <c r="F20" s="11">
        <v>0.50266721378744361</v>
      </c>
      <c r="G20" s="11">
        <v>16.095609355765284</v>
      </c>
      <c r="H20" s="5">
        <v>3.4060956093557651</v>
      </c>
      <c r="I20" s="11">
        <v>8.206811653672548E-2</v>
      </c>
      <c r="J20" s="11">
        <v>0.9335248256052523</v>
      </c>
      <c r="K20" s="11">
        <v>2.6056627000410337</v>
      </c>
      <c r="L20" s="11">
        <v>4.8420188756668034</v>
      </c>
      <c r="M20" s="11">
        <v>3.1185884283955683</v>
      </c>
      <c r="N20" s="11">
        <v>0.12310217480508821</v>
      </c>
      <c r="O20" s="11">
        <v>97.48</v>
      </c>
      <c r="P20" s="14">
        <v>605</v>
      </c>
      <c r="Q20" s="14">
        <v>59</v>
      </c>
      <c r="R20" s="14">
        <v>4</v>
      </c>
      <c r="S20" s="14">
        <v>2</v>
      </c>
      <c r="T20" s="14"/>
      <c r="U20" s="14">
        <v>17</v>
      </c>
      <c r="V20" s="14">
        <v>8</v>
      </c>
      <c r="W20" s="14">
        <v>13</v>
      </c>
      <c r="X20" s="14"/>
      <c r="Y20" s="14"/>
      <c r="Z20" s="14">
        <v>27</v>
      </c>
      <c r="AA20" s="14">
        <v>83</v>
      </c>
      <c r="AB20" s="14"/>
      <c r="AC20" s="14">
        <v>239</v>
      </c>
      <c r="AD20" s="14">
        <v>14</v>
      </c>
      <c r="AE20" s="14"/>
      <c r="AF20" s="14">
        <v>41</v>
      </c>
      <c r="AG20" s="14">
        <v>25</v>
      </c>
      <c r="AH20" s="14">
        <v>46</v>
      </c>
      <c r="AI20" s="14">
        <v>277</v>
      </c>
      <c r="AN20" s="27"/>
      <c r="AO20" s="27"/>
      <c r="AP20" s="27"/>
    </row>
    <row r="21" spans="1:76">
      <c r="A21" s="3" t="s">
        <v>46</v>
      </c>
      <c r="B21" s="6" t="s">
        <v>135</v>
      </c>
      <c r="C21" s="6" t="s">
        <v>114</v>
      </c>
      <c r="D21" s="17"/>
      <c r="E21" s="11">
        <v>66.99059237051587</v>
      </c>
      <c r="F21" s="11">
        <v>0.52724077328646746</v>
      </c>
      <c r="G21" s="11">
        <v>16.716633929494471</v>
      </c>
      <c r="H21" s="5">
        <v>3.4790158172231984</v>
      </c>
      <c r="I21" s="11">
        <v>8.2704435025328232E-2</v>
      </c>
      <c r="J21" s="11">
        <v>0.90974878527861058</v>
      </c>
      <c r="K21" s="11">
        <v>2.6878941383231676</v>
      </c>
      <c r="L21" s="11">
        <v>4.900237775250698</v>
      </c>
      <c r="M21" s="11">
        <v>3.0083738240463145</v>
      </c>
      <c r="N21" s="11">
        <v>0.14473276129432441</v>
      </c>
      <c r="O21" s="11">
        <v>96.73</v>
      </c>
      <c r="P21" s="14">
        <v>620</v>
      </c>
      <c r="Q21" s="14">
        <v>50</v>
      </c>
      <c r="R21" s="14">
        <v>11</v>
      </c>
      <c r="S21" s="14">
        <v>1</v>
      </c>
      <c r="T21" s="14"/>
      <c r="U21" s="14">
        <v>22</v>
      </c>
      <c r="V21" s="14">
        <v>2</v>
      </c>
      <c r="W21" s="14">
        <v>12</v>
      </c>
      <c r="X21" s="14"/>
      <c r="Y21" s="14"/>
      <c r="Z21" s="14">
        <v>32</v>
      </c>
      <c r="AA21" s="14">
        <v>87</v>
      </c>
      <c r="AB21" s="14"/>
      <c r="AC21" s="14">
        <v>260</v>
      </c>
      <c r="AD21" s="14">
        <v>27</v>
      </c>
      <c r="AE21" s="14"/>
      <c r="AF21" s="14">
        <v>45</v>
      </c>
      <c r="AG21" s="14">
        <v>13</v>
      </c>
      <c r="AH21" s="14">
        <v>49</v>
      </c>
      <c r="AI21" s="14">
        <v>260</v>
      </c>
      <c r="AK21" s="2">
        <v>29.691800000000001</v>
      </c>
      <c r="AL21" s="2">
        <v>11.660729999999999</v>
      </c>
      <c r="AM21" s="2">
        <v>57.722639999999998</v>
      </c>
      <c r="AN21" s="28">
        <v>2.9973299999999998</v>
      </c>
      <c r="AO21" s="28">
        <v>7.27494</v>
      </c>
      <c r="AP21" s="28">
        <v>1.46661</v>
      </c>
      <c r="AQ21" s="2">
        <v>10.9655</v>
      </c>
      <c r="AR21" s="2">
        <v>57.362000000000002</v>
      </c>
      <c r="AS21" s="2">
        <v>19.117989999999999</v>
      </c>
      <c r="AT21" s="2">
        <v>79.200829999999996</v>
      </c>
      <c r="AU21" s="2">
        <v>264.26990000000001</v>
      </c>
      <c r="AV21" s="2">
        <v>24.256129999999999</v>
      </c>
      <c r="AW21" s="2">
        <v>251.81775999999999</v>
      </c>
      <c r="AX21" s="2">
        <v>8.0762599999999996</v>
      </c>
      <c r="AY21" s="2">
        <v>2.0936400000000002</v>
      </c>
      <c r="AZ21" s="2">
        <v>1.8967700000000001</v>
      </c>
      <c r="BA21" s="2">
        <v>0.22220000000000001</v>
      </c>
      <c r="BB21" s="2">
        <v>4.5180300000000004</v>
      </c>
      <c r="BC21" s="2">
        <v>667.18433000000005</v>
      </c>
      <c r="BD21" s="2">
        <v>25.692679999999999</v>
      </c>
      <c r="BE21" s="2">
        <v>54.253869999999999</v>
      </c>
      <c r="BF21" s="2">
        <v>6.2962600000000002</v>
      </c>
      <c r="BG21" s="2">
        <v>24.04175</v>
      </c>
      <c r="BH21" s="2">
        <v>4.7650100000000002</v>
      </c>
      <c r="BI21" s="2">
        <v>1.08002</v>
      </c>
      <c r="BJ21" s="2">
        <v>4.3764000000000003</v>
      </c>
      <c r="BK21" s="2">
        <v>0.67915000000000003</v>
      </c>
      <c r="BL21" s="2">
        <v>4.2016299999999998</v>
      </c>
      <c r="BM21" s="2">
        <v>0.87046000000000001</v>
      </c>
      <c r="BN21" s="2">
        <v>2.50942</v>
      </c>
      <c r="BO21" s="2">
        <v>0.39890999999999999</v>
      </c>
      <c r="BP21" s="2">
        <v>2.8127800000000001</v>
      </c>
      <c r="BQ21" s="2">
        <v>0.43604999999999999</v>
      </c>
      <c r="BR21" s="2">
        <v>6.02271</v>
      </c>
      <c r="BS21" s="2">
        <v>0.55539000000000005</v>
      </c>
      <c r="BT21" s="2"/>
      <c r="BU21" s="2">
        <v>0.55498999999999998</v>
      </c>
      <c r="BV21" s="2">
        <v>20.596620000000001</v>
      </c>
      <c r="BW21" s="2">
        <v>9.3174700000000001</v>
      </c>
      <c r="BX21" s="2">
        <v>2.5960999999999999</v>
      </c>
    </row>
    <row r="22" spans="1:76">
      <c r="A22" s="3" t="s">
        <v>128</v>
      </c>
      <c r="B22" s="6" t="s">
        <v>135</v>
      </c>
      <c r="C22" s="6" t="s">
        <v>109</v>
      </c>
      <c r="D22" s="6"/>
      <c r="E22" s="21">
        <v>66.569181121419945</v>
      </c>
      <c r="F22" s="21">
        <v>0.49415086728519564</v>
      </c>
      <c r="G22" s="21">
        <v>15.227914481645826</v>
      </c>
      <c r="H22" s="5">
        <v>3.2485720048406619</v>
      </c>
      <c r="I22" s="21">
        <v>8.0677692617991126E-2</v>
      </c>
      <c r="J22" s="21">
        <v>0.86728519564340467</v>
      </c>
      <c r="K22" s="21">
        <v>2.4909237595804763</v>
      </c>
      <c r="L22" s="21">
        <v>4.7095603065752325</v>
      </c>
      <c r="M22" s="21">
        <v>3.1262605889471562</v>
      </c>
      <c r="N22" s="21">
        <v>0.12101653892698669</v>
      </c>
      <c r="O22" s="11">
        <v>99.16</v>
      </c>
      <c r="P22" s="22">
        <v>654</v>
      </c>
      <c r="Q22" s="22">
        <v>43</v>
      </c>
      <c r="R22" s="22">
        <v>6</v>
      </c>
      <c r="S22" s="22">
        <v>8</v>
      </c>
      <c r="T22" s="22">
        <v>24</v>
      </c>
      <c r="U22" s="22">
        <v>14</v>
      </c>
      <c r="V22" s="22">
        <v>12</v>
      </c>
      <c r="W22" s="22">
        <v>11</v>
      </c>
      <c r="X22" s="22">
        <v>21</v>
      </c>
      <c r="Y22" s="22"/>
      <c r="Z22" s="22">
        <v>18</v>
      </c>
      <c r="AA22" s="22">
        <v>82</v>
      </c>
      <c r="AB22" s="22">
        <v>9</v>
      </c>
      <c r="AC22" s="22">
        <v>230</v>
      </c>
      <c r="AD22" s="22">
        <v>2</v>
      </c>
      <c r="AE22" s="22">
        <v>7</v>
      </c>
      <c r="AF22" s="22">
        <v>42</v>
      </c>
      <c r="AG22" s="22">
        <v>25</v>
      </c>
      <c r="AH22" s="22">
        <v>48</v>
      </c>
      <c r="AI22" s="22">
        <v>278</v>
      </c>
      <c r="AN22" s="27"/>
      <c r="AO22" s="27"/>
      <c r="AP22" s="27"/>
    </row>
    <row r="23" spans="1:76">
      <c r="A23" s="3" t="s">
        <v>121</v>
      </c>
      <c r="B23" s="20" t="s">
        <v>124</v>
      </c>
      <c r="C23" s="2" t="s">
        <v>122</v>
      </c>
      <c r="D23" s="23" t="s">
        <v>120</v>
      </c>
      <c r="E23" s="5">
        <v>73.819614145769521</v>
      </c>
      <c r="F23" s="5">
        <v>0.26246935988465775</v>
      </c>
      <c r="G23" s="5">
        <v>14.219095877424857</v>
      </c>
      <c r="H23" s="5">
        <v>1.85</v>
      </c>
      <c r="I23" s="5">
        <v>4.6252257950982978E-2</v>
      </c>
      <c r="J23" s="5">
        <v>0.21977418015235692</v>
      </c>
      <c r="K23" s="5">
        <v>1.0728755546626825</v>
      </c>
      <c r="L23" s="5">
        <v>4.403676489539305</v>
      </c>
      <c r="M23" s="5">
        <v>4.0793747325577279</v>
      </c>
      <c r="N23" s="5">
        <v>2.997572345321289E-2</v>
      </c>
      <c r="O23" s="11">
        <v>97.645683333333352</v>
      </c>
      <c r="AN23" s="27"/>
      <c r="AO23" s="27"/>
      <c r="AP23" s="27"/>
    </row>
    <row r="24" spans="1:76">
      <c r="A24" s="3" t="s">
        <v>63</v>
      </c>
      <c r="B24" s="20" t="s">
        <v>129</v>
      </c>
      <c r="C24" s="6" t="s">
        <v>109</v>
      </c>
      <c r="D24" s="23" t="s">
        <v>120</v>
      </c>
      <c r="E24" s="5">
        <v>72.867192276062056</v>
      </c>
      <c r="F24" s="5">
        <v>0.5619960541448622</v>
      </c>
      <c r="G24" s="5">
        <v>13.581965545231071</v>
      </c>
      <c r="H24" s="5">
        <v>2.68</v>
      </c>
      <c r="I24" s="5">
        <v>6.4717901635023126E-2</v>
      </c>
      <c r="J24" s="5">
        <v>0.32149124115444094</v>
      </c>
      <c r="K24" s="5">
        <v>1.37197164968536</v>
      </c>
      <c r="L24" s="5">
        <v>4.4831673346242793</v>
      </c>
      <c r="M24" s="5">
        <v>3.9388423621522062</v>
      </c>
      <c r="N24" s="5">
        <v>0.13210177118225605</v>
      </c>
      <c r="O24" s="5">
        <v>99.817822222222205</v>
      </c>
      <c r="P24" s="14">
        <v>691</v>
      </c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>
        <v>75</v>
      </c>
      <c r="AB24" s="14"/>
      <c r="AC24" s="14">
        <v>237</v>
      </c>
      <c r="AD24" s="14"/>
      <c r="AE24" s="14"/>
      <c r="AF24" s="14">
        <v>19</v>
      </c>
      <c r="AG24" s="14">
        <v>30</v>
      </c>
      <c r="AH24" s="14"/>
      <c r="AI24" s="14">
        <v>274</v>
      </c>
      <c r="AK24" s="1">
        <v>33.254938733698431</v>
      </c>
      <c r="AL24" s="1">
        <v>10.579477798353098</v>
      </c>
      <c r="AM24" s="1">
        <v>19.367996848035933</v>
      </c>
      <c r="AN24" s="26">
        <v>4</v>
      </c>
      <c r="AO24" s="26">
        <v>2.3819350695402068</v>
      </c>
      <c r="AP24" s="26">
        <v>5</v>
      </c>
      <c r="AQ24" s="1">
        <v>18.420431425081752</v>
      </c>
      <c r="AR24" s="1">
        <v>55.772138213624352</v>
      </c>
      <c r="AS24" s="1">
        <v>16.761691107521372</v>
      </c>
      <c r="AT24" s="1">
        <v>74.920572333635391</v>
      </c>
      <c r="AU24" s="1">
        <v>236.59085930420389</v>
      </c>
      <c r="AV24" s="1">
        <v>30.272411457389385</v>
      </c>
      <c r="AW24" s="1">
        <v>273.85241716244428</v>
      </c>
      <c r="AX24" s="1">
        <v>7.7428916236554901</v>
      </c>
      <c r="AY24" s="1">
        <v>1.9289146583664945</v>
      </c>
      <c r="AZ24" s="1">
        <v>1.9259818131673299</v>
      </c>
      <c r="BA24" s="1">
        <v>0.22637398053662183</v>
      </c>
      <c r="BB24" s="1">
        <v>3.9545330759229338</v>
      </c>
      <c r="BC24" s="1">
        <v>690.74113707103731</v>
      </c>
      <c r="BD24" s="1">
        <v>26.904447421299395</v>
      </c>
      <c r="BE24" s="1">
        <v>57.675282297781791</v>
      </c>
      <c r="BF24" s="1">
        <v>7.0336198731334454</v>
      </c>
      <c r="BG24" s="1">
        <v>27.525473385603402</v>
      </c>
      <c r="BH24" s="1">
        <v>5.7034223237855075</v>
      </c>
      <c r="BI24" s="1">
        <v>1.2160476242657103</v>
      </c>
      <c r="BJ24" s="1">
        <v>5.2569561260854192</v>
      </c>
      <c r="BK24" s="1">
        <v>0.83678240416059235</v>
      </c>
      <c r="BL24" s="1">
        <v>5.1565188132855271</v>
      </c>
      <c r="BM24" s="1">
        <v>1.0713699539025254</v>
      </c>
      <c r="BN24" s="1">
        <v>3.0811902722508959</v>
      </c>
      <c r="BO24" s="1">
        <v>0.48379925928844403</v>
      </c>
      <c r="BP24" s="1">
        <v>3.3114707064339464</v>
      </c>
      <c r="BQ24" s="1">
        <v>0.51044327646664822</v>
      </c>
      <c r="BR24" s="1">
        <v>6.2655309538631254</v>
      </c>
      <c r="BS24" s="1">
        <v>0.50397258658051292</v>
      </c>
      <c r="BT24" s="1">
        <v>0.57178461526338586</v>
      </c>
      <c r="BU24" s="1">
        <v>0.51625287419723409</v>
      </c>
      <c r="BV24" s="1">
        <v>21.006103077104918</v>
      </c>
      <c r="BW24" s="1">
        <v>8.3305424506520609</v>
      </c>
      <c r="BX24" s="1">
        <v>2.4037511106733378</v>
      </c>
    </row>
    <row r="25" spans="1:76" s="43" customFormat="1">
      <c r="A25" s="39" t="s">
        <v>140</v>
      </c>
      <c r="B25" s="40"/>
      <c r="C25" s="40"/>
      <c r="D25" s="41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</row>
    <row r="26" spans="1:76">
      <c r="A26" s="3" t="s">
        <v>126</v>
      </c>
      <c r="B26" s="6" t="s">
        <v>105</v>
      </c>
      <c r="C26" s="6" t="s">
        <v>109</v>
      </c>
      <c r="D26" s="25"/>
      <c r="E26" s="5">
        <v>64.258555133079852</v>
      </c>
      <c r="F26" s="5">
        <v>0.64038423053832305</v>
      </c>
      <c r="G26" s="5">
        <v>16.559935961576947</v>
      </c>
      <c r="H26" s="5">
        <v>3.7003982389433663</v>
      </c>
      <c r="I26" s="5">
        <v>0.10006003602161297</v>
      </c>
      <c r="J26" s="5">
        <v>1.08064838903342</v>
      </c>
      <c r="K26" s="5">
        <v>3.0818491094656797</v>
      </c>
      <c r="L26" s="5">
        <v>5.0130078046828102</v>
      </c>
      <c r="M26" s="5">
        <v>2.8417050230138083</v>
      </c>
      <c r="N26" s="5">
        <v>0.18010806483890335</v>
      </c>
      <c r="O26" s="5">
        <v>99.94</v>
      </c>
      <c r="P26" s="14">
        <v>667</v>
      </c>
      <c r="Q26" s="14">
        <v>68</v>
      </c>
      <c r="R26" s="14">
        <v>10</v>
      </c>
      <c r="S26" s="14">
        <v>4</v>
      </c>
      <c r="T26" s="14">
        <v>33</v>
      </c>
      <c r="U26" s="14">
        <v>16</v>
      </c>
      <c r="V26" s="14">
        <v>24</v>
      </c>
      <c r="W26" s="14">
        <v>11</v>
      </c>
      <c r="X26" s="14">
        <v>26</v>
      </c>
      <c r="Y26" s="14"/>
      <c r="Z26" s="14">
        <v>21</v>
      </c>
      <c r="AA26" s="14">
        <v>71</v>
      </c>
      <c r="AB26" s="14">
        <v>16</v>
      </c>
      <c r="AC26" s="14">
        <v>327</v>
      </c>
      <c r="AD26" s="14">
        <v>5</v>
      </c>
      <c r="AE26" s="14">
        <v>3</v>
      </c>
      <c r="AF26" s="14">
        <v>43</v>
      </c>
      <c r="AG26" s="14">
        <v>34</v>
      </c>
      <c r="AH26" s="14">
        <v>60</v>
      </c>
      <c r="AI26" s="14">
        <v>255</v>
      </c>
      <c r="AK26" s="1">
        <v>28.482714771200513</v>
      </c>
      <c r="AL26" s="1">
        <v>10.352603098079507</v>
      </c>
      <c r="AM26" s="1">
        <v>37.943475460365136</v>
      </c>
      <c r="AN26" s="26">
        <v>4</v>
      </c>
      <c r="AO26" s="26">
        <v>3.5231792460286102</v>
      </c>
      <c r="AP26" s="26">
        <v>5</v>
      </c>
      <c r="AQ26" s="1">
        <v>7.1789296609499731</v>
      </c>
      <c r="AR26" s="1">
        <v>58.31122777206987</v>
      </c>
      <c r="AS26" s="1">
        <v>17.003256737532602</v>
      </c>
      <c r="AT26" s="1">
        <v>74.347518438315035</v>
      </c>
      <c r="AU26" s="1">
        <v>343.881577491504</v>
      </c>
      <c r="AV26" s="1">
        <v>24.817322816723312</v>
      </c>
      <c r="AW26" s="1">
        <v>174.17039476803922</v>
      </c>
      <c r="AX26" s="1">
        <v>8.5650014048051855</v>
      </c>
      <c r="AY26" s="1">
        <v>1.6312520774519881</v>
      </c>
      <c r="AZ26" s="1">
        <v>1.8407305935351301</v>
      </c>
      <c r="BA26" s="1">
        <v>0.1976515608946495</v>
      </c>
      <c r="BB26" s="1">
        <v>3.8987975578914096</v>
      </c>
      <c r="BC26" s="1">
        <v>694.39171342764564</v>
      </c>
      <c r="BD26" s="1">
        <v>27.398041571168896</v>
      </c>
      <c r="BE26" s="1">
        <v>58.230881609104564</v>
      </c>
      <c r="BF26" s="1">
        <v>6.9981507942780379</v>
      </c>
      <c r="BG26" s="1">
        <v>27.136916541531654</v>
      </c>
      <c r="BH26" s="1">
        <v>5.4575131194183211</v>
      </c>
      <c r="BI26" s="1">
        <v>1.3017457783305146</v>
      </c>
      <c r="BJ26" s="1">
        <v>4.8957544415900216</v>
      </c>
      <c r="BK26" s="1">
        <v>0.75063402750335895</v>
      </c>
      <c r="BL26" s="1">
        <v>4.4813072393898681</v>
      </c>
      <c r="BM26" s="1">
        <v>0.88179913854421876</v>
      </c>
      <c r="BN26" s="1">
        <v>2.4539726823678181</v>
      </c>
      <c r="BO26" s="1">
        <v>0.37019494586264129</v>
      </c>
      <c r="BP26" s="1">
        <v>2.4826964356279144</v>
      </c>
      <c r="BQ26" s="1">
        <v>0.38184513949261051</v>
      </c>
      <c r="BR26" s="1">
        <v>4.2329974227455942</v>
      </c>
      <c r="BS26" s="1">
        <v>0.55547319766063397</v>
      </c>
      <c r="BT26" s="1">
        <v>0.60572972259543201</v>
      </c>
      <c r="BU26" s="1">
        <v>0.62308449379593778</v>
      </c>
      <c r="BV26" s="1">
        <v>22.854666920888327</v>
      </c>
      <c r="BW26" s="1">
        <v>7.3863633671856475</v>
      </c>
      <c r="BX26" s="1">
        <v>2.071143302378883</v>
      </c>
    </row>
    <row r="27" spans="1:76">
      <c r="A27" s="3" t="s">
        <v>39</v>
      </c>
      <c r="B27" s="6" t="s">
        <v>105</v>
      </c>
      <c r="C27" s="6" t="s">
        <v>116</v>
      </c>
      <c r="D27" s="17"/>
      <c r="E27" s="5">
        <v>66.382556987115947</v>
      </c>
      <c r="F27" s="5">
        <v>0.5252725470763131</v>
      </c>
      <c r="G27" s="5">
        <v>15.460852329038651</v>
      </c>
      <c r="H27" s="5">
        <v>3.3709058473736375</v>
      </c>
      <c r="I27" s="5">
        <v>7.9286422200198214E-2</v>
      </c>
      <c r="J27" s="5">
        <v>0.88206144697720512</v>
      </c>
      <c r="K27" s="5">
        <v>2.6660059464816648</v>
      </c>
      <c r="L27" s="5">
        <v>4.7670961347869172</v>
      </c>
      <c r="M27" s="5">
        <v>2.9930624380574824</v>
      </c>
      <c r="N27" s="5">
        <v>0.13875123885034688</v>
      </c>
      <c r="O27" s="5">
        <v>100.9</v>
      </c>
      <c r="P27" s="14">
        <v>657</v>
      </c>
      <c r="Q27" s="14">
        <v>42</v>
      </c>
      <c r="R27" s="14">
        <v>4</v>
      </c>
      <c r="S27" s="14">
        <v>5</v>
      </c>
      <c r="T27" s="14">
        <v>150</v>
      </c>
      <c r="U27" s="14">
        <v>14</v>
      </c>
      <c r="V27" s="14">
        <v>23</v>
      </c>
      <c r="W27" s="14">
        <v>10</v>
      </c>
      <c r="X27" s="14">
        <v>20</v>
      </c>
      <c r="Y27" s="14"/>
      <c r="Z27" s="14">
        <v>19</v>
      </c>
      <c r="AA27" s="14">
        <v>77</v>
      </c>
      <c r="AB27" s="14">
        <v>9</v>
      </c>
      <c r="AC27" s="14">
        <v>247</v>
      </c>
      <c r="AD27" s="14">
        <v>4</v>
      </c>
      <c r="AE27" s="14">
        <v>4</v>
      </c>
      <c r="AF27" s="14">
        <v>43</v>
      </c>
      <c r="AG27" s="14">
        <v>26</v>
      </c>
      <c r="AH27" s="14">
        <v>51</v>
      </c>
      <c r="AI27" s="14">
        <v>263</v>
      </c>
    </row>
    <row r="28" spans="1:76">
      <c r="A28" s="3" t="s">
        <v>49</v>
      </c>
      <c r="B28" s="6" t="s">
        <v>132</v>
      </c>
      <c r="C28" s="6" t="s">
        <v>115</v>
      </c>
      <c r="D28" s="17"/>
      <c r="E28" s="11">
        <v>68.892508143322488</v>
      </c>
      <c r="F28" s="11">
        <v>0.46824104234527691</v>
      </c>
      <c r="G28" s="11">
        <v>15.289087947882736</v>
      </c>
      <c r="H28" s="5">
        <v>3.1141286644951141</v>
      </c>
      <c r="I28" s="11">
        <v>8.1433224755700334E-2</v>
      </c>
      <c r="J28" s="11">
        <v>0.83469055374592838</v>
      </c>
      <c r="K28" s="11">
        <v>2.3615635179153092</v>
      </c>
      <c r="L28" s="11">
        <v>4.9572475570032575</v>
      </c>
      <c r="M28" s="11">
        <v>3.3794788273615639</v>
      </c>
      <c r="N28" s="11">
        <v>0.1221498371335505</v>
      </c>
      <c r="O28" s="11">
        <v>98.24</v>
      </c>
      <c r="P28" s="14">
        <v>641</v>
      </c>
      <c r="Q28" s="14">
        <v>61</v>
      </c>
      <c r="R28" s="14">
        <v>8</v>
      </c>
      <c r="S28" s="14"/>
      <c r="T28" s="14"/>
      <c r="U28" s="14">
        <v>20</v>
      </c>
      <c r="V28" s="14">
        <v>21</v>
      </c>
      <c r="W28" s="14">
        <v>16</v>
      </c>
      <c r="X28" s="14"/>
      <c r="Y28" s="14"/>
      <c r="Z28" s="14">
        <v>31</v>
      </c>
      <c r="AA28" s="14">
        <v>95</v>
      </c>
      <c r="AB28" s="14"/>
      <c r="AC28" s="14">
        <v>223</v>
      </c>
      <c r="AD28" s="14">
        <v>24</v>
      </c>
      <c r="AE28" s="14"/>
      <c r="AF28" s="14">
        <v>34</v>
      </c>
      <c r="AG28" s="14">
        <v>13</v>
      </c>
      <c r="AH28" s="14">
        <v>45</v>
      </c>
      <c r="AI28" s="14">
        <v>266</v>
      </c>
    </row>
    <row r="29" spans="1:76">
      <c r="A29" s="3" t="s">
        <v>50</v>
      </c>
      <c r="B29" s="6" t="s">
        <v>136</v>
      </c>
      <c r="C29" s="6" t="s">
        <v>115</v>
      </c>
      <c r="D29" s="17"/>
      <c r="E29" s="11">
        <v>67.961757526444259</v>
      </c>
      <c r="F29" s="11">
        <v>0.50854353132628161</v>
      </c>
      <c r="G29" s="11">
        <v>15.724165988608625</v>
      </c>
      <c r="H29" s="5">
        <v>3.3678437754271773</v>
      </c>
      <c r="I29" s="11">
        <v>8.1366965012205056E-2</v>
      </c>
      <c r="J29" s="11">
        <v>0.93572009764035813</v>
      </c>
      <c r="K29" s="11">
        <v>2.644426362896664</v>
      </c>
      <c r="L29" s="11">
        <v>4.9125305126118803</v>
      </c>
      <c r="M29" s="11">
        <v>3.1834825061025227</v>
      </c>
      <c r="N29" s="11">
        <v>0.13222131814483321</v>
      </c>
      <c r="O29" s="11">
        <v>98.32</v>
      </c>
      <c r="P29" s="14">
        <v>689</v>
      </c>
      <c r="Q29" s="14">
        <v>38</v>
      </c>
      <c r="R29" s="14">
        <v>7</v>
      </c>
      <c r="S29" s="14">
        <v>4</v>
      </c>
      <c r="T29" s="14"/>
      <c r="U29" s="14">
        <v>21</v>
      </c>
      <c r="V29" s="14">
        <v>6</v>
      </c>
      <c r="W29" s="14">
        <v>12</v>
      </c>
      <c r="X29" s="14"/>
      <c r="Y29" s="14"/>
      <c r="Z29" s="14">
        <v>34</v>
      </c>
      <c r="AA29" s="14">
        <v>94</v>
      </c>
      <c r="AB29" s="14"/>
      <c r="AC29" s="14">
        <v>255</v>
      </c>
      <c r="AD29" s="14">
        <v>29</v>
      </c>
      <c r="AE29" s="14"/>
      <c r="AF29" s="14">
        <v>39</v>
      </c>
      <c r="AG29" s="14">
        <v>16</v>
      </c>
      <c r="AH29" s="14">
        <v>49</v>
      </c>
      <c r="AI29" s="14">
        <v>257</v>
      </c>
      <c r="AK29" s="2">
        <v>27.627400000000002</v>
      </c>
      <c r="AL29" s="2">
        <v>11.452</v>
      </c>
      <c r="AM29" s="2">
        <v>55.44</v>
      </c>
      <c r="AN29" s="2">
        <v>2.5539999999999998</v>
      </c>
      <c r="AO29" s="2">
        <v>6.96</v>
      </c>
      <c r="AP29" s="2">
        <v>1.6648000000000001</v>
      </c>
      <c r="AQ29" s="2">
        <v>13.648</v>
      </c>
      <c r="AR29" s="2">
        <v>57.48</v>
      </c>
      <c r="AS29" s="2">
        <v>18.754000000000001</v>
      </c>
      <c r="AT29" s="2">
        <v>86.14</v>
      </c>
      <c r="AU29" s="2">
        <v>261</v>
      </c>
      <c r="AV29" s="2">
        <v>24.716999999999999</v>
      </c>
      <c r="AW29" s="2">
        <v>245.49</v>
      </c>
      <c r="AX29" s="2">
        <v>7.7910000000000004</v>
      </c>
      <c r="AY29" s="2">
        <v>2.1692999999999998</v>
      </c>
      <c r="AZ29" s="2">
        <v>1.8351999999999999</v>
      </c>
      <c r="BA29" s="2">
        <v>0.2238</v>
      </c>
      <c r="BB29" s="2">
        <v>4.7080000000000002</v>
      </c>
      <c r="BC29" s="2">
        <v>719.35199999999998</v>
      </c>
      <c r="BD29" s="2">
        <v>25.997199999999999</v>
      </c>
      <c r="BE29" s="2">
        <v>54.899000000000001</v>
      </c>
      <c r="BF29" s="2">
        <v>6.3262600000000004</v>
      </c>
      <c r="BG29" s="2">
        <v>23.957799999999999</v>
      </c>
      <c r="BH29" s="2">
        <v>4.7132800000000001</v>
      </c>
      <c r="BI29" s="2">
        <v>1.03094</v>
      </c>
      <c r="BJ29" s="2">
        <v>4.3392600000000003</v>
      </c>
      <c r="BK29" s="2">
        <v>0.67320999999999998</v>
      </c>
      <c r="BL29" s="2">
        <v>4.1570799999999997</v>
      </c>
      <c r="BM29" s="2">
        <v>0.86129</v>
      </c>
      <c r="BN29" s="2">
        <v>2.5206200000000001</v>
      </c>
      <c r="BO29" s="2">
        <v>0.40149000000000001</v>
      </c>
      <c r="BP29" s="2">
        <v>2.8407399999999998</v>
      </c>
      <c r="BQ29" s="2">
        <v>0.43815999999999999</v>
      </c>
      <c r="BR29" s="2">
        <v>5.7220000000000004</v>
      </c>
      <c r="BS29" s="2">
        <v>0.52959999999999996</v>
      </c>
      <c r="BT29" s="2"/>
      <c r="BU29" s="2">
        <v>0.53439999999999999</v>
      </c>
      <c r="BV29" s="2">
        <v>19.443999999999999</v>
      </c>
      <c r="BW29" s="2">
        <v>8.8394600000000008</v>
      </c>
      <c r="BX29" s="2">
        <v>2.5543999999999998</v>
      </c>
    </row>
    <row r="30" spans="1:76">
      <c r="A30" s="3" t="s">
        <v>130</v>
      </c>
      <c r="B30" s="6" t="s">
        <v>137</v>
      </c>
      <c r="C30" s="6" t="s">
        <v>109</v>
      </c>
      <c r="D30" s="6"/>
      <c r="E30" s="21">
        <v>65.779696756702492</v>
      </c>
      <c r="F30" s="21">
        <v>0.52214077718646446</v>
      </c>
      <c r="G30" s="21">
        <v>15.865046691434882</v>
      </c>
      <c r="H30" s="5">
        <v>3.3248960739030022</v>
      </c>
      <c r="I30" s="21">
        <v>8.0329350336379154E-2</v>
      </c>
      <c r="J30" s="21">
        <v>0.91374636007631282</v>
      </c>
      <c r="K30" s="21">
        <v>2.751280249020986</v>
      </c>
      <c r="L30" s="21">
        <v>4.7394316698463701</v>
      </c>
      <c r="M30" s="21">
        <v>2.9119389496937442</v>
      </c>
      <c r="N30" s="21">
        <v>0.13053519429661611</v>
      </c>
      <c r="O30" s="11">
        <v>99.59</v>
      </c>
      <c r="P30" s="22">
        <v>643</v>
      </c>
      <c r="Q30" s="22">
        <v>49</v>
      </c>
      <c r="R30" s="22">
        <v>8</v>
      </c>
      <c r="S30" s="22">
        <v>1</v>
      </c>
      <c r="T30" s="22">
        <v>3</v>
      </c>
      <c r="U30" s="22">
        <v>16</v>
      </c>
      <c r="V30" s="22">
        <v>24</v>
      </c>
      <c r="W30" s="22">
        <v>10</v>
      </c>
      <c r="X30" s="22">
        <v>18</v>
      </c>
      <c r="Y30" s="22">
        <v>5</v>
      </c>
      <c r="Z30" s="22">
        <v>14</v>
      </c>
      <c r="AA30" s="22">
        <v>77</v>
      </c>
      <c r="AB30" s="22">
        <v>7</v>
      </c>
      <c r="AC30" s="22">
        <v>258</v>
      </c>
      <c r="AD30" s="22">
        <v>0</v>
      </c>
      <c r="AE30" s="22">
        <v>0</v>
      </c>
      <c r="AF30" s="22">
        <v>38</v>
      </c>
      <c r="AG30" s="22">
        <v>25</v>
      </c>
      <c r="AH30" s="22">
        <v>49</v>
      </c>
      <c r="AI30" s="22">
        <v>274</v>
      </c>
    </row>
    <row r="31" spans="1:76" s="49" customFormat="1">
      <c r="A31" s="45" t="s">
        <v>196</v>
      </c>
      <c r="B31" s="46"/>
      <c r="C31" s="46"/>
      <c r="D31" s="47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</row>
    <row r="32" spans="1:76">
      <c r="A32" s="3" t="s">
        <v>20</v>
      </c>
      <c r="B32" s="6" t="s">
        <v>197</v>
      </c>
      <c r="C32" s="6" t="s">
        <v>117</v>
      </c>
      <c r="D32" s="17"/>
      <c r="E32" s="5">
        <v>51.428571428571431</v>
      </c>
      <c r="F32" s="5">
        <v>1.0389610389610391</v>
      </c>
      <c r="G32" s="5">
        <v>18.171828171828174</v>
      </c>
      <c r="H32" s="5">
        <v>8.8361978021978036</v>
      </c>
      <c r="I32" s="5">
        <v>0.15984015984015984</v>
      </c>
      <c r="J32" s="5">
        <v>5.8141858141858149</v>
      </c>
      <c r="K32" s="5">
        <v>9.3806193806193807</v>
      </c>
      <c r="L32" s="5">
        <v>3.2867132867132871</v>
      </c>
      <c r="M32" s="5">
        <v>0.69930069930069938</v>
      </c>
      <c r="N32" s="5">
        <v>0.17982017982017984</v>
      </c>
      <c r="O32" s="5">
        <v>100.1</v>
      </c>
      <c r="P32" s="14">
        <v>246</v>
      </c>
      <c r="Q32" s="14">
        <v>22</v>
      </c>
      <c r="R32" s="14">
        <v>37</v>
      </c>
      <c r="S32" s="14">
        <v>80</v>
      </c>
      <c r="T32" s="14">
        <v>25</v>
      </c>
      <c r="U32" s="14">
        <v>15</v>
      </c>
      <c r="V32" s="14">
        <v>16</v>
      </c>
      <c r="W32" s="14">
        <v>4</v>
      </c>
      <c r="X32" s="14">
        <v>17</v>
      </c>
      <c r="Y32" s="14">
        <v>24</v>
      </c>
      <c r="Z32" s="14">
        <v>4</v>
      </c>
      <c r="AA32" s="14">
        <v>16</v>
      </c>
      <c r="AB32" s="14">
        <v>27</v>
      </c>
      <c r="AC32" s="14">
        <v>530</v>
      </c>
      <c r="AD32" s="14"/>
      <c r="AE32" s="14">
        <v>1</v>
      </c>
      <c r="AF32" s="14">
        <v>220</v>
      </c>
      <c r="AG32" s="14">
        <v>17</v>
      </c>
      <c r="AH32" s="14">
        <v>71</v>
      </c>
      <c r="AI32" s="14">
        <v>77</v>
      </c>
      <c r="AK32" s="1">
        <v>10.832530149445089</v>
      </c>
      <c r="AL32" s="1">
        <v>27.222794983773383</v>
      </c>
      <c r="AM32" s="1">
        <v>234.43535398052805</v>
      </c>
      <c r="AN32" s="26">
        <v>84.598826876076771</v>
      </c>
      <c r="AO32" s="26">
        <v>31.790242397531951</v>
      </c>
      <c r="AP32" s="26">
        <v>26.272927601266076</v>
      </c>
      <c r="AQ32" s="1">
        <v>29.041689971553343</v>
      </c>
      <c r="AR32" s="1">
        <v>70.876274690492394</v>
      </c>
      <c r="AS32" s="1">
        <v>16.937954325093152</v>
      </c>
      <c r="AT32" s="1">
        <v>14.391258822869505</v>
      </c>
      <c r="AU32" s="1">
        <v>552.94407628510749</v>
      </c>
      <c r="AV32" s="1">
        <v>18.349012636724225</v>
      </c>
      <c r="AW32" s="1">
        <v>86.538981529708707</v>
      </c>
      <c r="AX32" s="1">
        <v>2.9475193276974241</v>
      </c>
      <c r="AY32" s="1">
        <v>0.55750343972114269</v>
      </c>
      <c r="AZ32" s="1">
        <v>0.93794351536519882</v>
      </c>
      <c r="BA32" s="1">
        <v>0.11208435113586281</v>
      </c>
      <c r="BB32" s="1">
        <v>0.87569688689450698</v>
      </c>
      <c r="BC32" s="1">
        <v>242.11513281782121</v>
      </c>
      <c r="BD32" s="1">
        <v>10.850719099322887</v>
      </c>
      <c r="BE32" s="1">
        <v>24.231723226090789</v>
      </c>
      <c r="BF32" s="1">
        <v>3.3285778276373246</v>
      </c>
      <c r="BG32" s="1">
        <v>14.555201891101404</v>
      </c>
      <c r="BH32" s="1">
        <v>3.4437745101967221</v>
      </c>
      <c r="BI32" s="1">
        <v>1.1096089811649505</v>
      </c>
      <c r="BJ32" s="1">
        <v>3.4412415602285562</v>
      </c>
      <c r="BK32" s="1">
        <v>0.53798871749669452</v>
      </c>
      <c r="BL32" s="1">
        <v>3.3346408109299248</v>
      </c>
      <c r="BM32" s="1">
        <v>0.6800646259866181</v>
      </c>
      <c r="BN32" s="1">
        <v>1.8750180031251249</v>
      </c>
      <c r="BO32" s="1">
        <v>0.28132242477663366</v>
      </c>
      <c r="BP32" s="1">
        <v>1.8467847109259183</v>
      </c>
      <c r="BQ32" s="1">
        <v>0.28172662366280699</v>
      </c>
      <c r="BR32" s="1">
        <v>2.1163449481149081</v>
      </c>
      <c r="BS32" s="1">
        <v>0.18516148876156899</v>
      </c>
      <c r="BT32" s="1">
        <v>0.19134775271445167</v>
      </c>
      <c r="BU32" s="1">
        <v>0.12948511318562442</v>
      </c>
      <c r="BV32" s="1">
        <v>6.3457002035337942</v>
      </c>
      <c r="BW32" s="1">
        <v>2.0015322544973757</v>
      </c>
      <c r="BX32" s="1">
        <v>0.62496423382347044</v>
      </c>
    </row>
    <row r="33" spans="1:76">
      <c r="A33" s="3" t="s">
        <v>21</v>
      </c>
      <c r="B33" s="6" t="s">
        <v>197</v>
      </c>
      <c r="C33" s="6" t="s">
        <v>118</v>
      </c>
      <c r="D33" s="17"/>
      <c r="E33" s="5">
        <v>56.598831352004829</v>
      </c>
      <c r="F33" s="5">
        <v>1.0981261333870644</v>
      </c>
      <c r="G33" s="5">
        <v>17.015917791658271</v>
      </c>
      <c r="H33" s="5">
        <v>7.4786923231916189</v>
      </c>
      <c r="I33" s="5">
        <v>0.14104372355430184</v>
      </c>
      <c r="J33" s="5">
        <v>2.8712472294982874</v>
      </c>
      <c r="K33" s="5">
        <v>6.4477130767680837</v>
      </c>
      <c r="L33" s="5">
        <v>4.241386258311505</v>
      </c>
      <c r="M33" s="5">
        <v>1.4910336490026193</v>
      </c>
      <c r="N33" s="5">
        <v>0.24178924037880314</v>
      </c>
      <c r="O33" s="5">
        <v>99.26</v>
      </c>
      <c r="P33" s="14">
        <v>402</v>
      </c>
      <c r="Q33" s="14">
        <v>51</v>
      </c>
      <c r="R33" s="14">
        <v>19</v>
      </c>
      <c r="S33" s="14">
        <v>8</v>
      </c>
      <c r="T33" s="14">
        <v>21</v>
      </c>
      <c r="U33" s="14">
        <v>13</v>
      </c>
      <c r="V33" s="14">
        <v>26</v>
      </c>
      <c r="W33" s="14">
        <v>5</v>
      </c>
      <c r="X33" s="14">
        <v>31</v>
      </c>
      <c r="Y33" s="14"/>
      <c r="Z33" s="14">
        <v>14</v>
      </c>
      <c r="AA33" s="14">
        <v>35</v>
      </c>
      <c r="AB33" s="14">
        <v>17</v>
      </c>
      <c r="AC33" s="14">
        <v>440</v>
      </c>
      <c r="AD33" s="14">
        <v>3</v>
      </c>
      <c r="AE33" s="14">
        <v>3</v>
      </c>
      <c r="AF33" s="14">
        <v>181</v>
      </c>
      <c r="AG33" s="14">
        <v>24</v>
      </c>
      <c r="AH33" s="14">
        <v>78</v>
      </c>
      <c r="AI33" s="14">
        <v>159</v>
      </c>
      <c r="AK33" s="1">
        <v>19.496648380250672</v>
      </c>
      <c r="AL33" s="1">
        <v>21.448524406358871</v>
      </c>
      <c r="AM33" s="1">
        <v>185.45837504504865</v>
      </c>
      <c r="AN33" s="26">
        <v>14.656156649181115</v>
      </c>
      <c r="AO33" s="26">
        <v>17.022127898129984</v>
      </c>
      <c r="AP33" s="26">
        <v>5</v>
      </c>
      <c r="AQ33" s="1">
        <v>17.860369198734634</v>
      </c>
      <c r="AR33" s="1">
        <v>72.768189644816403</v>
      </c>
      <c r="AS33" s="1">
        <v>18.053345613262326</v>
      </c>
      <c r="AT33" s="1">
        <v>34.682686100989073</v>
      </c>
      <c r="AU33" s="1">
        <v>462.54034357105678</v>
      </c>
      <c r="AV33" s="1">
        <v>24.417948984903695</v>
      </c>
      <c r="AW33" s="1">
        <v>174.28182437031995</v>
      </c>
      <c r="AX33" s="1">
        <v>5.2640347575381421</v>
      </c>
      <c r="AY33" s="1">
        <v>1.1270465863132184</v>
      </c>
      <c r="AZ33" s="1">
        <v>1.536574700676731</v>
      </c>
      <c r="BA33" s="1">
        <v>0.16312537540543789</v>
      </c>
      <c r="BB33" s="1">
        <v>2.0342930364793976</v>
      </c>
      <c r="BC33" s="1">
        <v>430.37760781644181</v>
      </c>
      <c r="BD33" s="1">
        <v>18.330749209145878</v>
      </c>
      <c r="BE33" s="1">
        <v>39.519961558483161</v>
      </c>
      <c r="BF33" s="1">
        <v>5.073671565290514</v>
      </c>
      <c r="BG33" s="1">
        <v>21.146998758659354</v>
      </c>
      <c r="BH33" s="1">
        <v>4.6254034357105684</v>
      </c>
      <c r="BI33" s="1">
        <v>1.3437986599927922</v>
      </c>
      <c r="BJ33" s="1">
        <v>4.480427985625318</v>
      </c>
      <c r="BK33" s="1">
        <v>0.69712729748127977</v>
      </c>
      <c r="BL33" s="1">
        <v>4.3319184719497059</v>
      </c>
      <c r="BM33" s="1">
        <v>0.88387218195651318</v>
      </c>
      <c r="BN33" s="1">
        <v>2.4997481279782163</v>
      </c>
      <c r="BO33" s="1">
        <v>0.37931926480599049</v>
      </c>
      <c r="BP33" s="1">
        <v>2.5649781764305453</v>
      </c>
      <c r="BQ33" s="1">
        <v>0.39680775237256238</v>
      </c>
      <c r="BR33" s="1">
        <v>3.9015609658431112</v>
      </c>
      <c r="BS33" s="1">
        <v>0.34030184599367319</v>
      </c>
      <c r="BT33" s="1">
        <v>0.35194073599487452</v>
      </c>
      <c r="BU33" s="1">
        <v>0.28785648500380412</v>
      </c>
      <c r="BV33" s="1">
        <v>11.843485204020343</v>
      </c>
      <c r="BW33" s="1">
        <v>4.4242456252752982</v>
      </c>
      <c r="BX33" s="1">
        <v>1.315574492451848</v>
      </c>
    </row>
    <row r="34" spans="1:76">
      <c r="A34" s="3" t="s">
        <v>30</v>
      </c>
      <c r="B34" s="6" t="s">
        <v>197</v>
      </c>
      <c r="C34" s="6" t="s">
        <v>109</v>
      </c>
      <c r="D34" s="17"/>
      <c r="E34" s="5">
        <v>61.712342468493695</v>
      </c>
      <c r="F34" s="5">
        <v>0.82016403280656125</v>
      </c>
      <c r="G34" s="5">
        <v>16.523304660932187</v>
      </c>
      <c r="H34" s="5">
        <v>5.1928845769153833</v>
      </c>
      <c r="I34" s="5">
        <v>0.12002400480096019</v>
      </c>
      <c r="J34" s="5">
        <v>1.7303460692138426</v>
      </c>
      <c r="K34" s="5">
        <v>4.2708541708341663</v>
      </c>
      <c r="L34" s="5">
        <v>4.7909581916383273</v>
      </c>
      <c r="M34" s="5">
        <v>2.3404680936187234</v>
      </c>
      <c r="N34" s="5">
        <v>0.23004600920184035</v>
      </c>
      <c r="O34" s="5">
        <v>99.98</v>
      </c>
      <c r="P34" s="14">
        <v>573</v>
      </c>
      <c r="Q34" s="14">
        <v>53</v>
      </c>
      <c r="R34" s="14">
        <v>9</v>
      </c>
      <c r="S34" s="14"/>
      <c r="T34" s="14">
        <v>26</v>
      </c>
      <c r="U34" s="14">
        <v>10</v>
      </c>
      <c r="V34" s="14">
        <v>30</v>
      </c>
      <c r="W34" s="14">
        <v>9</v>
      </c>
      <c r="X34" s="14">
        <v>30</v>
      </c>
      <c r="Y34" s="14">
        <v>2</v>
      </c>
      <c r="Z34" s="14">
        <v>15</v>
      </c>
      <c r="AA34" s="14">
        <v>58</v>
      </c>
      <c r="AB34" s="14">
        <v>14</v>
      </c>
      <c r="AC34" s="14">
        <v>375</v>
      </c>
      <c r="AD34" s="14"/>
      <c r="AE34" s="14">
        <v>4</v>
      </c>
      <c r="AF34" s="14">
        <v>84</v>
      </c>
      <c r="AG34" s="14">
        <v>36</v>
      </c>
      <c r="AH34" s="14">
        <v>66</v>
      </c>
      <c r="AI34" s="14">
        <v>235</v>
      </c>
      <c r="AN34" s="27"/>
      <c r="AO34" s="27"/>
      <c r="AP34" s="27"/>
    </row>
    <row r="35" spans="1:76">
      <c r="A35" s="3" t="s">
        <v>31</v>
      </c>
      <c r="B35" s="6" t="s">
        <v>197</v>
      </c>
      <c r="C35" s="6" t="s">
        <v>109</v>
      </c>
      <c r="D35" s="17"/>
      <c r="E35" s="5">
        <v>63.564097403904206</v>
      </c>
      <c r="F35" s="5">
        <v>0.60374320788891123</v>
      </c>
      <c r="G35" s="5">
        <v>16.592875830146909</v>
      </c>
      <c r="H35" s="5">
        <v>4.3640933789494873</v>
      </c>
      <c r="I35" s="5">
        <v>0.11068625477963373</v>
      </c>
      <c r="J35" s="5">
        <v>1.2879855101630107</v>
      </c>
      <c r="K35" s="5">
        <v>3.5218353793519825</v>
      </c>
      <c r="L35" s="5">
        <v>5.0915677198631508</v>
      </c>
      <c r="M35" s="5">
        <v>2.4652847655463881</v>
      </c>
      <c r="N35" s="5">
        <v>0.23143489635741599</v>
      </c>
      <c r="O35" s="5">
        <v>99.38</v>
      </c>
      <c r="P35" s="14">
        <v>603</v>
      </c>
      <c r="Q35" s="14">
        <v>31</v>
      </c>
      <c r="R35" s="14">
        <v>10</v>
      </c>
      <c r="S35" s="14">
        <v>2</v>
      </c>
      <c r="T35" s="14">
        <v>4</v>
      </c>
      <c r="U35" s="14">
        <v>14</v>
      </c>
      <c r="V35" s="14">
        <v>30</v>
      </c>
      <c r="W35" s="14">
        <v>7</v>
      </c>
      <c r="X35" s="14">
        <v>19</v>
      </c>
      <c r="Y35" s="14"/>
      <c r="Z35" s="14">
        <v>17</v>
      </c>
      <c r="AA35" s="14">
        <v>57</v>
      </c>
      <c r="AB35" s="14">
        <v>14</v>
      </c>
      <c r="AC35" s="14">
        <v>376</v>
      </c>
      <c r="AD35" s="14">
        <v>5</v>
      </c>
      <c r="AE35" s="14"/>
      <c r="AF35" s="14">
        <v>41</v>
      </c>
      <c r="AG35" s="14">
        <v>30</v>
      </c>
      <c r="AH35" s="14">
        <v>58</v>
      </c>
      <c r="AI35" s="14">
        <v>235</v>
      </c>
      <c r="AK35" s="1">
        <v>28.794378071682583</v>
      </c>
      <c r="AL35" s="1">
        <v>7.4906226075838092</v>
      </c>
      <c r="AM35" s="1">
        <v>41.006461821233074</v>
      </c>
      <c r="AN35" s="26">
        <v>4</v>
      </c>
      <c r="AO35" s="26">
        <v>6.7493205338234699</v>
      </c>
      <c r="AP35" s="26">
        <v>5</v>
      </c>
      <c r="AQ35" s="1">
        <v>14.072486474607423</v>
      </c>
      <c r="AR35" s="1">
        <v>62.306132976385506</v>
      </c>
      <c r="AS35" s="1">
        <v>17.568654932672715</v>
      </c>
      <c r="AT35" s="1">
        <v>60.444504958644671</v>
      </c>
      <c r="AU35" s="1">
        <v>395.15689055819718</v>
      </c>
      <c r="AV35" s="1">
        <v>22.066704375274707</v>
      </c>
      <c r="AW35" s="1">
        <v>249.55127662124906</v>
      </c>
      <c r="AX35" s="1">
        <v>6.6943865784952248</v>
      </c>
      <c r="AY35" s="1">
        <v>1.6971120533823474</v>
      </c>
      <c r="AZ35" s="1">
        <v>2.0687024813201744</v>
      </c>
      <c r="BA35" s="1">
        <v>0.2201442522076158</v>
      </c>
      <c r="BB35" s="1">
        <v>3.2776579294362089</v>
      </c>
      <c r="BC35" s="1">
        <v>643.27865904822795</v>
      </c>
      <c r="BD35" s="1">
        <v>25.261450833100252</v>
      </c>
      <c r="BE35" s="1">
        <v>51.727772805370201</v>
      </c>
      <c r="BF35" s="1">
        <v>6.0263978503216533</v>
      </c>
      <c r="BG35" s="1">
        <v>22.933394733687617</v>
      </c>
      <c r="BH35" s="1">
        <v>4.3579576457425979</v>
      </c>
      <c r="BI35" s="1">
        <v>1.2131244492926838</v>
      </c>
      <c r="BJ35" s="1">
        <v>3.9169754967590684</v>
      </c>
      <c r="BK35" s="1">
        <v>0.60121027690094697</v>
      </c>
      <c r="BL35" s="1">
        <v>3.6860888240700045</v>
      </c>
      <c r="BM35" s="1">
        <v>0.7682585128061693</v>
      </c>
      <c r="BN35" s="1">
        <v>2.2485141826827029</v>
      </c>
      <c r="BO35" s="1">
        <v>0.35839811004115552</v>
      </c>
      <c r="BP35" s="1">
        <v>2.5302293922563632</v>
      </c>
      <c r="BQ35" s="1">
        <v>0.40393815479282374</v>
      </c>
      <c r="BR35" s="1">
        <v>5.2266084724497546</v>
      </c>
      <c r="BS35" s="1">
        <v>0.436245038558357</v>
      </c>
      <c r="BT35" s="1">
        <v>0.51976915651096811</v>
      </c>
      <c r="BU35" s="1">
        <v>0.48930021177128702</v>
      </c>
      <c r="BV35" s="1">
        <v>17.748772957206217</v>
      </c>
      <c r="BW35" s="1">
        <v>6.9370762160866271</v>
      </c>
      <c r="BX35" s="1">
        <v>2.0383356443041514</v>
      </c>
    </row>
    <row r="36" spans="1:76">
      <c r="A36" s="3" t="s">
        <v>38</v>
      </c>
      <c r="B36" s="6" t="s">
        <v>197</v>
      </c>
      <c r="C36" s="6" t="s">
        <v>116</v>
      </c>
      <c r="D36" s="17"/>
      <c r="E36" s="5">
        <v>58.607175158275545</v>
      </c>
      <c r="F36" s="5">
        <v>1.0149733695106018</v>
      </c>
      <c r="G36" s="5">
        <v>17.123907145010552</v>
      </c>
      <c r="H36" s="5">
        <v>6.6732227916792279</v>
      </c>
      <c r="I36" s="5">
        <v>0.14068937795196465</v>
      </c>
      <c r="J36" s="5">
        <v>2.3716209426188319</v>
      </c>
      <c r="K36" s="5">
        <v>5.5471811878203194</v>
      </c>
      <c r="L36" s="5">
        <v>4.6728971962616823</v>
      </c>
      <c r="M36" s="5">
        <v>1.8189126720932569</v>
      </c>
      <c r="N36" s="5">
        <v>0.2512310320570797</v>
      </c>
      <c r="O36" s="5">
        <v>99.51</v>
      </c>
      <c r="P36" s="14">
        <v>466</v>
      </c>
      <c r="Q36" s="14">
        <v>43</v>
      </c>
      <c r="R36" s="14">
        <v>13</v>
      </c>
      <c r="S36" s="14"/>
      <c r="T36" s="14">
        <v>19</v>
      </c>
      <c r="U36" s="14">
        <v>15</v>
      </c>
      <c r="V36" s="14">
        <v>21</v>
      </c>
      <c r="W36" s="14">
        <v>6</v>
      </c>
      <c r="X36" s="14">
        <v>24</v>
      </c>
      <c r="Y36" s="14">
        <v>1</v>
      </c>
      <c r="Z36" s="14">
        <v>8</v>
      </c>
      <c r="AA36" s="14">
        <v>46</v>
      </c>
      <c r="AB36" s="14">
        <v>15</v>
      </c>
      <c r="AC36" s="14">
        <v>448</v>
      </c>
      <c r="AD36" s="14"/>
      <c r="AE36" s="14">
        <v>1</v>
      </c>
      <c r="AF36" s="14">
        <v>128</v>
      </c>
      <c r="AG36" s="14">
        <v>23</v>
      </c>
      <c r="AH36" s="14">
        <v>80</v>
      </c>
      <c r="AI36" s="14">
        <v>177</v>
      </c>
      <c r="AN36" s="27"/>
      <c r="AO36" s="27"/>
      <c r="AP36" s="27"/>
    </row>
    <row r="37" spans="1:76" s="55" customFormat="1">
      <c r="A37" s="51" t="s">
        <v>141</v>
      </c>
      <c r="B37" s="52"/>
      <c r="C37" s="52"/>
      <c r="D37" s="53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</row>
    <row r="38" spans="1:76">
      <c r="A38" s="3" t="s">
        <v>29</v>
      </c>
      <c r="B38" s="6" t="s">
        <v>133</v>
      </c>
      <c r="C38" s="6" t="s">
        <v>109</v>
      </c>
      <c r="D38" s="17"/>
      <c r="E38" s="5">
        <v>52.297657871331161</v>
      </c>
      <c r="F38" s="5">
        <v>1.0475343413380769</v>
      </c>
      <c r="G38" s="5">
        <v>17.995849392232433</v>
      </c>
      <c r="H38" s="5">
        <v>8.5809566162664304</v>
      </c>
      <c r="I38" s="5">
        <v>0.14823599169878446</v>
      </c>
      <c r="J38" s="5">
        <v>5.2179069077972136</v>
      </c>
      <c r="K38" s="5">
        <v>8.8743947030338965</v>
      </c>
      <c r="L38" s="5">
        <v>3.4291926079652142</v>
      </c>
      <c r="M38" s="5">
        <v>0.85976875185294988</v>
      </c>
      <c r="N38" s="5">
        <v>0.19764798893171262</v>
      </c>
      <c r="O38" s="5">
        <v>101.19</v>
      </c>
      <c r="P38" s="14">
        <v>259</v>
      </c>
      <c r="Q38" s="14">
        <v>39</v>
      </c>
      <c r="R38" s="14">
        <v>35</v>
      </c>
      <c r="S38" s="14">
        <v>60</v>
      </c>
      <c r="T38" s="14">
        <v>32</v>
      </c>
      <c r="U38" s="14">
        <v>18</v>
      </c>
      <c r="V38" s="14">
        <v>2</v>
      </c>
      <c r="W38" s="14">
        <v>5</v>
      </c>
      <c r="X38" s="14">
        <v>20</v>
      </c>
      <c r="Y38" s="14">
        <v>29</v>
      </c>
      <c r="Z38" s="14">
        <v>4</v>
      </c>
      <c r="AA38" s="14">
        <v>19</v>
      </c>
      <c r="AB38" s="14">
        <v>32</v>
      </c>
      <c r="AC38" s="109">
        <v>219</v>
      </c>
      <c r="AD38" s="14"/>
      <c r="AE38" s="14">
        <v>1</v>
      </c>
      <c r="AF38" s="14">
        <v>214</v>
      </c>
      <c r="AG38" s="14">
        <v>17</v>
      </c>
      <c r="AH38" s="14">
        <v>77</v>
      </c>
      <c r="AI38" s="14">
        <v>88</v>
      </c>
    </row>
    <row r="39" spans="1:76">
      <c r="A39" s="3" t="s">
        <v>33</v>
      </c>
      <c r="B39" s="6" t="s">
        <v>133</v>
      </c>
      <c r="C39" s="6" t="s">
        <v>109</v>
      </c>
      <c r="D39" s="17"/>
      <c r="E39" s="5">
        <v>54.114048934490924</v>
      </c>
      <c r="F39" s="5">
        <v>0.94711917916337807</v>
      </c>
      <c r="G39" s="5">
        <v>17.265193370165747</v>
      </c>
      <c r="H39" s="5">
        <v>7.3858879242304658</v>
      </c>
      <c r="I39" s="5">
        <v>0.13812154696132597</v>
      </c>
      <c r="J39" s="5">
        <v>4.3014996053670096</v>
      </c>
      <c r="K39" s="5">
        <v>9.3429360694554084</v>
      </c>
      <c r="L39" s="5">
        <v>3.4530386740331491</v>
      </c>
      <c r="M39" s="5">
        <v>1.0951065509076561</v>
      </c>
      <c r="N39" s="5">
        <v>0.11838989739542226</v>
      </c>
      <c r="O39" s="5">
        <v>101.36</v>
      </c>
      <c r="P39" s="14">
        <v>308</v>
      </c>
      <c r="Q39" s="14">
        <v>25</v>
      </c>
      <c r="R39" s="14">
        <v>27</v>
      </c>
      <c r="S39" s="14">
        <v>97</v>
      </c>
      <c r="T39" s="14">
        <v>66</v>
      </c>
      <c r="U39" s="14">
        <v>14</v>
      </c>
      <c r="V39" s="14">
        <v>4</v>
      </c>
      <c r="W39" s="14">
        <v>4</v>
      </c>
      <c r="X39" s="14">
        <v>13</v>
      </c>
      <c r="Y39" s="14">
        <v>14</v>
      </c>
      <c r="Z39" s="14">
        <v>5</v>
      </c>
      <c r="AA39" s="14">
        <v>27</v>
      </c>
      <c r="AB39" s="14">
        <v>30</v>
      </c>
      <c r="AC39" s="14">
        <v>464</v>
      </c>
      <c r="AD39" s="14"/>
      <c r="AE39" s="14"/>
      <c r="AF39" s="14">
        <v>213</v>
      </c>
      <c r="AG39" s="14">
        <v>17</v>
      </c>
      <c r="AH39" s="14">
        <v>67</v>
      </c>
      <c r="AI39" s="14">
        <v>120</v>
      </c>
    </row>
    <row r="40" spans="1:76">
      <c r="A40" s="3" t="s">
        <v>34</v>
      </c>
      <c r="B40" s="6" t="s">
        <v>133</v>
      </c>
      <c r="C40" s="6" t="s">
        <v>109</v>
      </c>
      <c r="D40" s="17"/>
      <c r="E40" s="5">
        <v>56.074388518293915</v>
      </c>
      <c r="F40" s="5">
        <v>1.0208206994137861</v>
      </c>
      <c r="G40" s="5">
        <v>17.647058823529413</v>
      </c>
      <c r="H40" s="5">
        <v>7.4574085304224775</v>
      </c>
      <c r="I40" s="5">
        <v>0.14149989892864365</v>
      </c>
      <c r="J40" s="5">
        <v>3.4869617950272893</v>
      </c>
      <c r="K40" s="5">
        <v>7.1659591671720237</v>
      </c>
      <c r="L40" s="5">
        <v>4.1136042045684258</v>
      </c>
      <c r="M40" s="5">
        <v>1.3947847180109156</v>
      </c>
      <c r="N40" s="5">
        <v>0.23246411966848596</v>
      </c>
      <c r="O40" s="5">
        <v>98.94</v>
      </c>
      <c r="P40" s="14">
        <v>359</v>
      </c>
      <c r="Q40" s="14">
        <v>28</v>
      </c>
      <c r="R40" s="14">
        <v>18</v>
      </c>
      <c r="S40" s="14">
        <v>32</v>
      </c>
      <c r="T40" s="14">
        <v>38</v>
      </c>
      <c r="U40" s="14">
        <v>13</v>
      </c>
      <c r="V40" s="14">
        <v>11</v>
      </c>
      <c r="W40" s="14">
        <v>6</v>
      </c>
      <c r="X40" s="14">
        <v>14</v>
      </c>
      <c r="Y40" s="14">
        <v>11</v>
      </c>
      <c r="Z40" s="14">
        <v>4</v>
      </c>
      <c r="AA40" s="14">
        <v>31</v>
      </c>
      <c r="AB40" s="14">
        <v>20</v>
      </c>
      <c r="AC40" s="14">
        <v>470</v>
      </c>
      <c r="AD40" s="14"/>
      <c r="AE40" s="14">
        <v>2</v>
      </c>
      <c r="AF40" s="14">
        <v>174</v>
      </c>
      <c r="AG40" s="14">
        <v>21</v>
      </c>
      <c r="AH40" s="14">
        <v>75</v>
      </c>
      <c r="AI40" s="14">
        <v>138</v>
      </c>
      <c r="AK40" s="1">
        <v>19.062649031686593</v>
      </c>
      <c r="AL40" s="1">
        <v>20.416982324757416</v>
      </c>
      <c r="AM40" s="1">
        <v>179.51035108910094</v>
      </c>
      <c r="AN40" s="1">
        <v>39.12065144743729</v>
      </c>
      <c r="AO40" s="1">
        <v>19.550127430849134</v>
      </c>
      <c r="AP40" s="1">
        <v>10.79591283166244</v>
      </c>
      <c r="AQ40" s="1">
        <v>41.405069050207352</v>
      </c>
      <c r="AR40" s="1">
        <v>71.184084229174218</v>
      </c>
      <c r="AS40" s="1">
        <v>17.822536618754278</v>
      </c>
      <c r="AT40" s="1">
        <v>31.224725176148485</v>
      </c>
      <c r="AU40" s="1">
        <v>491.35375045295325</v>
      </c>
      <c r="AV40" s="1">
        <v>23.163994492088417</v>
      </c>
      <c r="AW40" s="1">
        <v>147.61009099327617</v>
      </c>
      <c r="AX40" s="1">
        <v>4.7137529472158475</v>
      </c>
      <c r="AY40" s="1">
        <v>1.0040015364174417</v>
      </c>
      <c r="AZ40" s="1">
        <v>1.1830019728630672</v>
      </c>
      <c r="BA40" s="1">
        <v>0.16123501026694045</v>
      </c>
      <c r="BB40" s="1">
        <v>1.8307975359342916</v>
      </c>
      <c r="BC40" s="1">
        <v>389.7787534726416</v>
      </c>
      <c r="BD40" s="1">
        <v>16.723160647421185</v>
      </c>
      <c r="BE40" s="1">
        <v>36.795440673189191</v>
      </c>
      <c r="BF40" s="1">
        <v>4.7381268671739747</v>
      </c>
      <c r="BG40" s="1">
        <v>19.909107339855861</v>
      </c>
      <c r="BH40" s="1">
        <v>4.4260591053669929</v>
      </c>
      <c r="BI40" s="1">
        <v>1.3112282257097072</v>
      </c>
      <c r="BJ40" s="1">
        <v>4.2433029977777146</v>
      </c>
      <c r="BK40" s="1">
        <v>0.66023748037202556</v>
      </c>
      <c r="BL40" s="1">
        <v>4.071158513508073</v>
      </c>
      <c r="BM40" s="1">
        <v>0.83564811772758396</v>
      </c>
      <c r="BN40" s="1">
        <v>2.3445875307001649</v>
      </c>
      <c r="BO40" s="1">
        <v>0.3532688649997987</v>
      </c>
      <c r="BP40" s="1">
        <v>2.4149557514997784</v>
      </c>
      <c r="BQ40" s="1">
        <v>0.37142182630752507</v>
      </c>
      <c r="BR40" s="1">
        <v>3.3745539207633772</v>
      </c>
      <c r="BS40" s="1">
        <v>0.2975045995893224</v>
      </c>
      <c r="BT40" s="1">
        <v>0.32026718927406689</v>
      </c>
      <c r="BU40" s="1">
        <v>0.262708024318557</v>
      </c>
      <c r="BV40" s="1">
        <v>10.539303386479849</v>
      </c>
      <c r="BW40" s="1">
        <v>3.8026170656681559</v>
      </c>
      <c r="BX40" s="1">
        <v>1.1302992349720176</v>
      </c>
    </row>
    <row r="41" spans="1:76">
      <c r="A41" s="3" t="s">
        <v>37</v>
      </c>
      <c r="B41" s="6" t="s">
        <v>133</v>
      </c>
      <c r="C41" s="6" t="s">
        <v>116</v>
      </c>
      <c r="D41" s="17"/>
      <c r="E41" s="5">
        <v>52.776119402985074</v>
      </c>
      <c r="F41" s="5">
        <v>1.0149253731343284</v>
      </c>
      <c r="G41" s="5">
        <v>18.029850746268657</v>
      </c>
      <c r="H41" s="5">
        <v>8.2638348258706475</v>
      </c>
      <c r="I41" s="5">
        <v>0.14925373134328357</v>
      </c>
      <c r="J41" s="5">
        <v>5.1243781094527368</v>
      </c>
      <c r="K41" s="5">
        <v>8.6865671641791042</v>
      </c>
      <c r="L41" s="5">
        <v>3.5323383084577116</v>
      </c>
      <c r="M41" s="5">
        <v>0.93532338308457708</v>
      </c>
      <c r="N41" s="5">
        <v>0.19900497512437812</v>
      </c>
      <c r="O41" s="5">
        <v>100.5</v>
      </c>
      <c r="P41" s="14">
        <v>271</v>
      </c>
      <c r="Q41" s="14">
        <v>36</v>
      </c>
      <c r="R41" s="14">
        <v>33</v>
      </c>
      <c r="S41" s="14">
        <v>68</v>
      </c>
      <c r="T41" s="14">
        <v>53</v>
      </c>
      <c r="U41" s="14">
        <v>12</v>
      </c>
      <c r="V41" s="14">
        <v>2</v>
      </c>
      <c r="W41" s="14">
        <v>3</v>
      </c>
      <c r="X41" s="14">
        <v>20</v>
      </c>
      <c r="Y41" s="14">
        <v>26</v>
      </c>
      <c r="Z41" s="14">
        <v>0</v>
      </c>
      <c r="AA41" s="14">
        <v>21</v>
      </c>
      <c r="AB41" s="14">
        <v>28</v>
      </c>
      <c r="AC41" s="14">
        <v>514</v>
      </c>
      <c r="AD41" s="14"/>
      <c r="AE41" s="14">
        <v>3</v>
      </c>
      <c r="AF41" s="14">
        <v>200</v>
      </c>
      <c r="AG41" s="14">
        <v>18</v>
      </c>
      <c r="AH41" s="14">
        <v>76</v>
      </c>
      <c r="AI41" s="14">
        <v>97</v>
      </c>
      <c r="AK41" s="1">
        <v>13.687191366906475</v>
      </c>
      <c r="AL41" s="1">
        <v>24.978715427657878</v>
      </c>
      <c r="AM41" s="1">
        <v>211.35836131095127</v>
      </c>
      <c r="AN41" s="1">
        <v>75.569812549960034</v>
      </c>
      <c r="AO41" s="1">
        <v>28.47410031974421</v>
      </c>
      <c r="AP41" s="1">
        <v>28.269691846522786</v>
      </c>
      <c r="AQ41" s="1">
        <v>54.4748581135092</v>
      </c>
      <c r="AR41" s="1">
        <v>71.134148681055166</v>
      </c>
      <c r="AS41" s="1">
        <v>17.182576258992807</v>
      </c>
      <c r="AT41" s="1">
        <v>20.063754570743406</v>
      </c>
      <c r="AU41" s="1">
        <v>528.39590327737812</v>
      </c>
      <c r="AV41" s="1">
        <v>19.857547302957634</v>
      </c>
      <c r="AW41" s="1">
        <v>105.78138489208635</v>
      </c>
      <c r="AX41" s="1">
        <v>3.4748418405275787</v>
      </c>
      <c r="AY41" s="1">
        <v>1.2946415059952043</v>
      </c>
      <c r="AZ41" s="1">
        <v>0.97237110711430863</v>
      </c>
      <c r="BA41" s="1">
        <v>0.13388754996003199</v>
      </c>
      <c r="BB41" s="1">
        <v>1.1919058073541169</v>
      </c>
      <c r="BC41" s="1">
        <v>288.42035571542772</v>
      </c>
      <c r="BD41" s="1">
        <v>12.395329816147084</v>
      </c>
      <c r="BE41" s="1">
        <v>27.860874900079942</v>
      </c>
      <c r="BF41" s="1">
        <v>3.7079697042366111</v>
      </c>
      <c r="BG41" s="1">
        <v>16.09103501199041</v>
      </c>
      <c r="BH41" s="1">
        <v>3.7427191446842527</v>
      </c>
      <c r="BI41" s="1">
        <v>1.1847271125960033</v>
      </c>
      <c r="BJ41" s="1">
        <v>3.6714757622792891</v>
      </c>
      <c r="BK41" s="1">
        <v>0.5790892046362911</v>
      </c>
      <c r="BL41" s="1">
        <v>3.5730601119104723</v>
      </c>
      <c r="BM41" s="1">
        <v>0.73300878497202249</v>
      </c>
      <c r="BN41" s="1">
        <v>2.0583933253397282</v>
      </c>
      <c r="BO41" s="1">
        <v>0.30681711830535574</v>
      </c>
      <c r="BP41" s="1">
        <v>2.0438803237410075</v>
      </c>
      <c r="BQ41" s="1">
        <v>0.3123361470823342</v>
      </c>
      <c r="BR41" s="1">
        <v>2.5055164196642687</v>
      </c>
      <c r="BS41" s="1">
        <v>0.22264579720223823</v>
      </c>
      <c r="BT41" s="1">
        <v>0.55803513189448439</v>
      </c>
      <c r="BU41" s="1">
        <v>0.17793757593924864</v>
      </c>
      <c r="BV41" s="1">
        <v>7.710962157873702</v>
      </c>
      <c r="BW41" s="1">
        <v>2.4903493109512391</v>
      </c>
      <c r="BX41" s="1">
        <v>0.74512203109512398</v>
      </c>
    </row>
    <row r="42" spans="1:76">
      <c r="A42" s="3" t="s">
        <v>127</v>
      </c>
      <c r="B42" s="6" t="s">
        <v>133</v>
      </c>
      <c r="C42" s="6" t="s">
        <v>116</v>
      </c>
      <c r="E42" s="2">
        <v>56.623402358069946</v>
      </c>
      <c r="F42" s="2">
        <v>0.89170712374913297</v>
      </c>
      <c r="G42" s="2">
        <v>16.982066778955712</v>
      </c>
      <c r="H42" s="5">
        <v>7.1053264638858611</v>
      </c>
      <c r="I42" s="2">
        <v>0.13870999702764292</v>
      </c>
      <c r="J42" s="2">
        <v>4.0919449123154656</v>
      </c>
      <c r="K42" s="2">
        <v>6.8859605667294161</v>
      </c>
      <c r="L42" s="2">
        <v>3.7352620628158126</v>
      </c>
      <c r="M42" s="2">
        <v>1.5753492519568015</v>
      </c>
      <c r="N42" s="2">
        <v>0.17834142474982659</v>
      </c>
      <c r="O42" s="5">
        <v>100.93</v>
      </c>
      <c r="P42" s="14">
        <v>384</v>
      </c>
      <c r="Q42" s="14">
        <v>43</v>
      </c>
      <c r="R42" s="14">
        <v>23</v>
      </c>
      <c r="S42" s="14">
        <v>51</v>
      </c>
      <c r="T42" s="14">
        <v>21</v>
      </c>
      <c r="U42" s="14">
        <v>12</v>
      </c>
      <c r="V42" s="14">
        <v>13</v>
      </c>
      <c r="W42" s="14">
        <v>5</v>
      </c>
      <c r="X42" s="14">
        <v>22</v>
      </c>
      <c r="Y42" s="14">
        <v>18</v>
      </c>
      <c r="Z42" s="14">
        <v>6</v>
      </c>
      <c r="AA42" s="14">
        <v>38</v>
      </c>
      <c r="AB42" s="14">
        <v>17</v>
      </c>
      <c r="AC42" s="14">
        <v>426</v>
      </c>
      <c r="AD42" s="14"/>
      <c r="AE42" s="14">
        <v>2</v>
      </c>
      <c r="AF42" s="14">
        <v>163</v>
      </c>
      <c r="AG42" s="14">
        <v>21</v>
      </c>
      <c r="AH42" s="14">
        <v>65</v>
      </c>
      <c r="AI42" s="14">
        <v>156</v>
      </c>
    </row>
    <row r="43" spans="1:76">
      <c r="A43" s="3" t="s">
        <v>51</v>
      </c>
      <c r="B43" s="6" t="s">
        <v>133</v>
      </c>
      <c r="C43" s="6" t="s">
        <v>115</v>
      </c>
      <c r="D43" s="17"/>
      <c r="E43" s="11">
        <v>51.546391752577321</v>
      </c>
      <c r="F43" s="11">
        <v>1.0309278350515465</v>
      </c>
      <c r="G43" s="11">
        <v>18.286457812030829</v>
      </c>
      <c r="H43" s="5">
        <v>8.8169772795515957</v>
      </c>
      <c r="I43" s="11">
        <v>0.1501351216094485</v>
      </c>
      <c r="J43" s="11">
        <v>5.4348914022620356</v>
      </c>
      <c r="K43" s="11">
        <v>9.0481433289960957</v>
      </c>
      <c r="L43" s="11">
        <v>3.5531978780902813</v>
      </c>
      <c r="M43" s="11">
        <v>0.80072064858372538</v>
      </c>
      <c r="N43" s="11">
        <v>0.21018917025322792</v>
      </c>
      <c r="O43" s="5">
        <v>99.91</v>
      </c>
      <c r="P43" s="14">
        <v>259</v>
      </c>
      <c r="Q43" s="14">
        <v>42</v>
      </c>
      <c r="R43" s="14">
        <v>34</v>
      </c>
      <c r="S43" s="14">
        <v>76</v>
      </c>
      <c r="T43" s="14"/>
      <c r="U43" s="14">
        <v>16</v>
      </c>
      <c r="V43" s="14"/>
      <c r="W43" s="14"/>
      <c r="X43" s="14"/>
      <c r="Y43" s="14">
        <v>28</v>
      </c>
      <c r="Z43" s="14">
        <v>8</v>
      </c>
      <c r="AA43" s="14">
        <v>16</v>
      </c>
      <c r="AB43" s="14"/>
      <c r="AC43" s="14">
        <v>550</v>
      </c>
      <c r="AD43" s="14">
        <v>3</v>
      </c>
      <c r="AE43" s="14"/>
      <c r="AF43" s="14">
        <v>213</v>
      </c>
      <c r="AG43" s="14">
        <v>20</v>
      </c>
      <c r="AH43" s="14">
        <v>72</v>
      </c>
      <c r="AI43" s="14">
        <v>100</v>
      </c>
      <c r="AK43" s="2">
        <v>12.411</v>
      </c>
      <c r="AL43" s="2">
        <v>37.368000000000002</v>
      </c>
      <c r="AM43" s="2">
        <v>289.39999999999998</v>
      </c>
      <c r="AN43" s="2">
        <v>100.456</v>
      </c>
      <c r="AO43" s="2">
        <v>40.576999999999998</v>
      </c>
      <c r="AP43" s="2">
        <v>40.024999999999999</v>
      </c>
      <c r="AQ43" s="2">
        <v>62.747999999999998</v>
      </c>
      <c r="AR43" s="2">
        <v>90.203999999999994</v>
      </c>
      <c r="AS43" s="2">
        <v>20.478999999999999</v>
      </c>
      <c r="AT43" s="2">
        <v>17.231000000000002</v>
      </c>
      <c r="AU43" s="2">
        <v>553.62</v>
      </c>
      <c r="AV43" s="2">
        <v>19.670999999999999</v>
      </c>
      <c r="AW43" s="2">
        <v>98.073999999999998</v>
      </c>
      <c r="AX43" s="2">
        <v>3.12</v>
      </c>
      <c r="AY43" s="2">
        <v>0.54800000000000004</v>
      </c>
      <c r="AZ43" s="2">
        <v>0.88</v>
      </c>
      <c r="BA43" s="2">
        <v>0.104</v>
      </c>
      <c r="BB43" s="2">
        <v>0.89900000000000002</v>
      </c>
      <c r="BC43" s="2">
        <v>262.99900000000002</v>
      </c>
      <c r="BD43" s="2">
        <v>11.493</v>
      </c>
      <c r="BE43" s="2">
        <v>26.04</v>
      </c>
      <c r="BF43" s="2">
        <v>3.4449999999999998</v>
      </c>
      <c r="BG43" s="2">
        <v>15.33</v>
      </c>
      <c r="BH43" s="2">
        <v>3.6030000000000002</v>
      </c>
      <c r="BI43" s="2">
        <v>1.18</v>
      </c>
      <c r="BJ43" s="2">
        <v>3.5259999999999998</v>
      </c>
      <c r="BK43" s="2">
        <v>0.58399999999999996</v>
      </c>
      <c r="BL43" s="2">
        <v>3.4910000000000001</v>
      </c>
      <c r="BM43" s="2">
        <v>0.71</v>
      </c>
      <c r="BN43" s="2">
        <v>1.972</v>
      </c>
      <c r="BO43" s="2">
        <v>0.29299999999999998</v>
      </c>
      <c r="BP43" s="2">
        <v>1.9530000000000001</v>
      </c>
      <c r="BQ43" s="2">
        <v>0.29499999999999998</v>
      </c>
      <c r="BR43" s="2">
        <v>2.35</v>
      </c>
      <c r="BS43" s="2">
        <v>0.191</v>
      </c>
      <c r="BT43" s="2"/>
      <c r="BU43" s="2">
        <v>0.14000000000000001</v>
      </c>
      <c r="BV43" s="2">
        <v>6.3890000000000002</v>
      </c>
      <c r="BW43" s="2">
        <v>1.978</v>
      </c>
      <c r="BX43" s="2">
        <v>0.57799999999999996</v>
      </c>
    </row>
    <row r="44" spans="1:76">
      <c r="A44" s="3" t="s">
        <v>40</v>
      </c>
      <c r="B44" s="6" t="s">
        <v>133</v>
      </c>
      <c r="C44" s="6" t="s">
        <v>116</v>
      </c>
      <c r="D44" s="17"/>
      <c r="E44" s="6">
        <v>52.520632395346531</v>
      </c>
      <c r="F44" s="5">
        <v>1.1931987670279409</v>
      </c>
      <c r="G44" s="5">
        <v>17.579795167544994</v>
      </c>
      <c r="H44" s="5">
        <v>9.1169951277717036</v>
      </c>
      <c r="I44" s="5">
        <v>0.15909316893705877</v>
      </c>
      <c r="J44" s="5">
        <v>4.3949487918862484</v>
      </c>
      <c r="K44" s="5">
        <v>8.7302376454210986</v>
      </c>
      <c r="L44" s="5">
        <v>3.6193695933180869</v>
      </c>
      <c r="M44" s="5">
        <v>0.90484239832952174</v>
      </c>
      <c r="N44" s="5">
        <v>0.20880978422988963</v>
      </c>
      <c r="O44" s="5">
        <v>100.57</v>
      </c>
      <c r="P44" s="14">
        <v>282</v>
      </c>
      <c r="Q44" s="14">
        <v>27</v>
      </c>
      <c r="R44" s="14">
        <v>35</v>
      </c>
      <c r="S44" s="14">
        <v>37</v>
      </c>
      <c r="T44" s="14">
        <v>37</v>
      </c>
      <c r="U44" s="14">
        <v>16</v>
      </c>
      <c r="V44" s="14">
        <v>17</v>
      </c>
      <c r="W44" s="14">
        <v>4</v>
      </c>
      <c r="X44" s="14">
        <v>18</v>
      </c>
      <c r="Y44" s="14">
        <v>13</v>
      </c>
      <c r="Z44" s="14">
        <v>4</v>
      </c>
      <c r="AA44" s="14">
        <v>22</v>
      </c>
      <c r="AB44" s="14">
        <v>32</v>
      </c>
      <c r="AC44" s="14">
        <v>511</v>
      </c>
      <c r="AD44" s="14"/>
      <c r="AE44" s="14">
        <v>2</v>
      </c>
      <c r="AF44" s="14">
        <v>270</v>
      </c>
      <c r="AG44" s="14">
        <v>20</v>
      </c>
      <c r="AH44" s="14">
        <v>79</v>
      </c>
      <c r="AI44" s="14">
        <v>97</v>
      </c>
    </row>
    <row r="45" spans="1:76" s="61" customFormat="1">
      <c r="A45" s="57" t="s">
        <v>142</v>
      </c>
      <c r="B45" s="58"/>
      <c r="C45" s="58"/>
      <c r="D45" s="59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</row>
    <row r="46" spans="1:76">
      <c r="A46" s="3" t="s">
        <v>35</v>
      </c>
      <c r="B46" s="6" t="s">
        <v>125</v>
      </c>
      <c r="C46" s="6" t="s">
        <v>117</v>
      </c>
      <c r="D46" s="17"/>
      <c r="E46" s="6">
        <v>66.872509960159363</v>
      </c>
      <c r="F46" s="5">
        <v>0.63745019920318724</v>
      </c>
      <c r="G46" s="5">
        <v>16.015936254980076</v>
      </c>
      <c r="H46" s="5">
        <v>3.6924063745019922</v>
      </c>
      <c r="I46" s="5">
        <v>6.9721115537848613E-2</v>
      </c>
      <c r="J46" s="5">
        <v>0.98605577689243018</v>
      </c>
      <c r="K46" s="5">
        <v>2.9880478087649402</v>
      </c>
      <c r="L46" s="5">
        <v>5.0996015936254979</v>
      </c>
      <c r="M46" s="5">
        <v>2.9083665338645415</v>
      </c>
      <c r="N46" s="5">
        <v>0.18924302788844621</v>
      </c>
      <c r="O46" s="5">
        <v>100.4</v>
      </c>
      <c r="P46" s="14">
        <v>722</v>
      </c>
      <c r="Q46" s="14">
        <v>71</v>
      </c>
      <c r="R46" s="14">
        <v>5</v>
      </c>
      <c r="S46" s="14">
        <v>1</v>
      </c>
      <c r="T46" s="14">
        <v>35</v>
      </c>
      <c r="U46" s="14">
        <v>17</v>
      </c>
      <c r="V46" s="14">
        <v>41</v>
      </c>
      <c r="W46" s="14">
        <v>9</v>
      </c>
      <c r="X46" s="14">
        <v>31</v>
      </c>
      <c r="Y46" s="14">
        <v>1</v>
      </c>
      <c r="Z46" s="14">
        <v>11</v>
      </c>
      <c r="AA46" s="14">
        <v>59</v>
      </c>
      <c r="AB46" s="14">
        <v>7</v>
      </c>
      <c r="AC46" s="14">
        <v>294</v>
      </c>
      <c r="AD46" s="14">
        <v>2</v>
      </c>
      <c r="AE46" s="14">
        <v>3</v>
      </c>
      <c r="AF46" s="14">
        <v>36</v>
      </c>
      <c r="AG46" s="14">
        <v>27</v>
      </c>
      <c r="AH46" s="14">
        <v>41</v>
      </c>
      <c r="AI46" s="14">
        <v>234</v>
      </c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</row>
    <row r="47" spans="1:76">
      <c r="A47" s="3" t="s">
        <v>36</v>
      </c>
      <c r="B47" s="6" t="s">
        <v>125</v>
      </c>
      <c r="C47" s="6" t="s">
        <v>116</v>
      </c>
      <c r="D47" s="17"/>
      <c r="E47" s="5">
        <v>61.709245742092456</v>
      </c>
      <c r="F47" s="5">
        <v>0.98337388483373889</v>
      </c>
      <c r="G47" s="5">
        <v>16.119221411192214</v>
      </c>
      <c r="H47" s="5">
        <v>6.1117802108678019</v>
      </c>
      <c r="I47" s="5">
        <v>0.14193025141930254</v>
      </c>
      <c r="J47" s="5">
        <v>1.956609894566099</v>
      </c>
      <c r="K47" s="5">
        <v>4.8560421735604216</v>
      </c>
      <c r="L47" s="5">
        <v>4.6431467964314681</v>
      </c>
      <c r="M47" s="5">
        <v>2.1492295214922952</v>
      </c>
      <c r="N47" s="5">
        <v>0.25344687753446876</v>
      </c>
      <c r="O47" s="5">
        <v>98.64</v>
      </c>
      <c r="P47" s="14">
        <v>453</v>
      </c>
      <c r="Q47" s="14">
        <v>35</v>
      </c>
      <c r="R47" s="14">
        <v>13</v>
      </c>
      <c r="S47" s="14"/>
      <c r="T47" s="14">
        <v>95</v>
      </c>
      <c r="U47" s="14">
        <v>17</v>
      </c>
      <c r="V47" s="14">
        <v>33</v>
      </c>
      <c r="W47" s="14">
        <v>9</v>
      </c>
      <c r="X47" s="14">
        <v>25</v>
      </c>
      <c r="Y47" s="14">
        <v>2</v>
      </c>
      <c r="Z47" s="14">
        <v>7</v>
      </c>
      <c r="AA47" s="14">
        <v>53</v>
      </c>
      <c r="AB47" s="14">
        <v>18</v>
      </c>
      <c r="AC47" s="14">
        <v>404</v>
      </c>
      <c r="AD47" s="14"/>
      <c r="AE47" s="14">
        <v>3</v>
      </c>
      <c r="AF47" s="14">
        <v>113</v>
      </c>
      <c r="AG47" s="14">
        <v>27</v>
      </c>
      <c r="AH47" s="14">
        <v>54</v>
      </c>
      <c r="AI47" s="14">
        <v>206</v>
      </c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</row>
  </sheetData>
  <pageMargins left="0.7" right="0.7" top="0.78740157499999996" bottom="0.78740157499999996" header="0.3" footer="0.3"/>
  <pageSetup paperSize="9" scale="94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92"/>
  <sheetViews>
    <sheetView zoomScaleNormal="100" zoomScaleSheetLayoutView="100" workbookViewId="0">
      <pane ySplit="2600" activePane="bottomLeft"/>
      <selection activeCell="A2" sqref="A2:IV2"/>
      <selection pane="bottomLeft" activeCell="D234" sqref="D234"/>
    </sheetView>
  </sheetViews>
  <sheetFormatPr baseColWidth="10" defaultRowHeight="15"/>
  <cols>
    <col min="1" max="1" width="7" style="64" bestFit="1" customWidth="1"/>
    <col min="2" max="2" width="7" style="64" customWidth="1"/>
    <col min="3" max="4" width="5.6640625" style="68" bestFit="1" customWidth="1"/>
    <col min="5" max="5" width="6.1640625" style="68" bestFit="1" customWidth="1"/>
    <col min="6" max="9" width="5.6640625" style="68" bestFit="1" customWidth="1"/>
    <col min="10" max="10" width="6" style="68" bestFit="1" customWidth="1"/>
    <col min="11" max="11" width="5.6640625" style="68" bestFit="1" customWidth="1"/>
    <col min="12" max="12" width="5.83203125" style="68" bestFit="1" customWidth="1"/>
    <col min="13" max="13" width="7.1640625" style="66" customWidth="1"/>
    <col min="14" max="15" width="5.6640625" style="68" bestFit="1" customWidth="1"/>
    <col min="16" max="16" width="6.1640625" style="68" bestFit="1" customWidth="1"/>
    <col min="17" max="20" width="5.6640625" style="68" bestFit="1" customWidth="1"/>
    <col min="21" max="21" width="6" style="68" bestFit="1" customWidth="1"/>
    <col min="22" max="22" width="5.6640625" style="68" bestFit="1" customWidth="1"/>
    <col min="23" max="23" width="5.83203125" style="68" bestFit="1" customWidth="1"/>
    <col min="24" max="24" width="6.6640625" style="68" bestFit="1" customWidth="1"/>
    <col min="25" max="16384" width="10.83203125" style="64"/>
  </cols>
  <sheetData>
    <row r="1" spans="1:24" ht="33" customHeight="1">
      <c r="A1" s="63" t="s">
        <v>134</v>
      </c>
      <c r="B1" s="69" t="s">
        <v>143</v>
      </c>
      <c r="C1" s="63" t="s">
        <v>144</v>
      </c>
      <c r="D1" s="63" t="s">
        <v>145</v>
      </c>
      <c r="E1" s="63" t="s">
        <v>146</v>
      </c>
      <c r="F1" s="63" t="s">
        <v>147</v>
      </c>
      <c r="G1" s="63" t="s">
        <v>148</v>
      </c>
      <c r="H1" s="63" t="s">
        <v>149</v>
      </c>
      <c r="I1" s="63" t="s">
        <v>150</v>
      </c>
      <c r="J1" s="63" t="s">
        <v>151</v>
      </c>
      <c r="K1" s="63" t="s">
        <v>152</v>
      </c>
      <c r="L1" s="63" t="s">
        <v>153</v>
      </c>
      <c r="M1" s="69" t="s">
        <v>154</v>
      </c>
      <c r="N1" s="63" t="s">
        <v>144</v>
      </c>
      <c r="O1" s="63" t="s">
        <v>145</v>
      </c>
      <c r="P1" s="63" t="s">
        <v>146</v>
      </c>
      <c r="Q1" s="63" t="s">
        <v>147</v>
      </c>
      <c r="R1" s="63" t="s">
        <v>148</v>
      </c>
      <c r="S1" s="63" t="s">
        <v>149</v>
      </c>
      <c r="T1" s="63" t="s">
        <v>150</v>
      </c>
      <c r="U1" s="63" t="s">
        <v>151</v>
      </c>
      <c r="V1" s="63" t="s">
        <v>152</v>
      </c>
      <c r="W1" s="63" t="s">
        <v>153</v>
      </c>
      <c r="X1" s="63" t="s">
        <v>155</v>
      </c>
    </row>
    <row r="2" spans="1:24" s="65" customFormat="1" ht="21" customHeight="1">
      <c r="A2" s="83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3" spans="1:24">
      <c r="A3" s="76" t="s">
        <v>156</v>
      </c>
      <c r="B3" s="76"/>
      <c r="C3" s="24">
        <f t="shared" ref="C3:C62" si="0">100*N3/X3</f>
        <v>73.626267820158517</v>
      </c>
      <c r="D3" s="24">
        <f t="shared" ref="D3:D62" si="1">100*O3/X3</f>
        <v>0.26703350056643466</v>
      </c>
      <c r="E3" s="24">
        <f t="shared" ref="E3:E62" si="2">100*P3/X3</f>
        <v>14.196717751633237</v>
      </c>
      <c r="F3" s="24">
        <f t="shared" ref="F3:F62" si="3">100*Q3/X3</f>
        <v>1.8437295781341865</v>
      </c>
      <c r="G3" s="24">
        <f t="shared" ref="G3:G62" si="4">100*R3/X3</f>
        <v>3.5952726773616633E-2</v>
      </c>
      <c r="H3" s="24">
        <f t="shared" ref="H3:H62" si="5">100*S3/X3</f>
        <v>0.21704794311479675</v>
      </c>
      <c r="I3" s="24">
        <f t="shared" ref="I3:I62" si="6">100*T3/X3</f>
        <v>1.1610374871195002</v>
      </c>
      <c r="J3" s="24">
        <f t="shared" ref="J3:J62" si="7">100*U3/X3</f>
        <v>4.5888380611339761</v>
      </c>
      <c r="K3" s="24">
        <f t="shared" ref="K3:K62" si="8">100*V3/X3</f>
        <v>4.0152333034922281</v>
      </c>
      <c r="L3" s="24">
        <f t="shared" ref="L3:L62" si="9">100*W3/X3</f>
        <v>4.8141827873503761E-2</v>
      </c>
      <c r="M3" s="77"/>
      <c r="N3" s="24">
        <v>71.88</v>
      </c>
      <c r="O3" s="24">
        <v>0.26069999999999999</v>
      </c>
      <c r="P3" s="24">
        <v>13.86</v>
      </c>
      <c r="Q3" s="24">
        <v>1.8</v>
      </c>
      <c r="R3" s="24">
        <v>3.5099999999999999E-2</v>
      </c>
      <c r="S3" s="24">
        <v>0.21190000000000001</v>
      </c>
      <c r="T3" s="24">
        <v>1.1335</v>
      </c>
      <c r="U3" s="24">
        <v>4.4800000000000004</v>
      </c>
      <c r="V3" s="24">
        <v>3.92</v>
      </c>
      <c r="W3" s="24">
        <v>4.7E-2</v>
      </c>
      <c r="X3" s="24">
        <v>97.628200000000007</v>
      </c>
    </row>
    <row r="4" spans="1:24">
      <c r="A4" s="76" t="s">
        <v>156</v>
      </c>
      <c r="B4" s="76"/>
      <c r="C4" s="24">
        <f t="shared" si="0"/>
        <v>73.843398261789915</v>
      </c>
      <c r="D4" s="24">
        <f t="shared" si="1"/>
        <v>0.23549286601127598</v>
      </c>
      <c r="E4" s="24">
        <f t="shared" si="2"/>
        <v>14.318861818403859</v>
      </c>
      <c r="F4" s="24">
        <f t="shared" si="3"/>
        <v>1.7809529624880422</v>
      </c>
      <c r="G4" s="24">
        <f t="shared" si="4"/>
        <v>5.8415257169607784E-2</v>
      </c>
      <c r="H4" s="24">
        <f t="shared" si="5"/>
        <v>0.2197187112006676</v>
      </c>
      <c r="I4" s="24">
        <f t="shared" si="6"/>
        <v>1.0664346339378397</v>
      </c>
      <c r="J4" s="24">
        <f t="shared" si="7"/>
        <v>4.5287089617553073</v>
      </c>
      <c r="K4" s="24">
        <f t="shared" si="8"/>
        <v>3.9079196434023324</v>
      </c>
      <c r="L4" s="24">
        <f t="shared" si="9"/>
        <v>4.009688384115935E-2</v>
      </c>
      <c r="M4" s="77"/>
      <c r="N4" s="24">
        <v>72.56</v>
      </c>
      <c r="O4" s="24">
        <v>0.23139999999999999</v>
      </c>
      <c r="P4" s="24">
        <v>14.07</v>
      </c>
      <c r="Q4" s="24">
        <v>1.75</v>
      </c>
      <c r="R4" s="24">
        <v>5.74E-2</v>
      </c>
      <c r="S4" s="24">
        <v>0.21590000000000001</v>
      </c>
      <c r="T4" s="24">
        <v>1.0479000000000001</v>
      </c>
      <c r="U4" s="24">
        <v>4.45</v>
      </c>
      <c r="V4" s="24">
        <v>3.84</v>
      </c>
      <c r="W4" s="24">
        <v>3.9399999999999998E-2</v>
      </c>
      <c r="X4" s="24">
        <v>98.262</v>
      </c>
    </row>
    <row r="5" spans="1:24">
      <c r="A5" s="76" t="s">
        <v>156</v>
      </c>
      <c r="B5" s="76"/>
      <c r="C5" s="24">
        <f t="shared" si="0"/>
        <v>73.762898900129855</v>
      </c>
      <c r="D5" s="24">
        <f t="shared" si="1"/>
        <v>0.26273102734101633</v>
      </c>
      <c r="E5" s="24">
        <f t="shared" si="2"/>
        <v>14.309638325155435</v>
      </c>
      <c r="F5" s="24">
        <f t="shared" si="3"/>
        <v>1.8101945301786733</v>
      </c>
      <c r="G5" s="24">
        <f t="shared" si="4"/>
        <v>5.0462964835707148E-2</v>
      </c>
      <c r="H5" s="24">
        <f t="shared" si="5"/>
        <v>0.22854970045831297</v>
      </c>
      <c r="I5" s="24">
        <f t="shared" si="6"/>
        <v>1.1048254325252518</v>
      </c>
      <c r="J5" s="24">
        <f t="shared" si="7"/>
        <v>4.449640185914058</v>
      </c>
      <c r="K5" s="24">
        <f t="shared" si="8"/>
        <v>3.9945633487183012</v>
      </c>
      <c r="L5" s="24">
        <f t="shared" si="9"/>
        <v>2.6394456557353844E-2</v>
      </c>
      <c r="M5" s="77"/>
      <c r="N5" s="24">
        <v>72.94</v>
      </c>
      <c r="O5" s="24">
        <v>0.25979999999999998</v>
      </c>
      <c r="P5" s="24">
        <v>14.15</v>
      </c>
      <c r="Q5" s="24">
        <v>1.79</v>
      </c>
      <c r="R5" s="24">
        <v>4.99E-2</v>
      </c>
      <c r="S5" s="24">
        <v>0.22600000000000001</v>
      </c>
      <c r="T5" s="24">
        <v>1.0925</v>
      </c>
      <c r="U5" s="24">
        <v>4.4000000000000004</v>
      </c>
      <c r="V5" s="24">
        <v>3.95</v>
      </c>
      <c r="W5" s="24">
        <v>2.6100000000000002E-2</v>
      </c>
      <c r="X5" s="24">
        <v>98.884399999999999</v>
      </c>
    </row>
    <row r="6" spans="1:24">
      <c r="A6" s="76" t="s">
        <v>156</v>
      </c>
      <c r="B6" s="76"/>
      <c r="C6" s="24">
        <f t="shared" si="0"/>
        <v>73.786181544665681</v>
      </c>
      <c r="D6" s="24">
        <f t="shared" si="1"/>
        <v>0.27777124852964169</v>
      </c>
      <c r="E6" s="24">
        <f t="shared" si="2"/>
        <v>14.195153208523632</v>
      </c>
      <c r="F6" s="24">
        <f t="shared" si="3"/>
        <v>1.8702037704534376</v>
      </c>
      <c r="G6" s="24">
        <f t="shared" si="4"/>
        <v>6.1318156408309422E-4</v>
      </c>
      <c r="H6" s="24">
        <f t="shared" si="5"/>
        <v>0.22851232954829978</v>
      </c>
      <c r="I6" s="24">
        <f t="shared" si="6"/>
        <v>1.1188519605969527</v>
      </c>
      <c r="J6" s="24">
        <f t="shared" si="7"/>
        <v>4.4046875686635598</v>
      </c>
      <c r="K6" s="24">
        <f t="shared" si="8"/>
        <v>4.0572180156831399</v>
      </c>
      <c r="L6" s="24">
        <f t="shared" si="9"/>
        <v>6.0704974844226336E-2</v>
      </c>
      <c r="M6" s="77"/>
      <c r="N6" s="24">
        <v>72.2</v>
      </c>
      <c r="O6" s="24">
        <v>0.27179999999999999</v>
      </c>
      <c r="P6" s="24">
        <v>13.89</v>
      </c>
      <c r="Q6" s="24">
        <v>1.83</v>
      </c>
      <c r="R6" s="24">
        <v>5.9999999999999995E-4</v>
      </c>
      <c r="S6" s="24">
        <v>0.22359999999999999</v>
      </c>
      <c r="T6" s="24">
        <v>1.0948</v>
      </c>
      <c r="U6" s="24">
        <v>4.3099999999999996</v>
      </c>
      <c r="V6" s="24">
        <v>3.97</v>
      </c>
      <c r="W6" s="24">
        <v>5.9400000000000001E-2</v>
      </c>
      <c r="X6" s="24">
        <v>97.850300000000004</v>
      </c>
    </row>
    <row r="7" spans="1:24">
      <c r="A7" s="76" t="s">
        <v>156</v>
      </c>
      <c r="B7" s="76"/>
      <c r="C7" s="24">
        <f t="shared" si="0"/>
        <v>73.493191520047617</v>
      </c>
      <c r="D7" s="24">
        <f t="shared" si="1"/>
        <v>0.24975090927003465</v>
      </c>
      <c r="E7" s="24">
        <f t="shared" si="2"/>
        <v>14.320812609627852</v>
      </c>
      <c r="F7" s="24">
        <f t="shared" si="3"/>
        <v>1.9297548906590722</v>
      </c>
      <c r="G7" s="24">
        <f t="shared" si="4"/>
        <v>4.6720381563324902E-3</v>
      </c>
      <c r="H7" s="24">
        <f t="shared" si="5"/>
        <v>0.24335224831679669</v>
      </c>
      <c r="I7" s="24">
        <f t="shared" si="6"/>
        <v>1.0980305327850122</v>
      </c>
      <c r="J7" s="24">
        <f t="shared" si="7"/>
        <v>4.4790626672665832</v>
      </c>
      <c r="K7" s="24">
        <f t="shared" si="8"/>
        <v>4.1235815031978067</v>
      </c>
      <c r="L7" s="24">
        <f t="shared" si="9"/>
        <v>5.7689514626018588E-2</v>
      </c>
      <c r="M7" s="77"/>
      <c r="N7" s="24">
        <v>72.36</v>
      </c>
      <c r="O7" s="24">
        <v>0.24590000000000001</v>
      </c>
      <c r="P7" s="24">
        <v>14.1</v>
      </c>
      <c r="Q7" s="24">
        <v>1.9</v>
      </c>
      <c r="R7" s="24">
        <v>4.5999999999999999E-3</v>
      </c>
      <c r="S7" s="24">
        <v>0.23960000000000001</v>
      </c>
      <c r="T7" s="24">
        <v>1.0810999999999999</v>
      </c>
      <c r="U7" s="24">
        <v>4.41</v>
      </c>
      <c r="V7" s="24">
        <v>4.0599999999999996</v>
      </c>
      <c r="W7" s="24">
        <v>5.6800000000000003E-2</v>
      </c>
      <c r="X7" s="24">
        <v>98.458100000000002</v>
      </c>
    </row>
    <row r="8" spans="1:24">
      <c r="A8" s="76" t="s">
        <v>156</v>
      </c>
      <c r="B8" s="76"/>
      <c r="C8" s="24">
        <f t="shared" si="0"/>
        <v>73.812736424949279</v>
      </c>
      <c r="D8" s="24">
        <f t="shared" si="1"/>
        <v>0.27306984561250175</v>
      </c>
      <c r="E8" s="24">
        <f t="shared" si="2"/>
        <v>14.124659439342146</v>
      </c>
      <c r="F8" s="24">
        <f t="shared" si="3"/>
        <v>1.8432473461898109</v>
      </c>
      <c r="G8" s="24">
        <f t="shared" si="4"/>
        <v>7.1762382635367356E-2</v>
      </c>
      <c r="H8" s="24">
        <f t="shared" si="5"/>
        <v>0.24241809199046896</v>
      </c>
      <c r="I8" s="24">
        <f t="shared" si="6"/>
        <v>1.0973534903131139</v>
      </c>
      <c r="J8" s="24">
        <f t="shared" si="7"/>
        <v>4.4217225664216242</v>
      </c>
      <c r="K8" s="24">
        <f t="shared" si="8"/>
        <v>4.0696416126550314</v>
      </c>
      <c r="L8" s="24">
        <f t="shared" si="9"/>
        <v>4.3388799890647797E-2</v>
      </c>
      <c r="M8" s="77"/>
      <c r="N8" s="24">
        <v>71.28</v>
      </c>
      <c r="O8" s="24">
        <v>0.26369999999999999</v>
      </c>
      <c r="P8" s="24">
        <v>13.64</v>
      </c>
      <c r="Q8" s="24">
        <v>1.78</v>
      </c>
      <c r="R8" s="24">
        <v>6.93E-2</v>
      </c>
      <c r="S8" s="24">
        <v>0.2341</v>
      </c>
      <c r="T8" s="24">
        <v>1.0597000000000001</v>
      </c>
      <c r="U8" s="24">
        <v>4.2699999999999996</v>
      </c>
      <c r="V8" s="24">
        <v>3.93</v>
      </c>
      <c r="W8" s="24">
        <v>4.19E-2</v>
      </c>
      <c r="X8" s="24">
        <v>96.568700000000007</v>
      </c>
    </row>
    <row r="9" spans="1:24">
      <c r="A9" s="76" t="s">
        <v>156</v>
      </c>
      <c r="B9" s="76"/>
      <c r="C9" s="24">
        <f t="shared" si="0"/>
        <v>73.807252530541547</v>
      </c>
      <c r="D9" s="24">
        <f t="shared" si="1"/>
        <v>0.28688331372295295</v>
      </c>
      <c r="E9" s="24">
        <f t="shared" si="2"/>
        <v>14.073331788577029</v>
      </c>
      <c r="F9" s="24">
        <f t="shared" si="3"/>
        <v>2.016207904136837</v>
      </c>
      <c r="G9" s="24">
        <f t="shared" si="4"/>
        <v>8.4560361352604668E-2</v>
      </c>
      <c r="H9" s="24">
        <f t="shared" si="5"/>
        <v>0.26130455673017222</v>
      </c>
      <c r="I9" s="24">
        <f t="shared" si="6"/>
        <v>1.0925640045700711</v>
      </c>
      <c r="J9" s="24">
        <f t="shared" si="7"/>
        <v>4.4336512120820011</v>
      </c>
      <c r="K9" s="24">
        <f t="shared" si="8"/>
        <v>3.902014302035969</v>
      </c>
      <c r="L9" s="24">
        <f t="shared" si="9"/>
        <v>4.2129717399874214E-2</v>
      </c>
      <c r="M9" s="77"/>
      <c r="N9" s="24">
        <v>73.58</v>
      </c>
      <c r="O9" s="24">
        <v>0.28599999999999998</v>
      </c>
      <c r="P9" s="24">
        <v>14.03</v>
      </c>
      <c r="Q9" s="24">
        <v>2.0099999999999998</v>
      </c>
      <c r="R9" s="24">
        <v>8.43E-2</v>
      </c>
      <c r="S9" s="24">
        <v>0.26050000000000001</v>
      </c>
      <c r="T9" s="24">
        <v>1.0891999999999999</v>
      </c>
      <c r="U9" s="24">
        <v>4.42</v>
      </c>
      <c r="V9" s="24">
        <v>3.89</v>
      </c>
      <c r="W9" s="24">
        <v>4.2000000000000003E-2</v>
      </c>
      <c r="X9" s="24">
        <v>99.692099999999996</v>
      </c>
    </row>
    <row r="10" spans="1:24">
      <c r="A10" s="76" t="s">
        <v>156</v>
      </c>
      <c r="B10" s="76"/>
      <c r="C10" s="24">
        <f t="shared" si="0"/>
        <v>74.06222140946808</v>
      </c>
      <c r="D10" s="24">
        <f t="shared" si="1"/>
        <v>0.24271794221733647</v>
      </c>
      <c r="E10" s="24">
        <f t="shared" si="2"/>
        <v>13.92303264431639</v>
      </c>
      <c r="F10" s="24">
        <f t="shared" si="3"/>
        <v>1.7559645648428881</v>
      </c>
      <c r="G10" s="24">
        <f t="shared" si="4"/>
        <v>6.4316098558446611E-2</v>
      </c>
      <c r="H10" s="24">
        <f t="shared" si="5"/>
        <v>0.21798897378937152</v>
      </c>
      <c r="I10" s="24">
        <f t="shared" si="6"/>
        <v>1.1178948374641795</v>
      </c>
      <c r="J10" s="24">
        <f t="shared" si="7"/>
        <v>4.5405710937061663</v>
      </c>
      <c r="K10" s="24">
        <f t="shared" si="8"/>
        <v>4.0418355959993102</v>
      </c>
      <c r="L10" s="24">
        <f t="shared" si="9"/>
        <v>3.3456839637834905E-2</v>
      </c>
      <c r="M10" s="77"/>
      <c r="N10" s="24">
        <v>71.28</v>
      </c>
      <c r="O10" s="24">
        <v>0.2336</v>
      </c>
      <c r="P10" s="24">
        <v>13.4</v>
      </c>
      <c r="Q10" s="24">
        <v>1.69</v>
      </c>
      <c r="R10" s="24">
        <v>6.1899999999999997E-2</v>
      </c>
      <c r="S10" s="24">
        <v>0.20979999999999999</v>
      </c>
      <c r="T10" s="24">
        <v>1.0759000000000001</v>
      </c>
      <c r="U10" s="24">
        <v>4.37</v>
      </c>
      <c r="V10" s="24">
        <v>3.89</v>
      </c>
      <c r="W10" s="24">
        <v>3.2199999999999999E-2</v>
      </c>
      <c r="X10" s="24">
        <v>96.243399999999994</v>
      </c>
    </row>
    <row r="11" spans="1:24">
      <c r="A11" s="76" t="s">
        <v>156</v>
      </c>
      <c r="B11" s="76"/>
      <c r="C11" s="24">
        <f t="shared" si="0"/>
        <v>73.870183217129096</v>
      </c>
      <c r="D11" s="24">
        <f t="shared" si="1"/>
        <v>0.23366532958788622</v>
      </c>
      <c r="E11" s="24">
        <f t="shared" si="2"/>
        <v>14.605469343485817</v>
      </c>
      <c r="F11" s="24">
        <f t="shared" si="3"/>
        <v>1.3531961801762638</v>
      </c>
      <c r="G11" s="24">
        <f t="shared" si="4"/>
        <v>6.8868613988646105E-2</v>
      </c>
      <c r="H11" s="24">
        <f t="shared" si="5"/>
        <v>0.2229080742627676</v>
      </c>
      <c r="I11" s="24">
        <f t="shared" si="6"/>
        <v>1.1157602662476143</v>
      </c>
      <c r="J11" s="24">
        <f t="shared" si="7"/>
        <v>4.7243203798974625</v>
      </c>
      <c r="K11" s="24">
        <f t="shared" si="8"/>
        <v>3.7816742947066539</v>
      </c>
      <c r="L11" s="24">
        <f t="shared" si="9"/>
        <v>2.3843400978355734E-2</v>
      </c>
      <c r="M11" s="77"/>
      <c r="N11" s="24">
        <v>66.61</v>
      </c>
      <c r="O11" s="24">
        <v>0.2107</v>
      </c>
      <c r="P11" s="24">
        <v>13.17</v>
      </c>
      <c r="Q11" s="24">
        <v>1.2202</v>
      </c>
      <c r="R11" s="24">
        <v>6.2100000000000002E-2</v>
      </c>
      <c r="S11" s="24">
        <v>0.20100000000000001</v>
      </c>
      <c r="T11" s="24">
        <v>1.0061</v>
      </c>
      <c r="U11" s="24">
        <v>4.26</v>
      </c>
      <c r="V11" s="24">
        <v>3.41</v>
      </c>
      <c r="W11" s="24">
        <v>2.1499999999999998E-2</v>
      </c>
      <c r="X11" s="24">
        <v>90.171700000000001</v>
      </c>
    </row>
    <row r="12" spans="1:24">
      <c r="A12" s="76" t="s">
        <v>156</v>
      </c>
      <c r="B12" s="76"/>
      <c r="C12" s="24">
        <f t="shared" si="0"/>
        <v>73.813406574542952</v>
      </c>
      <c r="D12" s="24">
        <f t="shared" si="1"/>
        <v>0.26223449640778118</v>
      </c>
      <c r="E12" s="24">
        <f t="shared" si="2"/>
        <v>14.126532940873542</v>
      </c>
      <c r="F12" s="24">
        <f t="shared" si="3"/>
        <v>1.8074691897186306</v>
      </c>
      <c r="G12" s="24">
        <f t="shared" si="4"/>
        <v>0.11258816461096498</v>
      </c>
      <c r="H12" s="24">
        <f t="shared" si="5"/>
        <v>0.23153781296228043</v>
      </c>
      <c r="I12" s="24">
        <f t="shared" si="6"/>
        <v>1.0982142406357442</v>
      </c>
      <c r="J12" s="24">
        <f t="shared" si="7"/>
        <v>4.6146001100637664</v>
      </c>
      <c r="K12" s="24">
        <f t="shared" si="8"/>
        <v>3.8976709901195048</v>
      </c>
      <c r="L12" s="24">
        <f t="shared" si="9"/>
        <v>3.5644504132440032E-2</v>
      </c>
      <c r="M12" s="77"/>
      <c r="N12" s="24">
        <v>73.099999999999994</v>
      </c>
      <c r="O12" s="24">
        <v>0.25969999999999999</v>
      </c>
      <c r="P12" s="24">
        <v>13.99</v>
      </c>
      <c r="Q12" s="24">
        <v>1.79</v>
      </c>
      <c r="R12" s="24">
        <v>0.1115</v>
      </c>
      <c r="S12" s="24">
        <v>0.2293</v>
      </c>
      <c r="T12" s="24">
        <v>1.0875999999999999</v>
      </c>
      <c r="U12" s="24">
        <v>4.57</v>
      </c>
      <c r="V12" s="24">
        <v>3.86</v>
      </c>
      <c r="W12" s="24">
        <v>3.5299999999999998E-2</v>
      </c>
      <c r="X12" s="24">
        <v>99.033500000000004</v>
      </c>
    </row>
    <row r="13" spans="1:24">
      <c r="A13" s="76" t="s">
        <v>156</v>
      </c>
      <c r="B13" s="76"/>
      <c r="C13" s="24">
        <f t="shared" si="0"/>
        <v>73.918710604263012</v>
      </c>
      <c r="D13" s="24">
        <f t="shared" si="1"/>
        <v>0.2951905926410176</v>
      </c>
      <c r="E13" s="24">
        <f t="shared" si="2"/>
        <v>13.992800819996287</v>
      </c>
      <c r="F13" s="24">
        <f t="shared" si="3"/>
        <v>1.8361137341307314</v>
      </c>
      <c r="G13" s="24">
        <f t="shared" si="4"/>
        <v>5.7807317014115879E-2</v>
      </c>
      <c r="H13" s="24">
        <f t="shared" si="5"/>
        <v>0.20509995722460314</v>
      </c>
      <c r="I13" s="24">
        <f t="shared" si="6"/>
        <v>1.079675229816873</v>
      </c>
      <c r="J13" s="24">
        <f t="shared" si="7"/>
        <v>4.6104614093282645</v>
      </c>
      <c r="K13" s="24">
        <f t="shared" si="8"/>
        <v>3.9849721152837301</v>
      </c>
      <c r="L13" s="24">
        <f t="shared" si="9"/>
        <v>1.9067334931357597E-2</v>
      </c>
      <c r="M13" s="77"/>
      <c r="N13" s="24">
        <v>73.27</v>
      </c>
      <c r="O13" s="24">
        <v>0.29260000000000003</v>
      </c>
      <c r="P13" s="24">
        <v>13.87</v>
      </c>
      <c r="Q13" s="24">
        <v>1.82</v>
      </c>
      <c r="R13" s="24">
        <v>5.7299999999999997E-2</v>
      </c>
      <c r="S13" s="24">
        <v>0.20330000000000001</v>
      </c>
      <c r="T13" s="24">
        <v>1.0702</v>
      </c>
      <c r="U13" s="24">
        <v>4.57</v>
      </c>
      <c r="V13" s="24">
        <v>3.95</v>
      </c>
      <c r="W13" s="24">
        <v>1.89E-2</v>
      </c>
      <c r="X13" s="24">
        <v>99.122399999999999</v>
      </c>
    </row>
    <row r="14" spans="1:24">
      <c r="A14" s="76" t="s">
        <v>156</v>
      </c>
      <c r="B14" s="76"/>
      <c r="C14" s="24">
        <f t="shared" si="0"/>
        <v>74.006429801594408</v>
      </c>
      <c r="D14" s="24">
        <f t="shared" si="1"/>
        <v>0.29570210541112601</v>
      </c>
      <c r="E14" s="24">
        <f t="shared" si="2"/>
        <v>14.016522506833812</v>
      </c>
      <c r="F14" s="24">
        <f t="shared" si="3"/>
        <v>1.6585207006643183</v>
      </c>
      <c r="G14" s="24">
        <f t="shared" si="4"/>
        <v>0</v>
      </c>
      <c r="H14" s="24">
        <f t="shared" si="5"/>
        <v>0.23350757913621409</v>
      </c>
      <c r="I14" s="24">
        <f t="shared" si="6"/>
        <v>1.1128269384213512</v>
      </c>
      <c r="J14" s="24">
        <f t="shared" si="7"/>
        <v>4.6822871000462154</v>
      </c>
      <c r="K14" s="24">
        <f t="shared" si="8"/>
        <v>3.974381922933397</v>
      </c>
      <c r="L14" s="24">
        <f t="shared" si="9"/>
        <v>1.972021564814281E-2</v>
      </c>
      <c r="M14" s="77"/>
      <c r="N14" s="24">
        <v>73.180000000000007</v>
      </c>
      <c r="O14" s="24">
        <v>0.29239999999999999</v>
      </c>
      <c r="P14" s="24">
        <v>13.86</v>
      </c>
      <c r="Q14" s="24">
        <v>1.64</v>
      </c>
      <c r="R14" s="24">
        <v>0</v>
      </c>
      <c r="S14" s="24">
        <v>0.23089999999999999</v>
      </c>
      <c r="T14" s="24">
        <v>1.1004</v>
      </c>
      <c r="U14" s="24">
        <v>4.63</v>
      </c>
      <c r="V14" s="24">
        <v>3.93</v>
      </c>
      <c r="W14" s="24">
        <v>1.95E-2</v>
      </c>
      <c r="X14" s="24">
        <v>98.883300000000006</v>
      </c>
    </row>
    <row r="15" spans="1:24">
      <c r="A15" s="76" t="s">
        <v>156</v>
      </c>
      <c r="B15" s="76"/>
      <c r="C15" s="24">
        <f t="shared" si="0"/>
        <v>73.769405077934053</v>
      </c>
      <c r="D15" s="24">
        <f t="shared" si="1"/>
        <v>0.28530107410439848</v>
      </c>
      <c r="E15" s="24">
        <f t="shared" si="2"/>
        <v>14.259993381096045</v>
      </c>
      <c r="F15" s="24">
        <f t="shared" si="3"/>
        <v>1.8115960363493202</v>
      </c>
      <c r="G15" s="24">
        <f t="shared" si="4"/>
        <v>6.5480594163017325E-2</v>
      </c>
      <c r="H15" s="24">
        <f t="shared" si="5"/>
        <v>0.21678428546705275</v>
      </c>
      <c r="I15" s="24">
        <f t="shared" si="6"/>
        <v>1.0947505209603687</v>
      </c>
      <c r="J15" s="24">
        <f t="shared" si="7"/>
        <v>4.4935678220061357</v>
      </c>
      <c r="K15" s="24">
        <f t="shared" si="8"/>
        <v>3.9672941131225334</v>
      </c>
      <c r="L15" s="24">
        <f t="shared" si="9"/>
        <v>3.5725888314598324E-2</v>
      </c>
      <c r="M15" s="77"/>
      <c r="N15" s="24">
        <v>72.89</v>
      </c>
      <c r="O15" s="24">
        <v>0.28189999999999998</v>
      </c>
      <c r="P15" s="24">
        <v>14.09</v>
      </c>
      <c r="Q15" s="24">
        <v>1.79</v>
      </c>
      <c r="R15" s="24">
        <v>6.4699999999999994E-2</v>
      </c>
      <c r="S15" s="24">
        <v>0.2142</v>
      </c>
      <c r="T15" s="24">
        <v>1.0817000000000001</v>
      </c>
      <c r="U15" s="24">
        <v>4.4400000000000004</v>
      </c>
      <c r="V15" s="24">
        <v>3.92</v>
      </c>
      <c r="W15" s="24">
        <v>3.5299999999999998E-2</v>
      </c>
      <c r="X15" s="24">
        <v>98.807900000000004</v>
      </c>
    </row>
    <row r="16" spans="1:24">
      <c r="A16" s="76" t="s">
        <v>157</v>
      </c>
      <c r="B16" s="76"/>
      <c r="C16" s="24">
        <f t="shared" si="0"/>
        <v>73.742917112587847</v>
      </c>
      <c r="D16" s="24">
        <f t="shared" si="1"/>
        <v>0.26091573541734076</v>
      </c>
      <c r="E16" s="24">
        <f t="shared" si="2"/>
        <v>14.062072226785137</v>
      </c>
      <c r="F16" s="24">
        <f t="shared" si="3"/>
        <v>1.9081277947850039</v>
      </c>
      <c r="G16" s="24">
        <f t="shared" si="4"/>
        <v>4.4903224735973191E-2</v>
      </c>
      <c r="H16" s="24">
        <f t="shared" si="5"/>
        <v>0.23644192239727224</v>
      </c>
      <c r="I16" s="24">
        <f t="shared" si="6"/>
        <v>1.0765366650903874</v>
      </c>
      <c r="J16" s="24">
        <f t="shared" si="7"/>
        <v>4.5940250711399822</v>
      </c>
      <c r="K16" s="24">
        <f t="shared" si="8"/>
        <v>4.0444013041638671</v>
      </c>
      <c r="L16" s="24">
        <f t="shared" si="9"/>
        <v>2.9658942897201689E-2</v>
      </c>
      <c r="M16" s="77"/>
      <c r="N16" s="24">
        <v>71.11</v>
      </c>
      <c r="O16" s="24">
        <v>0.25159999999999999</v>
      </c>
      <c r="P16" s="24">
        <v>13.56</v>
      </c>
      <c r="Q16" s="24">
        <v>1.84</v>
      </c>
      <c r="R16" s="24">
        <v>4.3299999999999998E-2</v>
      </c>
      <c r="S16" s="24">
        <v>0.22800000000000001</v>
      </c>
      <c r="T16" s="24">
        <v>1.0381</v>
      </c>
      <c r="U16" s="24">
        <v>4.43</v>
      </c>
      <c r="V16" s="24">
        <v>3.9</v>
      </c>
      <c r="W16" s="24">
        <v>2.86E-2</v>
      </c>
      <c r="X16" s="24">
        <v>96.429599999999994</v>
      </c>
    </row>
    <row r="17" spans="1:24">
      <c r="A17" s="76" t="s">
        <v>157</v>
      </c>
      <c r="B17" s="76"/>
      <c r="C17" s="24">
        <f t="shared" si="0"/>
        <v>73.893074317177835</v>
      </c>
      <c r="D17" s="24">
        <f t="shared" si="1"/>
        <v>0.27489338078614967</v>
      </c>
      <c r="E17" s="24">
        <f t="shared" si="2"/>
        <v>14.054233657309902</v>
      </c>
      <c r="F17" s="24">
        <f t="shared" si="3"/>
        <v>1.7954747844140404</v>
      </c>
      <c r="G17" s="24">
        <f t="shared" si="4"/>
        <v>5.6753513300443807E-2</v>
      </c>
      <c r="H17" s="24">
        <f t="shared" si="5"/>
        <v>0.20328076582158963</v>
      </c>
      <c r="I17" s="24">
        <f t="shared" si="6"/>
        <v>1.1358957716568827</v>
      </c>
      <c r="J17" s="24">
        <f t="shared" si="7"/>
        <v>4.5815563464358284</v>
      </c>
      <c r="K17" s="24">
        <f t="shared" si="8"/>
        <v>4.0037023928313085</v>
      </c>
      <c r="L17" s="24">
        <f t="shared" si="9"/>
        <v>1.0318820600080693E-3</v>
      </c>
      <c r="M17" s="77"/>
      <c r="N17" s="24">
        <v>71.61</v>
      </c>
      <c r="O17" s="24">
        <v>0.26640000000000003</v>
      </c>
      <c r="P17" s="24">
        <v>13.62</v>
      </c>
      <c r="Q17" s="24">
        <v>1.74</v>
      </c>
      <c r="R17" s="24">
        <v>5.5E-2</v>
      </c>
      <c r="S17" s="24">
        <v>0.19700000000000001</v>
      </c>
      <c r="T17" s="24">
        <v>1.1008</v>
      </c>
      <c r="U17" s="24">
        <v>4.4400000000000004</v>
      </c>
      <c r="V17" s="24">
        <v>3.88</v>
      </c>
      <c r="W17" s="24">
        <v>1E-3</v>
      </c>
      <c r="X17" s="24">
        <v>96.910300000000007</v>
      </c>
    </row>
    <row r="18" spans="1:24">
      <c r="A18" s="76" t="s">
        <v>157</v>
      </c>
      <c r="B18" s="76"/>
      <c r="C18" s="24">
        <f t="shared" si="0"/>
        <v>74.100207930974193</v>
      </c>
      <c r="D18" s="24">
        <f t="shared" si="1"/>
        <v>0.25286293820728972</v>
      </c>
      <c r="E18" s="24">
        <f t="shared" si="2"/>
        <v>13.91925758240297</v>
      </c>
      <c r="F18" s="24">
        <f t="shared" si="3"/>
        <v>1.6836081975633792</v>
      </c>
      <c r="G18" s="24">
        <f t="shared" si="4"/>
        <v>5.276020593638106E-2</v>
      </c>
      <c r="H18" s="24">
        <f t="shared" si="5"/>
        <v>0.15613589399059111</v>
      </c>
      <c r="I18" s="24">
        <f t="shared" si="6"/>
        <v>1.1138623151650204</v>
      </c>
      <c r="J18" s="24">
        <f t="shared" si="7"/>
        <v>4.6433270671652433</v>
      </c>
      <c r="K18" s="24">
        <f t="shared" si="8"/>
        <v>4.042804397970662</v>
      </c>
      <c r="L18" s="24">
        <f t="shared" si="9"/>
        <v>3.5066234433326432E-2</v>
      </c>
      <c r="M18" s="77"/>
      <c r="N18" s="24">
        <v>69.099999999999994</v>
      </c>
      <c r="O18" s="24">
        <v>0.23580000000000001</v>
      </c>
      <c r="P18" s="24">
        <v>12.98</v>
      </c>
      <c r="Q18" s="24">
        <v>1.57</v>
      </c>
      <c r="R18" s="24">
        <v>4.9200000000000001E-2</v>
      </c>
      <c r="S18" s="24">
        <v>0.14560000000000001</v>
      </c>
      <c r="T18" s="24">
        <v>1.0387</v>
      </c>
      <c r="U18" s="24">
        <v>4.33</v>
      </c>
      <c r="V18" s="24">
        <v>3.77</v>
      </c>
      <c r="W18" s="24">
        <v>3.27E-2</v>
      </c>
      <c r="X18" s="24">
        <v>93.252099999999999</v>
      </c>
    </row>
    <row r="19" spans="1:24">
      <c r="A19" s="76" t="s">
        <v>157</v>
      </c>
      <c r="B19" s="76"/>
      <c r="C19" s="24">
        <f t="shared" si="0"/>
        <v>73.683147161193745</v>
      </c>
      <c r="D19" s="24">
        <f t="shared" si="1"/>
        <v>0.27295723397894101</v>
      </c>
      <c r="E19" s="24">
        <f t="shared" si="2"/>
        <v>14.14275612317055</v>
      </c>
      <c r="F19" s="24">
        <f t="shared" si="3"/>
        <v>1.9285576531596205</v>
      </c>
      <c r="G19" s="24">
        <f t="shared" si="4"/>
        <v>0.12806030977329755</v>
      </c>
      <c r="H19" s="24">
        <f t="shared" si="5"/>
        <v>0.19622308820243123</v>
      </c>
      <c r="I19" s="24">
        <f t="shared" si="6"/>
        <v>1.081114726731544</v>
      </c>
      <c r="J19" s="24">
        <f t="shared" si="7"/>
        <v>4.4897638486255715</v>
      </c>
      <c r="K19" s="24">
        <f t="shared" si="8"/>
        <v>4.0611954812567665</v>
      </c>
      <c r="L19" s="24">
        <f t="shared" si="9"/>
        <v>1.6122333820064554E-2</v>
      </c>
      <c r="M19" s="77"/>
      <c r="N19" s="24">
        <v>72.209999999999994</v>
      </c>
      <c r="O19" s="24">
        <v>0.26750000000000002</v>
      </c>
      <c r="P19" s="24">
        <v>13.86</v>
      </c>
      <c r="Q19" s="24">
        <v>1.89</v>
      </c>
      <c r="R19" s="24">
        <v>0.1255</v>
      </c>
      <c r="S19" s="24">
        <v>0.1923</v>
      </c>
      <c r="T19" s="24">
        <v>1.0595000000000001</v>
      </c>
      <c r="U19" s="24">
        <v>4.4000000000000004</v>
      </c>
      <c r="V19" s="24">
        <v>3.98</v>
      </c>
      <c r="W19" s="24">
        <v>1.5800000000000002E-2</v>
      </c>
      <c r="X19" s="24">
        <v>98.000699999999995</v>
      </c>
    </row>
    <row r="20" spans="1:24">
      <c r="A20" s="76" t="s">
        <v>157</v>
      </c>
      <c r="B20" s="76"/>
      <c r="C20" s="24">
        <f t="shared" si="0"/>
        <v>74.084921905996381</v>
      </c>
      <c r="D20" s="24">
        <f t="shared" si="1"/>
        <v>0.25633196027477789</v>
      </c>
      <c r="E20" s="24">
        <f t="shared" si="2"/>
        <v>14.062944660131656</v>
      </c>
      <c r="F20" s="24">
        <f t="shared" si="3"/>
        <v>1.9941546342284178</v>
      </c>
      <c r="G20" s="24">
        <f t="shared" si="4"/>
        <v>2.0356995224415097E-2</v>
      </c>
      <c r="H20" s="24">
        <f t="shared" si="5"/>
        <v>0.19224897020608339</v>
      </c>
      <c r="I20" s="24">
        <f t="shared" si="6"/>
        <v>1.123996950605205</v>
      </c>
      <c r="J20" s="24">
        <f t="shared" si="7"/>
        <v>4.2375785977353884</v>
      </c>
      <c r="K20" s="24">
        <f t="shared" si="8"/>
        <v>3.9986954905101086</v>
      </c>
      <c r="L20" s="24">
        <f t="shared" si="9"/>
        <v>2.8665972867033505E-2</v>
      </c>
      <c r="M20" s="77"/>
      <c r="N20" s="24">
        <v>71.33</v>
      </c>
      <c r="O20" s="24">
        <v>0.24679999999999999</v>
      </c>
      <c r="P20" s="24">
        <v>13.54</v>
      </c>
      <c r="Q20" s="24">
        <v>1.92</v>
      </c>
      <c r="R20" s="24">
        <v>1.9599999999999999E-2</v>
      </c>
      <c r="S20" s="24">
        <v>0.18509999999999999</v>
      </c>
      <c r="T20" s="24">
        <v>1.0822000000000001</v>
      </c>
      <c r="U20" s="24">
        <v>4.08</v>
      </c>
      <c r="V20" s="24">
        <v>3.85</v>
      </c>
      <c r="W20" s="24">
        <v>2.76E-2</v>
      </c>
      <c r="X20" s="24">
        <v>96.281400000000005</v>
      </c>
    </row>
    <row r="21" spans="1:24">
      <c r="A21" s="76" t="s">
        <v>157</v>
      </c>
      <c r="B21" s="76"/>
      <c r="C21" s="24">
        <f t="shared" si="0"/>
        <v>73.62264767979137</v>
      </c>
      <c r="D21" s="24">
        <f t="shared" si="1"/>
        <v>0.27838595791199222</v>
      </c>
      <c r="E21" s="24">
        <f t="shared" si="2"/>
        <v>14.140402369005884</v>
      </c>
      <c r="F21" s="24">
        <f t="shared" si="3"/>
        <v>1.8716750772065971</v>
      </c>
      <c r="G21" s="24">
        <f t="shared" si="4"/>
        <v>7.3838610188699819E-2</v>
      </c>
      <c r="H21" s="24">
        <f t="shared" si="5"/>
        <v>0.23611900973990918</v>
      </c>
      <c r="I21" s="24">
        <f t="shared" si="6"/>
        <v>1.1601300299982211</v>
      </c>
      <c r="J21" s="24">
        <f t="shared" si="7"/>
        <v>4.4940769710949615</v>
      </c>
      <c r="K21" s="24">
        <f t="shared" si="8"/>
        <v>4.0827198112693353</v>
      </c>
      <c r="L21" s="24">
        <f t="shared" si="9"/>
        <v>3.9901644503085691E-2</v>
      </c>
      <c r="M21" s="77"/>
      <c r="N21" s="24">
        <v>71.59</v>
      </c>
      <c r="O21" s="24">
        <v>0.2707</v>
      </c>
      <c r="P21" s="24">
        <v>13.75</v>
      </c>
      <c r="Q21" s="24">
        <v>1.82</v>
      </c>
      <c r="R21" s="24">
        <v>7.1800000000000003E-2</v>
      </c>
      <c r="S21" s="24">
        <v>0.2296</v>
      </c>
      <c r="T21" s="24">
        <v>1.1281000000000001</v>
      </c>
      <c r="U21" s="24">
        <v>4.37</v>
      </c>
      <c r="V21" s="24">
        <v>3.97</v>
      </c>
      <c r="W21" s="24">
        <v>3.8800000000000001E-2</v>
      </c>
      <c r="X21" s="24">
        <v>97.239099999999993</v>
      </c>
    </row>
    <row r="22" spans="1:24">
      <c r="A22" s="76" t="s">
        <v>157</v>
      </c>
      <c r="B22" s="76"/>
      <c r="C22" s="24">
        <f t="shared" si="0"/>
        <v>73.861555998800952</v>
      </c>
      <c r="D22" s="24">
        <f t="shared" si="1"/>
        <v>0.27082224787651915</v>
      </c>
      <c r="E22" s="24">
        <f t="shared" si="2"/>
        <v>13.930075790814447</v>
      </c>
      <c r="F22" s="24">
        <f t="shared" si="3"/>
        <v>1.815162519279619</v>
      </c>
      <c r="G22" s="24">
        <f t="shared" si="4"/>
        <v>6.0055948495022826E-2</v>
      </c>
      <c r="H22" s="24">
        <f t="shared" si="5"/>
        <v>0.23078494887983728</v>
      </c>
      <c r="I22" s="24">
        <f t="shared" si="6"/>
        <v>1.1609779473312443</v>
      </c>
      <c r="J22" s="24">
        <f t="shared" si="7"/>
        <v>4.6260713348497724</v>
      </c>
      <c r="K22" s="24">
        <f t="shared" si="8"/>
        <v>4.0348469714272674</v>
      </c>
      <c r="L22" s="24">
        <f t="shared" si="9"/>
        <v>9.5425686727842827E-3</v>
      </c>
      <c r="M22" s="77"/>
      <c r="N22" s="24">
        <v>71.209999999999994</v>
      </c>
      <c r="O22" s="24">
        <v>0.2611</v>
      </c>
      <c r="P22" s="24">
        <v>13.43</v>
      </c>
      <c r="Q22" s="24">
        <v>1.75</v>
      </c>
      <c r="R22" s="24">
        <v>5.79E-2</v>
      </c>
      <c r="S22" s="24">
        <v>0.2225</v>
      </c>
      <c r="T22" s="24">
        <v>1.1193</v>
      </c>
      <c r="U22" s="24">
        <v>4.46</v>
      </c>
      <c r="V22" s="24">
        <v>3.89</v>
      </c>
      <c r="W22" s="24">
        <v>9.1999999999999998E-3</v>
      </c>
      <c r="X22" s="24">
        <v>96.4101</v>
      </c>
    </row>
    <row r="23" spans="1:24">
      <c r="A23" s="76" t="s">
        <v>157</v>
      </c>
      <c r="B23" s="76"/>
      <c r="C23" s="24">
        <f t="shared" si="0"/>
        <v>73.70986973391598</v>
      </c>
      <c r="D23" s="24">
        <f t="shared" si="1"/>
        <v>0.25227184756180454</v>
      </c>
      <c r="E23" s="24">
        <f t="shared" si="2"/>
        <v>14.237637797400074</v>
      </c>
      <c r="F23" s="24">
        <f t="shared" si="3"/>
        <v>1.9716845346253749</v>
      </c>
      <c r="G23" s="24">
        <f t="shared" si="4"/>
        <v>0</v>
      </c>
      <c r="H23" s="24">
        <f t="shared" si="5"/>
        <v>0.25590389802032498</v>
      </c>
      <c r="I23" s="24">
        <f t="shared" si="6"/>
        <v>1.1223035916828119</v>
      </c>
      <c r="J23" s="24">
        <f t="shared" si="7"/>
        <v>4.4207242723705766</v>
      </c>
      <c r="K23" s="24">
        <f t="shared" si="8"/>
        <v>4.026387365445502</v>
      </c>
      <c r="L23" s="24">
        <f t="shared" si="9"/>
        <v>3.2169589775466641E-3</v>
      </c>
      <c r="M23" s="77"/>
      <c r="N23" s="24">
        <v>71.03</v>
      </c>
      <c r="O23" s="24">
        <v>0.24310000000000001</v>
      </c>
      <c r="P23" s="24">
        <v>13.72</v>
      </c>
      <c r="Q23" s="24">
        <v>1.9</v>
      </c>
      <c r="R23" s="24">
        <v>0</v>
      </c>
      <c r="S23" s="24">
        <v>0.24660000000000001</v>
      </c>
      <c r="T23" s="24">
        <v>1.0814999999999999</v>
      </c>
      <c r="U23" s="24">
        <v>4.26</v>
      </c>
      <c r="V23" s="24">
        <v>3.88</v>
      </c>
      <c r="W23" s="24">
        <v>3.0999999999999999E-3</v>
      </c>
      <c r="X23" s="24">
        <v>96.3643</v>
      </c>
    </row>
    <row r="24" spans="1:24">
      <c r="A24" s="76" t="s">
        <v>157</v>
      </c>
      <c r="B24" s="76"/>
      <c r="C24" s="24">
        <f t="shared" si="0"/>
        <v>73.757586646892406</v>
      </c>
      <c r="D24" s="24">
        <f t="shared" si="1"/>
        <v>0.27042418225615389</v>
      </c>
      <c r="E24" s="24">
        <f t="shared" si="2"/>
        <v>14.201329991605075</v>
      </c>
      <c r="F24" s="24">
        <f t="shared" si="3"/>
        <v>1.7967372469721932</v>
      </c>
      <c r="G24" s="24">
        <f t="shared" si="4"/>
        <v>3.9792146938593204E-2</v>
      </c>
      <c r="H24" s="24">
        <f t="shared" si="5"/>
        <v>0.23225620458036034</v>
      </c>
      <c r="I24" s="24">
        <f t="shared" si="6"/>
        <v>1.1947795139470461</v>
      </c>
      <c r="J24" s="24">
        <f t="shared" si="7"/>
        <v>4.4969186463767326</v>
      </c>
      <c r="K24" s="24">
        <f t="shared" si="8"/>
        <v>3.9690636359668225</v>
      </c>
      <c r="L24" s="24">
        <f t="shared" si="9"/>
        <v>4.1010273885692998E-2</v>
      </c>
      <c r="M24" s="77"/>
      <c r="N24" s="24">
        <v>72.66</v>
      </c>
      <c r="O24" s="24">
        <v>0.26640000000000003</v>
      </c>
      <c r="P24" s="24">
        <v>13.99</v>
      </c>
      <c r="Q24" s="24">
        <v>1.77</v>
      </c>
      <c r="R24" s="24">
        <v>3.9199999999999999E-2</v>
      </c>
      <c r="S24" s="24">
        <v>0.2288</v>
      </c>
      <c r="T24" s="24">
        <v>1.177</v>
      </c>
      <c r="U24" s="24">
        <v>4.43</v>
      </c>
      <c r="V24" s="24">
        <v>3.91</v>
      </c>
      <c r="W24" s="24">
        <v>4.0399999999999998E-2</v>
      </c>
      <c r="X24" s="24">
        <v>98.511899999999997</v>
      </c>
    </row>
    <row r="25" spans="1:24">
      <c r="A25" s="76" t="s">
        <v>157</v>
      </c>
      <c r="B25" s="76"/>
      <c r="C25" s="24">
        <f t="shared" si="0"/>
        <v>73.863624971679599</v>
      </c>
      <c r="D25" s="24">
        <f t="shared" si="1"/>
        <v>0.23829239489370574</v>
      </c>
      <c r="E25" s="24">
        <f t="shared" si="2"/>
        <v>14.18526456771534</v>
      </c>
      <c r="F25" s="24">
        <f t="shared" si="3"/>
        <v>1.7242865764290025</v>
      </c>
      <c r="G25" s="24">
        <f t="shared" si="4"/>
        <v>0.10696591727033404</v>
      </c>
      <c r="H25" s="24">
        <f t="shared" si="5"/>
        <v>0.18305507491624179</v>
      </c>
      <c r="I25" s="24">
        <f t="shared" si="6"/>
        <v>1.0954232221302156</v>
      </c>
      <c r="J25" s="24">
        <f t="shared" si="7"/>
        <v>4.6014391777960011</v>
      </c>
      <c r="K25" s="24">
        <f t="shared" si="8"/>
        <v>3.9698690945690984</v>
      </c>
      <c r="L25" s="24">
        <f t="shared" si="9"/>
        <v>3.167875338090493E-2</v>
      </c>
      <c r="M25" s="77"/>
      <c r="N25" s="24">
        <v>73.680000000000007</v>
      </c>
      <c r="O25" s="24">
        <v>0.23769999999999999</v>
      </c>
      <c r="P25" s="24">
        <v>14.15</v>
      </c>
      <c r="Q25" s="24">
        <v>1.72</v>
      </c>
      <c r="R25" s="24">
        <v>0.1067</v>
      </c>
      <c r="S25" s="24">
        <v>0.18260000000000001</v>
      </c>
      <c r="T25" s="24">
        <v>1.0927</v>
      </c>
      <c r="U25" s="24">
        <v>4.59</v>
      </c>
      <c r="V25" s="24">
        <v>3.96</v>
      </c>
      <c r="W25" s="24">
        <v>3.1600000000000003E-2</v>
      </c>
      <c r="X25" s="24">
        <v>99.751400000000004</v>
      </c>
    </row>
    <row r="26" spans="1:24">
      <c r="A26" s="76" t="s">
        <v>157</v>
      </c>
      <c r="B26" s="76"/>
      <c r="C26" s="24">
        <f t="shared" si="0"/>
        <v>74.032607935064021</v>
      </c>
      <c r="D26" s="24">
        <f t="shared" si="1"/>
        <v>0.25280646160920461</v>
      </c>
      <c r="E26" s="24">
        <f t="shared" si="2"/>
        <v>14.274718354208941</v>
      </c>
      <c r="F26" s="24">
        <f t="shared" si="3"/>
        <v>1.7393564381178963</v>
      </c>
      <c r="G26" s="24">
        <f t="shared" si="4"/>
        <v>0.10726031368393694</v>
      </c>
      <c r="H26" s="24">
        <f t="shared" si="5"/>
        <v>0.22151803832581943</v>
      </c>
      <c r="I26" s="24">
        <f t="shared" si="6"/>
        <v>1.0809000669752191</v>
      </c>
      <c r="J26" s="24">
        <f t="shared" si="7"/>
        <v>4.3583873966632352</v>
      </c>
      <c r="K26" s="24">
        <f t="shared" si="8"/>
        <v>3.9085538350810198</v>
      </c>
      <c r="L26" s="24">
        <f t="shared" si="9"/>
        <v>2.3991123284384776E-2</v>
      </c>
      <c r="M26" s="77"/>
      <c r="N26" s="24">
        <v>74.06</v>
      </c>
      <c r="O26" s="24">
        <v>0.25290000000000001</v>
      </c>
      <c r="P26" s="24">
        <v>14.28</v>
      </c>
      <c r="Q26" s="24">
        <v>1.74</v>
      </c>
      <c r="R26" s="24">
        <v>0.10730000000000001</v>
      </c>
      <c r="S26" s="24">
        <v>0.22159999999999999</v>
      </c>
      <c r="T26" s="24">
        <v>1.0812999999999999</v>
      </c>
      <c r="U26" s="24">
        <v>4.3600000000000003</v>
      </c>
      <c r="V26" s="24">
        <v>3.91</v>
      </c>
      <c r="W26" s="24">
        <v>2.4E-2</v>
      </c>
      <c r="X26" s="24">
        <v>100.03700000000001</v>
      </c>
    </row>
    <row r="27" spans="1:24">
      <c r="A27" s="76" t="s">
        <v>157</v>
      </c>
      <c r="B27" s="76"/>
      <c r="C27" s="24">
        <f t="shared" si="0"/>
        <v>73.424917100900046</v>
      </c>
      <c r="D27" s="24">
        <f t="shared" si="1"/>
        <v>0.29325807513508739</v>
      </c>
      <c r="E27" s="24">
        <f t="shared" si="2"/>
        <v>14.45214333314599</v>
      </c>
      <c r="F27" s="24">
        <f t="shared" si="3"/>
        <v>1.7964817059952307</v>
      </c>
      <c r="G27" s="24">
        <f t="shared" si="4"/>
        <v>6.8446956619483093E-2</v>
      </c>
      <c r="H27" s="24">
        <f t="shared" si="5"/>
        <v>0.18506772434945284</v>
      </c>
      <c r="I27" s="24">
        <f t="shared" si="6"/>
        <v>1.1424218580638947</v>
      </c>
      <c r="J27" s="24">
        <f t="shared" si="7"/>
        <v>4.7370914258645191</v>
      </c>
      <c r="K27" s="24">
        <f t="shared" si="8"/>
        <v>3.8539048888389309</v>
      </c>
      <c r="L27" s="24">
        <f t="shared" si="9"/>
        <v>4.6166568980883019E-2</v>
      </c>
      <c r="M27" s="77"/>
      <c r="N27" s="24">
        <v>73.16</v>
      </c>
      <c r="O27" s="24">
        <v>0.29220000000000002</v>
      </c>
      <c r="P27" s="24">
        <v>14.4</v>
      </c>
      <c r="Q27" s="24">
        <v>1.79</v>
      </c>
      <c r="R27" s="24">
        <v>6.8199999999999997E-2</v>
      </c>
      <c r="S27" s="24">
        <v>0.18440000000000001</v>
      </c>
      <c r="T27" s="24">
        <v>1.1383000000000001</v>
      </c>
      <c r="U27" s="24">
        <v>4.72</v>
      </c>
      <c r="V27" s="24">
        <v>3.84</v>
      </c>
      <c r="W27" s="24">
        <v>4.5999999999999999E-2</v>
      </c>
      <c r="X27" s="24">
        <v>99.639200000000002</v>
      </c>
    </row>
    <row r="28" spans="1:24">
      <c r="A28" s="76" t="s">
        <v>157</v>
      </c>
      <c r="B28" s="76"/>
      <c r="C28" s="24">
        <f t="shared" si="0"/>
        <v>73.890633808488374</v>
      </c>
      <c r="D28" s="24">
        <f t="shared" si="1"/>
        <v>0.19851816058629299</v>
      </c>
      <c r="E28" s="24">
        <f t="shared" si="2"/>
        <v>14.103648224208746</v>
      </c>
      <c r="F28" s="24">
        <f t="shared" si="3"/>
        <v>1.9328340178787147</v>
      </c>
      <c r="G28" s="24">
        <f t="shared" si="4"/>
        <v>4.0066038495610863E-2</v>
      </c>
      <c r="H28" s="24">
        <f t="shared" si="5"/>
        <v>0.24563098977208664</v>
      </c>
      <c r="I28" s="24">
        <f t="shared" si="6"/>
        <v>1.0922525569783361</v>
      </c>
      <c r="J28" s="24">
        <f t="shared" si="7"/>
        <v>4.5703471047757107</v>
      </c>
      <c r="K28" s="24">
        <f t="shared" si="8"/>
        <v>3.9059354111299025</v>
      </c>
      <c r="L28" s="24">
        <f t="shared" si="9"/>
        <v>2.0033019247805432E-2</v>
      </c>
      <c r="M28" s="77"/>
      <c r="N28" s="24">
        <v>73.400000000000006</v>
      </c>
      <c r="O28" s="24">
        <v>0.19719999999999999</v>
      </c>
      <c r="P28" s="24">
        <v>14.01</v>
      </c>
      <c r="Q28" s="24">
        <v>1.92</v>
      </c>
      <c r="R28" s="24">
        <v>3.9800000000000002E-2</v>
      </c>
      <c r="S28" s="24">
        <v>0.24399999999999999</v>
      </c>
      <c r="T28" s="24">
        <v>1.085</v>
      </c>
      <c r="U28" s="24">
        <v>4.54</v>
      </c>
      <c r="V28" s="24">
        <v>3.88</v>
      </c>
      <c r="W28" s="24">
        <v>1.9900000000000001E-2</v>
      </c>
      <c r="X28" s="24">
        <v>99.335999999999999</v>
      </c>
    </row>
    <row r="29" spans="1:24">
      <c r="A29" s="76" t="s">
        <v>158</v>
      </c>
      <c r="B29" s="76"/>
      <c r="C29" s="24">
        <f t="shared" si="0"/>
        <v>73.830587043942316</v>
      </c>
      <c r="D29" s="24">
        <f t="shared" si="1"/>
        <v>0.28695084718581398</v>
      </c>
      <c r="E29" s="24">
        <f t="shared" si="2"/>
        <v>14.221465537152822</v>
      </c>
      <c r="F29" s="24">
        <f t="shared" si="3"/>
        <v>1.714644781075163</v>
      </c>
      <c r="G29" s="24">
        <f t="shared" si="4"/>
        <v>5.5272078825246436E-2</v>
      </c>
      <c r="H29" s="24">
        <f t="shared" si="5"/>
        <v>0.23268738293767066</v>
      </c>
      <c r="I29" s="24">
        <f t="shared" si="6"/>
        <v>1.0625754569780497</v>
      </c>
      <c r="J29" s="24">
        <f t="shared" si="7"/>
        <v>4.558937888505727</v>
      </c>
      <c r="K29" s="24">
        <f t="shared" si="8"/>
        <v>4.0041998710990567</v>
      </c>
      <c r="L29" s="24">
        <f t="shared" si="9"/>
        <v>3.2578250840428098E-2</v>
      </c>
      <c r="M29" s="77"/>
      <c r="N29" s="24">
        <v>73.2</v>
      </c>
      <c r="O29" s="24">
        <v>0.28449999999999998</v>
      </c>
      <c r="P29" s="24">
        <v>14.1</v>
      </c>
      <c r="Q29" s="24">
        <v>1.7</v>
      </c>
      <c r="R29" s="24">
        <v>5.4800000000000001E-2</v>
      </c>
      <c r="S29" s="24">
        <v>0.23069999999999999</v>
      </c>
      <c r="T29" s="24">
        <v>1.0535000000000001</v>
      </c>
      <c r="U29" s="24">
        <v>4.5199999999999996</v>
      </c>
      <c r="V29" s="24">
        <v>3.97</v>
      </c>
      <c r="W29" s="24">
        <v>3.2300000000000002E-2</v>
      </c>
      <c r="X29" s="24">
        <v>99.145899999999997</v>
      </c>
    </row>
    <row r="30" spans="1:24">
      <c r="A30" s="76" t="s">
        <v>158</v>
      </c>
      <c r="B30" s="76"/>
      <c r="C30" s="24">
        <f t="shared" si="0"/>
        <v>73.531959649655647</v>
      </c>
      <c r="D30" s="24">
        <f t="shared" si="1"/>
        <v>0.22992113786503549</v>
      </c>
      <c r="E30" s="24">
        <f t="shared" si="2"/>
        <v>14.298730337971843</v>
      </c>
      <c r="F30" s="24">
        <f t="shared" si="3"/>
        <v>2.0077333403994677</v>
      </c>
      <c r="G30" s="24">
        <f t="shared" si="4"/>
        <v>3.1593773376844415E-2</v>
      </c>
      <c r="H30" s="24">
        <f t="shared" si="5"/>
        <v>0.22900389928312712</v>
      </c>
      <c r="I30" s="24">
        <f t="shared" si="6"/>
        <v>1.1098586841091473</v>
      </c>
      <c r="J30" s="24">
        <f t="shared" si="7"/>
        <v>4.5760013697429489</v>
      </c>
      <c r="K30" s="24">
        <f t="shared" si="8"/>
        <v>3.9543174420050429</v>
      </c>
      <c r="L30" s="24">
        <f t="shared" si="9"/>
        <v>3.0778450192925851E-2</v>
      </c>
      <c r="M30" s="77"/>
      <c r="N30" s="24">
        <v>72.150000000000006</v>
      </c>
      <c r="O30" s="24">
        <v>0.22559999999999999</v>
      </c>
      <c r="P30" s="24">
        <v>14.03</v>
      </c>
      <c r="Q30" s="24">
        <v>1.97</v>
      </c>
      <c r="R30" s="24">
        <v>3.1E-2</v>
      </c>
      <c r="S30" s="24">
        <v>0.22470000000000001</v>
      </c>
      <c r="T30" s="24">
        <v>1.089</v>
      </c>
      <c r="U30" s="24">
        <v>4.49</v>
      </c>
      <c r="V30" s="24">
        <v>3.88</v>
      </c>
      <c r="W30" s="24">
        <v>3.0200000000000001E-2</v>
      </c>
      <c r="X30" s="24">
        <v>98.120599999999996</v>
      </c>
    </row>
    <row r="31" spans="1:24">
      <c r="A31" s="76" t="s">
        <v>158</v>
      </c>
      <c r="B31" s="76"/>
      <c r="C31" s="24">
        <f t="shared" si="0"/>
        <v>73.993615437179358</v>
      </c>
      <c r="D31" s="24">
        <f t="shared" si="1"/>
        <v>0.28291976460749213</v>
      </c>
      <c r="E31" s="24">
        <f t="shared" si="2"/>
        <v>13.993003498250873</v>
      </c>
      <c r="F31" s="24">
        <f t="shared" si="3"/>
        <v>1.8052198390600618</v>
      </c>
      <c r="G31" s="24">
        <f t="shared" si="4"/>
        <v>5.5686442493039189E-2</v>
      </c>
      <c r="H31" s="24">
        <f t="shared" si="5"/>
        <v>0.21101694050933717</v>
      </c>
      <c r="I31" s="24">
        <f t="shared" si="6"/>
        <v>1.0778284327224141</v>
      </c>
      <c r="J31" s="24">
        <f t="shared" si="7"/>
        <v>4.5385470530041099</v>
      </c>
      <c r="K31" s="24">
        <f t="shared" si="8"/>
        <v>4.0081999816418321</v>
      </c>
      <c r="L31" s="24">
        <f t="shared" si="9"/>
        <v>3.3860620710053135E-2</v>
      </c>
      <c r="M31" s="77"/>
      <c r="N31" s="24">
        <v>72.55</v>
      </c>
      <c r="O31" s="24">
        <v>0.27739999999999998</v>
      </c>
      <c r="P31" s="24">
        <v>13.72</v>
      </c>
      <c r="Q31" s="24">
        <v>1.77</v>
      </c>
      <c r="R31" s="24">
        <v>5.4600000000000003E-2</v>
      </c>
      <c r="S31" s="24">
        <v>0.2069</v>
      </c>
      <c r="T31" s="24">
        <v>1.0568</v>
      </c>
      <c r="U31" s="24">
        <v>4.45</v>
      </c>
      <c r="V31" s="24">
        <v>3.93</v>
      </c>
      <c r="W31" s="24">
        <v>3.32E-2</v>
      </c>
      <c r="X31" s="24">
        <v>98.049000000000007</v>
      </c>
    </row>
    <row r="32" spans="1:24">
      <c r="A32" s="76" t="s">
        <v>158</v>
      </c>
      <c r="B32" s="76"/>
      <c r="C32" s="24">
        <f t="shared" si="0"/>
        <v>73.421663517840287</v>
      </c>
      <c r="D32" s="24">
        <f t="shared" si="1"/>
        <v>0.24161382956391303</v>
      </c>
      <c r="E32" s="24">
        <f t="shared" si="2"/>
        <v>14.358240651858011</v>
      </c>
      <c r="F32" s="24">
        <f t="shared" si="3"/>
        <v>1.9056004271805878</v>
      </c>
      <c r="G32" s="24">
        <f t="shared" si="4"/>
        <v>7.6325920853382898E-2</v>
      </c>
      <c r="H32" s="24">
        <f t="shared" si="5"/>
        <v>0.21134841101457427</v>
      </c>
      <c r="I32" s="24">
        <f t="shared" si="6"/>
        <v>1.1483535408501628</v>
      </c>
      <c r="J32" s="24">
        <f t="shared" si="7"/>
        <v>4.5652887239406601</v>
      </c>
      <c r="K32" s="24">
        <f t="shared" si="8"/>
        <v>4.0557698931437107</v>
      </c>
      <c r="L32" s="24">
        <f t="shared" si="9"/>
        <v>1.5693179988546017E-2</v>
      </c>
      <c r="M32" s="77"/>
      <c r="N32" s="24">
        <v>72.05</v>
      </c>
      <c r="O32" s="24">
        <v>0.23710000000000001</v>
      </c>
      <c r="P32" s="24">
        <v>14.09</v>
      </c>
      <c r="Q32" s="24">
        <v>1.87</v>
      </c>
      <c r="R32" s="24">
        <v>7.4899999999999994E-2</v>
      </c>
      <c r="S32" s="24">
        <v>0.2074</v>
      </c>
      <c r="T32" s="24">
        <v>1.1269</v>
      </c>
      <c r="U32" s="24">
        <v>4.4800000000000004</v>
      </c>
      <c r="V32" s="24">
        <v>3.98</v>
      </c>
      <c r="W32" s="24">
        <v>1.54E-2</v>
      </c>
      <c r="X32" s="24">
        <v>98.131799999999998</v>
      </c>
    </row>
    <row r="33" spans="1:24">
      <c r="A33" s="76" t="s">
        <v>158</v>
      </c>
      <c r="B33" s="76"/>
      <c r="C33" s="24">
        <f t="shared" si="0"/>
        <v>73.461967184794275</v>
      </c>
      <c r="D33" s="24">
        <f t="shared" si="1"/>
        <v>0.25841254694203253</v>
      </c>
      <c r="E33" s="24">
        <f t="shared" si="2"/>
        <v>14.283128838140993</v>
      </c>
      <c r="F33" s="24">
        <f t="shared" si="3"/>
        <v>1.8406623916682776</v>
      </c>
      <c r="G33" s="24">
        <f t="shared" si="4"/>
        <v>7.0130265425573476E-2</v>
      </c>
      <c r="H33" s="24">
        <f t="shared" si="5"/>
        <v>0.22643232326556129</v>
      </c>
      <c r="I33" s="24">
        <f t="shared" si="6"/>
        <v>1.1102587621699662</v>
      </c>
      <c r="J33" s="24">
        <f t="shared" si="7"/>
        <v>4.7713259761680487</v>
      </c>
      <c r="K33" s="24">
        <f t="shared" si="8"/>
        <v>3.928117506241799</v>
      </c>
      <c r="L33" s="24">
        <f t="shared" si="9"/>
        <v>4.9461374882259296E-2</v>
      </c>
      <c r="M33" s="77"/>
      <c r="N33" s="24">
        <v>71.44</v>
      </c>
      <c r="O33" s="24">
        <v>0.25130000000000002</v>
      </c>
      <c r="P33" s="24">
        <v>13.89</v>
      </c>
      <c r="Q33" s="24">
        <v>1.79</v>
      </c>
      <c r="R33" s="24">
        <v>6.8199999999999997E-2</v>
      </c>
      <c r="S33" s="24">
        <v>0.22020000000000001</v>
      </c>
      <c r="T33" s="24">
        <v>1.0797000000000001</v>
      </c>
      <c r="U33" s="24">
        <v>4.6399999999999997</v>
      </c>
      <c r="V33" s="24">
        <v>3.82</v>
      </c>
      <c r="W33" s="24">
        <v>4.8099999999999997E-2</v>
      </c>
      <c r="X33" s="24">
        <v>97.247600000000006</v>
      </c>
    </row>
    <row r="34" spans="1:24">
      <c r="A34" s="76" t="s">
        <v>158</v>
      </c>
      <c r="B34" s="76"/>
      <c r="C34" s="24">
        <f t="shared" si="0"/>
        <v>73.997382709627075</v>
      </c>
      <c r="D34" s="24">
        <f t="shared" si="1"/>
        <v>0.25654729004779403</v>
      </c>
      <c r="E34" s="24">
        <f t="shared" si="2"/>
        <v>14.143121890951655</v>
      </c>
      <c r="F34" s="24">
        <f t="shared" si="3"/>
        <v>1.7069285040803721</v>
      </c>
      <c r="G34" s="24">
        <f t="shared" si="4"/>
        <v>3.3732158533016872E-2</v>
      </c>
      <c r="H34" s="24">
        <f t="shared" si="5"/>
        <v>0.21377247455863707</v>
      </c>
      <c r="I34" s="24">
        <f t="shared" si="6"/>
        <v>1.1107227622980134</v>
      </c>
      <c r="J34" s="24">
        <f t="shared" si="7"/>
        <v>4.4806873232109767</v>
      </c>
      <c r="K34" s="24">
        <f t="shared" si="8"/>
        <v>4.0336346197613553</v>
      </c>
      <c r="L34" s="24">
        <f t="shared" si="9"/>
        <v>2.3368664043957474E-2</v>
      </c>
      <c r="M34" s="77"/>
      <c r="N34" s="24">
        <v>72.83</v>
      </c>
      <c r="O34" s="24">
        <v>0.2525</v>
      </c>
      <c r="P34" s="24">
        <v>13.92</v>
      </c>
      <c r="Q34" s="24">
        <v>1.68</v>
      </c>
      <c r="R34" s="24">
        <v>3.32E-2</v>
      </c>
      <c r="S34" s="24">
        <v>0.2104</v>
      </c>
      <c r="T34" s="24">
        <v>1.0931999999999999</v>
      </c>
      <c r="U34" s="24">
        <v>4.41</v>
      </c>
      <c r="V34" s="24">
        <v>3.97</v>
      </c>
      <c r="W34" s="24">
        <v>2.3E-2</v>
      </c>
      <c r="X34" s="24">
        <v>98.422399999999996</v>
      </c>
    </row>
    <row r="35" spans="1:24">
      <c r="A35" s="76" t="s">
        <v>158</v>
      </c>
      <c r="B35" s="76"/>
      <c r="C35" s="24">
        <f t="shared" si="0"/>
        <v>73.561469089852167</v>
      </c>
      <c r="D35" s="24">
        <f t="shared" si="1"/>
        <v>0.30649771110698459</v>
      </c>
      <c r="E35" s="24">
        <f t="shared" si="2"/>
        <v>14.149153472900638</v>
      </c>
      <c r="F35" s="24">
        <f t="shared" si="3"/>
        <v>1.8771344835659904</v>
      </c>
      <c r="G35" s="24">
        <f t="shared" si="4"/>
        <v>6.6708919012748377E-2</v>
      </c>
      <c r="H35" s="24">
        <f t="shared" si="5"/>
        <v>0.24231182231408296</v>
      </c>
      <c r="I35" s="24">
        <f t="shared" si="6"/>
        <v>1.1101332967325752</v>
      </c>
      <c r="J35" s="24">
        <f t="shared" si="7"/>
        <v>4.6020071210004918</v>
      </c>
      <c r="K35" s="24">
        <f t="shared" si="8"/>
        <v>4.0772168352723659</v>
      </c>
      <c r="L35" s="24">
        <f t="shared" si="9"/>
        <v>7.2663270331586724E-3</v>
      </c>
      <c r="M35" s="77"/>
      <c r="N35" s="24">
        <v>72.89</v>
      </c>
      <c r="O35" s="24">
        <v>0.30370000000000003</v>
      </c>
      <c r="P35" s="24">
        <v>14.02</v>
      </c>
      <c r="Q35" s="24">
        <v>1.86</v>
      </c>
      <c r="R35" s="24">
        <v>6.6100000000000006E-2</v>
      </c>
      <c r="S35" s="24">
        <v>0.24010000000000001</v>
      </c>
      <c r="T35" s="24">
        <v>1.1000000000000001</v>
      </c>
      <c r="U35" s="24">
        <v>4.5599999999999996</v>
      </c>
      <c r="V35" s="24">
        <v>4.04</v>
      </c>
      <c r="W35" s="24">
        <v>7.1999999999999998E-3</v>
      </c>
      <c r="X35" s="24">
        <v>99.087199999999996</v>
      </c>
    </row>
    <row r="36" spans="1:24">
      <c r="A36" s="76" t="s">
        <v>158</v>
      </c>
      <c r="B36" s="76"/>
      <c r="C36" s="24">
        <f t="shared" si="0"/>
        <v>74.010223799354122</v>
      </c>
      <c r="D36" s="24">
        <f t="shared" si="1"/>
        <v>0.24761558189153504</v>
      </c>
      <c r="E36" s="24">
        <f t="shared" si="2"/>
        <v>14.15962666563663</v>
      </c>
      <c r="F36" s="24">
        <f t="shared" si="3"/>
        <v>1.7178585114806824</v>
      </c>
      <c r="G36" s="24">
        <f t="shared" si="4"/>
        <v>6.3530270394995647E-2</v>
      </c>
      <c r="H36" s="24">
        <f t="shared" si="5"/>
        <v>0.18957432685866699</v>
      </c>
      <c r="I36" s="24">
        <f t="shared" si="6"/>
        <v>1.0860118542402135</v>
      </c>
      <c r="J36" s="24">
        <f t="shared" si="7"/>
        <v>4.3810474464388989</v>
      </c>
      <c r="K36" s="24">
        <f t="shared" si="8"/>
        <v>4.0862669918061192</v>
      </c>
      <c r="L36" s="24">
        <f t="shared" si="9"/>
        <v>5.8244551898132005E-2</v>
      </c>
      <c r="M36" s="77"/>
      <c r="N36" s="24">
        <v>72.81</v>
      </c>
      <c r="O36" s="24">
        <v>0.24360000000000001</v>
      </c>
      <c r="P36" s="24">
        <v>13.93</v>
      </c>
      <c r="Q36" s="24">
        <v>1.69</v>
      </c>
      <c r="R36" s="24">
        <v>6.25E-2</v>
      </c>
      <c r="S36" s="24">
        <v>0.1865</v>
      </c>
      <c r="T36" s="24">
        <v>1.0684</v>
      </c>
      <c r="U36" s="24">
        <v>4.3099999999999996</v>
      </c>
      <c r="V36" s="24">
        <v>4.0199999999999996</v>
      </c>
      <c r="W36" s="24">
        <v>5.7299999999999997E-2</v>
      </c>
      <c r="X36" s="24">
        <v>98.378299999999996</v>
      </c>
    </row>
    <row r="37" spans="1:24">
      <c r="A37" s="76" t="s">
        <v>158</v>
      </c>
      <c r="B37" s="76"/>
      <c r="C37" s="24">
        <f t="shared" si="0"/>
        <v>73.859490059927921</v>
      </c>
      <c r="D37" s="24">
        <f t="shared" si="1"/>
        <v>0.2410384555847947</v>
      </c>
      <c r="E37" s="24">
        <f t="shared" si="2"/>
        <v>14.473364144976893</v>
      </c>
      <c r="F37" s="24">
        <f t="shared" si="3"/>
        <v>1.2845801729285067</v>
      </c>
      <c r="G37" s="24">
        <f t="shared" si="4"/>
        <v>5.5505185643838051E-2</v>
      </c>
      <c r="H37" s="24">
        <f t="shared" si="5"/>
        <v>0.24291811326596052</v>
      </c>
      <c r="I37" s="24">
        <f t="shared" si="6"/>
        <v>1.04973353088167</v>
      </c>
      <c r="J37" s="24">
        <f t="shared" si="7"/>
        <v>5.0529621193693197</v>
      </c>
      <c r="K37" s="24">
        <f t="shared" si="8"/>
        <v>3.7040313128856064</v>
      </c>
      <c r="L37" s="24">
        <f t="shared" si="9"/>
        <v>3.6266336436611313E-2</v>
      </c>
      <c r="M37" s="77"/>
      <c r="N37" s="24">
        <v>66.8</v>
      </c>
      <c r="O37" s="24">
        <v>0.218</v>
      </c>
      <c r="P37" s="24">
        <v>13.09</v>
      </c>
      <c r="Q37" s="24">
        <v>1.1617999999999999</v>
      </c>
      <c r="R37" s="24">
        <v>5.0200000000000002E-2</v>
      </c>
      <c r="S37" s="24">
        <v>0.21970000000000001</v>
      </c>
      <c r="T37" s="24">
        <v>0.94940000000000002</v>
      </c>
      <c r="U37" s="24">
        <v>4.57</v>
      </c>
      <c r="V37" s="24">
        <v>3.35</v>
      </c>
      <c r="W37" s="24">
        <v>3.2800000000000003E-2</v>
      </c>
      <c r="X37" s="24">
        <v>90.441999999999993</v>
      </c>
    </row>
    <row r="38" spans="1:24">
      <c r="A38" s="76" t="s">
        <v>158</v>
      </c>
      <c r="B38" s="76"/>
      <c r="C38" s="24">
        <f t="shared" si="0"/>
        <v>74.054955930798045</v>
      </c>
      <c r="D38" s="24">
        <f t="shared" si="1"/>
        <v>0.28217702060898214</v>
      </c>
      <c r="E38" s="24">
        <f t="shared" si="2"/>
        <v>14.042803114210058</v>
      </c>
      <c r="F38" s="24">
        <f t="shared" si="3"/>
        <v>1.8696640904592261</v>
      </c>
      <c r="G38" s="24">
        <f t="shared" si="4"/>
        <v>4.0644871531722313E-3</v>
      </c>
      <c r="H38" s="24">
        <f t="shared" si="5"/>
        <v>0.1847309411116779</v>
      </c>
      <c r="I38" s="24">
        <f t="shared" si="6"/>
        <v>1.0701794674302483</v>
      </c>
      <c r="J38" s="24">
        <f t="shared" si="7"/>
        <v>4.4302909969577318</v>
      </c>
      <c r="K38" s="24">
        <f t="shared" si="8"/>
        <v>4.0340034995234388</v>
      </c>
      <c r="L38" s="24">
        <f t="shared" si="9"/>
        <v>2.7028839568595333E-2</v>
      </c>
      <c r="M38" s="77"/>
      <c r="N38" s="24">
        <v>72.88</v>
      </c>
      <c r="O38" s="24">
        <v>0.2777</v>
      </c>
      <c r="P38" s="24">
        <v>13.82</v>
      </c>
      <c r="Q38" s="24">
        <v>1.84</v>
      </c>
      <c r="R38" s="24">
        <v>4.0000000000000001E-3</v>
      </c>
      <c r="S38" s="24">
        <v>0.18179999999999999</v>
      </c>
      <c r="T38" s="24">
        <v>1.0531999999999999</v>
      </c>
      <c r="U38" s="24">
        <v>4.3600000000000003</v>
      </c>
      <c r="V38" s="24">
        <v>3.97</v>
      </c>
      <c r="W38" s="24">
        <v>2.6599999999999999E-2</v>
      </c>
      <c r="X38" s="24">
        <v>98.413399999999996</v>
      </c>
    </row>
    <row r="39" spans="1:24">
      <c r="A39" s="76" t="s">
        <v>158</v>
      </c>
      <c r="B39" s="76"/>
      <c r="C39" s="24">
        <f t="shared" si="0"/>
        <v>73.581799494902029</v>
      </c>
      <c r="D39" s="24">
        <f t="shared" si="1"/>
        <v>0.26538360867135385</v>
      </c>
      <c r="E39" s="24">
        <f t="shared" si="2"/>
        <v>14.310098624472088</v>
      </c>
      <c r="F39" s="24">
        <f t="shared" si="3"/>
        <v>1.7685503243521294</v>
      </c>
      <c r="G39" s="24">
        <f t="shared" si="4"/>
        <v>6.5486892010295991E-2</v>
      </c>
      <c r="H39" s="24">
        <f t="shared" si="5"/>
        <v>0.242847224538181</v>
      </c>
      <c r="I39" s="24">
        <f t="shared" si="6"/>
        <v>1.1018573820806439</v>
      </c>
      <c r="J39" s="24">
        <f t="shared" si="7"/>
        <v>4.6487608525827397</v>
      </c>
      <c r="K39" s="24">
        <f t="shared" si="8"/>
        <v>4.0120827358159739</v>
      </c>
      <c r="L39" s="24">
        <f t="shared" si="9"/>
        <v>3.1328605745666294E-3</v>
      </c>
      <c r="M39" s="77"/>
      <c r="N39" s="24">
        <v>72.81</v>
      </c>
      <c r="O39" s="24">
        <v>0.2626</v>
      </c>
      <c r="P39" s="24">
        <v>14.16</v>
      </c>
      <c r="Q39" s="24">
        <v>1.75</v>
      </c>
      <c r="R39" s="24">
        <v>6.4799999999999996E-2</v>
      </c>
      <c r="S39" s="24">
        <v>0.24030000000000001</v>
      </c>
      <c r="T39" s="24">
        <v>1.0903</v>
      </c>
      <c r="U39" s="24">
        <v>4.5999999999999996</v>
      </c>
      <c r="V39" s="24">
        <v>3.97</v>
      </c>
      <c r="W39" s="24">
        <v>3.0999999999999999E-3</v>
      </c>
      <c r="X39" s="24">
        <v>98.951099999999997</v>
      </c>
    </row>
    <row r="40" spans="1:24">
      <c r="A40" s="76" t="s">
        <v>158</v>
      </c>
      <c r="B40" s="76"/>
      <c r="C40" s="24">
        <f t="shared" si="0"/>
        <v>73.719269191076606</v>
      </c>
      <c r="D40" s="24">
        <f t="shared" si="1"/>
        <v>0.23719881053872482</v>
      </c>
      <c r="E40" s="24">
        <f t="shared" si="2"/>
        <v>14.072844305392959</v>
      </c>
      <c r="F40" s="24">
        <f t="shared" si="3"/>
        <v>1.8457861009247287</v>
      </c>
      <c r="G40" s="24">
        <f t="shared" si="4"/>
        <v>3.4366293702300196E-2</v>
      </c>
      <c r="H40" s="24">
        <f t="shared" si="5"/>
        <v>0.24811036373203671</v>
      </c>
      <c r="I40" s="24">
        <f t="shared" si="6"/>
        <v>1.1550949815013483</v>
      </c>
      <c r="J40" s="24">
        <f t="shared" si="7"/>
        <v>4.6399595354737651</v>
      </c>
      <c r="K40" s="24">
        <f t="shared" si="8"/>
        <v>4.0280967395871148</v>
      </c>
      <c r="L40" s="24">
        <f t="shared" si="9"/>
        <v>1.9273678070429488E-2</v>
      </c>
      <c r="M40" s="77"/>
      <c r="N40" s="24">
        <v>72.290000000000006</v>
      </c>
      <c r="O40" s="24">
        <v>0.2326</v>
      </c>
      <c r="P40" s="24">
        <v>13.8</v>
      </c>
      <c r="Q40" s="24">
        <v>1.81</v>
      </c>
      <c r="R40" s="24">
        <v>3.3700000000000001E-2</v>
      </c>
      <c r="S40" s="24">
        <v>0.24329999999999999</v>
      </c>
      <c r="T40" s="24">
        <v>1.1327</v>
      </c>
      <c r="U40" s="24">
        <v>4.55</v>
      </c>
      <c r="V40" s="24">
        <v>3.95</v>
      </c>
      <c r="W40" s="24">
        <v>1.89E-2</v>
      </c>
      <c r="X40" s="24">
        <v>98.061199999999999</v>
      </c>
    </row>
    <row r="41" spans="1:24">
      <c r="A41" s="76" t="s">
        <v>158</v>
      </c>
      <c r="B41" s="76"/>
      <c r="C41" s="24">
        <f t="shared" si="0"/>
        <v>73.675331148179993</v>
      </c>
      <c r="D41" s="24">
        <f t="shared" si="1"/>
        <v>0.28118030763358859</v>
      </c>
      <c r="E41" s="24">
        <f t="shared" si="2"/>
        <v>14.322939136136949</v>
      </c>
      <c r="F41" s="24">
        <f t="shared" si="3"/>
        <v>1.7865607994047503</v>
      </c>
      <c r="G41" s="24">
        <f t="shared" si="4"/>
        <v>1.4109769949844335E-2</v>
      </c>
      <c r="H41" s="24">
        <f t="shared" si="5"/>
        <v>0.23682081505745925</v>
      </c>
      <c r="I41" s="24">
        <f t="shared" si="6"/>
        <v>1.1148748443103622</v>
      </c>
      <c r="J41" s="24">
        <f t="shared" si="7"/>
        <v>4.5476093075757289</v>
      </c>
      <c r="K41" s="24">
        <f t="shared" si="8"/>
        <v>3.9893090577617438</v>
      </c>
      <c r="L41" s="24">
        <f t="shared" si="9"/>
        <v>3.1163304853253318E-2</v>
      </c>
      <c r="M41" s="77"/>
      <c r="N41" s="24">
        <v>72.58</v>
      </c>
      <c r="O41" s="24">
        <v>0.27700000000000002</v>
      </c>
      <c r="P41" s="24">
        <v>14.11</v>
      </c>
      <c r="Q41" s="24">
        <v>1.76</v>
      </c>
      <c r="R41" s="24">
        <v>1.3899999999999999E-2</v>
      </c>
      <c r="S41" s="24">
        <v>0.23330000000000001</v>
      </c>
      <c r="T41" s="24">
        <v>1.0983000000000001</v>
      </c>
      <c r="U41" s="24">
        <v>4.4800000000000004</v>
      </c>
      <c r="V41" s="24">
        <v>3.93</v>
      </c>
      <c r="W41" s="24">
        <v>3.0700000000000002E-2</v>
      </c>
      <c r="X41" s="24">
        <v>98.513300000000001</v>
      </c>
    </row>
    <row r="42" spans="1:24">
      <c r="A42" s="76" t="s">
        <v>159</v>
      </c>
      <c r="B42" s="76"/>
      <c r="C42" s="24">
        <f t="shared" si="0"/>
        <v>74.054690300087969</v>
      </c>
      <c r="D42" s="24">
        <f t="shared" si="1"/>
        <v>0.26453194747645886</v>
      </c>
      <c r="E42" s="24">
        <f t="shared" si="2"/>
        <v>14.010622006451403</v>
      </c>
      <c r="F42" s="24">
        <f t="shared" si="3"/>
        <v>1.6800527842038382</v>
      </c>
      <c r="G42" s="24">
        <f t="shared" si="4"/>
        <v>4.1644944772083019E-2</v>
      </c>
      <c r="H42" s="24">
        <f t="shared" si="5"/>
        <v>0.22441432341728848</v>
      </c>
      <c r="I42" s="24">
        <f t="shared" si="6"/>
        <v>1.1380575738815939</v>
      </c>
      <c r="J42" s="24">
        <f t="shared" si="7"/>
        <v>4.5514157244794893</v>
      </c>
      <c r="K42" s="24">
        <f t="shared" si="8"/>
        <v>4.0219445440031274</v>
      </c>
      <c r="L42" s="24">
        <f t="shared" si="9"/>
        <v>1.2524029845883158E-2</v>
      </c>
      <c r="M42" s="77"/>
      <c r="N42" s="24">
        <v>72.73</v>
      </c>
      <c r="O42" s="24">
        <v>0.25979999999999998</v>
      </c>
      <c r="P42" s="24">
        <v>13.76</v>
      </c>
      <c r="Q42" s="24">
        <v>1.65</v>
      </c>
      <c r="R42" s="24">
        <v>4.0899999999999999E-2</v>
      </c>
      <c r="S42" s="24">
        <v>0.22040000000000001</v>
      </c>
      <c r="T42" s="24">
        <v>1.1176999999999999</v>
      </c>
      <c r="U42" s="24">
        <v>4.47</v>
      </c>
      <c r="V42" s="24">
        <v>3.95</v>
      </c>
      <c r="W42" s="24">
        <v>1.23E-2</v>
      </c>
      <c r="X42" s="24">
        <v>98.211200000000005</v>
      </c>
    </row>
    <row r="43" spans="1:24">
      <c r="A43" s="76" t="s">
        <v>159</v>
      </c>
      <c r="B43" s="76"/>
      <c r="C43" s="24">
        <f t="shared" si="0"/>
        <v>74.044319475128873</v>
      </c>
      <c r="D43" s="24">
        <f t="shared" si="1"/>
        <v>0.27417718520349565</v>
      </c>
      <c r="E43" s="24">
        <f t="shared" si="2"/>
        <v>14.141445352531916</v>
      </c>
      <c r="F43" s="24">
        <f t="shared" si="3"/>
        <v>1.8230413892193365</v>
      </c>
      <c r="G43" s="24">
        <f t="shared" si="4"/>
        <v>0</v>
      </c>
      <c r="H43" s="24">
        <f t="shared" si="5"/>
        <v>0.23442046338210223</v>
      </c>
      <c r="I43" s="24">
        <f t="shared" si="6"/>
        <v>1.0256410256410255</v>
      </c>
      <c r="J43" s="24">
        <f t="shared" si="7"/>
        <v>4.4082582744964744</v>
      </c>
      <c r="K43" s="24">
        <f t="shared" si="8"/>
        <v>4.0271705264675735</v>
      </c>
      <c r="L43" s="24">
        <f t="shared" si="9"/>
        <v>2.1526307929200073E-2</v>
      </c>
      <c r="M43" s="77"/>
      <c r="N43" s="24">
        <v>71.89</v>
      </c>
      <c r="O43" s="24">
        <v>0.26619999999999999</v>
      </c>
      <c r="P43" s="24">
        <v>13.73</v>
      </c>
      <c r="Q43" s="24">
        <v>1.77</v>
      </c>
      <c r="R43" s="24">
        <v>0</v>
      </c>
      <c r="S43" s="24">
        <v>0.2276</v>
      </c>
      <c r="T43" s="24">
        <v>0.99580000000000002</v>
      </c>
      <c r="U43" s="24">
        <v>4.28</v>
      </c>
      <c r="V43" s="24">
        <v>3.91</v>
      </c>
      <c r="W43" s="24">
        <v>2.0899999999999998E-2</v>
      </c>
      <c r="X43" s="24">
        <v>97.090500000000006</v>
      </c>
    </row>
    <row r="44" spans="1:24">
      <c r="A44" s="76" t="s">
        <v>159</v>
      </c>
      <c r="B44" s="76"/>
      <c r="C44" s="24">
        <f t="shared" si="0"/>
        <v>73.529186115381904</v>
      </c>
      <c r="D44" s="24">
        <f t="shared" si="1"/>
        <v>0.3007454190028141</v>
      </c>
      <c r="E44" s="24">
        <f t="shared" si="2"/>
        <v>14.249604376561908</v>
      </c>
      <c r="F44" s="24">
        <f t="shared" si="3"/>
        <v>1.8617573557317066</v>
      </c>
      <c r="G44" s="24">
        <f t="shared" si="4"/>
        <v>6.229726536486864E-2</v>
      </c>
      <c r="H44" s="24">
        <f t="shared" si="5"/>
        <v>0.24970053326049976</v>
      </c>
      <c r="I44" s="24">
        <f t="shared" si="6"/>
        <v>1.1383316403616721</v>
      </c>
      <c r="J44" s="24">
        <f t="shared" si="7"/>
        <v>4.5520990291242276</v>
      </c>
      <c r="K44" s="24">
        <f t="shared" si="8"/>
        <v>4.0406272280990336</v>
      </c>
      <c r="L44" s="24">
        <f t="shared" si="9"/>
        <v>1.565103711137094E-2</v>
      </c>
      <c r="M44" s="77"/>
      <c r="N44" s="24">
        <v>71.88</v>
      </c>
      <c r="O44" s="24">
        <v>0.29399999999999998</v>
      </c>
      <c r="P44" s="24">
        <v>13.93</v>
      </c>
      <c r="Q44" s="24">
        <v>1.82</v>
      </c>
      <c r="R44" s="24">
        <v>6.0900000000000003E-2</v>
      </c>
      <c r="S44" s="24">
        <v>0.24410000000000001</v>
      </c>
      <c r="T44" s="24">
        <v>1.1128</v>
      </c>
      <c r="U44" s="24">
        <v>4.45</v>
      </c>
      <c r="V44" s="24">
        <v>3.95</v>
      </c>
      <c r="W44" s="24">
        <v>1.5299999999999999E-2</v>
      </c>
      <c r="X44" s="24">
        <v>97.757099999999994</v>
      </c>
    </row>
    <row r="45" spans="1:24">
      <c r="A45" s="76" t="s">
        <v>159</v>
      </c>
      <c r="B45" s="76"/>
      <c r="C45" s="24">
        <f t="shared" si="0"/>
        <v>73.609382932593732</v>
      </c>
      <c r="D45" s="24">
        <f t="shared" si="1"/>
        <v>0.26116832893983155</v>
      </c>
      <c r="E45" s="24">
        <f t="shared" si="2"/>
        <v>14.131780634882199</v>
      </c>
      <c r="F45" s="24">
        <f t="shared" si="3"/>
        <v>1.9534210812796129</v>
      </c>
      <c r="G45" s="24">
        <f t="shared" si="4"/>
        <v>8.3122136635700186E-2</v>
      </c>
      <c r="H45" s="24">
        <f t="shared" si="5"/>
        <v>0.24753507764340091</v>
      </c>
      <c r="I45" s="24">
        <f t="shared" si="6"/>
        <v>1.070108486088488</v>
      </c>
      <c r="J45" s="24">
        <f t="shared" si="7"/>
        <v>4.466415909800781</v>
      </c>
      <c r="K45" s="24">
        <f t="shared" si="8"/>
        <v>4.1510197977191776</v>
      </c>
      <c r="L45" s="24">
        <f t="shared" si="9"/>
        <v>2.5943873735744857E-2</v>
      </c>
      <c r="M45" s="77"/>
      <c r="N45" s="24">
        <v>72.349999999999994</v>
      </c>
      <c r="O45" s="24">
        <v>0.25669999999999998</v>
      </c>
      <c r="P45" s="24">
        <v>13.89</v>
      </c>
      <c r="Q45" s="24">
        <v>1.92</v>
      </c>
      <c r="R45" s="24">
        <v>8.1699999999999995E-2</v>
      </c>
      <c r="S45" s="24">
        <v>0.24329999999999999</v>
      </c>
      <c r="T45" s="24">
        <v>1.0518000000000001</v>
      </c>
      <c r="U45" s="24">
        <v>4.3899999999999997</v>
      </c>
      <c r="V45" s="24">
        <v>4.08</v>
      </c>
      <c r="W45" s="24">
        <v>2.5499999999999998E-2</v>
      </c>
      <c r="X45" s="24">
        <v>98.289100000000005</v>
      </c>
    </row>
    <row r="46" spans="1:24">
      <c r="A46" s="76" t="s">
        <v>159</v>
      </c>
      <c r="B46" s="76"/>
      <c r="C46" s="24">
        <f t="shared" si="0"/>
        <v>73.767803526842243</v>
      </c>
      <c r="D46" s="24">
        <f t="shared" si="1"/>
        <v>0.27547426148427112</v>
      </c>
      <c r="E46" s="24">
        <f t="shared" si="2"/>
        <v>14.12402129467826</v>
      </c>
      <c r="F46" s="24">
        <f t="shared" si="3"/>
        <v>1.7464641715921356</v>
      </c>
      <c r="G46" s="24">
        <f t="shared" si="4"/>
        <v>3.5944669578117212E-2</v>
      </c>
      <c r="H46" s="24">
        <f t="shared" si="5"/>
        <v>0.23881882160376178</v>
      </c>
      <c r="I46" s="24">
        <f t="shared" si="6"/>
        <v>1.1072785925123394</v>
      </c>
      <c r="J46" s="24">
        <f t="shared" si="7"/>
        <v>4.5895453811607281</v>
      </c>
      <c r="K46" s="24">
        <f t="shared" si="8"/>
        <v>4.0818523080234792</v>
      </c>
      <c r="L46" s="24">
        <f t="shared" si="9"/>
        <v>3.2695433910038811E-2</v>
      </c>
      <c r="M46" s="77"/>
      <c r="N46" s="24">
        <v>72.650000000000006</v>
      </c>
      <c r="O46" s="24">
        <v>0.27129999999999999</v>
      </c>
      <c r="P46" s="24">
        <v>13.91</v>
      </c>
      <c r="Q46" s="24">
        <v>1.72</v>
      </c>
      <c r="R46" s="24">
        <v>3.5400000000000001E-2</v>
      </c>
      <c r="S46" s="24">
        <v>0.23519999999999999</v>
      </c>
      <c r="T46" s="24">
        <v>1.0905</v>
      </c>
      <c r="U46" s="24">
        <v>4.5199999999999996</v>
      </c>
      <c r="V46" s="24">
        <v>4.0199999999999996</v>
      </c>
      <c r="W46" s="24">
        <v>3.2199999999999999E-2</v>
      </c>
      <c r="X46" s="24">
        <v>98.484700000000004</v>
      </c>
    </row>
    <row r="47" spans="1:24">
      <c r="A47" s="76" t="s">
        <v>159</v>
      </c>
      <c r="B47" s="76"/>
      <c r="C47" s="24">
        <f t="shared" si="0"/>
        <v>73.996366333580568</v>
      </c>
      <c r="D47" s="24">
        <f t="shared" si="1"/>
        <v>0.27210827659202091</v>
      </c>
      <c r="E47" s="24">
        <f t="shared" si="2"/>
        <v>14.084624423905524</v>
      </c>
      <c r="F47" s="24">
        <f t="shared" si="3"/>
        <v>1.7918309178341347</v>
      </c>
      <c r="G47" s="24">
        <f t="shared" si="4"/>
        <v>7.1152355632599654E-2</v>
      </c>
      <c r="H47" s="24">
        <f t="shared" si="5"/>
        <v>0.21449882905933043</v>
      </c>
      <c r="I47" s="24">
        <f t="shared" si="6"/>
        <v>1.0666602771920759</v>
      </c>
      <c r="J47" s="24">
        <f t="shared" si="7"/>
        <v>4.3545658352015595</v>
      </c>
      <c r="K47" s="24">
        <f t="shared" si="8"/>
        <v>4.1045429164340064</v>
      </c>
      <c r="L47" s="24">
        <f t="shared" si="9"/>
        <v>4.3649834568168747E-2</v>
      </c>
      <c r="M47" s="77"/>
      <c r="N47" s="24">
        <v>71.03</v>
      </c>
      <c r="O47" s="24">
        <v>0.26119999999999999</v>
      </c>
      <c r="P47" s="24">
        <v>13.52</v>
      </c>
      <c r="Q47" s="24">
        <v>1.72</v>
      </c>
      <c r="R47" s="24">
        <v>6.83E-2</v>
      </c>
      <c r="S47" s="24">
        <v>0.2059</v>
      </c>
      <c r="T47" s="24">
        <v>1.0239</v>
      </c>
      <c r="U47" s="24">
        <v>4.18</v>
      </c>
      <c r="V47" s="24">
        <v>3.94</v>
      </c>
      <c r="W47" s="24">
        <v>4.19E-2</v>
      </c>
      <c r="X47" s="24">
        <v>95.991200000000006</v>
      </c>
    </row>
    <row r="48" spans="1:24">
      <c r="A48" s="76" t="s">
        <v>159</v>
      </c>
      <c r="B48" s="76"/>
      <c r="C48" s="24">
        <f t="shared" si="0"/>
        <v>73.739759212144079</v>
      </c>
      <c r="D48" s="24">
        <f t="shared" si="1"/>
        <v>0.26679813829679316</v>
      </c>
      <c r="E48" s="24">
        <f t="shared" si="2"/>
        <v>14.110882523606055</v>
      </c>
      <c r="F48" s="24">
        <f t="shared" si="3"/>
        <v>1.937583437820817</v>
      </c>
      <c r="G48" s="24">
        <f t="shared" si="4"/>
        <v>8.1256771397616459E-2</v>
      </c>
      <c r="H48" s="24">
        <f t="shared" si="5"/>
        <v>0.19274390219159959</v>
      </c>
      <c r="I48" s="24">
        <f t="shared" si="6"/>
        <v>1.0560336956918692</v>
      </c>
      <c r="J48" s="24">
        <f t="shared" si="7"/>
        <v>4.4736874140260747</v>
      </c>
      <c r="K48" s="24">
        <f t="shared" si="8"/>
        <v>4.1287772732621599</v>
      </c>
      <c r="L48" s="24">
        <f t="shared" si="9"/>
        <v>1.2376187403881658E-2</v>
      </c>
      <c r="M48" s="77"/>
      <c r="N48" s="24">
        <v>72.69</v>
      </c>
      <c r="O48" s="24">
        <v>0.26300000000000001</v>
      </c>
      <c r="P48" s="24">
        <v>13.91</v>
      </c>
      <c r="Q48" s="24">
        <v>1.91</v>
      </c>
      <c r="R48" s="24">
        <v>8.0100000000000005E-2</v>
      </c>
      <c r="S48" s="24">
        <v>0.19</v>
      </c>
      <c r="T48" s="24">
        <v>1.0409999999999999</v>
      </c>
      <c r="U48" s="24">
        <v>4.41</v>
      </c>
      <c r="V48" s="24">
        <v>4.07</v>
      </c>
      <c r="W48" s="24">
        <v>1.2200000000000001E-2</v>
      </c>
      <c r="X48" s="24">
        <v>98.576400000000007</v>
      </c>
    </row>
    <row r="49" spans="1:24">
      <c r="A49" s="76" t="s">
        <v>159</v>
      </c>
      <c r="B49" s="76"/>
      <c r="C49" s="24">
        <f t="shared" si="0"/>
        <v>73.381835781625711</v>
      </c>
      <c r="D49" s="24">
        <f t="shared" si="1"/>
        <v>0.24271819665631741</v>
      </c>
      <c r="E49" s="24">
        <f t="shared" si="2"/>
        <v>14.396268091876612</v>
      </c>
      <c r="F49" s="24">
        <f t="shared" si="3"/>
        <v>1.894787788916521</v>
      </c>
      <c r="G49" s="24">
        <f t="shared" si="4"/>
        <v>6.6111617417630775E-2</v>
      </c>
      <c r="H49" s="24">
        <f t="shared" si="5"/>
        <v>0.22881622103111468</v>
      </c>
      <c r="I49" s="24">
        <f t="shared" si="6"/>
        <v>1.1371816061415838</v>
      </c>
      <c r="J49" s="24">
        <f t="shared" si="7"/>
        <v>4.5516097972885996</v>
      </c>
      <c r="K49" s="24">
        <f t="shared" si="8"/>
        <v>4.0779128500594695</v>
      </c>
      <c r="L49" s="24">
        <f t="shared" si="9"/>
        <v>2.265507138921927E-2</v>
      </c>
      <c r="M49" s="77"/>
      <c r="N49" s="24">
        <v>71.260000000000005</v>
      </c>
      <c r="O49" s="24">
        <v>0.23569999999999999</v>
      </c>
      <c r="P49" s="24">
        <v>13.98</v>
      </c>
      <c r="Q49" s="24">
        <v>1.84</v>
      </c>
      <c r="R49" s="24">
        <v>6.4199999999999993E-2</v>
      </c>
      <c r="S49" s="24">
        <v>0.22220000000000001</v>
      </c>
      <c r="T49" s="24">
        <v>1.1043000000000001</v>
      </c>
      <c r="U49" s="24">
        <v>4.42</v>
      </c>
      <c r="V49" s="24">
        <v>3.96</v>
      </c>
      <c r="W49" s="24">
        <v>2.1999999999999999E-2</v>
      </c>
      <c r="X49" s="24">
        <v>97.108500000000006</v>
      </c>
    </row>
    <row r="50" spans="1:24">
      <c r="A50" s="76" t="s">
        <v>159</v>
      </c>
      <c r="B50" s="76"/>
      <c r="C50" s="24">
        <f t="shared" si="0"/>
        <v>74.03750172105191</v>
      </c>
      <c r="D50" s="24">
        <f t="shared" si="1"/>
        <v>0.25245680159713618</v>
      </c>
      <c r="E50" s="24">
        <f t="shared" si="2"/>
        <v>14.037329615861216</v>
      </c>
      <c r="F50" s="24">
        <f t="shared" si="3"/>
        <v>1.7640782045986507</v>
      </c>
      <c r="G50" s="24">
        <f t="shared" si="4"/>
        <v>6.5077275230620957E-2</v>
      </c>
      <c r="H50" s="24">
        <f t="shared" si="5"/>
        <v>0.2341706250860526</v>
      </c>
      <c r="I50" s="24">
        <f t="shared" si="6"/>
        <v>1.0555426476662537</v>
      </c>
      <c r="J50" s="24">
        <f t="shared" si="7"/>
        <v>4.3994389370783429</v>
      </c>
      <c r="K50" s="24">
        <f t="shared" si="8"/>
        <v>4.0982548533663774</v>
      </c>
      <c r="L50" s="24">
        <f t="shared" si="9"/>
        <v>5.6041752719262018E-2</v>
      </c>
      <c r="M50" s="77"/>
      <c r="N50" s="24">
        <v>68.83</v>
      </c>
      <c r="O50" s="24">
        <v>0.23469999999999999</v>
      </c>
      <c r="P50" s="24">
        <v>13.05</v>
      </c>
      <c r="Q50" s="24">
        <v>1.64</v>
      </c>
      <c r="R50" s="24">
        <v>6.0499999999999998E-2</v>
      </c>
      <c r="S50" s="24">
        <v>0.2177</v>
      </c>
      <c r="T50" s="24">
        <v>0.98129999999999995</v>
      </c>
      <c r="U50" s="24">
        <v>4.09</v>
      </c>
      <c r="V50" s="24">
        <v>3.81</v>
      </c>
      <c r="W50" s="24">
        <v>5.21E-2</v>
      </c>
      <c r="X50" s="24">
        <v>92.966399999999993</v>
      </c>
    </row>
    <row r="51" spans="1:24">
      <c r="A51" s="76" t="s">
        <v>159</v>
      </c>
      <c r="B51" s="76"/>
      <c r="C51" s="24">
        <f t="shared" si="0"/>
        <v>73.819555144880312</v>
      </c>
      <c r="D51" s="24">
        <f t="shared" si="1"/>
        <v>0.25252447988218246</v>
      </c>
      <c r="E51" s="24">
        <f t="shared" si="2"/>
        <v>14.176455049928659</v>
      </c>
      <c r="F51" s="24">
        <f t="shared" si="3"/>
        <v>1.7338110492718504</v>
      </c>
      <c r="G51" s="24">
        <f t="shared" si="4"/>
        <v>3.9469698592247415E-2</v>
      </c>
      <c r="H51" s="24">
        <f t="shared" si="5"/>
        <v>0.19143313761666256</v>
      </c>
      <c r="I51" s="24">
        <f t="shared" si="6"/>
        <v>1.1021938829106404</v>
      </c>
      <c r="J51" s="24">
        <f t="shared" si="7"/>
        <v>4.5691020592575828</v>
      </c>
      <c r="K51" s="24">
        <f t="shared" si="8"/>
        <v>4.0795554100514124</v>
      </c>
      <c r="L51" s="24">
        <f t="shared" si="9"/>
        <v>3.5900087608452431E-2</v>
      </c>
      <c r="M51" s="77"/>
      <c r="N51" s="24">
        <v>72.38</v>
      </c>
      <c r="O51" s="24">
        <v>0.24759999999999999</v>
      </c>
      <c r="P51" s="24">
        <v>13.9</v>
      </c>
      <c r="Q51" s="24">
        <v>1.7</v>
      </c>
      <c r="R51" s="24">
        <v>3.8699999999999998E-2</v>
      </c>
      <c r="S51" s="24">
        <v>0.18770000000000001</v>
      </c>
      <c r="T51" s="24">
        <v>1.0807</v>
      </c>
      <c r="U51" s="24">
        <v>4.4800000000000004</v>
      </c>
      <c r="V51" s="24">
        <v>4</v>
      </c>
      <c r="W51" s="24">
        <v>3.5200000000000002E-2</v>
      </c>
      <c r="X51" s="24">
        <v>98.049899999999994</v>
      </c>
    </row>
    <row r="52" spans="1:24">
      <c r="A52" s="76" t="s">
        <v>159</v>
      </c>
      <c r="B52" s="76"/>
      <c r="C52" s="24">
        <f t="shared" si="0"/>
        <v>73.575468141259279</v>
      </c>
      <c r="D52" s="24">
        <f t="shared" si="1"/>
        <v>0.24340831971848687</v>
      </c>
      <c r="E52" s="24">
        <f t="shared" si="2"/>
        <v>14.246575342465752</v>
      </c>
      <c r="F52" s="24">
        <f t="shared" si="3"/>
        <v>1.7996732436848057</v>
      </c>
      <c r="G52" s="24">
        <f t="shared" si="4"/>
        <v>5.9721000377026517E-2</v>
      </c>
      <c r="H52" s="24">
        <f t="shared" si="5"/>
        <v>0.18489380419756188</v>
      </c>
      <c r="I52" s="24">
        <f t="shared" si="6"/>
        <v>1.1375141384944074</v>
      </c>
      <c r="J52" s="24">
        <f t="shared" si="7"/>
        <v>4.5745884127183611</v>
      </c>
      <c r="K52" s="24">
        <f t="shared" si="8"/>
        <v>4.1221565916802811</v>
      </c>
      <c r="L52" s="24">
        <f t="shared" si="9"/>
        <v>5.5900464999371617E-2</v>
      </c>
      <c r="M52" s="77"/>
      <c r="N52" s="24">
        <v>73.180000000000007</v>
      </c>
      <c r="O52" s="24">
        <v>0.24210000000000001</v>
      </c>
      <c r="P52" s="24">
        <v>14.17</v>
      </c>
      <c r="Q52" s="24">
        <v>1.79</v>
      </c>
      <c r="R52" s="24">
        <v>5.9400000000000001E-2</v>
      </c>
      <c r="S52" s="24">
        <v>0.18390000000000001</v>
      </c>
      <c r="T52" s="24">
        <v>1.1314</v>
      </c>
      <c r="U52" s="24">
        <v>4.55</v>
      </c>
      <c r="V52" s="24">
        <v>4.0999999999999996</v>
      </c>
      <c r="W52" s="24">
        <v>5.5599999999999997E-2</v>
      </c>
      <c r="X52" s="24">
        <v>99.462500000000006</v>
      </c>
    </row>
    <row r="53" spans="1:24">
      <c r="A53" s="76" t="s">
        <v>159</v>
      </c>
      <c r="B53" s="76"/>
      <c r="C53" s="24">
        <f t="shared" si="0"/>
        <v>73.88826228182694</v>
      </c>
      <c r="D53" s="24">
        <f t="shared" si="1"/>
        <v>0.230954580007806</v>
      </c>
      <c r="E53" s="24">
        <f t="shared" si="2"/>
        <v>14.149731251874892</v>
      </c>
      <c r="F53" s="24">
        <f t="shared" si="3"/>
        <v>1.6128113129036732</v>
      </c>
      <c r="G53" s="24">
        <f t="shared" si="4"/>
        <v>5.6233354443241401E-2</v>
      </c>
      <c r="H53" s="24">
        <f t="shared" si="5"/>
        <v>0.19278471226908572</v>
      </c>
      <c r="I53" s="24">
        <f t="shared" si="6"/>
        <v>1.020694519559638</v>
      </c>
      <c r="J53" s="24">
        <f t="shared" si="7"/>
        <v>4.9459546929045972</v>
      </c>
      <c r="K53" s="24">
        <f t="shared" si="8"/>
        <v>3.8707471509688154</v>
      </c>
      <c r="L53" s="24">
        <f t="shared" si="9"/>
        <v>3.1826143241299149E-2</v>
      </c>
      <c r="M53" s="77"/>
      <c r="N53" s="24">
        <v>68.72</v>
      </c>
      <c r="O53" s="24">
        <v>0.21479999999999999</v>
      </c>
      <c r="P53" s="24">
        <v>13.16</v>
      </c>
      <c r="Q53" s="24">
        <v>1.5</v>
      </c>
      <c r="R53" s="24">
        <v>5.2299999999999999E-2</v>
      </c>
      <c r="S53" s="24">
        <v>0.17929999999999999</v>
      </c>
      <c r="T53" s="24">
        <v>0.94930000000000003</v>
      </c>
      <c r="U53" s="24">
        <v>4.5999999999999996</v>
      </c>
      <c r="V53" s="24">
        <v>3.6</v>
      </c>
      <c r="W53" s="24">
        <v>2.9600000000000001E-2</v>
      </c>
      <c r="X53" s="24">
        <v>93.005300000000005</v>
      </c>
    </row>
    <row r="54" spans="1:24">
      <c r="A54" s="76" t="s">
        <v>159</v>
      </c>
      <c r="B54" s="76"/>
      <c r="C54" s="24">
        <f t="shared" si="0"/>
        <v>73.765247031079582</v>
      </c>
      <c r="D54" s="24">
        <f t="shared" si="1"/>
        <v>0.2398477208430084</v>
      </c>
      <c r="E54" s="24">
        <f t="shared" si="2"/>
        <v>14.125260069781199</v>
      </c>
      <c r="F54" s="24">
        <f t="shared" si="3"/>
        <v>1.770687871995364</v>
      </c>
      <c r="G54" s="24">
        <f t="shared" si="4"/>
        <v>4.2456266021707025E-2</v>
      </c>
      <c r="H54" s="24">
        <f t="shared" si="5"/>
        <v>0.22696999086486028</v>
      </c>
      <c r="I54" s="24">
        <f t="shared" si="6"/>
        <v>1.1066799199971027</v>
      </c>
      <c r="J54" s="24">
        <f t="shared" si="7"/>
        <v>4.6480556639878303</v>
      </c>
      <c r="K54" s="24">
        <f t="shared" si="8"/>
        <v>4.0444120712621379</v>
      </c>
      <c r="L54" s="24">
        <f t="shared" si="9"/>
        <v>3.0282786901738894E-2</v>
      </c>
      <c r="M54" s="77"/>
      <c r="N54" s="24">
        <v>73.319999999999993</v>
      </c>
      <c r="O54" s="24">
        <v>0.2384</v>
      </c>
      <c r="P54" s="24">
        <v>14.04</v>
      </c>
      <c r="Q54" s="24">
        <v>1.76</v>
      </c>
      <c r="R54" s="24">
        <v>4.2200000000000001E-2</v>
      </c>
      <c r="S54" s="24">
        <v>0.22559999999999999</v>
      </c>
      <c r="T54" s="24">
        <v>1.1000000000000001</v>
      </c>
      <c r="U54" s="24">
        <v>4.62</v>
      </c>
      <c r="V54" s="24">
        <v>4.0199999999999996</v>
      </c>
      <c r="W54" s="24">
        <v>3.0099999999999998E-2</v>
      </c>
      <c r="X54" s="24">
        <v>99.3964</v>
      </c>
    </row>
    <row r="55" spans="1:24">
      <c r="A55" s="76" t="s">
        <v>159</v>
      </c>
      <c r="B55" s="76"/>
      <c r="C55" s="24">
        <f t="shared" si="0"/>
        <v>73.648407572986457</v>
      </c>
      <c r="D55" s="24">
        <f t="shared" si="1"/>
        <v>0.26539598286989563</v>
      </c>
      <c r="E55" s="24">
        <f t="shared" si="2"/>
        <v>14.220562872574146</v>
      </c>
      <c r="F55" s="24">
        <f t="shared" si="3"/>
        <v>1.7072854059812239</v>
      </c>
      <c r="G55" s="24">
        <f t="shared" si="4"/>
        <v>7.2482955259921433E-2</v>
      </c>
      <c r="H55" s="24">
        <f t="shared" si="5"/>
        <v>0.1967978686535243</v>
      </c>
      <c r="I55" s="24">
        <f t="shared" si="6"/>
        <v>1.1749599503558206</v>
      </c>
      <c r="J55" s="24">
        <f t="shared" si="7"/>
        <v>4.4982369977948418</v>
      </c>
      <c r="K55" s="24">
        <f t="shared" si="8"/>
        <v>4.150645957056148</v>
      </c>
      <c r="L55" s="24">
        <f t="shared" si="9"/>
        <v>6.5224436468025199E-2</v>
      </c>
      <c r="M55" s="77"/>
      <c r="N55" s="24">
        <v>72.040000000000006</v>
      </c>
      <c r="O55" s="24">
        <v>0.2596</v>
      </c>
      <c r="P55" s="24">
        <v>13.91</v>
      </c>
      <c r="Q55" s="24">
        <v>1.67</v>
      </c>
      <c r="R55" s="24">
        <v>7.0900000000000005E-2</v>
      </c>
      <c r="S55" s="24">
        <v>0.1925</v>
      </c>
      <c r="T55" s="24">
        <v>1.1493</v>
      </c>
      <c r="U55" s="24">
        <v>4.4000000000000004</v>
      </c>
      <c r="V55" s="24">
        <v>4.0599999999999996</v>
      </c>
      <c r="W55" s="24">
        <v>6.3799999999999996E-2</v>
      </c>
      <c r="X55" s="24">
        <v>97.816100000000006</v>
      </c>
    </row>
    <row r="56" spans="1:24">
      <c r="A56" s="76" t="s">
        <v>160</v>
      </c>
      <c r="B56" s="76"/>
      <c r="C56" s="24">
        <f t="shared" si="0"/>
        <v>74.05675404131577</v>
      </c>
      <c r="D56" s="24">
        <f t="shared" si="1"/>
        <v>0.25413933656257404</v>
      </c>
      <c r="E56" s="24">
        <f t="shared" si="2"/>
        <v>14.059858033212713</v>
      </c>
      <c r="F56" s="24">
        <f t="shared" si="3"/>
        <v>1.6336799457618258</v>
      </c>
      <c r="G56" s="24">
        <f t="shared" si="4"/>
        <v>4.8193558399973857E-2</v>
      </c>
      <c r="H56" s="24">
        <f t="shared" si="5"/>
        <v>0.22565204250835219</v>
      </c>
      <c r="I56" s="24">
        <f t="shared" si="6"/>
        <v>1.0813940190977185</v>
      </c>
      <c r="J56" s="24">
        <f t="shared" si="7"/>
        <v>4.5028303505060325</v>
      </c>
      <c r="K56" s="24">
        <f t="shared" si="8"/>
        <v>4.1046208637265869</v>
      </c>
      <c r="L56" s="24">
        <f t="shared" si="9"/>
        <v>3.2775703911846622E-2</v>
      </c>
      <c r="M56" s="77"/>
      <c r="N56" s="24">
        <v>72.53</v>
      </c>
      <c r="O56" s="24">
        <v>0.24890000000000001</v>
      </c>
      <c r="P56" s="24">
        <v>13.77</v>
      </c>
      <c r="Q56" s="24">
        <v>1.6</v>
      </c>
      <c r="R56" s="24">
        <v>4.7199999999999999E-2</v>
      </c>
      <c r="S56" s="24">
        <v>0.221</v>
      </c>
      <c r="T56" s="24">
        <v>1.0590999999999999</v>
      </c>
      <c r="U56" s="24">
        <v>4.41</v>
      </c>
      <c r="V56" s="24">
        <v>4.0199999999999996</v>
      </c>
      <c r="W56" s="24">
        <v>3.2099999999999997E-2</v>
      </c>
      <c r="X56" s="24">
        <v>97.938400000000001</v>
      </c>
    </row>
    <row r="57" spans="1:24">
      <c r="A57" s="76" t="s">
        <v>160</v>
      </c>
      <c r="B57" s="76"/>
      <c r="C57" s="24">
        <f t="shared" si="0"/>
        <v>74.084831468606211</v>
      </c>
      <c r="D57" s="24">
        <f t="shared" si="1"/>
        <v>0.24516774475929998</v>
      </c>
      <c r="E57" s="24">
        <f t="shared" si="2"/>
        <v>13.887124003848458</v>
      </c>
      <c r="F57" s="24">
        <f t="shared" si="3"/>
        <v>1.714459753561538</v>
      </c>
      <c r="G57" s="24">
        <f t="shared" si="4"/>
        <v>0.10337183808238685</v>
      </c>
      <c r="H57" s="24">
        <f t="shared" si="5"/>
        <v>0.21067684854059135</v>
      </c>
      <c r="I57" s="24">
        <f t="shared" si="6"/>
        <v>1.0705288402385722</v>
      </c>
      <c r="J57" s="24">
        <f t="shared" si="7"/>
        <v>4.5685309903728042</v>
      </c>
      <c r="K57" s="24">
        <f t="shared" si="8"/>
        <v>4.0844482364260175</v>
      </c>
      <c r="L57" s="24">
        <f t="shared" si="9"/>
        <v>3.075942499036877E-2</v>
      </c>
      <c r="M57" s="77"/>
      <c r="N57" s="24">
        <v>73.459999999999994</v>
      </c>
      <c r="O57" s="24">
        <v>0.24310000000000001</v>
      </c>
      <c r="P57" s="24">
        <v>13.77</v>
      </c>
      <c r="Q57" s="24">
        <v>1.7</v>
      </c>
      <c r="R57" s="24">
        <v>0.10249999999999999</v>
      </c>
      <c r="S57" s="24">
        <v>0.2089</v>
      </c>
      <c r="T57" s="24">
        <v>1.0615000000000001</v>
      </c>
      <c r="U57" s="24">
        <v>4.53</v>
      </c>
      <c r="V57" s="24">
        <v>4.05</v>
      </c>
      <c r="W57" s="24">
        <v>3.0499999999999999E-2</v>
      </c>
      <c r="X57" s="24">
        <v>99.156599999999997</v>
      </c>
    </row>
    <row r="58" spans="1:24">
      <c r="A58" s="76" t="s">
        <v>160</v>
      </c>
      <c r="B58" s="76"/>
      <c r="C58" s="24">
        <f t="shared" si="0"/>
        <v>73.706469424189422</v>
      </c>
      <c r="D58" s="24">
        <f t="shared" si="1"/>
        <v>0.25836183230331222</v>
      </c>
      <c r="E58" s="24">
        <f t="shared" si="2"/>
        <v>14.170482884152312</v>
      </c>
      <c r="F58" s="24">
        <f t="shared" si="3"/>
        <v>1.7663207538696895</v>
      </c>
      <c r="G58" s="24">
        <f t="shared" si="4"/>
        <v>7.374638627738421E-2</v>
      </c>
      <c r="H58" s="24">
        <f t="shared" si="5"/>
        <v>0.21076098486851891</v>
      </c>
      <c r="I58" s="24">
        <f t="shared" si="6"/>
        <v>1.0769566991955755</v>
      </c>
      <c r="J58" s="24">
        <f t="shared" si="7"/>
        <v>4.6203757572975492</v>
      </c>
      <c r="K58" s="24">
        <f t="shared" si="8"/>
        <v>4.0814982391678134</v>
      </c>
      <c r="L58" s="24">
        <f t="shared" si="9"/>
        <v>3.5126830811419818E-2</v>
      </c>
      <c r="M58" s="77"/>
      <c r="N58" s="24">
        <v>73.86</v>
      </c>
      <c r="O58" s="24">
        <v>0.25890000000000002</v>
      </c>
      <c r="P58" s="24">
        <v>14.2</v>
      </c>
      <c r="Q58" s="24">
        <v>1.77</v>
      </c>
      <c r="R58" s="24">
        <v>7.3899999999999993E-2</v>
      </c>
      <c r="S58" s="24">
        <v>0.2112</v>
      </c>
      <c r="T58" s="24">
        <v>1.0791999999999999</v>
      </c>
      <c r="U58" s="24">
        <v>4.63</v>
      </c>
      <c r="V58" s="24">
        <v>4.09</v>
      </c>
      <c r="W58" s="24">
        <v>3.5200000000000002E-2</v>
      </c>
      <c r="X58" s="24">
        <v>100.20829999999999</v>
      </c>
    </row>
    <row r="59" spans="1:24">
      <c r="A59" s="76" t="s">
        <v>160</v>
      </c>
      <c r="B59" s="76"/>
      <c r="C59" s="24">
        <f t="shared" si="0"/>
        <v>73.957437726146054</v>
      </c>
      <c r="D59" s="24">
        <f t="shared" si="1"/>
        <v>0.21867077966402018</v>
      </c>
      <c r="E59" s="24">
        <f t="shared" si="2"/>
        <v>14.225681936706287</v>
      </c>
      <c r="F59" s="24">
        <f t="shared" si="3"/>
        <v>1.6511053344797106</v>
      </c>
      <c r="G59" s="24">
        <f t="shared" si="4"/>
        <v>4.0673570434744087E-2</v>
      </c>
      <c r="H59" s="24">
        <f t="shared" si="5"/>
        <v>0.23598725024514888</v>
      </c>
      <c r="I59" s="24">
        <f t="shared" si="6"/>
        <v>1.1086568258104006</v>
      </c>
      <c r="J59" s="24">
        <f t="shared" si="7"/>
        <v>4.5304719543650593</v>
      </c>
      <c r="K59" s="24">
        <f t="shared" si="8"/>
        <v>3.9968830352953968</v>
      </c>
      <c r="L59" s="24">
        <f t="shared" si="9"/>
        <v>3.4431586853174455E-2</v>
      </c>
      <c r="M59" s="77"/>
      <c r="N59" s="24">
        <v>73.459999999999994</v>
      </c>
      <c r="O59" s="24">
        <v>0.2172</v>
      </c>
      <c r="P59" s="24">
        <v>14.13</v>
      </c>
      <c r="Q59" s="24">
        <v>1.64</v>
      </c>
      <c r="R59" s="24">
        <v>4.0399999999999998E-2</v>
      </c>
      <c r="S59" s="24">
        <v>0.2344</v>
      </c>
      <c r="T59" s="24">
        <v>1.1012</v>
      </c>
      <c r="U59" s="24">
        <v>4.5</v>
      </c>
      <c r="V59" s="24">
        <v>3.97</v>
      </c>
      <c r="W59" s="24">
        <v>3.4200000000000001E-2</v>
      </c>
      <c r="X59" s="24">
        <v>99.327399999999997</v>
      </c>
    </row>
    <row r="60" spans="1:24">
      <c r="A60" s="76" t="s">
        <v>160</v>
      </c>
      <c r="B60" s="76"/>
      <c r="C60" s="24">
        <f t="shared" si="0"/>
        <v>73.765930045426884</v>
      </c>
      <c r="D60" s="24">
        <f t="shared" si="1"/>
        <v>0.27917134631110074</v>
      </c>
      <c r="E60" s="24">
        <f t="shared" si="2"/>
        <v>14.114276414792966</v>
      </c>
      <c r="F60" s="24">
        <f t="shared" si="3"/>
        <v>1.7780974558137759</v>
      </c>
      <c r="G60" s="24">
        <f t="shared" si="4"/>
        <v>4.138848315227546E-2</v>
      </c>
      <c r="H60" s="24">
        <f t="shared" si="5"/>
        <v>0.21357260966441174</v>
      </c>
      <c r="I60" s="24">
        <f t="shared" si="6"/>
        <v>1.080018403810955</v>
      </c>
      <c r="J60" s="24">
        <f t="shared" si="7"/>
        <v>4.6210442354482302</v>
      </c>
      <c r="K60" s="24">
        <f t="shared" si="8"/>
        <v>4.0584823285240983</v>
      </c>
      <c r="L60" s="24">
        <f t="shared" si="9"/>
        <v>4.8018677055309884E-2</v>
      </c>
      <c r="M60" s="77"/>
      <c r="N60" s="24">
        <v>73.430000000000007</v>
      </c>
      <c r="O60" s="24">
        <v>0.27789999999999998</v>
      </c>
      <c r="P60" s="24">
        <v>14.05</v>
      </c>
      <c r="Q60" s="24">
        <v>1.77</v>
      </c>
      <c r="R60" s="24">
        <v>4.1200000000000001E-2</v>
      </c>
      <c r="S60" s="24">
        <v>0.21260000000000001</v>
      </c>
      <c r="T60" s="24">
        <v>1.0750999999999999</v>
      </c>
      <c r="U60" s="24">
        <v>4.5999999999999996</v>
      </c>
      <c r="V60" s="24">
        <v>4.04</v>
      </c>
      <c r="W60" s="24">
        <v>4.7800000000000002E-2</v>
      </c>
      <c r="X60" s="24">
        <v>99.544600000000003</v>
      </c>
    </row>
    <row r="61" spans="1:24">
      <c r="A61" s="76" t="s">
        <v>160</v>
      </c>
      <c r="B61" s="76"/>
      <c r="C61" s="24">
        <f t="shared" si="0"/>
        <v>74.132466994728716</v>
      </c>
      <c r="D61" s="24">
        <f t="shared" si="1"/>
        <v>0.24166706480021655</v>
      </c>
      <c r="E61" s="24">
        <f t="shared" si="2"/>
        <v>14.143694360836399</v>
      </c>
      <c r="F61" s="24">
        <f t="shared" si="3"/>
        <v>1.7517876196391318</v>
      </c>
      <c r="G61" s="24">
        <f t="shared" si="4"/>
        <v>3.9216154666921473E-2</v>
      </c>
      <c r="H61" s="24">
        <f t="shared" si="5"/>
        <v>0.22016785310464543</v>
      </c>
      <c r="I61" s="24">
        <f t="shared" si="6"/>
        <v>1.102431799722899</v>
      </c>
      <c r="J61" s="24">
        <f t="shared" si="7"/>
        <v>4.2102622903826861</v>
      </c>
      <c r="K61" s="24">
        <f t="shared" si="8"/>
        <v>4.1107289029031895</v>
      </c>
      <c r="L61" s="24">
        <f t="shared" si="9"/>
        <v>4.7676492602678644E-2</v>
      </c>
      <c r="M61" s="77"/>
      <c r="N61" s="24">
        <v>74.48</v>
      </c>
      <c r="O61" s="24">
        <v>0.24279999999999999</v>
      </c>
      <c r="P61" s="24">
        <v>14.21</v>
      </c>
      <c r="Q61" s="24">
        <v>1.76</v>
      </c>
      <c r="R61" s="24">
        <v>3.9399999999999998E-2</v>
      </c>
      <c r="S61" s="24">
        <v>0.22120000000000001</v>
      </c>
      <c r="T61" s="24">
        <v>1.1075999999999999</v>
      </c>
      <c r="U61" s="24">
        <v>4.2300000000000004</v>
      </c>
      <c r="V61" s="24">
        <v>4.13</v>
      </c>
      <c r="W61" s="24">
        <v>4.7899999999999998E-2</v>
      </c>
      <c r="X61" s="24">
        <v>100.4688</v>
      </c>
    </row>
    <row r="62" spans="1:24">
      <c r="A62" s="76" t="s">
        <v>160</v>
      </c>
      <c r="B62" s="76"/>
      <c r="C62" s="24">
        <f t="shared" si="0"/>
        <v>73.931740670838721</v>
      </c>
      <c r="D62" s="24">
        <f t="shared" si="1"/>
        <v>0.28393099566239527</v>
      </c>
      <c r="E62" s="24">
        <f t="shared" si="2"/>
        <v>13.968908314294231</v>
      </c>
      <c r="F62" s="24">
        <f t="shared" si="3"/>
        <v>1.8211317506042848</v>
      </c>
      <c r="G62" s="24">
        <f t="shared" si="4"/>
        <v>2.3591934041919147E-2</v>
      </c>
      <c r="H62" s="24">
        <f t="shared" si="5"/>
        <v>0.20032449256647131</v>
      </c>
      <c r="I62" s="24">
        <f t="shared" si="6"/>
        <v>1.1164779311943314</v>
      </c>
      <c r="J62" s="24">
        <f t="shared" si="7"/>
        <v>4.5735240554948513</v>
      </c>
      <c r="K62" s="24">
        <f t="shared" si="8"/>
        <v>4.0665044203834313</v>
      </c>
      <c r="L62" s="24">
        <f t="shared" si="9"/>
        <v>1.3761961524452831E-2</v>
      </c>
      <c r="M62" s="77"/>
      <c r="N62" s="24">
        <v>71.45</v>
      </c>
      <c r="O62" s="24">
        <v>0.27439999999999998</v>
      </c>
      <c r="P62" s="24">
        <v>13.5</v>
      </c>
      <c r="Q62" s="24">
        <v>1.76</v>
      </c>
      <c r="R62" s="24">
        <v>2.2800000000000001E-2</v>
      </c>
      <c r="S62" s="24">
        <v>0.19359999999999999</v>
      </c>
      <c r="T62" s="24">
        <v>1.079</v>
      </c>
      <c r="U62" s="24">
        <v>4.42</v>
      </c>
      <c r="V62" s="24">
        <v>3.93</v>
      </c>
      <c r="W62" s="24">
        <v>1.3299999999999999E-2</v>
      </c>
      <c r="X62" s="24">
        <v>96.643199999999993</v>
      </c>
    </row>
    <row r="63" spans="1:24">
      <c r="A63" s="76" t="s">
        <v>160</v>
      </c>
      <c r="B63" s="76"/>
      <c r="C63" s="24">
        <f t="shared" ref="C63:C98" si="10">100*N63/X63</f>
        <v>73.793207266569894</v>
      </c>
      <c r="D63" s="24">
        <f t="shared" ref="D63:D98" si="11">100*O63/X63</f>
        <v>0.25267909552805484</v>
      </c>
      <c r="E63" s="24">
        <f t="shared" ref="E63:E98" si="12">100*P63/X63</f>
        <v>14.255505949223727</v>
      </c>
      <c r="F63" s="24">
        <f t="shared" ref="F63:F98" si="13">100*Q63/X63</f>
        <v>1.7781495726884309</v>
      </c>
      <c r="G63" s="24">
        <f t="shared" ref="G63:G98" si="14">100*R63/X63</f>
        <v>4.9505300603257451E-3</v>
      </c>
      <c r="H63" s="24">
        <f t="shared" ref="H63:H98" si="15">100*S63/X63</f>
        <v>0.222066634134612</v>
      </c>
      <c r="I63" s="24">
        <f t="shared" ref="I63:I98" si="16">100*T63/X63</f>
        <v>1.0906320816574777</v>
      </c>
      <c r="J63" s="24">
        <f t="shared" ref="J63:J98" si="17">100*U63/X63</f>
        <v>4.5565082800141044</v>
      </c>
      <c r="K63" s="24">
        <f t="shared" ref="K63:K98" si="18">100*V63/X63</f>
        <v>4.0210427836931562</v>
      </c>
      <c r="L63" s="24">
        <f t="shared" ref="L63:L98" si="19">100*W63/X63</f>
        <v>2.5156775204512458E-2</v>
      </c>
      <c r="M63" s="77"/>
      <c r="N63" s="24">
        <v>73.040000000000006</v>
      </c>
      <c r="O63" s="24">
        <v>0.25009999999999999</v>
      </c>
      <c r="P63" s="24">
        <v>14.11</v>
      </c>
      <c r="Q63" s="24">
        <v>1.76</v>
      </c>
      <c r="R63" s="24">
        <v>4.8999999999999998E-3</v>
      </c>
      <c r="S63" s="24">
        <v>0.2198</v>
      </c>
      <c r="T63" s="24">
        <v>1.0794999999999999</v>
      </c>
      <c r="U63" s="24">
        <v>4.51</v>
      </c>
      <c r="V63" s="24">
        <v>3.98</v>
      </c>
      <c r="W63" s="24">
        <v>2.4899999999999999E-2</v>
      </c>
      <c r="X63" s="24">
        <v>98.979299999999995</v>
      </c>
    </row>
    <row r="64" spans="1:24">
      <c r="A64" s="76" t="s">
        <v>160</v>
      </c>
      <c r="B64" s="76"/>
      <c r="C64" s="24">
        <f t="shared" si="10"/>
        <v>73.896811138558263</v>
      </c>
      <c r="D64" s="24">
        <f t="shared" si="11"/>
        <v>0.25023258798241954</v>
      </c>
      <c r="E64" s="24">
        <f t="shared" si="12"/>
        <v>14.165811170639376</v>
      </c>
      <c r="F64" s="24">
        <f t="shared" si="13"/>
        <v>1.8346379647749509</v>
      </c>
      <c r="G64" s="24">
        <f t="shared" si="14"/>
        <v>2.3559558564049919E-2</v>
      </c>
      <c r="H64" s="24">
        <f t="shared" si="15"/>
        <v>0.20421625870199861</v>
      </c>
      <c r="I64" s="24">
        <f t="shared" si="16"/>
        <v>1.1089033075615156</v>
      </c>
      <c r="J64" s="24">
        <f t="shared" si="17"/>
        <v>4.4412274229251549</v>
      </c>
      <c r="K64" s="24">
        <f t="shared" si="18"/>
        <v>4.0402136601328156</v>
      </c>
      <c r="L64" s="24">
        <f t="shared" si="19"/>
        <v>3.4286676718744982E-2</v>
      </c>
      <c r="M64" s="77"/>
      <c r="N64" s="24">
        <v>73.709999999999994</v>
      </c>
      <c r="O64" s="24">
        <v>0.24959999999999999</v>
      </c>
      <c r="P64" s="24">
        <v>14.13</v>
      </c>
      <c r="Q64" s="24">
        <v>1.83</v>
      </c>
      <c r="R64" s="24">
        <v>2.35E-2</v>
      </c>
      <c r="S64" s="24">
        <v>0.20369999999999999</v>
      </c>
      <c r="T64" s="24">
        <v>1.1061000000000001</v>
      </c>
      <c r="U64" s="24">
        <v>4.43</v>
      </c>
      <c r="V64" s="24">
        <v>4.03</v>
      </c>
      <c r="W64" s="24">
        <v>3.4200000000000001E-2</v>
      </c>
      <c r="X64" s="24">
        <v>99.747200000000007</v>
      </c>
    </row>
    <row r="65" spans="1:24">
      <c r="A65" s="76" t="s">
        <v>160</v>
      </c>
      <c r="B65" s="76"/>
      <c r="C65" s="24">
        <f t="shared" si="10"/>
        <v>73.894698294335313</v>
      </c>
      <c r="D65" s="24">
        <f t="shared" si="11"/>
        <v>0.25050755446275685</v>
      </c>
      <c r="E65" s="24">
        <f t="shared" si="12"/>
        <v>14.17530699751102</v>
      </c>
      <c r="F65" s="24">
        <f t="shared" si="13"/>
        <v>1.7203530848647157</v>
      </c>
      <c r="G65" s="24">
        <f t="shared" si="14"/>
        <v>0.11519323287544443</v>
      </c>
      <c r="H65" s="24">
        <f t="shared" si="15"/>
        <v>0.24829423470445139</v>
      </c>
      <c r="I65" s="24">
        <f t="shared" si="16"/>
        <v>1.1198391922590147</v>
      </c>
      <c r="J65" s="24">
        <f t="shared" si="17"/>
        <v>4.4065184278990968</v>
      </c>
      <c r="K65" s="24">
        <f t="shared" si="18"/>
        <v>4.0342782867295384</v>
      </c>
      <c r="L65" s="24">
        <f t="shared" si="19"/>
        <v>3.4910088915091016E-2</v>
      </c>
      <c r="M65" s="77"/>
      <c r="N65" s="24">
        <v>73.45</v>
      </c>
      <c r="O65" s="24">
        <v>0.249</v>
      </c>
      <c r="P65" s="24">
        <v>14.09</v>
      </c>
      <c r="Q65" s="24">
        <v>1.71</v>
      </c>
      <c r="R65" s="24">
        <v>0.1145</v>
      </c>
      <c r="S65" s="24">
        <v>0.24679999999999999</v>
      </c>
      <c r="T65" s="24">
        <v>1.1131</v>
      </c>
      <c r="U65" s="24">
        <v>4.38</v>
      </c>
      <c r="V65" s="24">
        <v>4.01</v>
      </c>
      <c r="W65" s="24">
        <v>3.4700000000000002E-2</v>
      </c>
      <c r="X65" s="24">
        <v>99.398200000000003</v>
      </c>
    </row>
    <row r="66" spans="1:24">
      <c r="A66" s="76" t="s">
        <v>160</v>
      </c>
      <c r="B66" s="76"/>
      <c r="C66" s="24">
        <f t="shared" si="10"/>
        <v>73.870818869514608</v>
      </c>
      <c r="D66" s="24">
        <f t="shared" si="11"/>
        <v>0.28041415012942195</v>
      </c>
      <c r="E66" s="24">
        <f t="shared" si="12"/>
        <v>14.075887392900857</v>
      </c>
      <c r="F66" s="24">
        <f t="shared" si="13"/>
        <v>1.6854947127636093</v>
      </c>
      <c r="G66" s="24">
        <f t="shared" si="14"/>
        <v>9.1197303208459576E-2</v>
      </c>
      <c r="H66" s="24">
        <f t="shared" si="15"/>
        <v>0.18259526054939099</v>
      </c>
      <c r="I66" s="24">
        <f t="shared" si="16"/>
        <v>1.1079117924433655</v>
      </c>
      <c r="J66" s="24">
        <f t="shared" si="17"/>
        <v>4.5849469269819609</v>
      </c>
      <c r="K66" s="24">
        <f t="shared" si="18"/>
        <v>4.0532134759315364</v>
      </c>
      <c r="L66" s="24">
        <f t="shared" si="19"/>
        <v>6.7520115576780296E-2</v>
      </c>
      <c r="M66" s="77"/>
      <c r="N66" s="24">
        <v>73.63</v>
      </c>
      <c r="O66" s="24">
        <v>0.27950000000000003</v>
      </c>
      <c r="P66" s="24">
        <v>14.03</v>
      </c>
      <c r="Q66" s="24">
        <v>1.68</v>
      </c>
      <c r="R66" s="24">
        <v>9.0899999999999995E-2</v>
      </c>
      <c r="S66" s="24">
        <v>0.182</v>
      </c>
      <c r="T66" s="24">
        <v>1.1043000000000001</v>
      </c>
      <c r="U66" s="24">
        <v>4.57</v>
      </c>
      <c r="V66" s="24">
        <v>4.04</v>
      </c>
      <c r="W66" s="24">
        <v>6.7299999999999999E-2</v>
      </c>
      <c r="X66" s="24">
        <v>99.674000000000007</v>
      </c>
    </row>
    <row r="67" spans="1:24">
      <c r="A67" s="76" t="s">
        <v>160</v>
      </c>
      <c r="B67" s="76"/>
      <c r="C67" s="24">
        <f t="shared" si="10"/>
        <v>73.830440209100828</v>
      </c>
      <c r="D67" s="24">
        <f t="shared" si="11"/>
        <v>0.26881234185292602</v>
      </c>
      <c r="E67" s="24">
        <f t="shared" si="12"/>
        <v>14.179222966522564</v>
      </c>
      <c r="F67" s="24">
        <f t="shared" si="13"/>
        <v>1.7585854139911046</v>
      </c>
      <c r="G67" s="24">
        <f t="shared" si="14"/>
        <v>0</v>
      </c>
      <c r="H67" s="24">
        <f t="shared" si="15"/>
        <v>0.24841275105062918</v>
      </c>
      <c r="I67" s="24">
        <f t="shared" si="16"/>
        <v>1.1028842810601356</v>
      </c>
      <c r="J67" s="24">
        <f t="shared" si="17"/>
        <v>4.5723220763768726</v>
      </c>
      <c r="K67" s="24">
        <f t="shared" si="18"/>
        <v>4.0095747438997185</v>
      </c>
      <c r="L67" s="24">
        <f t="shared" si="19"/>
        <v>2.9644725550135764E-2</v>
      </c>
      <c r="M67" s="77"/>
      <c r="N67" s="24">
        <v>73.47</v>
      </c>
      <c r="O67" s="24">
        <v>0.26750000000000002</v>
      </c>
      <c r="P67" s="24">
        <v>14.11</v>
      </c>
      <c r="Q67" s="24">
        <v>1.75</v>
      </c>
      <c r="R67" s="24">
        <v>0</v>
      </c>
      <c r="S67" s="24">
        <v>0.2472</v>
      </c>
      <c r="T67" s="24">
        <v>1.0974999999999999</v>
      </c>
      <c r="U67" s="24">
        <v>4.55</v>
      </c>
      <c r="V67" s="24">
        <v>3.99</v>
      </c>
      <c r="W67" s="24">
        <v>2.9499999999999998E-2</v>
      </c>
      <c r="X67" s="24">
        <v>99.511799999999994</v>
      </c>
    </row>
    <row r="68" spans="1:24">
      <c r="A68" s="76" t="s">
        <v>160</v>
      </c>
      <c r="B68" s="76"/>
      <c r="C68" s="24">
        <f t="shared" si="10"/>
        <v>73.856328860424725</v>
      </c>
      <c r="D68" s="24">
        <f t="shared" si="11"/>
        <v>0.25762665469776169</v>
      </c>
      <c r="E68" s="24">
        <f t="shared" si="12"/>
        <v>14.300292043965598</v>
      </c>
      <c r="F68" s="24">
        <f t="shared" si="13"/>
        <v>1.7208655450514549</v>
      </c>
      <c r="G68" s="24">
        <f t="shared" si="14"/>
        <v>8.322548571681597E-2</v>
      </c>
      <c r="H68" s="24">
        <f t="shared" si="15"/>
        <v>0.20992546941387924</v>
      </c>
      <c r="I68" s="24">
        <f t="shared" si="16"/>
        <v>1.0808243247867033</v>
      </c>
      <c r="J68" s="24">
        <f t="shared" si="17"/>
        <v>4.4178945864186465</v>
      </c>
      <c r="K68" s="24">
        <f t="shared" si="18"/>
        <v>4.035480020851657</v>
      </c>
      <c r="L68" s="24">
        <f t="shared" si="19"/>
        <v>3.7436373260768492E-2</v>
      </c>
      <c r="M68" s="77"/>
      <c r="N68" s="24">
        <v>73.39</v>
      </c>
      <c r="O68" s="24">
        <v>0.25600000000000001</v>
      </c>
      <c r="P68" s="24">
        <v>14.21</v>
      </c>
      <c r="Q68" s="24">
        <v>1.71</v>
      </c>
      <c r="R68" s="24">
        <v>8.2699999999999996E-2</v>
      </c>
      <c r="S68" s="24">
        <v>0.20860000000000001</v>
      </c>
      <c r="T68" s="24">
        <v>1.0740000000000001</v>
      </c>
      <c r="U68" s="24">
        <v>4.3899999999999997</v>
      </c>
      <c r="V68" s="24">
        <v>4.01</v>
      </c>
      <c r="W68" s="24">
        <v>3.7199999999999997E-2</v>
      </c>
      <c r="X68" s="24">
        <v>99.368600000000001</v>
      </c>
    </row>
    <row r="69" spans="1:24">
      <c r="A69" s="76" t="s">
        <v>160</v>
      </c>
      <c r="B69" s="76"/>
      <c r="C69" s="24">
        <f t="shared" si="10"/>
        <v>73.994464102850074</v>
      </c>
      <c r="D69" s="24">
        <f t="shared" si="11"/>
        <v>0.26817670259254378</v>
      </c>
      <c r="E69" s="24">
        <f t="shared" si="12"/>
        <v>13.890437903659166</v>
      </c>
      <c r="F69" s="24">
        <f t="shared" si="13"/>
        <v>1.7844650153605937</v>
      </c>
      <c r="G69" s="24">
        <f t="shared" si="14"/>
        <v>6.0529864441492873E-2</v>
      </c>
      <c r="H69" s="24">
        <f t="shared" si="15"/>
        <v>0.2046051364203226</v>
      </c>
      <c r="I69" s="24">
        <f t="shared" si="16"/>
        <v>1.1115392024658062</v>
      </c>
      <c r="J69" s="24">
        <f t="shared" si="17"/>
        <v>4.6943596710906528</v>
      </c>
      <c r="K69" s="24">
        <f t="shared" si="18"/>
        <v>3.9846292672540531</v>
      </c>
      <c r="L69" s="24">
        <f t="shared" si="19"/>
        <v>6.6917438076022264E-3</v>
      </c>
      <c r="M69" s="77"/>
      <c r="N69" s="24">
        <v>72.98</v>
      </c>
      <c r="O69" s="24">
        <v>0.26450000000000001</v>
      </c>
      <c r="P69" s="24">
        <v>13.7</v>
      </c>
      <c r="Q69" s="24">
        <v>1.76</v>
      </c>
      <c r="R69" s="24">
        <v>5.9700000000000003E-2</v>
      </c>
      <c r="S69" s="24">
        <v>0.20180000000000001</v>
      </c>
      <c r="T69" s="24">
        <v>1.0963000000000001</v>
      </c>
      <c r="U69" s="24">
        <v>4.63</v>
      </c>
      <c r="V69" s="24">
        <v>3.93</v>
      </c>
      <c r="W69" s="24">
        <v>6.6E-3</v>
      </c>
      <c r="X69" s="24">
        <v>98.629000000000005</v>
      </c>
    </row>
    <row r="70" spans="1:24">
      <c r="A70" s="76" t="s">
        <v>160</v>
      </c>
      <c r="B70" s="76"/>
      <c r="C70" s="24">
        <f t="shared" si="10"/>
        <v>73.686871765457099</v>
      </c>
      <c r="D70" s="24">
        <f t="shared" si="11"/>
        <v>0.27510165170911771</v>
      </c>
      <c r="E70" s="24">
        <f t="shared" si="12"/>
        <v>14.199761971618463</v>
      </c>
      <c r="F70" s="24">
        <f t="shared" si="13"/>
        <v>1.9785734485436</v>
      </c>
      <c r="G70" s="24">
        <f t="shared" si="14"/>
        <v>1.6687967975089958E-2</v>
      </c>
      <c r="H70" s="24">
        <f t="shared" si="15"/>
        <v>0.21244682583857039</v>
      </c>
      <c r="I70" s="24">
        <f t="shared" si="16"/>
        <v>1.1109989697428153</v>
      </c>
      <c r="J70" s="24">
        <f t="shared" si="17"/>
        <v>4.5167434279884198</v>
      </c>
      <c r="K70" s="24">
        <f t="shared" si="18"/>
        <v>3.9871252826711938</v>
      </c>
      <c r="L70" s="24">
        <f t="shared" si="19"/>
        <v>1.5788616407570143E-2</v>
      </c>
      <c r="M70" s="77"/>
      <c r="N70" s="24">
        <v>73.739999999999995</v>
      </c>
      <c r="O70" s="24">
        <v>0.27529999999999999</v>
      </c>
      <c r="P70" s="24">
        <v>14.21</v>
      </c>
      <c r="Q70" s="24">
        <v>1.98</v>
      </c>
      <c r="R70" s="24">
        <v>1.67E-2</v>
      </c>
      <c r="S70" s="24">
        <v>0.21260000000000001</v>
      </c>
      <c r="T70" s="24">
        <v>1.1117999999999999</v>
      </c>
      <c r="U70" s="24">
        <v>4.5199999999999996</v>
      </c>
      <c r="V70" s="24">
        <v>3.99</v>
      </c>
      <c r="W70" s="24">
        <v>1.5800000000000002E-2</v>
      </c>
      <c r="X70" s="24">
        <v>100.07210000000001</v>
      </c>
    </row>
    <row r="71" spans="1:24">
      <c r="A71" s="76" t="s">
        <v>161</v>
      </c>
      <c r="B71" s="76"/>
      <c r="C71" s="24">
        <f t="shared" si="10"/>
        <v>73.852472575133433</v>
      </c>
      <c r="D71" s="24">
        <f t="shared" si="11"/>
        <v>0.26275019264985333</v>
      </c>
      <c r="E71" s="24">
        <f t="shared" si="12"/>
        <v>14.020067861163</v>
      </c>
      <c r="F71" s="24">
        <f t="shared" si="13"/>
        <v>1.8054619763655948</v>
      </c>
      <c r="G71" s="24">
        <f t="shared" si="14"/>
        <v>3.7823924085871402E-2</v>
      </c>
      <c r="H71" s="24">
        <f t="shared" si="15"/>
        <v>0.22855736527622558</v>
      </c>
      <c r="I71" s="24">
        <f t="shared" si="16"/>
        <v>1.0867065549364758</v>
      </c>
      <c r="J71" s="24">
        <f t="shared" si="17"/>
        <v>4.6498210676231251</v>
      </c>
      <c r="K71" s="24">
        <f t="shared" si="18"/>
        <v>4.0345519024929493</v>
      </c>
      <c r="L71" s="24">
        <f t="shared" si="19"/>
        <v>2.1685716475899602E-2</v>
      </c>
      <c r="M71" s="77"/>
      <c r="N71" s="24">
        <v>73.22</v>
      </c>
      <c r="O71" s="24">
        <v>0.26050000000000001</v>
      </c>
      <c r="P71" s="24">
        <v>13.9</v>
      </c>
      <c r="Q71" s="24">
        <v>1.79</v>
      </c>
      <c r="R71" s="24">
        <v>3.7499999999999999E-2</v>
      </c>
      <c r="S71" s="24">
        <v>0.2266</v>
      </c>
      <c r="T71" s="24">
        <v>1.0773999999999999</v>
      </c>
      <c r="U71" s="24">
        <v>4.6100000000000003</v>
      </c>
      <c r="V71" s="24">
        <v>4</v>
      </c>
      <c r="W71" s="24">
        <v>2.1499999999999998E-2</v>
      </c>
      <c r="X71" s="24">
        <v>99.143600000000006</v>
      </c>
    </row>
    <row r="72" spans="1:24">
      <c r="A72" s="76" t="s">
        <v>161</v>
      </c>
      <c r="B72" s="76"/>
      <c r="C72" s="24">
        <f t="shared" si="10"/>
        <v>73.836983362964006</v>
      </c>
      <c r="D72" s="24">
        <f t="shared" si="11"/>
        <v>0.2420433230008476</v>
      </c>
      <c r="E72" s="24">
        <f t="shared" si="12"/>
        <v>13.994245223647827</v>
      </c>
      <c r="F72" s="24">
        <f t="shared" si="13"/>
        <v>1.8461795812538313</v>
      </c>
      <c r="G72" s="24">
        <f t="shared" si="14"/>
        <v>9.4144958756756131E-2</v>
      </c>
      <c r="H72" s="24">
        <f t="shared" si="15"/>
        <v>0.19940779454979229</v>
      </c>
      <c r="I72" s="24">
        <f t="shared" si="16"/>
        <v>1.1465693189433326</v>
      </c>
      <c r="J72" s="24">
        <f t="shared" si="17"/>
        <v>4.6409486711076973</v>
      </c>
      <c r="K72" s="24">
        <f t="shared" si="18"/>
        <v>3.9983557781850934</v>
      </c>
      <c r="L72" s="24">
        <f t="shared" si="19"/>
        <v>1.0199887189247688E-3</v>
      </c>
      <c r="M72" s="77"/>
      <c r="N72" s="24">
        <v>72.39</v>
      </c>
      <c r="O72" s="24">
        <v>0.23730000000000001</v>
      </c>
      <c r="P72" s="24">
        <v>13.72</v>
      </c>
      <c r="Q72" s="24">
        <v>1.81</v>
      </c>
      <c r="R72" s="24">
        <v>9.2299999999999993E-2</v>
      </c>
      <c r="S72" s="24">
        <v>0.19550000000000001</v>
      </c>
      <c r="T72" s="24">
        <v>1.1241000000000001</v>
      </c>
      <c r="U72" s="24">
        <v>4.55</v>
      </c>
      <c r="V72" s="24">
        <v>3.92</v>
      </c>
      <c r="W72" s="24">
        <v>1E-3</v>
      </c>
      <c r="X72" s="24">
        <v>98.040300000000002</v>
      </c>
    </row>
    <row r="73" spans="1:24">
      <c r="A73" s="76" t="s">
        <v>161</v>
      </c>
      <c r="B73" s="76"/>
      <c r="C73" s="24">
        <f t="shared" si="10"/>
        <v>74.004187583562469</v>
      </c>
      <c r="D73" s="24">
        <f t="shared" si="11"/>
        <v>0.29807522514568247</v>
      </c>
      <c r="E73" s="24">
        <f t="shared" si="12"/>
        <v>14.015791730783784</v>
      </c>
      <c r="F73" s="24">
        <f t="shared" si="13"/>
        <v>1.7053051133926993</v>
      </c>
      <c r="G73" s="24">
        <f t="shared" si="14"/>
        <v>6.2460583739058037E-2</v>
      </c>
      <c r="H73" s="24">
        <f t="shared" si="15"/>
        <v>0.22865215307383768</v>
      </c>
      <c r="I73" s="24">
        <f t="shared" si="16"/>
        <v>1.143664387881234</v>
      </c>
      <c r="J73" s="24">
        <f t="shared" si="17"/>
        <v>4.3389420044903</v>
      </c>
      <c r="K73" s="24">
        <f t="shared" si="18"/>
        <v>4.1472213112686367</v>
      </c>
      <c r="L73" s="24">
        <f t="shared" si="19"/>
        <v>5.5699906662294081E-2</v>
      </c>
      <c r="M73" s="77"/>
      <c r="N73" s="24">
        <v>73.34</v>
      </c>
      <c r="O73" s="24">
        <v>0.2954</v>
      </c>
      <c r="P73" s="24">
        <v>13.89</v>
      </c>
      <c r="Q73" s="24">
        <v>1.69</v>
      </c>
      <c r="R73" s="24">
        <v>6.1899999999999997E-2</v>
      </c>
      <c r="S73" s="24">
        <v>0.2266</v>
      </c>
      <c r="T73" s="24">
        <v>1.1334</v>
      </c>
      <c r="U73" s="24">
        <v>4.3</v>
      </c>
      <c r="V73" s="24">
        <v>4.1100000000000003</v>
      </c>
      <c r="W73" s="24">
        <v>5.5199999999999999E-2</v>
      </c>
      <c r="X73" s="24">
        <v>99.102500000000006</v>
      </c>
    </row>
    <row r="74" spans="1:24">
      <c r="A74" s="76" t="s">
        <v>161</v>
      </c>
      <c r="B74" s="76"/>
      <c r="C74" s="24">
        <f t="shared" si="10"/>
        <v>73.691357912589382</v>
      </c>
      <c r="D74" s="24">
        <f t="shared" si="11"/>
        <v>0.27543456613002326</v>
      </c>
      <c r="E74" s="24">
        <f t="shared" si="12"/>
        <v>14.286276397073735</v>
      </c>
      <c r="F74" s="24">
        <f t="shared" si="13"/>
        <v>1.7958737278807377</v>
      </c>
      <c r="G74" s="24">
        <f t="shared" si="14"/>
        <v>3.6825500599801643E-2</v>
      </c>
      <c r="H74" s="24">
        <f t="shared" si="15"/>
        <v>0.2307395064979352</v>
      </c>
      <c r="I74" s="24">
        <f t="shared" si="16"/>
        <v>1.0619869022288002</v>
      </c>
      <c r="J74" s="24">
        <f t="shared" si="17"/>
        <v>4.6107544586600966</v>
      </c>
      <c r="K74" s="24">
        <f t="shared" si="18"/>
        <v>3.9953145856223156</v>
      </c>
      <c r="L74" s="24">
        <f t="shared" si="19"/>
        <v>1.5436442717177128E-2</v>
      </c>
      <c r="M74" s="77"/>
      <c r="N74" s="24">
        <v>73.040000000000006</v>
      </c>
      <c r="O74" s="24">
        <v>0.27300000000000002</v>
      </c>
      <c r="P74" s="24">
        <v>14.16</v>
      </c>
      <c r="Q74" s="24">
        <v>1.78</v>
      </c>
      <c r="R74" s="24">
        <v>3.6499999999999998E-2</v>
      </c>
      <c r="S74" s="24">
        <v>0.22869999999999999</v>
      </c>
      <c r="T74" s="24">
        <v>1.0526</v>
      </c>
      <c r="U74" s="24">
        <v>4.57</v>
      </c>
      <c r="V74" s="24">
        <v>3.96</v>
      </c>
      <c r="W74" s="24">
        <v>1.5299999999999999E-2</v>
      </c>
      <c r="X74" s="24">
        <v>99.116100000000003</v>
      </c>
    </row>
    <row r="75" spans="1:24">
      <c r="A75" s="76" t="s">
        <v>161</v>
      </c>
      <c r="B75" s="76"/>
      <c r="C75" s="24">
        <f t="shared" si="10"/>
        <v>73.739211880632496</v>
      </c>
      <c r="D75" s="24">
        <f t="shared" si="11"/>
        <v>0.24414885510436632</v>
      </c>
      <c r="E75" s="24">
        <f t="shared" si="12"/>
        <v>14.231082500915935</v>
      </c>
      <c r="F75" s="24">
        <f t="shared" si="13"/>
        <v>1.8369198689125534</v>
      </c>
      <c r="G75" s="24">
        <f t="shared" si="14"/>
        <v>0</v>
      </c>
      <c r="H75" s="24">
        <f t="shared" si="15"/>
        <v>0.23829493464299661</v>
      </c>
      <c r="I75" s="24">
        <f t="shared" si="16"/>
        <v>1.0946831262761294</v>
      </c>
      <c r="J75" s="24">
        <f t="shared" si="17"/>
        <v>4.4711840765289077</v>
      </c>
      <c r="K75" s="24">
        <f t="shared" si="18"/>
        <v>4.1078372892714796</v>
      </c>
      <c r="L75" s="24">
        <f t="shared" si="19"/>
        <v>3.6637467715124002E-2</v>
      </c>
      <c r="M75" s="77"/>
      <c r="N75" s="24">
        <v>73.06</v>
      </c>
      <c r="O75" s="24">
        <v>0.2419</v>
      </c>
      <c r="P75" s="24">
        <v>14.1</v>
      </c>
      <c r="Q75" s="24">
        <v>1.82</v>
      </c>
      <c r="R75" s="24">
        <v>0</v>
      </c>
      <c r="S75" s="24">
        <v>0.2361</v>
      </c>
      <c r="T75" s="24">
        <v>1.0846</v>
      </c>
      <c r="U75" s="24">
        <v>4.43</v>
      </c>
      <c r="V75" s="24">
        <v>4.07</v>
      </c>
      <c r="W75" s="24">
        <v>3.6299999999999999E-2</v>
      </c>
      <c r="X75" s="24">
        <v>99.078900000000004</v>
      </c>
    </row>
    <row r="76" spans="1:24">
      <c r="A76" s="76" t="s">
        <v>161</v>
      </c>
      <c r="B76" s="76"/>
      <c r="C76" s="24">
        <f t="shared" si="10"/>
        <v>73.784722222222229</v>
      </c>
      <c r="D76" s="24">
        <f t="shared" si="11"/>
        <v>0.26031666026625699</v>
      </c>
      <c r="E76" s="24">
        <f t="shared" si="12"/>
        <v>14.300915258576548</v>
      </c>
      <c r="F76" s="24">
        <f t="shared" si="13"/>
        <v>1.8101158474142345</v>
      </c>
      <c r="G76" s="24">
        <f t="shared" si="14"/>
        <v>7.7304947516641062E-2</v>
      </c>
      <c r="H76" s="24">
        <f t="shared" si="15"/>
        <v>0.21761392729134663</v>
      </c>
      <c r="I76" s="24">
        <f t="shared" si="16"/>
        <v>1.1055707565284179</v>
      </c>
      <c r="J76" s="24">
        <f t="shared" si="17"/>
        <v>4.4202828981054791</v>
      </c>
      <c r="K76" s="24">
        <f t="shared" si="18"/>
        <v>4.0102566564260114</v>
      </c>
      <c r="L76" s="24">
        <f t="shared" si="19"/>
        <v>1.2800819252432157E-2</v>
      </c>
      <c r="M76" s="77"/>
      <c r="N76" s="24">
        <v>73.78</v>
      </c>
      <c r="O76" s="24">
        <v>0.26029999999999998</v>
      </c>
      <c r="P76" s="24">
        <v>14.3</v>
      </c>
      <c r="Q76" s="24">
        <v>1.81</v>
      </c>
      <c r="R76" s="24">
        <v>7.7299999999999994E-2</v>
      </c>
      <c r="S76" s="24">
        <v>0.21759999999999999</v>
      </c>
      <c r="T76" s="24">
        <v>1.1054999999999999</v>
      </c>
      <c r="U76" s="24">
        <v>4.42</v>
      </c>
      <c r="V76" s="24">
        <v>4.01</v>
      </c>
      <c r="W76" s="24">
        <v>1.2800000000000001E-2</v>
      </c>
      <c r="X76" s="24">
        <v>99.993600000000001</v>
      </c>
    </row>
    <row r="77" spans="1:24">
      <c r="A77" s="76" t="s">
        <v>161</v>
      </c>
      <c r="B77" s="76"/>
      <c r="C77" s="24">
        <f t="shared" si="10"/>
        <v>73.875320786350997</v>
      </c>
      <c r="D77" s="24">
        <f t="shared" si="11"/>
        <v>0.28987902059783394</v>
      </c>
      <c r="E77" s="24">
        <f t="shared" si="12"/>
        <v>14.116110804920588</v>
      </c>
      <c r="F77" s="24">
        <f t="shared" si="13"/>
        <v>1.7128756865356887</v>
      </c>
      <c r="G77" s="24">
        <f t="shared" si="14"/>
        <v>2.015147866512575E-2</v>
      </c>
      <c r="H77" s="24">
        <f t="shared" si="15"/>
        <v>0.2035299345177701</v>
      </c>
      <c r="I77" s="24">
        <f t="shared" si="16"/>
        <v>1.0958374098095383</v>
      </c>
      <c r="J77" s="24">
        <f t="shared" si="17"/>
        <v>4.6751430503091731</v>
      </c>
      <c r="K77" s="24">
        <f t="shared" si="18"/>
        <v>3.969841297029773</v>
      </c>
      <c r="L77" s="24">
        <f t="shared" si="19"/>
        <v>4.1209773870182161E-2</v>
      </c>
      <c r="M77" s="77"/>
      <c r="N77" s="24">
        <v>73.319999999999993</v>
      </c>
      <c r="O77" s="24">
        <v>0.28770000000000001</v>
      </c>
      <c r="P77" s="24">
        <v>14.01</v>
      </c>
      <c r="Q77" s="24">
        <v>1.7</v>
      </c>
      <c r="R77" s="24">
        <v>0.02</v>
      </c>
      <c r="S77" s="24">
        <v>0.20200000000000001</v>
      </c>
      <c r="T77" s="24">
        <v>1.0875999999999999</v>
      </c>
      <c r="U77" s="24">
        <v>4.6399999999999997</v>
      </c>
      <c r="V77" s="24">
        <v>3.94</v>
      </c>
      <c r="W77" s="24">
        <v>4.0899999999999999E-2</v>
      </c>
      <c r="X77" s="24">
        <v>99.2483</v>
      </c>
    </row>
    <row r="78" spans="1:24">
      <c r="A78" s="76" t="s">
        <v>161</v>
      </c>
      <c r="B78" s="76"/>
      <c r="C78" s="24">
        <f t="shared" si="10"/>
        <v>73.876233507237217</v>
      </c>
      <c r="D78" s="24">
        <f t="shared" si="11"/>
        <v>0.25513330436623333</v>
      </c>
      <c r="E78" s="24">
        <f t="shared" si="12"/>
        <v>14.088544119628047</v>
      </c>
      <c r="F78" s="24">
        <f t="shared" si="13"/>
        <v>1.7825907728645121</v>
      </c>
      <c r="G78" s="24">
        <f t="shared" si="14"/>
        <v>8.4774345277704347E-2</v>
      </c>
      <c r="H78" s="24">
        <f t="shared" si="15"/>
        <v>0.25877951276527433</v>
      </c>
      <c r="I78" s="24">
        <f t="shared" si="16"/>
        <v>1.0504118696237417</v>
      </c>
      <c r="J78" s="24">
        <f t="shared" si="17"/>
        <v>4.5881455687933181</v>
      </c>
      <c r="K78" s="24">
        <f t="shared" si="18"/>
        <v>3.9500590989611348</v>
      </c>
      <c r="L78" s="24">
        <f t="shared" si="19"/>
        <v>6.5226616916178731E-2</v>
      </c>
      <c r="M78" s="77"/>
      <c r="N78" s="24">
        <v>72.94</v>
      </c>
      <c r="O78" s="24">
        <v>0.25190000000000001</v>
      </c>
      <c r="P78" s="24">
        <v>13.91</v>
      </c>
      <c r="Q78" s="24">
        <v>1.76</v>
      </c>
      <c r="R78" s="24">
        <v>8.3699999999999997E-2</v>
      </c>
      <c r="S78" s="24">
        <v>0.2555</v>
      </c>
      <c r="T78" s="24">
        <v>1.0370999999999999</v>
      </c>
      <c r="U78" s="24">
        <v>4.53</v>
      </c>
      <c r="V78" s="24">
        <v>3.9</v>
      </c>
      <c r="W78" s="24">
        <v>6.4399999999999999E-2</v>
      </c>
      <c r="X78" s="24">
        <v>98.732699999999994</v>
      </c>
    </row>
    <row r="79" spans="1:24">
      <c r="A79" s="76" t="s">
        <v>161</v>
      </c>
      <c r="B79" s="76"/>
      <c r="C79" s="24">
        <f t="shared" si="10"/>
        <v>73.527302824317076</v>
      </c>
      <c r="D79" s="24">
        <f t="shared" si="11"/>
        <v>0.26755825435652852</v>
      </c>
      <c r="E79" s="24">
        <f t="shared" si="12"/>
        <v>14.156412998496267</v>
      </c>
      <c r="F79" s="24">
        <f t="shared" si="13"/>
        <v>1.9769809759115624</v>
      </c>
      <c r="G79" s="24">
        <f t="shared" si="14"/>
        <v>4.6607582592733725E-2</v>
      </c>
      <c r="H79" s="24">
        <f t="shared" si="15"/>
        <v>0.24164238975001948</v>
      </c>
      <c r="I79" s="24">
        <f t="shared" si="16"/>
        <v>1.1274937617543299</v>
      </c>
      <c r="J79" s="24">
        <f t="shared" si="17"/>
        <v>4.5890542860537824</v>
      </c>
      <c r="K79" s="24">
        <f t="shared" si="18"/>
        <v>4.0359093497883709</v>
      </c>
      <c r="L79" s="24">
        <f t="shared" si="19"/>
        <v>3.0935142731880406E-2</v>
      </c>
      <c r="M79" s="77"/>
      <c r="N79" s="24">
        <v>71.78</v>
      </c>
      <c r="O79" s="24">
        <v>0.26119999999999999</v>
      </c>
      <c r="P79" s="24">
        <v>13.82</v>
      </c>
      <c r="Q79" s="24">
        <v>1.93</v>
      </c>
      <c r="R79" s="24">
        <v>4.5499999999999999E-2</v>
      </c>
      <c r="S79" s="24">
        <v>0.2359</v>
      </c>
      <c r="T79" s="24">
        <v>1.1007</v>
      </c>
      <c r="U79" s="24">
        <v>4.4800000000000004</v>
      </c>
      <c r="V79" s="24">
        <v>3.94</v>
      </c>
      <c r="W79" s="24">
        <v>3.0200000000000001E-2</v>
      </c>
      <c r="X79" s="24">
        <v>97.623599999999996</v>
      </c>
    </row>
    <row r="80" spans="1:24">
      <c r="A80" s="76" t="s">
        <v>161</v>
      </c>
      <c r="B80" s="76"/>
      <c r="C80" s="24">
        <f t="shared" si="10"/>
        <v>73.824695643361167</v>
      </c>
      <c r="D80" s="24">
        <f t="shared" si="11"/>
        <v>0.27532504824522508</v>
      </c>
      <c r="E80" s="24">
        <f t="shared" si="12"/>
        <v>14.030175963109821</v>
      </c>
      <c r="F80" s="24">
        <f t="shared" si="13"/>
        <v>1.815794029838141</v>
      </c>
      <c r="G80" s="24">
        <f t="shared" si="14"/>
        <v>0</v>
      </c>
      <c r="H80" s="24">
        <f t="shared" si="15"/>
        <v>0.20871074401104678</v>
      </c>
      <c r="I80" s="24">
        <f t="shared" si="16"/>
        <v>1.0689959503570357</v>
      </c>
      <c r="J80" s="24">
        <f t="shared" si="17"/>
        <v>4.6239406108668941</v>
      </c>
      <c r="K80" s="24">
        <f t="shared" si="18"/>
        <v>4.1172073932376447</v>
      </c>
      <c r="L80" s="24">
        <f t="shared" si="19"/>
        <v>3.5049047552689692E-2</v>
      </c>
      <c r="M80" s="77"/>
      <c r="N80" s="24">
        <v>69.930000000000007</v>
      </c>
      <c r="O80" s="24">
        <v>0.26079999999999998</v>
      </c>
      <c r="P80" s="24">
        <v>13.29</v>
      </c>
      <c r="Q80" s="24">
        <v>1.72</v>
      </c>
      <c r="R80" s="24">
        <v>0</v>
      </c>
      <c r="S80" s="24">
        <v>0.19769999999999999</v>
      </c>
      <c r="T80" s="24">
        <v>1.0125999999999999</v>
      </c>
      <c r="U80" s="24">
        <v>4.38</v>
      </c>
      <c r="V80" s="24">
        <v>3.9</v>
      </c>
      <c r="W80" s="24">
        <v>3.32E-2</v>
      </c>
      <c r="X80" s="24">
        <v>94.724400000000003</v>
      </c>
    </row>
    <row r="81" spans="1:24">
      <c r="A81" s="76" t="s">
        <v>161</v>
      </c>
      <c r="B81" s="76"/>
      <c r="C81" s="24">
        <f t="shared" si="10"/>
        <v>73.902369489684801</v>
      </c>
      <c r="D81" s="24">
        <f t="shared" si="11"/>
        <v>0.25900080692200056</v>
      </c>
      <c r="E81" s="24">
        <f t="shared" si="12"/>
        <v>13.992692369298281</v>
      </c>
      <c r="F81" s="24">
        <f t="shared" si="13"/>
        <v>1.7226424731101555</v>
      </c>
      <c r="G81" s="24">
        <f t="shared" si="14"/>
        <v>0.10557481355669257</v>
      </c>
      <c r="H81" s="24">
        <f t="shared" si="15"/>
        <v>0.21034371250608216</v>
      </c>
      <c r="I81" s="24">
        <f t="shared" si="16"/>
        <v>1.1190124322402109</v>
      </c>
      <c r="J81" s="24">
        <f t="shared" si="17"/>
        <v>4.583639329035794</v>
      </c>
      <c r="K81" s="24">
        <f t="shared" si="18"/>
        <v>4.0597948342888461</v>
      </c>
      <c r="L81" s="24">
        <f t="shared" si="19"/>
        <v>4.4829000031229194E-2</v>
      </c>
      <c r="M81" s="77"/>
      <c r="N81" s="24">
        <v>73.36</v>
      </c>
      <c r="O81" s="24">
        <v>0.2571</v>
      </c>
      <c r="P81" s="24">
        <v>13.89</v>
      </c>
      <c r="Q81" s="24">
        <v>1.71</v>
      </c>
      <c r="R81" s="24">
        <v>0.1048</v>
      </c>
      <c r="S81" s="24">
        <v>0.20880000000000001</v>
      </c>
      <c r="T81" s="24">
        <v>1.1108</v>
      </c>
      <c r="U81" s="24">
        <v>4.55</v>
      </c>
      <c r="V81" s="24">
        <v>4.03</v>
      </c>
      <c r="W81" s="24">
        <v>4.4499999999999998E-2</v>
      </c>
      <c r="X81" s="24">
        <v>99.266099999999994</v>
      </c>
    </row>
    <row r="82" spans="1:24">
      <c r="A82" s="76" t="s">
        <v>161</v>
      </c>
      <c r="B82" s="76"/>
      <c r="C82" s="24">
        <f t="shared" si="10"/>
        <v>74.227139107345025</v>
      </c>
      <c r="D82" s="24">
        <f t="shared" si="11"/>
        <v>0.26603981458446513</v>
      </c>
      <c r="E82" s="24">
        <f t="shared" si="12"/>
        <v>14.114326040931546</v>
      </c>
      <c r="F82" s="24">
        <f t="shared" si="13"/>
        <v>1.5129745180566909</v>
      </c>
      <c r="G82" s="24">
        <f t="shared" si="14"/>
        <v>7.6968770784360527E-2</v>
      </c>
      <c r="H82" s="24">
        <f t="shared" si="15"/>
        <v>0.22400146220356107</v>
      </c>
      <c r="I82" s="24">
        <f t="shared" si="16"/>
        <v>1.0660885547031678</v>
      </c>
      <c r="J82" s="24">
        <f t="shared" si="17"/>
        <v>4.5186151713773652</v>
      </c>
      <c r="K82" s="24">
        <f t="shared" si="18"/>
        <v>3.9702888359742694</v>
      </c>
      <c r="L82" s="24">
        <f t="shared" si="19"/>
        <v>2.3456182125576885E-2</v>
      </c>
      <c r="M82" s="77"/>
      <c r="N82" s="24">
        <v>73.099999999999994</v>
      </c>
      <c r="O82" s="24">
        <v>0.26200000000000001</v>
      </c>
      <c r="P82" s="24">
        <v>13.9</v>
      </c>
      <c r="Q82" s="24">
        <v>1.49</v>
      </c>
      <c r="R82" s="24">
        <v>7.5800000000000006E-2</v>
      </c>
      <c r="S82" s="24">
        <v>0.22059999999999999</v>
      </c>
      <c r="T82" s="24">
        <v>1.0499000000000001</v>
      </c>
      <c r="U82" s="24">
        <v>4.45</v>
      </c>
      <c r="V82" s="24">
        <v>3.91</v>
      </c>
      <c r="W82" s="24">
        <v>2.3099999999999999E-2</v>
      </c>
      <c r="X82" s="24">
        <v>98.481499999999997</v>
      </c>
    </row>
    <row r="83" spans="1:24">
      <c r="A83" s="76" t="s">
        <v>161</v>
      </c>
      <c r="B83" s="76"/>
      <c r="C83" s="24">
        <f t="shared" si="10"/>
        <v>73.645598479027569</v>
      </c>
      <c r="D83" s="24">
        <f t="shared" si="11"/>
        <v>0.27584285034919565</v>
      </c>
      <c r="E83" s="24">
        <f t="shared" si="12"/>
        <v>14.307076096076509</v>
      </c>
      <c r="F83" s="24">
        <f t="shared" si="13"/>
        <v>1.8678963145900878</v>
      </c>
      <c r="G83" s="24">
        <f t="shared" si="14"/>
        <v>0</v>
      </c>
      <c r="H83" s="24">
        <f t="shared" si="15"/>
        <v>0.23192204511423953</v>
      </c>
      <c r="I83" s="24">
        <f t="shared" si="16"/>
        <v>1.1403254582151594</v>
      </c>
      <c r="J83" s="24">
        <f t="shared" si="17"/>
        <v>4.4930478918518322</v>
      </c>
      <c r="K83" s="24">
        <f t="shared" si="18"/>
        <v>3.9882110500707277</v>
      </c>
      <c r="L83" s="24">
        <f t="shared" si="19"/>
        <v>4.9978847336329374E-2</v>
      </c>
      <c r="M83" s="77"/>
      <c r="N83" s="24">
        <v>72.94</v>
      </c>
      <c r="O83" s="24">
        <v>0.2732</v>
      </c>
      <c r="P83" s="24">
        <v>14.17</v>
      </c>
      <c r="Q83" s="24">
        <v>1.85</v>
      </c>
      <c r="R83" s="24">
        <v>0</v>
      </c>
      <c r="S83" s="24">
        <v>0.22969999999999999</v>
      </c>
      <c r="T83" s="24">
        <v>1.1294</v>
      </c>
      <c r="U83" s="24">
        <v>4.45</v>
      </c>
      <c r="V83" s="24">
        <v>3.95</v>
      </c>
      <c r="W83" s="24">
        <v>4.9500000000000002E-2</v>
      </c>
      <c r="X83" s="24">
        <v>99.041899999999998</v>
      </c>
    </row>
    <row r="84" spans="1:24">
      <c r="A84" s="76" t="s">
        <v>161</v>
      </c>
      <c r="B84" s="76"/>
      <c r="C84" s="24">
        <f t="shared" si="10"/>
        <v>73.811629759184171</v>
      </c>
      <c r="D84" s="24">
        <f t="shared" si="11"/>
        <v>0.26144745636539007</v>
      </c>
      <c r="E84" s="24">
        <f t="shared" si="12"/>
        <v>13.917849667212307</v>
      </c>
      <c r="F84" s="24">
        <f t="shared" si="13"/>
        <v>1.9511004206372393</v>
      </c>
      <c r="G84" s="24">
        <f t="shared" si="14"/>
        <v>0</v>
      </c>
      <c r="H84" s="24">
        <f t="shared" si="15"/>
        <v>0.20391500806454843</v>
      </c>
      <c r="I84" s="24">
        <f t="shared" si="16"/>
        <v>1.1283363817192895</v>
      </c>
      <c r="J84" s="24">
        <f t="shared" si="17"/>
        <v>4.6526240799811101</v>
      </c>
      <c r="K84" s="24">
        <f t="shared" si="18"/>
        <v>4.0422798458330496</v>
      </c>
      <c r="L84" s="24">
        <f t="shared" si="19"/>
        <v>3.071732457105808E-2</v>
      </c>
      <c r="M84" s="77"/>
      <c r="N84" s="24">
        <v>73.77</v>
      </c>
      <c r="O84" s="24">
        <v>0.26129999999999998</v>
      </c>
      <c r="P84" s="24">
        <v>13.91</v>
      </c>
      <c r="Q84" s="24">
        <v>1.95</v>
      </c>
      <c r="R84" s="24">
        <v>0</v>
      </c>
      <c r="S84" s="24">
        <v>0.20380000000000001</v>
      </c>
      <c r="T84" s="24">
        <v>1.1276999999999999</v>
      </c>
      <c r="U84" s="24">
        <v>4.6500000000000004</v>
      </c>
      <c r="V84" s="24">
        <v>4.04</v>
      </c>
      <c r="W84" s="24">
        <v>3.0700000000000002E-2</v>
      </c>
      <c r="X84" s="24">
        <v>99.943600000000004</v>
      </c>
    </row>
    <row r="85" spans="1:24">
      <c r="A85" s="76" t="s">
        <v>161</v>
      </c>
      <c r="B85" s="76"/>
      <c r="C85" s="24">
        <f t="shared" si="10"/>
        <v>74.129498833901039</v>
      </c>
      <c r="D85" s="24">
        <f t="shared" si="11"/>
        <v>0.26580418588793986</v>
      </c>
      <c r="E85" s="24">
        <f t="shared" si="12"/>
        <v>14.079676891529163</v>
      </c>
      <c r="F85" s="24">
        <f t="shared" si="13"/>
        <v>1.6593904907873658</v>
      </c>
      <c r="G85" s="24">
        <f t="shared" si="14"/>
        <v>9.0512208588401763E-4</v>
      </c>
      <c r="H85" s="24">
        <f t="shared" si="15"/>
        <v>0.24297499549953186</v>
      </c>
      <c r="I85" s="24">
        <f t="shared" si="16"/>
        <v>1.1336151280094051</v>
      </c>
      <c r="J85" s="24">
        <f t="shared" si="17"/>
        <v>4.3948705725701744</v>
      </c>
      <c r="K85" s="24">
        <f t="shared" si="18"/>
        <v>4.0931632106088349</v>
      </c>
      <c r="L85" s="24">
        <f t="shared" si="19"/>
        <v>0</v>
      </c>
      <c r="M85" s="77"/>
      <c r="N85" s="24">
        <v>73.709999999999994</v>
      </c>
      <c r="O85" s="24">
        <v>0.26429999999999998</v>
      </c>
      <c r="P85" s="24">
        <v>14</v>
      </c>
      <c r="Q85" s="24">
        <v>1.65</v>
      </c>
      <c r="R85" s="24">
        <v>8.9999999999999998E-4</v>
      </c>
      <c r="S85" s="24">
        <v>0.24160000000000001</v>
      </c>
      <c r="T85" s="24">
        <v>1.1272</v>
      </c>
      <c r="U85" s="24">
        <v>4.37</v>
      </c>
      <c r="V85" s="24">
        <v>4.07</v>
      </c>
      <c r="W85" s="24">
        <v>0</v>
      </c>
      <c r="X85" s="24">
        <v>99.434100000000001</v>
      </c>
    </row>
    <row r="86" spans="1:24">
      <c r="A86" s="76" t="s">
        <v>162</v>
      </c>
      <c r="B86" s="76"/>
      <c r="C86" s="24">
        <f t="shared" si="10"/>
        <v>73.893033175839093</v>
      </c>
      <c r="D86" s="24">
        <f t="shared" si="11"/>
        <v>0.23175124753808948</v>
      </c>
      <c r="E86" s="24">
        <f t="shared" si="12"/>
        <v>14.276529956221363</v>
      </c>
      <c r="F86" s="24">
        <f t="shared" si="13"/>
        <v>1.6939985509169022</v>
      </c>
      <c r="G86" s="24">
        <f t="shared" si="14"/>
        <v>7.4188972681722171E-2</v>
      </c>
      <c r="H86" s="24">
        <f t="shared" si="15"/>
        <v>0.18919718755421305</v>
      </c>
      <c r="I86" s="24">
        <f t="shared" si="16"/>
        <v>1.0997724327247866</v>
      </c>
      <c r="J86" s="24">
        <f t="shared" si="17"/>
        <v>4.5207310726276368</v>
      </c>
      <c r="K86" s="24">
        <f t="shared" si="18"/>
        <v>4.0206953557907203</v>
      </c>
      <c r="L86" s="24">
        <f t="shared" si="19"/>
        <v>0</v>
      </c>
      <c r="M86" s="77"/>
      <c r="N86" s="24">
        <v>72.41</v>
      </c>
      <c r="O86" s="24">
        <v>0.2271</v>
      </c>
      <c r="P86" s="24">
        <v>13.99</v>
      </c>
      <c r="Q86" s="24">
        <v>1.66</v>
      </c>
      <c r="R86" s="24">
        <v>7.2700000000000001E-2</v>
      </c>
      <c r="S86" s="24">
        <v>0.18540000000000001</v>
      </c>
      <c r="T86" s="24">
        <v>1.0777000000000001</v>
      </c>
      <c r="U86" s="24">
        <v>4.43</v>
      </c>
      <c r="V86" s="24">
        <v>3.94</v>
      </c>
      <c r="W86" s="24">
        <v>0</v>
      </c>
      <c r="X86" s="24">
        <v>97.992999999999995</v>
      </c>
    </row>
    <row r="87" spans="1:24">
      <c r="A87" s="76" t="s">
        <v>162</v>
      </c>
      <c r="B87" s="76"/>
      <c r="C87" s="24">
        <f t="shared" si="10"/>
        <v>73.825931016904406</v>
      </c>
      <c r="D87" s="24">
        <f t="shared" si="11"/>
        <v>0.24487269350859786</v>
      </c>
      <c r="E87" s="24">
        <f t="shared" si="12"/>
        <v>14.160337501529822</v>
      </c>
      <c r="F87" s="24">
        <f t="shared" si="13"/>
        <v>1.7396986073308067</v>
      </c>
      <c r="G87" s="24">
        <f t="shared" si="14"/>
        <v>0.12946594287112981</v>
      </c>
      <c r="H87" s="24">
        <f t="shared" si="15"/>
        <v>0.23253297082869329</v>
      </c>
      <c r="I87" s="24">
        <f t="shared" si="16"/>
        <v>1.0816474945811423</v>
      </c>
      <c r="J87" s="24">
        <f t="shared" si="17"/>
        <v>4.4706208397687011</v>
      </c>
      <c r="K87" s="24">
        <f t="shared" si="18"/>
        <v>4.076154295083227</v>
      </c>
      <c r="L87" s="24">
        <f t="shared" si="19"/>
        <v>3.8738637593470869E-2</v>
      </c>
      <c r="M87" s="77"/>
      <c r="N87" s="24">
        <v>72.989999999999995</v>
      </c>
      <c r="O87" s="24">
        <v>0.24210000000000001</v>
      </c>
      <c r="P87" s="24">
        <v>14</v>
      </c>
      <c r="Q87" s="24">
        <v>1.72</v>
      </c>
      <c r="R87" s="24">
        <v>0.128</v>
      </c>
      <c r="S87" s="24">
        <v>0.22989999999999999</v>
      </c>
      <c r="T87" s="24">
        <v>1.0693999999999999</v>
      </c>
      <c r="U87" s="24">
        <v>4.42</v>
      </c>
      <c r="V87" s="24">
        <v>4.03</v>
      </c>
      <c r="W87" s="24">
        <v>3.8300000000000001E-2</v>
      </c>
      <c r="X87" s="24">
        <v>98.867699999999999</v>
      </c>
    </row>
    <row r="88" spans="1:24">
      <c r="A88" s="76" t="s">
        <v>162</v>
      </c>
      <c r="B88" s="76"/>
      <c r="C88" s="24">
        <f t="shared" si="10"/>
        <v>73.751664906780562</v>
      </c>
      <c r="D88" s="24">
        <f t="shared" si="11"/>
        <v>0.27609597631769134</v>
      </c>
      <c r="E88" s="24">
        <f t="shared" si="12"/>
        <v>14.239233432452572</v>
      </c>
      <c r="F88" s="24">
        <f t="shared" si="13"/>
        <v>1.7990704121404544</v>
      </c>
      <c r="G88" s="24">
        <f t="shared" si="14"/>
        <v>3.7821366618861818E-2</v>
      </c>
      <c r="H88" s="24">
        <f t="shared" si="15"/>
        <v>0.16927617059685182</v>
      </c>
      <c r="I88" s="24">
        <f t="shared" si="16"/>
        <v>1.1252367668660295</v>
      </c>
      <c r="J88" s="24">
        <f t="shared" si="17"/>
        <v>4.4465660754607814</v>
      </c>
      <c r="K88" s="24">
        <f t="shared" si="18"/>
        <v>4.1194623641625174</v>
      </c>
      <c r="L88" s="24">
        <f t="shared" si="19"/>
        <v>3.547030869390555E-2</v>
      </c>
      <c r="M88" s="77"/>
      <c r="N88" s="24">
        <v>72.150000000000006</v>
      </c>
      <c r="O88" s="24">
        <v>0.27010000000000001</v>
      </c>
      <c r="P88" s="24">
        <v>13.93</v>
      </c>
      <c r="Q88" s="24">
        <v>1.76</v>
      </c>
      <c r="R88" s="24">
        <v>3.6999999999999998E-2</v>
      </c>
      <c r="S88" s="24">
        <v>0.1656</v>
      </c>
      <c r="T88" s="24">
        <v>1.1008</v>
      </c>
      <c r="U88" s="24">
        <v>4.3499999999999996</v>
      </c>
      <c r="V88" s="24">
        <v>4.03</v>
      </c>
      <c r="W88" s="24">
        <v>3.4700000000000002E-2</v>
      </c>
      <c r="X88" s="24">
        <v>97.828299999999999</v>
      </c>
    </row>
    <row r="89" spans="1:24">
      <c r="A89" s="76" t="s">
        <v>162</v>
      </c>
      <c r="B89" s="76"/>
      <c r="C89" s="24">
        <f t="shared" si="10"/>
        <v>73.848386809052357</v>
      </c>
      <c r="D89" s="24">
        <f t="shared" si="11"/>
        <v>0.24548557898919129</v>
      </c>
      <c r="E89" s="24">
        <f t="shared" si="12"/>
        <v>14.169646549417401</v>
      </c>
      <c r="F89" s="24">
        <f t="shared" si="13"/>
        <v>1.6115692427448975</v>
      </c>
      <c r="G89" s="24">
        <f t="shared" si="14"/>
        <v>6.1320716469224087E-2</v>
      </c>
      <c r="H89" s="24">
        <f t="shared" si="15"/>
        <v>0.23129566112854444</v>
      </c>
      <c r="I89" s="24">
        <f t="shared" si="16"/>
        <v>1.1247537035685613</v>
      </c>
      <c r="J89" s="24">
        <f t="shared" si="17"/>
        <v>4.5509093710217545</v>
      </c>
      <c r="K89" s="24">
        <f t="shared" si="18"/>
        <v>4.1353474908170957</v>
      </c>
      <c r="L89" s="24">
        <f t="shared" si="19"/>
        <v>2.1183520234822867E-2</v>
      </c>
      <c r="M89" s="77"/>
      <c r="N89" s="24">
        <v>72.86</v>
      </c>
      <c r="O89" s="24">
        <v>0.2422</v>
      </c>
      <c r="P89" s="24">
        <v>13.98</v>
      </c>
      <c r="Q89" s="24">
        <v>1.59</v>
      </c>
      <c r="R89" s="24">
        <v>6.0499999999999998E-2</v>
      </c>
      <c r="S89" s="24">
        <v>0.22819999999999999</v>
      </c>
      <c r="T89" s="24">
        <v>1.1096999999999999</v>
      </c>
      <c r="U89" s="24">
        <v>4.49</v>
      </c>
      <c r="V89" s="24">
        <v>4.08</v>
      </c>
      <c r="W89" s="24">
        <v>2.0899999999999998E-2</v>
      </c>
      <c r="X89" s="24">
        <v>98.661600000000007</v>
      </c>
    </row>
    <row r="90" spans="1:24">
      <c r="A90" s="76" t="s">
        <v>162</v>
      </c>
      <c r="B90" s="76"/>
      <c r="C90" s="24">
        <f t="shared" si="10"/>
        <v>73.992365402079059</v>
      </c>
      <c r="D90" s="24">
        <f t="shared" si="11"/>
        <v>0.24344245818294949</v>
      </c>
      <c r="E90" s="24">
        <f t="shared" si="12"/>
        <v>14.212594965286721</v>
      </c>
      <c r="F90" s="24">
        <f t="shared" si="13"/>
        <v>1.6061141431987127</v>
      </c>
      <c r="G90" s="24">
        <f t="shared" si="14"/>
        <v>5.919389232166325E-2</v>
      </c>
      <c r="H90" s="24">
        <f t="shared" si="15"/>
        <v>0.22071442785466586</v>
      </c>
      <c r="I90" s="24">
        <f t="shared" si="16"/>
        <v>1.0745812739212519</v>
      </c>
      <c r="J90" s="24">
        <f t="shared" si="17"/>
        <v>4.4142885570933172</v>
      </c>
      <c r="K90" s="24">
        <f t="shared" si="18"/>
        <v>4.1617548867790539</v>
      </c>
      <c r="L90" s="24">
        <f t="shared" si="19"/>
        <v>1.4949993282604369E-2</v>
      </c>
      <c r="M90" s="77"/>
      <c r="N90" s="24">
        <v>73.25</v>
      </c>
      <c r="O90" s="24">
        <v>0.24099999999999999</v>
      </c>
      <c r="P90" s="24">
        <v>14.07</v>
      </c>
      <c r="Q90" s="24">
        <v>1.59</v>
      </c>
      <c r="R90" s="24">
        <v>5.8599999999999999E-2</v>
      </c>
      <c r="S90" s="24">
        <v>0.2185</v>
      </c>
      <c r="T90" s="24">
        <v>1.0638000000000001</v>
      </c>
      <c r="U90" s="24">
        <v>4.37</v>
      </c>
      <c r="V90" s="24">
        <v>4.12</v>
      </c>
      <c r="W90" s="24">
        <v>1.4800000000000001E-2</v>
      </c>
      <c r="X90" s="24">
        <v>98.996700000000004</v>
      </c>
    </row>
    <row r="91" spans="1:24">
      <c r="A91" s="76" t="s">
        <v>162</v>
      </c>
      <c r="B91" s="76"/>
      <c r="C91" s="24">
        <f t="shared" si="10"/>
        <v>73.965908394753995</v>
      </c>
      <c r="D91" s="24">
        <f t="shared" si="11"/>
        <v>0.27296583709021227</v>
      </c>
      <c r="E91" s="24">
        <f t="shared" si="12"/>
        <v>14.280994125911768</v>
      </c>
      <c r="F91" s="24">
        <f t="shared" si="13"/>
        <v>1.8177636686287131</v>
      </c>
      <c r="G91" s="24">
        <f t="shared" si="14"/>
        <v>5.6541488698230134E-2</v>
      </c>
      <c r="H91" s="24">
        <f t="shared" si="15"/>
        <v>0.20457373441970653</v>
      </c>
      <c r="I91" s="24">
        <f t="shared" si="16"/>
        <v>1.0621363844981917</v>
      </c>
      <c r="J91" s="24">
        <f t="shared" si="17"/>
        <v>4.2883153950522672</v>
      </c>
      <c r="K91" s="24">
        <f t="shared" si="18"/>
        <v>4.0071143855406444</v>
      </c>
      <c r="L91" s="24">
        <f t="shared" si="19"/>
        <v>4.3586156474301738E-2</v>
      </c>
      <c r="M91" s="77"/>
      <c r="N91" s="24">
        <v>73.650000000000006</v>
      </c>
      <c r="O91" s="24">
        <v>0.27179999999999999</v>
      </c>
      <c r="P91" s="24">
        <v>14.22</v>
      </c>
      <c r="Q91" s="24">
        <v>1.81</v>
      </c>
      <c r="R91" s="24">
        <v>5.6300000000000003E-2</v>
      </c>
      <c r="S91" s="24">
        <v>0.20369999999999999</v>
      </c>
      <c r="T91" s="24">
        <v>1.0576000000000001</v>
      </c>
      <c r="U91" s="24">
        <v>4.2699999999999996</v>
      </c>
      <c r="V91" s="24">
        <v>3.99</v>
      </c>
      <c r="W91" s="24">
        <v>4.3400000000000001E-2</v>
      </c>
      <c r="X91" s="24">
        <v>99.572900000000004</v>
      </c>
    </row>
    <row r="92" spans="1:24">
      <c r="A92" s="76" t="s">
        <v>162</v>
      </c>
      <c r="B92" s="76"/>
      <c r="C92" s="24">
        <f t="shared" si="10"/>
        <v>73.271173916292341</v>
      </c>
      <c r="D92" s="24">
        <f t="shared" si="11"/>
        <v>0.26122315120015277</v>
      </c>
      <c r="E92" s="24">
        <f t="shared" si="12"/>
        <v>14.29099241965079</v>
      </c>
      <c r="F92" s="24">
        <f t="shared" si="13"/>
        <v>1.743563345316872</v>
      </c>
      <c r="G92" s="24">
        <f t="shared" si="14"/>
        <v>3.8192339945036236E-2</v>
      </c>
      <c r="H92" s="24">
        <f t="shared" si="15"/>
        <v>0.22811620434562407</v>
      </c>
      <c r="I92" s="24">
        <f t="shared" si="16"/>
        <v>1.1291648331575934</v>
      </c>
      <c r="J92" s="24">
        <f t="shared" si="17"/>
        <v>4.9816095580482056</v>
      </c>
      <c r="K92" s="24">
        <f t="shared" si="18"/>
        <v>4.0268010594222998</v>
      </c>
      <c r="L92" s="24">
        <f t="shared" si="19"/>
        <v>2.9163172621073871E-2</v>
      </c>
      <c r="M92" s="77"/>
      <c r="N92" s="24">
        <v>70.599999999999994</v>
      </c>
      <c r="O92" s="24">
        <v>0.25169999999999998</v>
      </c>
      <c r="P92" s="24">
        <v>13.77</v>
      </c>
      <c r="Q92" s="24">
        <v>1.68</v>
      </c>
      <c r="R92" s="24">
        <v>3.6799999999999999E-2</v>
      </c>
      <c r="S92" s="24">
        <v>0.2198</v>
      </c>
      <c r="T92" s="24">
        <v>1.0880000000000001</v>
      </c>
      <c r="U92" s="24">
        <v>4.8</v>
      </c>
      <c r="V92" s="24">
        <v>3.88</v>
      </c>
      <c r="W92" s="24">
        <v>2.81E-2</v>
      </c>
      <c r="X92" s="24">
        <v>96.354399999999998</v>
      </c>
    </row>
    <row r="93" spans="1:24">
      <c r="A93" s="76" t="s">
        <v>162</v>
      </c>
      <c r="B93" s="76"/>
      <c r="C93" s="24">
        <f t="shared" si="10"/>
        <v>73.925473800104882</v>
      </c>
      <c r="D93" s="24">
        <f t="shared" si="11"/>
        <v>0.24491140796936497</v>
      </c>
      <c r="E93" s="24">
        <f t="shared" si="12"/>
        <v>14.154231904382087</v>
      </c>
      <c r="F93" s="24">
        <f t="shared" si="13"/>
        <v>1.7881144634350683</v>
      </c>
      <c r="G93" s="24">
        <f t="shared" si="14"/>
        <v>5.173477239713821E-2</v>
      </c>
      <c r="H93" s="24">
        <f t="shared" si="15"/>
        <v>0.2535506126803434</v>
      </c>
      <c r="I93" s="24">
        <f t="shared" si="16"/>
        <v>1.1035077180243948</v>
      </c>
      <c r="J93" s="24">
        <f t="shared" si="17"/>
        <v>4.4301038110947477</v>
      </c>
      <c r="K93" s="24">
        <f t="shared" si="18"/>
        <v>4.0282803361655191</v>
      </c>
      <c r="L93" s="24">
        <f t="shared" si="19"/>
        <v>1.9990717877729137E-2</v>
      </c>
      <c r="M93" s="77"/>
      <c r="N93" s="24">
        <v>73.59</v>
      </c>
      <c r="O93" s="24">
        <v>0.24379999999999999</v>
      </c>
      <c r="P93" s="24">
        <v>14.09</v>
      </c>
      <c r="Q93" s="24">
        <v>1.78</v>
      </c>
      <c r="R93" s="24">
        <v>5.1499999999999997E-2</v>
      </c>
      <c r="S93" s="24">
        <v>0.25240000000000001</v>
      </c>
      <c r="T93" s="24">
        <v>1.0985</v>
      </c>
      <c r="U93" s="24">
        <v>4.41</v>
      </c>
      <c r="V93" s="24">
        <v>4.01</v>
      </c>
      <c r="W93" s="24">
        <v>1.9900000000000001E-2</v>
      </c>
      <c r="X93" s="24">
        <v>99.546199999999999</v>
      </c>
    </row>
    <row r="94" spans="1:24">
      <c r="A94" s="76" t="s">
        <v>162</v>
      </c>
      <c r="B94" s="76"/>
      <c r="C94" s="24">
        <f t="shared" si="10"/>
        <v>73.816641296972136</v>
      </c>
      <c r="D94" s="24">
        <f t="shared" si="11"/>
        <v>0.253289399950687</v>
      </c>
      <c r="E94" s="24">
        <f t="shared" si="12"/>
        <v>14.090878525012073</v>
      </c>
      <c r="F94" s="24">
        <f t="shared" si="13"/>
        <v>1.8441424533819126</v>
      </c>
      <c r="G94" s="24">
        <f t="shared" si="14"/>
        <v>1.569049380225495E-2</v>
      </c>
      <c r="H94" s="24">
        <f t="shared" si="15"/>
        <v>0.20305944251879293</v>
      </c>
      <c r="I94" s="24">
        <f t="shared" si="16"/>
        <v>1.0963987260134123</v>
      </c>
      <c r="J94" s="24">
        <f t="shared" si="17"/>
        <v>4.6154504496243449</v>
      </c>
      <c r="K94" s="24">
        <f t="shared" si="18"/>
        <v>4.0346984062941296</v>
      </c>
      <c r="L94" s="24">
        <f t="shared" si="19"/>
        <v>2.9648920106858379E-2</v>
      </c>
      <c r="M94" s="77"/>
      <c r="N94" s="24">
        <v>72.45</v>
      </c>
      <c r="O94" s="24">
        <v>0.24859999999999999</v>
      </c>
      <c r="P94" s="24">
        <v>13.83</v>
      </c>
      <c r="Q94" s="24">
        <v>1.81</v>
      </c>
      <c r="R94" s="24">
        <v>1.54E-2</v>
      </c>
      <c r="S94" s="24">
        <v>0.1993</v>
      </c>
      <c r="T94" s="24">
        <v>1.0761000000000001</v>
      </c>
      <c r="U94" s="24">
        <v>4.53</v>
      </c>
      <c r="V94" s="24">
        <v>3.96</v>
      </c>
      <c r="W94" s="24">
        <v>2.9100000000000001E-2</v>
      </c>
      <c r="X94" s="24">
        <v>98.148600000000002</v>
      </c>
    </row>
    <row r="95" spans="1:24">
      <c r="A95" s="76" t="s">
        <v>162</v>
      </c>
      <c r="B95" s="76"/>
      <c r="C95" s="24">
        <f t="shared" si="10"/>
        <v>73.919126962490182</v>
      </c>
      <c r="D95" s="24">
        <f t="shared" si="11"/>
        <v>0.27883798130121723</v>
      </c>
      <c r="E95" s="24">
        <f t="shared" si="12"/>
        <v>14.162403579389645</v>
      </c>
      <c r="F95" s="24">
        <f t="shared" si="13"/>
        <v>1.7840819795692546</v>
      </c>
      <c r="G95" s="24">
        <f t="shared" si="14"/>
        <v>5.4224064659941951E-2</v>
      </c>
      <c r="H95" s="24">
        <f t="shared" si="15"/>
        <v>0.2120852510544125</v>
      </c>
      <c r="I95" s="24">
        <f t="shared" si="16"/>
        <v>1.0955065189152782</v>
      </c>
      <c r="J95" s="24">
        <f t="shared" si="17"/>
        <v>4.440159083984156</v>
      </c>
      <c r="K95" s="24">
        <f t="shared" si="18"/>
        <v>4.0191959202655676</v>
      </c>
      <c r="L95" s="24">
        <f t="shared" si="19"/>
        <v>3.4278429045656464E-2</v>
      </c>
      <c r="M95" s="77"/>
      <c r="N95" s="24">
        <v>73.75</v>
      </c>
      <c r="O95" s="24">
        <v>0.2782</v>
      </c>
      <c r="P95" s="24">
        <v>14.13</v>
      </c>
      <c r="Q95" s="24">
        <v>1.78</v>
      </c>
      <c r="R95" s="24">
        <v>5.4100000000000002E-2</v>
      </c>
      <c r="S95" s="24">
        <v>0.21160000000000001</v>
      </c>
      <c r="T95" s="24">
        <v>1.093</v>
      </c>
      <c r="U95" s="24">
        <v>4.43</v>
      </c>
      <c r="V95" s="24">
        <v>4.01</v>
      </c>
      <c r="W95" s="24">
        <v>3.4200000000000001E-2</v>
      </c>
      <c r="X95" s="24">
        <v>99.771199999999993</v>
      </c>
    </row>
    <row r="96" spans="1:24">
      <c r="A96" s="76" t="s">
        <v>162</v>
      </c>
      <c r="B96" s="76"/>
      <c r="C96" s="24">
        <f t="shared" si="10"/>
        <v>73.7312941622328</v>
      </c>
      <c r="D96" s="24">
        <f t="shared" si="11"/>
        <v>0.24843047985678599</v>
      </c>
      <c r="E96" s="24">
        <f t="shared" si="12"/>
        <v>14.111968245578169</v>
      </c>
      <c r="F96" s="24">
        <f t="shared" si="13"/>
        <v>2.0843825889228529</v>
      </c>
      <c r="G96" s="24">
        <f t="shared" si="14"/>
        <v>0</v>
      </c>
      <c r="H96" s="24">
        <f t="shared" si="15"/>
        <v>0.24144929415225969</v>
      </c>
      <c r="I96" s="24">
        <f t="shared" si="16"/>
        <v>1.1043238472317105</v>
      </c>
      <c r="J96" s="24">
        <f t="shared" si="17"/>
        <v>4.4380394835917203</v>
      </c>
      <c r="K96" s="24">
        <f t="shared" si="18"/>
        <v>4.0091952188851048</v>
      </c>
      <c r="L96" s="24">
        <f t="shared" si="19"/>
        <v>3.1016410772966855E-2</v>
      </c>
      <c r="M96" s="77"/>
      <c r="N96" s="24">
        <v>73.930000000000007</v>
      </c>
      <c r="O96" s="24">
        <v>0.24909999999999999</v>
      </c>
      <c r="P96" s="24">
        <v>14.15</v>
      </c>
      <c r="Q96" s="24">
        <v>2.09</v>
      </c>
      <c r="R96" s="24">
        <v>0</v>
      </c>
      <c r="S96" s="24">
        <v>0.24210000000000001</v>
      </c>
      <c r="T96" s="24">
        <v>1.1073</v>
      </c>
      <c r="U96" s="24">
        <v>4.45</v>
      </c>
      <c r="V96" s="24">
        <v>4.0199999999999996</v>
      </c>
      <c r="W96" s="24">
        <v>3.1099999999999999E-2</v>
      </c>
      <c r="X96" s="24">
        <v>100.26949999999999</v>
      </c>
    </row>
    <row r="97" spans="1:24">
      <c r="A97" s="76" t="s">
        <v>162</v>
      </c>
      <c r="B97" s="76"/>
      <c r="C97" s="24">
        <f t="shared" si="10"/>
        <v>73.560147986538979</v>
      </c>
      <c r="D97" s="24">
        <f t="shared" si="11"/>
        <v>0.28586019442119354</v>
      </c>
      <c r="E97" s="24">
        <f t="shared" si="12"/>
        <v>14.141920823374056</v>
      </c>
      <c r="F97" s="24">
        <f t="shared" si="13"/>
        <v>1.7727763995112777</v>
      </c>
      <c r="G97" s="24">
        <f t="shared" si="14"/>
        <v>0.12580668880622647</v>
      </c>
      <c r="H97" s="24">
        <f t="shared" si="15"/>
        <v>0.23851900647969917</v>
      </c>
      <c r="I97" s="24">
        <f t="shared" si="16"/>
        <v>1.1054671013997881</v>
      </c>
      <c r="J97" s="24">
        <f t="shared" si="17"/>
        <v>4.6636106418961454</v>
      </c>
      <c r="K97" s="24">
        <f t="shared" si="18"/>
        <v>4.0693276443327058</v>
      </c>
      <c r="L97" s="24">
        <f t="shared" si="19"/>
        <v>3.6462787308129692E-2</v>
      </c>
      <c r="M97" s="77"/>
      <c r="N97" s="24">
        <v>73.03</v>
      </c>
      <c r="O97" s="24">
        <v>0.2838</v>
      </c>
      <c r="P97" s="24">
        <v>14.04</v>
      </c>
      <c r="Q97" s="24">
        <v>1.76</v>
      </c>
      <c r="R97" s="24">
        <v>0.1249</v>
      </c>
      <c r="S97" s="24">
        <v>0.23680000000000001</v>
      </c>
      <c r="T97" s="24">
        <v>1.0974999999999999</v>
      </c>
      <c r="U97" s="24">
        <v>4.63</v>
      </c>
      <c r="V97" s="24">
        <v>4.04</v>
      </c>
      <c r="W97" s="24">
        <v>3.6200000000000003E-2</v>
      </c>
      <c r="X97" s="24">
        <v>99.279300000000006</v>
      </c>
    </row>
    <row r="98" spans="1:24">
      <c r="A98" s="76" t="s">
        <v>162</v>
      </c>
      <c r="B98" s="76"/>
      <c r="C98" s="24">
        <f t="shared" si="10"/>
        <v>73.909277755969939</v>
      </c>
      <c r="D98" s="24">
        <f t="shared" si="11"/>
        <v>0.2853026512835462</v>
      </c>
      <c r="E98" s="24">
        <f t="shared" si="12"/>
        <v>14.207251170519637</v>
      </c>
      <c r="F98" s="24">
        <f t="shared" si="13"/>
        <v>1.6312029121707732</v>
      </c>
      <c r="G98" s="24">
        <f t="shared" si="14"/>
        <v>0.10997464794957792</v>
      </c>
      <c r="H98" s="24">
        <f t="shared" si="15"/>
        <v>0.24047088092323982</v>
      </c>
      <c r="I98" s="24">
        <f t="shared" si="16"/>
        <v>1.1012198240616111</v>
      </c>
      <c r="J98" s="24">
        <f t="shared" si="17"/>
        <v>4.3989859179831177</v>
      </c>
      <c r="K98" s="24">
        <f t="shared" si="18"/>
        <v>4.0727453355489631</v>
      </c>
      <c r="L98" s="24">
        <f t="shared" si="19"/>
        <v>4.3463664692034158E-2</v>
      </c>
      <c r="M98" s="77"/>
      <c r="N98" s="24">
        <v>70.23</v>
      </c>
      <c r="O98" s="24">
        <v>0.27110000000000001</v>
      </c>
      <c r="P98" s="24">
        <v>13.5</v>
      </c>
      <c r="Q98" s="24">
        <v>1.55</v>
      </c>
      <c r="R98" s="24">
        <v>0.1045</v>
      </c>
      <c r="S98" s="24">
        <v>0.22850000000000001</v>
      </c>
      <c r="T98" s="24">
        <v>1.0464</v>
      </c>
      <c r="U98" s="24">
        <v>4.18</v>
      </c>
      <c r="V98" s="24">
        <v>3.87</v>
      </c>
      <c r="W98" s="24">
        <v>4.1300000000000003E-2</v>
      </c>
      <c r="X98" s="24">
        <v>95.021900000000002</v>
      </c>
    </row>
    <row r="99" spans="1:24">
      <c r="A99" s="76" t="s">
        <v>163</v>
      </c>
      <c r="B99" s="76"/>
      <c r="C99" s="24">
        <f t="shared" ref="C99:C144" si="20">100*N99/X99</f>
        <v>73.99598393574297</v>
      </c>
      <c r="D99" s="24">
        <f t="shared" ref="D99:D144" si="21">100*O99/X99</f>
        <v>0.26134538152610443</v>
      </c>
      <c r="E99" s="24">
        <f t="shared" ref="E99:E144" si="22">100*P99/X99</f>
        <v>13.8855421686747</v>
      </c>
      <c r="F99" s="24">
        <f t="shared" ref="F99:F144" si="23">100*Q99/X99</f>
        <v>1.7771084337349399</v>
      </c>
      <c r="G99" s="24">
        <f t="shared" ref="G99:G144" si="24">100*R99/X99</f>
        <v>8.0120481927710846E-2</v>
      </c>
      <c r="H99" s="24">
        <f t="shared" ref="H99:H144" si="25">100*S99/X99</f>
        <v>0.17570281124497994</v>
      </c>
      <c r="I99" s="24">
        <f t="shared" ref="I99:I144" si="26">100*T99/X99</f>
        <v>1.0997991967871485</v>
      </c>
      <c r="J99" s="24">
        <f t="shared" ref="J99:J144" si="27">100*U99/X99</f>
        <v>4.4578313253012061</v>
      </c>
      <c r="K99" s="24">
        <f t="shared" ref="K99:K144" si="28">100*V99/X99</f>
        <v>4.2168674698795181</v>
      </c>
      <c r="L99" s="24">
        <f t="shared" ref="L99:L144" si="29">100*W99/X99</f>
        <v>4.9598393574297184E-2</v>
      </c>
      <c r="M99" s="77"/>
      <c r="N99" s="24">
        <v>73.7</v>
      </c>
      <c r="O99" s="24">
        <v>0.26029999999999998</v>
      </c>
      <c r="P99" s="24">
        <v>13.83</v>
      </c>
      <c r="Q99" s="24">
        <v>1.77</v>
      </c>
      <c r="R99" s="24">
        <v>7.9799999999999996E-2</v>
      </c>
      <c r="S99" s="24">
        <v>0.17499999999999999</v>
      </c>
      <c r="T99" s="24">
        <v>1.0953999999999999</v>
      </c>
      <c r="U99" s="24">
        <v>4.4400000000000004</v>
      </c>
      <c r="V99" s="24">
        <v>4.2</v>
      </c>
      <c r="W99" s="24">
        <v>4.9399999999999999E-2</v>
      </c>
      <c r="X99" s="24">
        <v>99.6</v>
      </c>
    </row>
    <row r="100" spans="1:24">
      <c r="A100" s="76" t="s">
        <v>163</v>
      </c>
      <c r="B100" s="76"/>
      <c r="C100" s="24">
        <f t="shared" si="20"/>
        <v>74.087952677926182</v>
      </c>
      <c r="D100" s="24">
        <f t="shared" si="21"/>
        <v>0.21926607960172373</v>
      </c>
      <c r="E100" s="24">
        <f t="shared" si="22"/>
        <v>13.971788763684055</v>
      </c>
      <c r="F100" s="24">
        <f t="shared" si="23"/>
        <v>1.6380717860870961</v>
      </c>
      <c r="G100" s="24">
        <f t="shared" si="24"/>
        <v>6.8841840421830239E-2</v>
      </c>
      <c r="H100" s="24">
        <f t="shared" si="25"/>
        <v>0.17676186397580362</v>
      </c>
      <c r="I100" s="24">
        <f t="shared" si="26"/>
        <v>0.99526243944219894</v>
      </c>
      <c r="J100" s="24">
        <f t="shared" si="27"/>
        <v>4.8928026551751822</v>
      </c>
      <c r="K100" s="24">
        <f t="shared" si="28"/>
        <v>3.918524664757367</v>
      </c>
      <c r="L100" s="24">
        <f t="shared" si="29"/>
        <v>3.0620165413131339E-2</v>
      </c>
      <c r="M100" s="77"/>
      <c r="N100" s="24">
        <v>69.2</v>
      </c>
      <c r="O100" s="24">
        <v>0.20480000000000001</v>
      </c>
      <c r="P100" s="24">
        <v>13.05</v>
      </c>
      <c r="Q100" s="24">
        <v>1.53</v>
      </c>
      <c r="R100" s="24">
        <v>6.4299999999999996E-2</v>
      </c>
      <c r="S100" s="24">
        <v>0.1651</v>
      </c>
      <c r="T100" s="24">
        <v>0.92959999999999998</v>
      </c>
      <c r="U100" s="24">
        <v>4.57</v>
      </c>
      <c r="V100" s="24">
        <v>3.66</v>
      </c>
      <c r="W100" s="24">
        <v>2.86E-2</v>
      </c>
      <c r="X100" s="24">
        <v>93.402500000000003</v>
      </c>
    </row>
    <row r="101" spans="1:24">
      <c r="A101" s="76" t="s">
        <v>163</v>
      </c>
      <c r="B101" s="76"/>
      <c r="C101" s="24">
        <f t="shared" si="20"/>
        <v>74.013957146650242</v>
      </c>
      <c r="D101" s="24">
        <f t="shared" si="21"/>
        <v>0.22513789320227848</v>
      </c>
      <c r="E101" s="24">
        <f t="shared" si="22"/>
        <v>14.037302553466493</v>
      </c>
      <c r="F101" s="24">
        <f t="shared" si="23"/>
        <v>1.843585774331074</v>
      </c>
      <c r="G101" s="24">
        <f t="shared" si="24"/>
        <v>4.9696660003707212E-2</v>
      </c>
      <c r="H101" s="24">
        <f t="shared" si="25"/>
        <v>0.20780417912840474</v>
      </c>
      <c r="I101" s="24">
        <f t="shared" si="26"/>
        <v>0.95565875628096653</v>
      </c>
      <c r="J101" s="24">
        <f t="shared" si="27"/>
        <v>4.5288085325958987</v>
      </c>
      <c r="K101" s="24">
        <f t="shared" si="28"/>
        <v>4.1380485043409436</v>
      </c>
      <c r="L101" s="24">
        <f t="shared" si="29"/>
        <v>0</v>
      </c>
      <c r="M101" s="77"/>
      <c r="N101" s="24">
        <v>73.87</v>
      </c>
      <c r="O101" s="24">
        <v>0.22470000000000001</v>
      </c>
      <c r="P101" s="24">
        <v>14.01</v>
      </c>
      <c r="Q101" s="24">
        <v>1.84</v>
      </c>
      <c r="R101" s="24">
        <v>4.9599999999999998E-2</v>
      </c>
      <c r="S101" s="24">
        <v>0.2074</v>
      </c>
      <c r="T101" s="24">
        <v>0.95379999999999998</v>
      </c>
      <c r="U101" s="24">
        <v>4.5199999999999996</v>
      </c>
      <c r="V101" s="24">
        <v>4.13</v>
      </c>
      <c r="W101" s="24">
        <v>0</v>
      </c>
      <c r="X101" s="24">
        <v>99.805499999999995</v>
      </c>
    </row>
    <row r="102" spans="1:24">
      <c r="A102" s="76" t="s">
        <v>163</v>
      </c>
      <c r="B102" s="76"/>
      <c r="C102" s="24">
        <f t="shared" si="20"/>
        <v>74.068224569673333</v>
      </c>
      <c r="D102" s="24">
        <f t="shared" si="21"/>
        <v>0.25776066122797747</v>
      </c>
      <c r="E102" s="24">
        <f t="shared" si="22"/>
        <v>14.072557702548652</v>
      </c>
      <c r="F102" s="24">
        <f t="shared" si="23"/>
        <v>1.8527180284650384</v>
      </c>
      <c r="G102" s="24">
        <f t="shared" si="24"/>
        <v>4.505243293261979E-2</v>
      </c>
      <c r="H102" s="24">
        <f t="shared" si="25"/>
        <v>0.20420394882043619</v>
      </c>
      <c r="I102" s="24">
        <f t="shared" si="26"/>
        <v>0.97485365552403569</v>
      </c>
      <c r="J102" s="24">
        <f t="shared" si="27"/>
        <v>4.2926363063889417</v>
      </c>
      <c r="K102" s="24">
        <f t="shared" si="28"/>
        <v>4.2318914529966447</v>
      </c>
      <c r="L102" s="24">
        <f t="shared" si="29"/>
        <v>0</v>
      </c>
      <c r="M102" s="77"/>
      <c r="N102" s="24">
        <v>73.16</v>
      </c>
      <c r="O102" s="24">
        <v>0.25459999999999999</v>
      </c>
      <c r="P102" s="24">
        <v>13.9</v>
      </c>
      <c r="Q102" s="24">
        <v>1.83</v>
      </c>
      <c r="R102" s="24">
        <v>4.4499999999999998E-2</v>
      </c>
      <c r="S102" s="24">
        <v>0.20169999999999999</v>
      </c>
      <c r="T102" s="24">
        <v>0.96289999999999998</v>
      </c>
      <c r="U102" s="24">
        <v>4.24</v>
      </c>
      <c r="V102" s="24">
        <v>4.18</v>
      </c>
      <c r="W102" s="24">
        <v>0</v>
      </c>
      <c r="X102" s="24">
        <v>98.773799999999994</v>
      </c>
    </row>
    <row r="103" spans="1:24">
      <c r="A103" s="76" t="s">
        <v>163</v>
      </c>
      <c r="B103" s="76"/>
      <c r="C103" s="24">
        <f t="shared" si="20"/>
        <v>73.69110184212694</v>
      </c>
      <c r="D103" s="24">
        <f t="shared" si="21"/>
        <v>0.23767112421353651</v>
      </c>
      <c r="E103" s="24">
        <f t="shared" si="22"/>
        <v>14.08756177742255</v>
      </c>
      <c r="F103" s="24">
        <f t="shared" si="23"/>
        <v>2.0483696383422667</v>
      </c>
      <c r="G103" s="24">
        <f t="shared" si="24"/>
        <v>5.7334267818305598E-2</v>
      </c>
      <c r="H103" s="24">
        <f t="shared" si="25"/>
        <v>0.27181061818590763</v>
      </c>
      <c r="I103" s="24">
        <f t="shared" si="26"/>
        <v>1.0083199955016198</v>
      </c>
      <c r="J103" s="24">
        <f t="shared" si="27"/>
        <v>4.3477649676578505</v>
      </c>
      <c r="K103" s="24">
        <f t="shared" si="28"/>
        <v>4.2172316083517254</v>
      </c>
      <c r="L103" s="24">
        <f t="shared" si="29"/>
        <v>3.2733750102920532E-2</v>
      </c>
      <c r="M103" s="77"/>
      <c r="N103" s="24">
        <v>73.39</v>
      </c>
      <c r="O103" s="24">
        <v>0.23669999999999999</v>
      </c>
      <c r="P103" s="24">
        <v>14.03</v>
      </c>
      <c r="Q103" s="24">
        <v>2.04</v>
      </c>
      <c r="R103" s="24">
        <v>5.7099999999999998E-2</v>
      </c>
      <c r="S103" s="24">
        <v>0.2707</v>
      </c>
      <c r="T103" s="24">
        <v>1.0042</v>
      </c>
      <c r="U103" s="24">
        <v>4.33</v>
      </c>
      <c r="V103" s="24">
        <v>4.2</v>
      </c>
      <c r="W103" s="24">
        <v>3.2599999999999997E-2</v>
      </c>
      <c r="X103" s="24">
        <v>99.591399999999993</v>
      </c>
    </row>
    <row r="104" spans="1:24">
      <c r="A104" s="76" t="s">
        <v>163</v>
      </c>
      <c r="B104" s="76"/>
      <c r="C104" s="24">
        <f t="shared" si="20"/>
        <v>74.326347911253563</v>
      </c>
      <c r="D104" s="24">
        <f t="shared" si="21"/>
        <v>0.25375780092761224</v>
      </c>
      <c r="E104" s="24">
        <f t="shared" si="22"/>
        <v>13.881806334636522</v>
      </c>
      <c r="F104" s="24">
        <f t="shared" si="23"/>
        <v>1.6087516087516087</v>
      </c>
      <c r="G104" s="24">
        <f t="shared" si="24"/>
        <v>3.6424564726451517E-2</v>
      </c>
      <c r="H104" s="24">
        <f t="shared" si="25"/>
        <v>0.18252754101810703</v>
      </c>
      <c r="I104" s="24">
        <f t="shared" si="26"/>
        <v>0.99408707899273929</v>
      </c>
      <c r="J104" s="24">
        <f t="shared" si="27"/>
        <v>4.4620091789903107</v>
      </c>
      <c r="K104" s="24">
        <f t="shared" si="28"/>
        <v>4.2495325514193434</v>
      </c>
      <c r="L104" s="24">
        <f t="shared" si="29"/>
        <v>4.6542499372688043E-3</v>
      </c>
      <c r="M104" s="77"/>
      <c r="N104" s="24">
        <v>73.459999999999994</v>
      </c>
      <c r="O104" s="24">
        <v>0.25080000000000002</v>
      </c>
      <c r="P104" s="24">
        <v>13.72</v>
      </c>
      <c r="Q104" s="24">
        <v>1.59</v>
      </c>
      <c r="R104" s="24">
        <v>3.5999999999999997E-2</v>
      </c>
      <c r="S104" s="24">
        <v>0.1804</v>
      </c>
      <c r="T104" s="24">
        <v>0.98250000000000004</v>
      </c>
      <c r="U104" s="24">
        <v>4.41</v>
      </c>
      <c r="V104" s="24">
        <v>4.2</v>
      </c>
      <c r="W104" s="24">
        <v>4.5999999999999999E-3</v>
      </c>
      <c r="X104" s="24">
        <v>98.834400000000002</v>
      </c>
    </row>
    <row r="105" spans="1:24">
      <c r="A105" s="76" t="s">
        <v>163</v>
      </c>
      <c r="B105" s="76"/>
      <c r="C105" s="24">
        <f t="shared" si="20"/>
        <v>74.428716294590629</v>
      </c>
      <c r="D105" s="24">
        <f t="shared" si="21"/>
        <v>0.26997758122374305</v>
      </c>
      <c r="E105" s="24">
        <f t="shared" si="22"/>
        <v>13.838250504751707</v>
      </c>
      <c r="F105" s="24">
        <f t="shared" si="23"/>
        <v>1.4486601919322797</v>
      </c>
      <c r="G105" s="24">
        <f t="shared" si="24"/>
        <v>5.6933358592023864E-2</v>
      </c>
      <c r="H105" s="24">
        <f t="shared" si="25"/>
        <v>0.15965653583813097</v>
      </c>
      <c r="I105" s="24">
        <f t="shared" si="26"/>
        <v>1.0201404288641995</v>
      </c>
      <c r="J105" s="24">
        <f t="shared" si="27"/>
        <v>4.4675464660289181</v>
      </c>
      <c r="K105" s="24">
        <f t="shared" si="28"/>
        <v>4.2851976306808002</v>
      </c>
      <c r="L105" s="24">
        <f t="shared" si="29"/>
        <v>2.4819702589049548E-2</v>
      </c>
      <c r="M105" s="77"/>
      <c r="N105" s="24">
        <v>73.47</v>
      </c>
      <c r="O105" s="24">
        <v>0.26650000000000001</v>
      </c>
      <c r="P105" s="24">
        <v>13.66</v>
      </c>
      <c r="Q105" s="24">
        <v>1.43</v>
      </c>
      <c r="R105" s="24">
        <v>5.62E-2</v>
      </c>
      <c r="S105" s="24">
        <v>0.15759999999999999</v>
      </c>
      <c r="T105" s="24">
        <v>1.0069999999999999</v>
      </c>
      <c r="U105" s="24">
        <v>4.41</v>
      </c>
      <c r="V105" s="24">
        <v>4.2300000000000004</v>
      </c>
      <c r="W105" s="24">
        <v>2.4500000000000001E-2</v>
      </c>
      <c r="X105" s="24">
        <v>98.7119</v>
      </c>
    </row>
    <row r="106" spans="1:24">
      <c r="A106" s="76" t="s">
        <v>163</v>
      </c>
      <c r="B106" s="76"/>
      <c r="C106" s="24">
        <f t="shared" si="20"/>
        <v>73.27207454179441</v>
      </c>
      <c r="D106" s="24">
        <f t="shared" si="21"/>
        <v>0.2193543119987453</v>
      </c>
      <c r="E106" s="24">
        <f t="shared" si="22"/>
        <v>14.577071566224163</v>
      </c>
      <c r="F106" s="24">
        <f t="shared" si="23"/>
        <v>1.503898319286207</v>
      </c>
      <c r="G106" s="24">
        <f t="shared" si="24"/>
        <v>5.7577821366957646E-2</v>
      </c>
      <c r="H106" s="24">
        <f t="shared" si="25"/>
        <v>0.1989442633798611</v>
      </c>
      <c r="I106" s="24">
        <f t="shared" si="26"/>
        <v>1.1795933888629886</v>
      </c>
      <c r="J106" s="24">
        <f t="shared" si="27"/>
        <v>5.0917700238690156</v>
      </c>
      <c r="K106" s="24">
        <f t="shared" si="28"/>
        <v>3.8886513684400494</v>
      </c>
      <c r="L106" s="24">
        <f t="shared" si="29"/>
        <v>1.0956973469085222E-2</v>
      </c>
      <c r="M106" s="77"/>
      <c r="N106" s="24">
        <v>68.209999999999994</v>
      </c>
      <c r="O106" s="24">
        <v>0.20419999999999999</v>
      </c>
      <c r="P106" s="24">
        <v>13.57</v>
      </c>
      <c r="Q106" s="24">
        <v>1.4</v>
      </c>
      <c r="R106" s="24">
        <v>5.3600000000000002E-2</v>
      </c>
      <c r="S106" s="24">
        <v>0.1852</v>
      </c>
      <c r="T106" s="24">
        <v>1.0981000000000001</v>
      </c>
      <c r="U106" s="24">
        <v>4.74</v>
      </c>
      <c r="V106" s="24">
        <v>3.62</v>
      </c>
      <c r="W106" s="24">
        <v>1.0200000000000001E-2</v>
      </c>
      <c r="X106" s="24">
        <v>93.091399999999993</v>
      </c>
    </row>
    <row r="107" spans="1:24">
      <c r="A107" s="76" t="s">
        <v>163</v>
      </c>
      <c r="B107" s="76"/>
      <c r="C107" s="24">
        <f t="shared" si="20"/>
        <v>73.336613025109926</v>
      </c>
      <c r="D107" s="24">
        <f t="shared" si="21"/>
        <v>0.25216434298813734</v>
      </c>
      <c r="E107" s="24">
        <f t="shared" si="22"/>
        <v>14.403594812677191</v>
      </c>
      <c r="F107" s="24">
        <f t="shared" si="23"/>
        <v>2.0286753257291821</v>
      </c>
      <c r="G107" s="24">
        <f t="shared" si="24"/>
        <v>8.1857049393172496E-2</v>
      </c>
      <c r="H107" s="24">
        <f t="shared" si="25"/>
        <v>0.15499079488570949</v>
      </c>
      <c r="I107" s="24">
        <f t="shared" si="26"/>
        <v>1.1032950758978155</v>
      </c>
      <c r="J107" s="24">
        <f t="shared" si="27"/>
        <v>4.4732290932328462</v>
      </c>
      <c r="K107" s="24">
        <f t="shared" si="28"/>
        <v>4.128354287858885</v>
      </c>
      <c r="L107" s="24">
        <f t="shared" si="29"/>
        <v>3.7226192227130493E-2</v>
      </c>
      <c r="M107" s="77"/>
      <c r="N107" s="24">
        <v>72.3</v>
      </c>
      <c r="O107" s="24">
        <v>0.24859999999999999</v>
      </c>
      <c r="P107" s="24">
        <v>14.2</v>
      </c>
      <c r="Q107" s="24">
        <v>2</v>
      </c>
      <c r="R107" s="24">
        <v>8.0699999999999994E-2</v>
      </c>
      <c r="S107" s="24">
        <v>0.15279999999999999</v>
      </c>
      <c r="T107" s="24">
        <v>1.0876999999999999</v>
      </c>
      <c r="U107" s="24">
        <v>4.41</v>
      </c>
      <c r="V107" s="24">
        <v>4.07</v>
      </c>
      <c r="W107" s="24">
        <v>3.6700000000000003E-2</v>
      </c>
      <c r="X107" s="24">
        <v>98.586500000000001</v>
      </c>
    </row>
    <row r="108" spans="1:24">
      <c r="A108" s="76" t="s">
        <v>163</v>
      </c>
      <c r="B108" s="76"/>
      <c r="C108" s="24">
        <f t="shared" si="20"/>
        <v>74.322518169576</v>
      </c>
      <c r="D108" s="24">
        <f t="shared" si="21"/>
        <v>0.22807167967075367</v>
      </c>
      <c r="E108" s="24">
        <f t="shared" si="22"/>
        <v>13.95060296261178</v>
      </c>
      <c r="F108" s="24">
        <f t="shared" si="23"/>
        <v>1.5937782126483451</v>
      </c>
      <c r="G108" s="24">
        <f t="shared" si="24"/>
        <v>0</v>
      </c>
      <c r="H108" s="24">
        <f t="shared" si="25"/>
        <v>0.2247429023911717</v>
      </c>
      <c r="I108" s="24">
        <f t="shared" si="26"/>
        <v>1.0023654493092788</v>
      </c>
      <c r="J108" s="24">
        <f t="shared" si="27"/>
        <v>4.4181952983542727</v>
      </c>
      <c r="K108" s="24">
        <f t="shared" si="28"/>
        <v>4.1962768130488071</v>
      </c>
      <c r="L108" s="24">
        <f t="shared" si="29"/>
        <v>6.3347640350832943E-2</v>
      </c>
      <c r="M108" s="77"/>
      <c r="N108" s="24">
        <v>73.680000000000007</v>
      </c>
      <c r="O108" s="24">
        <v>0.2261</v>
      </c>
      <c r="P108" s="24">
        <v>13.83</v>
      </c>
      <c r="Q108" s="24">
        <v>1.58</v>
      </c>
      <c r="R108" s="24">
        <v>0</v>
      </c>
      <c r="S108" s="24">
        <v>0.2228</v>
      </c>
      <c r="T108" s="24">
        <v>0.99370000000000003</v>
      </c>
      <c r="U108" s="24">
        <v>4.38</v>
      </c>
      <c r="V108" s="24">
        <v>4.16</v>
      </c>
      <c r="W108" s="24">
        <v>6.2799999999999995E-2</v>
      </c>
      <c r="X108" s="24">
        <v>99.135499999999993</v>
      </c>
    </row>
    <row r="109" spans="1:24">
      <c r="A109" s="76" t="s">
        <v>163</v>
      </c>
      <c r="B109" s="76"/>
      <c r="C109" s="24">
        <f t="shared" si="20"/>
        <v>73.621561884295261</v>
      </c>
      <c r="D109" s="24">
        <f t="shared" si="21"/>
        <v>0.27587657970238832</v>
      </c>
      <c r="E109" s="24">
        <f t="shared" si="22"/>
        <v>14.268773855765883</v>
      </c>
      <c r="F109" s="24">
        <f t="shared" si="23"/>
        <v>1.613791173379391</v>
      </c>
      <c r="G109" s="24">
        <f t="shared" si="24"/>
        <v>4.5962406836754809E-2</v>
      </c>
      <c r="H109" s="24">
        <f t="shared" si="25"/>
        <v>0.16393258438442551</v>
      </c>
      <c r="I109" s="24">
        <f t="shared" si="26"/>
        <v>1.0880833778487755</v>
      </c>
      <c r="J109" s="24">
        <f t="shared" si="27"/>
        <v>4.7596625746506094</v>
      </c>
      <c r="K109" s="24">
        <f t="shared" si="28"/>
        <v>4.1570443516798239</v>
      </c>
      <c r="L109" s="24">
        <f t="shared" si="29"/>
        <v>5.2090727748322118E-3</v>
      </c>
      <c r="M109" s="77"/>
      <c r="N109" s="24">
        <v>72.08</v>
      </c>
      <c r="O109" s="24">
        <v>0.27010000000000001</v>
      </c>
      <c r="P109" s="24">
        <v>13.97</v>
      </c>
      <c r="Q109" s="24">
        <v>1.58</v>
      </c>
      <c r="R109" s="24">
        <v>4.4999999999999998E-2</v>
      </c>
      <c r="S109" s="24">
        <v>0.1605</v>
      </c>
      <c r="T109" s="24">
        <v>1.0652999999999999</v>
      </c>
      <c r="U109" s="24">
        <v>4.66</v>
      </c>
      <c r="V109" s="24">
        <v>4.07</v>
      </c>
      <c r="W109" s="24">
        <v>5.1000000000000004E-3</v>
      </c>
      <c r="X109" s="24">
        <v>97.906099999999995</v>
      </c>
    </row>
    <row r="110" spans="1:24">
      <c r="A110" s="76" t="s">
        <v>163</v>
      </c>
      <c r="B110" s="76"/>
      <c r="C110" s="24">
        <f t="shared" si="20"/>
        <v>74.109439471327434</v>
      </c>
      <c r="D110" s="24">
        <f t="shared" si="21"/>
        <v>0.28778875998315179</v>
      </c>
      <c r="E110" s="24">
        <f t="shared" si="22"/>
        <v>13.873156209489769</v>
      </c>
      <c r="F110" s="24">
        <f t="shared" si="23"/>
        <v>1.7686485071788727</v>
      </c>
      <c r="G110" s="24">
        <f t="shared" si="24"/>
        <v>2.3513824083880963E-3</v>
      </c>
      <c r="H110" s="24">
        <f t="shared" si="25"/>
        <v>0.20528590765405644</v>
      </c>
      <c r="I110" s="24">
        <f t="shared" si="26"/>
        <v>0.96335114931482757</v>
      </c>
      <c r="J110" s="24">
        <f t="shared" si="27"/>
        <v>4.5187435848153852</v>
      </c>
      <c r="K110" s="24">
        <f t="shared" si="28"/>
        <v>4.2324883350985729</v>
      </c>
      <c r="L110" s="24">
        <f t="shared" si="29"/>
        <v>3.8644458711769587E-2</v>
      </c>
      <c r="M110" s="77"/>
      <c r="N110" s="24">
        <v>72.489999999999995</v>
      </c>
      <c r="O110" s="24">
        <v>0.28149999999999997</v>
      </c>
      <c r="P110" s="24">
        <v>13.57</v>
      </c>
      <c r="Q110" s="24">
        <v>1.73</v>
      </c>
      <c r="R110" s="24">
        <v>2.3E-3</v>
      </c>
      <c r="S110" s="24">
        <v>0.20080000000000001</v>
      </c>
      <c r="T110" s="24">
        <v>0.94230000000000003</v>
      </c>
      <c r="U110" s="24">
        <v>4.42</v>
      </c>
      <c r="V110" s="24">
        <v>4.1399999999999997</v>
      </c>
      <c r="W110" s="24">
        <v>3.78E-2</v>
      </c>
      <c r="X110" s="24">
        <v>97.814800000000005</v>
      </c>
    </row>
    <row r="111" spans="1:24">
      <c r="A111" s="76" t="s">
        <v>164</v>
      </c>
      <c r="B111" s="76"/>
      <c r="C111" s="24">
        <f t="shared" si="20"/>
        <v>73.848632681376699</v>
      </c>
      <c r="D111" s="24">
        <f t="shared" si="21"/>
        <v>0.24199159386913938</v>
      </c>
      <c r="E111" s="24">
        <f t="shared" si="22"/>
        <v>14.03734340224516</v>
      </c>
      <c r="F111" s="24">
        <f t="shared" si="23"/>
        <v>1.7800978952122486</v>
      </c>
      <c r="G111" s="24">
        <f t="shared" si="24"/>
        <v>4.7808343471414681E-2</v>
      </c>
      <c r="H111" s="24">
        <f t="shared" si="25"/>
        <v>0.21951150044960185</v>
      </c>
      <c r="I111" s="24">
        <f t="shared" si="26"/>
        <v>1.0767049269040943</v>
      </c>
      <c r="J111" s="24">
        <f t="shared" si="27"/>
        <v>4.6791144674150527</v>
      </c>
      <c r="K111" s="24">
        <f t="shared" si="28"/>
        <v>4.0484512131112851</v>
      </c>
      <c r="L111" s="24">
        <f t="shared" si="29"/>
        <v>2.0343975945282842E-2</v>
      </c>
      <c r="M111" s="77"/>
      <c r="N111" s="67">
        <v>72.599999999999994</v>
      </c>
      <c r="O111" s="67">
        <v>0.2379</v>
      </c>
      <c r="P111" s="67">
        <v>13.8</v>
      </c>
      <c r="Q111" s="67">
        <v>1.75</v>
      </c>
      <c r="R111" s="67">
        <v>4.7E-2</v>
      </c>
      <c r="S111" s="67">
        <v>0.21579999999999999</v>
      </c>
      <c r="T111" s="67">
        <v>1.0585</v>
      </c>
      <c r="U111" s="67">
        <v>4.5999999999999996</v>
      </c>
      <c r="V111" s="67">
        <v>3.98</v>
      </c>
      <c r="W111" s="67">
        <v>0.02</v>
      </c>
      <c r="X111" s="67">
        <v>98.309200000000004</v>
      </c>
    </row>
    <row r="112" spans="1:24">
      <c r="A112" s="76" t="s">
        <v>164</v>
      </c>
      <c r="B112" s="76"/>
      <c r="C112" s="24">
        <f t="shared" si="20"/>
        <v>73.559798330440529</v>
      </c>
      <c r="D112" s="24">
        <f t="shared" si="21"/>
        <v>0.2679699706338371</v>
      </c>
      <c r="E112" s="24">
        <f t="shared" si="22"/>
        <v>14.150328066543386</v>
      </c>
      <c r="F112" s="24">
        <f t="shared" si="23"/>
        <v>1.9816434097411217</v>
      </c>
      <c r="G112" s="24">
        <f t="shared" si="24"/>
        <v>5.178163683745645E-2</v>
      </c>
      <c r="H112" s="24">
        <f t="shared" si="25"/>
        <v>0.186712632827367</v>
      </c>
      <c r="I112" s="24">
        <f t="shared" si="26"/>
        <v>1.1171888147681226</v>
      </c>
      <c r="J112" s="24">
        <f t="shared" si="27"/>
        <v>4.749969379128216</v>
      </c>
      <c r="K112" s="24">
        <f t="shared" si="28"/>
        <v>3.9234547911457383</v>
      </c>
      <c r="L112" s="24">
        <f t="shared" si="29"/>
        <v>1.1252548005062649E-2</v>
      </c>
      <c r="M112" s="77"/>
      <c r="N112" s="67">
        <v>73.87</v>
      </c>
      <c r="O112" s="67">
        <v>0.26910000000000001</v>
      </c>
      <c r="P112" s="67">
        <v>14.21</v>
      </c>
      <c r="Q112" s="67">
        <v>1.99</v>
      </c>
      <c r="R112" s="67">
        <v>5.1999999999999998E-2</v>
      </c>
      <c r="S112" s="67">
        <v>0.1875</v>
      </c>
      <c r="T112" s="67">
        <v>1.1218999999999999</v>
      </c>
      <c r="U112" s="67">
        <v>4.7699999999999996</v>
      </c>
      <c r="V112" s="67">
        <v>3.94</v>
      </c>
      <c r="W112" s="67">
        <v>1.1299999999999999E-2</v>
      </c>
      <c r="X112" s="67">
        <v>100.4217</v>
      </c>
    </row>
    <row r="113" spans="1:24">
      <c r="A113" s="76" t="s">
        <v>164</v>
      </c>
      <c r="B113" s="76"/>
      <c r="C113" s="24">
        <f t="shared" si="20"/>
        <v>73.705747712632586</v>
      </c>
      <c r="D113" s="24">
        <f t="shared" si="21"/>
        <v>0.26673304636257478</v>
      </c>
      <c r="E113" s="24">
        <f t="shared" si="22"/>
        <v>14.014615675727089</v>
      </c>
      <c r="F113" s="24">
        <f t="shared" si="23"/>
        <v>1.9023449437088036</v>
      </c>
      <c r="G113" s="24">
        <f t="shared" si="24"/>
        <v>1.2142627300268959E-2</v>
      </c>
      <c r="H113" s="24">
        <f t="shared" si="25"/>
        <v>0.24730484268214448</v>
      </c>
      <c r="I113" s="24">
        <f t="shared" si="26"/>
        <v>1.0773546072163633</v>
      </c>
      <c r="J113" s="24">
        <f t="shared" si="27"/>
        <v>4.543366381517302</v>
      </c>
      <c r="K113" s="24">
        <f t="shared" si="28"/>
        <v>4.1588498503421194</v>
      </c>
      <c r="L113" s="24">
        <f t="shared" si="29"/>
        <v>7.1439123949915709E-2</v>
      </c>
      <c r="M113" s="77"/>
      <c r="N113" s="67">
        <v>72.84</v>
      </c>
      <c r="O113" s="67">
        <v>0.2636</v>
      </c>
      <c r="P113" s="67">
        <v>13.85</v>
      </c>
      <c r="Q113" s="67">
        <v>1.88</v>
      </c>
      <c r="R113" s="67">
        <v>1.2E-2</v>
      </c>
      <c r="S113" s="67">
        <v>0.24440000000000001</v>
      </c>
      <c r="T113" s="67">
        <v>1.0647</v>
      </c>
      <c r="U113" s="67">
        <v>4.49</v>
      </c>
      <c r="V113" s="67">
        <v>4.1100000000000003</v>
      </c>
      <c r="W113" s="67">
        <v>7.0599999999999996E-2</v>
      </c>
      <c r="X113" s="67">
        <v>98.825400000000002</v>
      </c>
    </row>
    <row r="114" spans="1:24">
      <c r="A114" s="76" t="s">
        <v>164</v>
      </c>
      <c r="B114" s="76"/>
      <c r="C114" s="24">
        <f t="shared" si="20"/>
        <v>74.07265685811501</v>
      </c>
      <c r="D114" s="24">
        <f t="shared" si="21"/>
        <v>0.2696663608836759</v>
      </c>
      <c r="E114" s="24">
        <f t="shared" si="22"/>
        <v>14.218405585054159</v>
      </c>
      <c r="F114" s="24">
        <f t="shared" si="23"/>
        <v>1.6514295438731459</v>
      </c>
      <c r="G114" s="24">
        <f t="shared" si="24"/>
        <v>0</v>
      </c>
      <c r="H114" s="24">
        <f t="shared" si="25"/>
        <v>0.23069665152520594</v>
      </c>
      <c r="I114" s="24">
        <f t="shared" si="26"/>
        <v>1.0829954112412001</v>
      </c>
      <c r="J114" s="24">
        <f t="shared" si="27"/>
        <v>4.3702464758594228</v>
      </c>
      <c r="K114" s="24">
        <f t="shared" si="28"/>
        <v>4.0882950903201047</v>
      </c>
      <c r="L114" s="24">
        <f t="shared" si="29"/>
        <v>1.5507326204662469E-2</v>
      </c>
      <c r="M114" s="77"/>
      <c r="N114" s="67">
        <v>73.56</v>
      </c>
      <c r="O114" s="67">
        <v>0.26779999999999998</v>
      </c>
      <c r="P114" s="67">
        <v>14.12</v>
      </c>
      <c r="Q114" s="67">
        <v>1.64</v>
      </c>
      <c r="R114" s="67">
        <v>0</v>
      </c>
      <c r="S114" s="67">
        <v>0.2291</v>
      </c>
      <c r="T114" s="67">
        <v>1.0754999999999999</v>
      </c>
      <c r="U114" s="67">
        <v>4.34</v>
      </c>
      <c r="V114" s="67">
        <v>4.0599999999999996</v>
      </c>
      <c r="W114" s="67">
        <v>1.54E-2</v>
      </c>
      <c r="X114" s="67">
        <v>99.307900000000004</v>
      </c>
    </row>
    <row r="115" spans="1:24">
      <c r="A115" s="76" t="s">
        <v>164</v>
      </c>
      <c r="B115" s="76"/>
      <c r="C115" s="24">
        <f t="shared" si="20"/>
        <v>74.052180509377322</v>
      </c>
      <c r="D115" s="24">
        <f t="shared" si="21"/>
        <v>0.24795022434552436</v>
      </c>
      <c r="E115" s="24">
        <f t="shared" si="22"/>
        <v>14.051857710061654</v>
      </c>
      <c r="F115" s="24">
        <f t="shared" si="23"/>
        <v>1.8056586720036154</v>
      </c>
      <c r="G115" s="24">
        <f t="shared" si="24"/>
        <v>1.6946964072436167E-2</v>
      </c>
      <c r="H115" s="24">
        <f t="shared" si="25"/>
        <v>0.17834662190516154</v>
      </c>
      <c r="I115" s="24">
        <f t="shared" si="26"/>
        <v>1.0745182220213692</v>
      </c>
      <c r="J115" s="24">
        <f t="shared" si="27"/>
        <v>4.5191904193163115</v>
      </c>
      <c r="K115" s="24">
        <f t="shared" si="28"/>
        <v>4.0047290099744988</v>
      </c>
      <c r="L115" s="24">
        <f t="shared" si="29"/>
        <v>4.8520772135963064E-2</v>
      </c>
      <c r="M115" s="77"/>
      <c r="N115" s="67">
        <v>73.41</v>
      </c>
      <c r="O115" s="67">
        <v>0.24579999999999999</v>
      </c>
      <c r="P115" s="67">
        <v>13.93</v>
      </c>
      <c r="Q115" s="67">
        <v>1.79</v>
      </c>
      <c r="R115" s="67">
        <v>1.6799999999999999E-2</v>
      </c>
      <c r="S115" s="67">
        <v>0.17680000000000001</v>
      </c>
      <c r="T115" s="67">
        <v>1.0651999999999999</v>
      </c>
      <c r="U115" s="67">
        <v>4.4800000000000004</v>
      </c>
      <c r="V115" s="67">
        <v>3.97</v>
      </c>
      <c r="W115" s="67">
        <v>4.8099999999999997E-2</v>
      </c>
      <c r="X115" s="67">
        <v>99.132800000000003</v>
      </c>
    </row>
    <row r="116" spans="1:24">
      <c r="A116" s="76" t="s">
        <v>164</v>
      </c>
      <c r="B116" s="76"/>
      <c r="C116" s="24">
        <f t="shared" si="20"/>
        <v>73.958050945309608</v>
      </c>
      <c r="D116" s="24">
        <f t="shared" si="21"/>
        <v>0.2447864895528982</v>
      </c>
      <c r="E116" s="24">
        <f t="shared" si="22"/>
        <v>13.966284125023847</v>
      </c>
      <c r="F116" s="24">
        <f t="shared" si="23"/>
        <v>1.8474452041728167</v>
      </c>
      <c r="G116" s="24">
        <f t="shared" si="24"/>
        <v>8.9159312027470725E-2</v>
      </c>
      <c r="H116" s="24">
        <f t="shared" si="25"/>
        <v>0.21366105404781266</v>
      </c>
      <c r="I116" s="24">
        <f t="shared" si="26"/>
        <v>1.0529433617478439</v>
      </c>
      <c r="J116" s="24">
        <f t="shared" si="27"/>
        <v>4.4278442121750654</v>
      </c>
      <c r="K116" s="24">
        <f t="shared" si="28"/>
        <v>4.1567517093888364</v>
      </c>
      <c r="L116" s="24">
        <f t="shared" si="29"/>
        <v>4.3073586553811861E-2</v>
      </c>
      <c r="M116" s="77"/>
      <c r="N116" s="67">
        <v>73.66</v>
      </c>
      <c r="O116" s="67">
        <v>0.24379999999999999</v>
      </c>
      <c r="P116" s="67">
        <v>13.91</v>
      </c>
      <c r="Q116" s="67">
        <v>1.84</v>
      </c>
      <c r="R116" s="67">
        <v>8.8800000000000004E-2</v>
      </c>
      <c r="S116" s="67">
        <v>0.21279999999999999</v>
      </c>
      <c r="T116" s="67">
        <v>1.0487</v>
      </c>
      <c r="U116" s="67">
        <v>4.41</v>
      </c>
      <c r="V116" s="67">
        <v>4.1399999999999997</v>
      </c>
      <c r="W116" s="67">
        <v>4.2900000000000001E-2</v>
      </c>
      <c r="X116" s="67">
        <v>99.596999999999994</v>
      </c>
    </row>
    <row r="117" spans="1:24">
      <c r="A117" s="76" t="s">
        <v>164</v>
      </c>
      <c r="B117" s="76"/>
      <c r="C117" s="24">
        <f t="shared" si="20"/>
        <v>74.220473487939188</v>
      </c>
      <c r="D117" s="24">
        <f t="shared" si="21"/>
        <v>0.28890379745305311</v>
      </c>
      <c r="E117" s="24">
        <f t="shared" si="22"/>
        <v>13.931448810236139</v>
      </c>
      <c r="F117" s="24">
        <f t="shared" si="23"/>
        <v>1.8031303955403246</v>
      </c>
      <c r="G117" s="24">
        <f t="shared" si="24"/>
        <v>1.1483623748133913E-2</v>
      </c>
      <c r="H117" s="24">
        <f t="shared" si="25"/>
        <v>0.18363724642849227</v>
      </c>
      <c r="I117" s="24">
        <f t="shared" si="26"/>
        <v>1.0113647581689866</v>
      </c>
      <c r="J117" s="24">
        <f t="shared" si="27"/>
        <v>4.3013222284677015</v>
      </c>
      <c r="K117" s="24">
        <f t="shared" si="28"/>
        <v>4.1703686243223146</v>
      </c>
      <c r="L117" s="24">
        <f t="shared" si="29"/>
        <v>7.7867027695679936E-2</v>
      </c>
      <c r="M117" s="77"/>
      <c r="N117" s="67">
        <v>73.680000000000007</v>
      </c>
      <c r="O117" s="67">
        <v>0.2868</v>
      </c>
      <c r="P117" s="67">
        <v>13.83</v>
      </c>
      <c r="Q117" s="67">
        <v>1.79</v>
      </c>
      <c r="R117" s="67">
        <v>1.14E-2</v>
      </c>
      <c r="S117" s="67">
        <v>0.18229999999999999</v>
      </c>
      <c r="T117" s="67">
        <v>1.004</v>
      </c>
      <c r="U117" s="67">
        <v>4.2699999999999996</v>
      </c>
      <c r="V117" s="67">
        <v>4.1399999999999997</v>
      </c>
      <c r="W117" s="67">
        <v>7.7299999999999994E-2</v>
      </c>
      <c r="X117" s="67">
        <v>99.271799999999999</v>
      </c>
    </row>
    <row r="118" spans="1:24">
      <c r="A118" s="76" t="s">
        <v>164</v>
      </c>
      <c r="B118" s="76"/>
      <c r="C118" s="24">
        <f t="shared" si="20"/>
        <v>74.173190077569203</v>
      </c>
      <c r="D118" s="24">
        <f t="shared" si="21"/>
        <v>0.2637494928872029</v>
      </c>
      <c r="E118" s="24">
        <f t="shared" si="22"/>
        <v>14.26524820820145</v>
      </c>
      <c r="F118" s="24">
        <f t="shared" si="23"/>
        <v>1.5658219701090688</v>
      </c>
      <c r="G118" s="24">
        <f t="shared" si="24"/>
        <v>6.8021746623569287E-2</v>
      </c>
      <c r="H118" s="24">
        <f t="shared" si="25"/>
        <v>0.15759896452396471</v>
      </c>
      <c r="I118" s="24">
        <f t="shared" si="26"/>
        <v>0.9758934590329118</v>
      </c>
      <c r="J118" s="24">
        <f t="shared" si="27"/>
        <v>4.3924356564098552</v>
      </c>
      <c r="K118" s="24">
        <f t="shared" si="28"/>
        <v>4.1077407527536609</v>
      </c>
      <c r="L118" s="24">
        <f t="shared" si="29"/>
        <v>3.0197995137817756E-2</v>
      </c>
      <c r="M118" s="77"/>
      <c r="N118" s="67">
        <v>72.95</v>
      </c>
      <c r="O118" s="67">
        <v>0.25940000000000002</v>
      </c>
      <c r="P118" s="67">
        <v>14.03</v>
      </c>
      <c r="Q118" s="67">
        <v>1.54</v>
      </c>
      <c r="R118" s="67">
        <v>6.6900000000000001E-2</v>
      </c>
      <c r="S118" s="67">
        <v>0.155</v>
      </c>
      <c r="T118" s="67">
        <v>0.95979999999999999</v>
      </c>
      <c r="U118" s="67">
        <v>4.32</v>
      </c>
      <c r="V118" s="67">
        <v>4.04</v>
      </c>
      <c r="W118" s="67">
        <v>2.9700000000000001E-2</v>
      </c>
      <c r="X118" s="67">
        <v>98.350899999999996</v>
      </c>
    </row>
    <row r="119" spans="1:24">
      <c r="A119" s="76" t="s">
        <v>164</v>
      </c>
      <c r="B119" s="76"/>
      <c r="C119" s="24">
        <f t="shared" si="20"/>
        <v>74.154227102982475</v>
      </c>
      <c r="D119" s="24">
        <f t="shared" si="21"/>
        <v>0.26372210534792195</v>
      </c>
      <c r="E119" s="24">
        <f t="shared" si="22"/>
        <v>13.810180478524767</v>
      </c>
      <c r="F119" s="24">
        <f t="shared" si="23"/>
        <v>1.8923570918095163</v>
      </c>
      <c r="G119" s="24">
        <f t="shared" si="24"/>
        <v>1.2380846930455878E-2</v>
      </c>
      <c r="H119" s="24">
        <f t="shared" si="25"/>
        <v>0.26321881888733434</v>
      </c>
      <c r="I119" s="24">
        <f t="shared" si="26"/>
        <v>0.99751376488469712</v>
      </c>
      <c r="J119" s="24">
        <f t="shared" si="27"/>
        <v>4.4389865823829613</v>
      </c>
      <c r="K119" s="24">
        <f t="shared" si="28"/>
        <v>4.1370147060303788</v>
      </c>
      <c r="L119" s="24">
        <f t="shared" si="29"/>
        <v>3.0398502219493292E-2</v>
      </c>
      <c r="M119" s="77"/>
      <c r="N119" s="67">
        <v>73.67</v>
      </c>
      <c r="O119" s="67">
        <v>0.26200000000000001</v>
      </c>
      <c r="P119" s="67">
        <v>13.72</v>
      </c>
      <c r="Q119" s="67">
        <v>1.88</v>
      </c>
      <c r="R119" s="67">
        <v>1.23E-2</v>
      </c>
      <c r="S119" s="67">
        <v>0.26150000000000001</v>
      </c>
      <c r="T119" s="67">
        <v>0.99099999999999999</v>
      </c>
      <c r="U119" s="67">
        <v>4.41</v>
      </c>
      <c r="V119" s="67">
        <v>4.1100000000000003</v>
      </c>
      <c r="W119" s="67">
        <v>3.0200000000000001E-2</v>
      </c>
      <c r="X119" s="67">
        <v>99.346999999999994</v>
      </c>
    </row>
    <row r="120" spans="1:24">
      <c r="A120" s="76" t="s">
        <v>164</v>
      </c>
      <c r="B120" s="76"/>
      <c r="C120" s="24">
        <f t="shared" si="20"/>
        <v>73.65522567010099</v>
      </c>
      <c r="D120" s="24">
        <f t="shared" si="21"/>
        <v>0.24467069032087624</v>
      </c>
      <c r="E120" s="24">
        <f t="shared" si="22"/>
        <v>14.204718649027615</v>
      </c>
      <c r="F120" s="24">
        <f t="shared" si="23"/>
        <v>1.8492552175415065</v>
      </c>
      <c r="G120" s="24">
        <f t="shared" si="24"/>
        <v>8.5655063098213732E-2</v>
      </c>
      <c r="H120" s="24">
        <f t="shared" si="25"/>
        <v>0.25259606982462557</v>
      </c>
      <c r="I120" s="24">
        <f t="shared" si="26"/>
        <v>1.0895364669064602</v>
      </c>
      <c r="J120" s="24">
        <f t="shared" si="27"/>
        <v>4.6332987868072903</v>
      </c>
      <c r="K120" s="24">
        <f t="shared" si="28"/>
        <v>3.9830112377817062</v>
      </c>
      <c r="L120" s="24">
        <f t="shared" si="29"/>
        <v>2.0321485907049525E-3</v>
      </c>
      <c r="M120" s="77"/>
      <c r="N120" s="67">
        <v>72.489999999999995</v>
      </c>
      <c r="O120" s="67">
        <v>0.24079999999999999</v>
      </c>
      <c r="P120" s="67">
        <v>13.98</v>
      </c>
      <c r="Q120" s="67">
        <v>1.82</v>
      </c>
      <c r="R120" s="67">
        <v>8.43E-2</v>
      </c>
      <c r="S120" s="67">
        <v>0.24859999999999999</v>
      </c>
      <c r="T120" s="67">
        <v>1.0723</v>
      </c>
      <c r="U120" s="67">
        <v>4.5599999999999996</v>
      </c>
      <c r="V120" s="67">
        <v>3.92</v>
      </c>
      <c r="W120" s="67">
        <v>2E-3</v>
      </c>
      <c r="X120" s="67">
        <v>98.418000000000006</v>
      </c>
    </row>
    <row r="121" spans="1:24">
      <c r="A121" s="76" t="s">
        <v>164</v>
      </c>
      <c r="B121" s="76"/>
      <c r="C121" s="24">
        <f t="shared" si="20"/>
        <v>73.954026122209939</v>
      </c>
      <c r="D121" s="24">
        <f t="shared" si="21"/>
        <v>0.27636833628684954</v>
      </c>
      <c r="E121" s="24">
        <f t="shared" si="22"/>
        <v>14.096097824495505</v>
      </c>
      <c r="F121" s="24">
        <f t="shared" si="23"/>
        <v>1.7165735173096246</v>
      </c>
      <c r="G121" s="24">
        <f t="shared" si="24"/>
        <v>0</v>
      </c>
      <c r="H121" s="24">
        <f t="shared" si="25"/>
        <v>0.21850971126223692</v>
      </c>
      <c r="I121" s="24">
        <f t="shared" si="26"/>
        <v>1.0724545486673838</v>
      </c>
      <c r="J121" s="24">
        <f t="shared" si="27"/>
        <v>4.4933836188398999</v>
      </c>
      <c r="K121" s="24">
        <f t="shared" si="28"/>
        <v>4.1197764415430989</v>
      </c>
      <c r="L121" s="24">
        <f t="shared" si="29"/>
        <v>5.2708904472683768E-2</v>
      </c>
      <c r="M121" s="77"/>
      <c r="N121" s="67">
        <v>73.239999999999995</v>
      </c>
      <c r="O121" s="67">
        <v>0.2737</v>
      </c>
      <c r="P121" s="67">
        <v>13.96</v>
      </c>
      <c r="Q121" s="67">
        <v>1.7</v>
      </c>
      <c r="R121" s="67">
        <v>0</v>
      </c>
      <c r="S121" s="67">
        <v>0.21640000000000001</v>
      </c>
      <c r="T121" s="67">
        <v>1.0621</v>
      </c>
      <c r="U121" s="67">
        <v>4.45</v>
      </c>
      <c r="V121" s="67">
        <v>4.08</v>
      </c>
      <c r="W121" s="67">
        <v>5.2200000000000003E-2</v>
      </c>
      <c r="X121" s="67">
        <v>99.034499999999994</v>
      </c>
    </row>
    <row r="122" spans="1:24">
      <c r="A122" s="76" t="s">
        <v>164</v>
      </c>
      <c r="B122" s="76"/>
      <c r="C122" s="24">
        <f t="shared" si="20"/>
        <v>73.939030768996389</v>
      </c>
      <c r="D122" s="24">
        <f t="shared" si="21"/>
        <v>0.28793564866772631</v>
      </c>
      <c r="E122" s="24">
        <f t="shared" si="22"/>
        <v>14.036228093784754</v>
      </c>
      <c r="F122" s="24">
        <f t="shared" si="23"/>
        <v>1.81800638841351</v>
      </c>
      <c r="G122" s="24">
        <f t="shared" si="24"/>
        <v>8.9579979585514849E-2</v>
      </c>
      <c r="H122" s="24">
        <f t="shared" si="25"/>
        <v>0.18911329023608692</v>
      </c>
      <c r="I122" s="24">
        <f t="shared" si="26"/>
        <v>1.0935460773211321</v>
      </c>
      <c r="J122" s="24">
        <f t="shared" si="27"/>
        <v>4.4282166779234107</v>
      </c>
      <c r="K122" s="24">
        <f t="shared" si="28"/>
        <v>4.0828970287275475</v>
      </c>
      <c r="L122" s="24">
        <f t="shared" si="29"/>
        <v>3.5344481741223545E-2</v>
      </c>
      <c r="M122" s="77"/>
      <c r="N122" s="67">
        <v>72.8</v>
      </c>
      <c r="O122" s="67">
        <v>0.28349999999999997</v>
      </c>
      <c r="P122" s="67">
        <v>13.82</v>
      </c>
      <c r="Q122" s="67">
        <v>1.79</v>
      </c>
      <c r="R122" s="67">
        <v>8.8200000000000001E-2</v>
      </c>
      <c r="S122" s="67">
        <v>0.1862</v>
      </c>
      <c r="T122" s="67">
        <v>1.0767</v>
      </c>
      <c r="U122" s="67">
        <v>4.3600000000000003</v>
      </c>
      <c r="V122" s="67">
        <v>4.0199999999999996</v>
      </c>
      <c r="W122" s="67">
        <v>3.4799999999999998E-2</v>
      </c>
      <c r="X122" s="67">
        <v>98.459500000000006</v>
      </c>
    </row>
    <row r="123" spans="1:24">
      <c r="A123" s="76" t="s">
        <v>164</v>
      </c>
      <c r="B123" s="76"/>
      <c r="C123" s="24">
        <f t="shared" si="20"/>
        <v>73.681854711549235</v>
      </c>
      <c r="D123" s="24">
        <f t="shared" si="21"/>
        <v>0.26367992187261574</v>
      </c>
      <c r="E123" s="24">
        <f t="shared" si="22"/>
        <v>14.058860031942706</v>
      </c>
      <c r="F123" s="24">
        <f t="shared" si="23"/>
        <v>1.8412834050518305</v>
      </c>
      <c r="G123" s="24">
        <f t="shared" si="24"/>
        <v>9.9185155796990873E-2</v>
      </c>
      <c r="H123" s="24">
        <f t="shared" si="25"/>
        <v>0.19175796787418237</v>
      </c>
      <c r="I123" s="24">
        <f t="shared" si="26"/>
        <v>1.0609251177505823</v>
      </c>
      <c r="J123" s="24">
        <f t="shared" si="27"/>
        <v>4.5981220943835766</v>
      </c>
      <c r="K123" s="24">
        <f t="shared" si="28"/>
        <v>4.1708629617196156</v>
      </c>
      <c r="L123" s="24">
        <f t="shared" si="29"/>
        <v>3.336690369375693E-2</v>
      </c>
      <c r="M123" s="77"/>
      <c r="N123" s="67">
        <v>72.430000000000007</v>
      </c>
      <c r="O123" s="67">
        <v>0.25919999999999999</v>
      </c>
      <c r="P123" s="67">
        <v>13.82</v>
      </c>
      <c r="Q123" s="67">
        <v>1.81</v>
      </c>
      <c r="R123" s="67">
        <v>9.7500000000000003E-2</v>
      </c>
      <c r="S123" s="67">
        <v>0.1885</v>
      </c>
      <c r="T123" s="67">
        <v>1.0428999999999999</v>
      </c>
      <c r="U123" s="67">
        <v>4.5199999999999996</v>
      </c>
      <c r="V123" s="67">
        <v>4.0999999999999996</v>
      </c>
      <c r="W123" s="67">
        <v>3.2800000000000003E-2</v>
      </c>
      <c r="X123" s="67">
        <v>98.301000000000002</v>
      </c>
    </row>
    <row r="124" spans="1:24">
      <c r="A124" s="76" t="s">
        <v>164</v>
      </c>
      <c r="B124" s="76"/>
      <c r="C124" s="24">
        <f t="shared" si="20"/>
        <v>74.053698864591453</v>
      </c>
      <c r="D124" s="24">
        <f t="shared" si="21"/>
        <v>0.24582690240784036</v>
      </c>
      <c r="E124" s="24">
        <f t="shared" si="22"/>
        <v>13.875517657665917</v>
      </c>
      <c r="F124" s="24">
        <f t="shared" si="23"/>
        <v>1.7420804107642232</v>
      </c>
      <c r="G124" s="24">
        <f t="shared" si="24"/>
        <v>5.1141775801382461E-2</v>
      </c>
      <c r="H124" s="24">
        <f t="shared" si="25"/>
        <v>0.24867943173540752</v>
      </c>
      <c r="I124" s="24">
        <f t="shared" si="26"/>
        <v>1.0656234559411564</v>
      </c>
      <c r="J124" s="24">
        <f t="shared" si="27"/>
        <v>4.5742345288487494</v>
      </c>
      <c r="K124" s="24">
        <f t="shared" si="28"/>
        <v>4.1056047107484321</v>
      </c>
      <c r="L124" s="24">
        <f t="shared" si="29"/>
        <v>3.7490385448025382E-2</v>
      </c>
      <c r="M124" s="77"/>
      <c r="N124" s="67">
        <v>72.69</v>
      </c>
      <c r="O124" s="67">
        <v>0.24129999999999999</v>
      </c>
      <c r="P124" s="67">
        <v>13.62</v>
      </c>
      <c r="Q124" s="67">
        <v>1.71</v>
      </c>
      <c r="R124" s="67">
        <v>5.0200000000000002E-2</v>
      </c>
      <c r="S124" s="67">
        <v>0.24410000000000001</v>
      </c>
      <c r="T124" s="67">
        <v>1.046</v>
      </c>
      <c r="U124" s="67">
        <v>4.49</v>
      </c>
      <c r="V124" s="67">
        <v>4.03</v>
      </c>
      <c r="W124" s="67">
        <v>3.6799999999999999E-2</v>
      </c>
      <c r="X124" s="67">
        <v>98.158500000000004</v>
      </c>
    </row>
    <row r="125" spans="1:24">
      <c r="A125" s="76" t="s">
        <v>164</v>
      </c>
      <c r="B125" s="76"/>
      <c r="C125" s="24">
        <f t="shared" si="20"/>
        <v>73.889268904415232</v>
      </c>
      <c r="D125" s="24">
        <f t="shared" si="21"/>
        <v>0.31280028012573086</v>
      </c>
      <c r="E125" s="24">
        <f t="shared" si="22"/>
        <v>14.036823504503182</v>
      </c>
      <c r="F125" s="24">
        <f t="shared" si="23"/>
        <v>1.7202488558818259</v>
      </c>
      <c r="G125" s="24">
        <f t="shared" si="24"/>
        <v>5.5170111235973353E-2</v>
      </c>
      <c r="H125" s="24">
        <f t="shared" si="25"/>
        <v>0.22230908291395904</v>
      </c>
      <c r="I125" s="24">
        <f t="shared" si="26"/>
        <v>1.155111480269051</v>
      </c>
      <c r="J125" s="24">
        <f t="shared" si="27"/>
        <v>4.5296493542450449</v>
      </c>
      <c r="K125" s="24">
        <f t="shared" si="28"/>
        <v>4.0614159378511747</v>
      </c>
      <c r="L125" s="24">
        <f t="shared" si="29"/>
        <v>1.7202488558818257E-2</v>
      </c>
      <c r="M125" s="77"/>
      <c r="N125" s="67">
        <v>72.59</v>
      </c>
      <c r="O125" s="67">
        <v>0.30730000000000002</v>
      </c>
      <c r="P125" s="67">
        <v>13.79</v>
      </c>
      <c r="Q125" s="67">
        <v>1.69</v>
      </c>
      <c r="R125" s="67">
        <v>5.4199999999999998E-2</v>
      </c>
      <c r="S125" s="67">
        <v>0.21840000000000001</v>
      </c>
      <c r="T125" s="67">
        <v>1.1348</v>
      </c>
      <c r="U125" s="67">
        <v>4.45</v>
      </c>
      <c r="V125" s="67">
        <v>3.99</v>
      </c>
      <c r="W125" s="67">
        <v>1.6899999999999998E-2</v>
      </c>
      <c r="X125" s="67">
        <v>98.241600000000005</v>
      </c>
    </row>
    <row r="126" spans="1:24">
      <c r="A126" s="76" t="s">
        <v>42</v>
      </c>
      <c r="B126" s="76"/>
      <c r="C126" s="24">
        <f t="shared" si="20"/>
        <v>73.914153444737281</v>
      </c>
      <c r="D126" s="24">
        <f t="shared" si="21"/>
        <v>0.24654802610815948</v>
      </c>
      <c r="E126" s="24">
        <f t="shared" si="22"/>
        <v>14.071228558965485</v>
      </c>
      <c r="F126" s="24">
        <f t="shared" si="23"/>
        <v>1.5478351414862033</v>
      </c>
      <c r="G126" s="24">
        <f t="shared" si="24"/>
        <v>7.0657669121090963E-2</v>
      </c>
      <c r="H126" s="24">
        <f t="shared" si="25"/>
        <v>0.19126819962650943</v>
      </c>
      <c r="I126" s="24">
        <f t="shared" si="26"/>
        <v>1.0999680382094161</v>
      </c>
      <c r="J126" s="24">
        <f t="shared" si="27"/>
        <v>4.7440141998797918</v>
      </c>
      <c r="K126" s="24">
        <f t="shared" si="28"/>
        <v>4.0505036494736357</v>
      </c>
      <c r="L126" s="24">
        <f t="shared" si="29"/>
        <v>6.372256361702941E-2</v>
      </c>
      <c r="M126" s="77"/>
      <c r="N126" s="24">
        <v>73.540000000000006</v>
      </c>
      <c r="O126" s="24">
        <v>0.24529999999999999</v>
      </c>
      <c r="P126" s="24">
        <v>14</v>
      </c>
      <c r="Q126" s="24">
        <v>1.54</v>
      </c>
      <c r="R126" s="24">
        <v>7.0300000000000001E-2</v>
      </c>
      <c r="S126" s="24">
        <v>0.1903</v>
      </c>
      <c r="T126" s="24">
        <v>1.0944</v>
      </c>
      <c r="U126" s="24">
        <v>4.72</v>
      </c>
      <c r="V126" s="24">
        <v>4.03</v>
      </c>
      <c r="W126" s="24">
        <v>6.3399999999999998E-2</v>
      </c>
      <c r="X126" s="24">
        <v>99.493799999999993</v>
      </c>
    </row>
    <row r="127" spans="1:24">
      <c r="A127" s="76" t="s">
        <v>42</v>
      </c>
      <c r="B127" s="76"/>
      <c r="C127" s="24">
        <f t="shared" si="20"/>
        <v>73.605916164592188</v>
      </c>
      <c r="D127" s="24">
        <f t="shared" si="21"/>
        <v>0.25614451600292387</v>
      </c>
      <c r="E127" s="24">
        <f t="shared" si="22"/>
        <v>14.130707003658916</v>
      </c>
      <c r="F127" s="24">
        <f t="shared" si="23"/>
        <v>1.7103449399241339</v>
      </c>
      <c r="G127" s="24">
        <f t="shared" si="24"/>
        <v>7.4725784875256815E-2</v>
      </c>
      <c r="H127" s="24">
        <f t="shared" si="25"/>
        <v>0.22712973577206799</v>
      </c>
      <c r="I127" s="24">
        <f t="shared" si="26"/>
        <v>1.0560361941567289</v>
      </c>
      <c r="J127" s="24">
        <f t="shared" si="27"/>
        <v>4.8866998283546685</v>
      </c>
      <c r="K127" s="24">
        <f t="shared" si="28"/>
        <v>4.0417079830350069</v>
      </c>
      <c r="L127" s="24">
        <f t="shared" si="29"/>
        <v>1.0486043381677726E-2</v>
      </c>
      <c r="M127" s="77"/>
      <c r="N127" s="24">
        <v>72.3</v>
      </c>
      <c r="O127" s="24">
        <v>0.25159999999999999</v>
      </c>
      <c r="P127" s="24">
        <v>13.88</v>
      </c>
      <c r="Q127" s="24">
        <v>1.68</v>
      </c>
      <c r="R127" s="24">
        <v>7.3400000000000007E-2</v>
      </c>
      <c r="S127" s="24">
        <v>0.22309999999999999</v>
      </c>
      <c r="T127" s="24">
        <v>1.0373000000000001</v>
      </c>
      <c r="U127" s="24">
        <v>4.8</v>
      </c>
      <c r="V127" s="24">
        <v>3.97</v>
      </c>
      <c r="W127" s="24">
        <v>1.03E-2</v>
      </c>
      <c r="X127" s="24">
        <v>98.225800000000007</v>
      </c>
    </row>
    <row r="128" spans="1:24">
      <c r="A128" s="76" t="s">
        <v>42</v>
      </c>
      <c r="B128" s="76"/>
      <c r="C128" s="24">
        <f t="shared" si="20"/>
        <v>74.128389458925184</v>
      </c>
      <c r="D128" s="24">
        <f t="shared" si="21"/>
        <v>0.26744088109830111</v>
      </c>
      <c r="E128" s="24">
        <f t="shared" si="22"/>
        <v>14.397613939823325</v>
      </c>
      <c r="F128" s="24">
        <f t="shared" si="23"/>
        <v>1.5953309320795288</v>
      </c>
      <c r="G128" s="24">
        <f t="shared" si="24"/>
        <v>4.2013684174019891E-2</v>
      </c>
      <c r="H128" s="24">
        <f t="shared" si="25"/>
        <v>0.20947388760348595</v>
      </c>
      <c r="I128" s="24">
        <f t="shared" si="26"/>
        <v>1.049351215572808</v>
      </c>
      <c r="J128" s="24">
        <f t="shared" si="27"/>
        <v>4.488726162931842</v>
      </c>
      <c r="K128" s="24">
        <f t="shared" si="28"/>
        <v>3.7851951307725464</v>
      </c>
      <c r="L128" s="24">
        <f t="shared" si="29"/>
        <v>3.6563795896729576E-2</v>
      </c>
      <c r="M128" s="77"/>
      <c r="N128" s="24">
        <v>74.81</v>
      </c>
      <c r="O128" s="24">
        <v>0.26989999999999997</v>
      </c>
      <c r="P128" s="24">
        <v>14.53</v>
      </c>
      <c r="Q128" s="24">
        <v>1.61</v>
      </c>
      <c r="R128" s="24">
        <v>4.24E-2</v>
      </c>
      <c r="S128" s="24">
        <v>0.2114</v>
      </c>
      <c r="T128" s="24">
        <v>1.0589999999999999</v>
      </c>
      <c r="U128" s="24">
        <v>4.53</v>
      </c>
      <c r="V128" s="24">
        <v>3.82</v>
      </c>
      <c r="W128" s="24">
        <v>3.6900000000000002E-2</v>
      </c>
      <c r="X128" s="24">
        <v>100.9195</v>
      </c>
    </row>
    <row r="129" spans="1:24">
      <c r="A129" s="76" t="s">
        <v>42</v>
      </c>
      <c r="B129" s="76"/>
      <c r="C129" s="24">
        <f t="shared" si="20"/>
        <v>74.242583162973503</v>
      </c>
      <c r="D129" s="24">
        <f t="shared" si="21"/>
        <v>0.27686358481940543</v>
      </c>
      <c r="E129" s="24">
        <f t="shared" si="22"/>
        <v>14.278561575925732</v>
      </c>
      <c r="F129" s="24">
        <f t="shared" si="23"/>
        <v>1.5535233315456272</v>
      </c>
      <c r="G129" s="24">
        <f t="shared" si="24"/>
        <v>0</v>
      </c>
      <c r="H129" s="24">
        <f t="shared" si="25"/>
        <v>0.19305248534047886</v>
      </c>
      <c r="I129" s="24">
        <f t="shared" si="26"/>
        <v>1.1009236042532897</v>
      </c>
      <c r="J129" s="24">
        <f t="shared" si="27"/>
        <v>4.4428788271591504</v>
      </c>
      <c r="K129" s="24">
        <f t="shared" si="28"/>
        <v>3.8788608023304834</v>
      </c>
      <c r="L129" s="24">
        <f t="shared" si="29"/>
        <v>3.2851576183003071E-2</v>
      </c>
      <c r="M129" s="77"/>
      <c r="N129" s="24">
        <v>75.03</v>
      </c>
      <c r="O129" s="24">
        <v>0.27979999999999999</v>
      </c>
      <c r="P129" s="24">
        <v>14.43</v>
      </c>
      <c r="Q129" s="24">
        <v>1.57</v>
      </c>
      <c r="R129" s="24">
        <v>0</v>
      </c>
      <c r="S129" s="24">
        <v>0.1951</v>
      </c>
      <c r="T129" s="24">
        <v>1.1126</v>
      </c>
      <c r="U129" s="24">
        <v>4.49</v>
      </c>
      <c r="V129" s="24">
        <v>3.92</v>
      </c>
      <c r="W129" s="24">
        <v>3.32E-2</v>
      </c>
      <c r="X129" s="24">
        <v>101.06059999999999</v>
      </c>
    </row>
    <row r="130" spans="1:24">
      <c r="A130" s="76" t="s">
        <v>42</v>
      </c>
      <c r="B130" s="76"/>
      <c r="C130" s="24">
        <f t="shared" si="20"/>
        <v>74.258286841145306</v>
      </c>
      <c r="D130" s="24">
        <f t="shared" si="21"/>
        <v>0.25763281955862488</v>
      </c>
      <c r="E130" s="24">
        <f t="shared" si="22"/>
        <v>13.965050597217129</v>
      </c>
      <c r="F130" s="24">
        <f t="shared" si="23"/>
        <v>1.6002655844497919</v>
      </c>
      <c r="G130" s="24">
        <f t="shared" si="24"/>
        <v>0.13815957530342926</v>
      </c>
      <c r="H130" s="24">
        <f t="shared" si="25"/>
        <v>0.21707950536884132</v>
      </c>
      <c r="I130" s="24">
        <f t="shared" si="26"/>
        <v>1.0138328547445887</v>
      </c>
      <c r="J130" s="24">
        <f t="shared" si="27"/>
        <v>4.6020059975171037</v>
      </c>
      <c r="K130" s="24">
        <f t="shared" si="28"/>
        <v>3.9459965032706048</v>
      </c>
      <c r="L130" s="24">
        <f t="shared" si="29"/>
        <v>1.7891168024904505E-3</v>
      </c>
      <c r="M130" s="77"/>
      <c r="N130" s="24">
        <v>74.709999999999994</v>
      </c>
      <c r="O130" s="24">
        <v>0.25919999999999999</v>
      </c>
      <c r="P130" s="24">
        <v>14.05</v>
      </c>
      <c r="Q130" s="24">
        <v>1.61</v>
      </c>
      <c r="R130" s="24">
        <v>0.13900000000000001</v>
      </c>
      <c r="S130" s="24">
        <v>0.21840000000000001</v>
      </c>
      <c r="T130" s="24">
        <v>1.02</v>
      </c>
      <c r="U130" s="24">
        <v>4.63</v>
      </c>
      <c r="V130" s="24">
        <v>3.97</v>
      </c>
      <c r="W130" s="24">
        <v>1.8E-3</v>
      </c>
      <c r="X130" s="24">
        <v>100.6083</v>
      </c>
    </row>
    <row r="131" spans="1:24">
      <c r="A131" s="76" t="s">
        <v>42</v>
      </c>
      <c r="B131" s="76"/>
      <c r="C131" s="24">
        <f t="shared" si="20"/>
        <v>74.279082224801357</v>
      </c>
      <c r="D131" s="24">
        <f t="shared" si="21"/>
        <v>0.30999216339810931</v>
      </c>
      <c r="E131" s="24">
        <f t="shared" si="22"/>
        <v>14.066204406352607</v>
      </c>
      <c r="F131" s="24">
        <f t="shared" si="23"/>
        <v>1.716116616571933</v>
      </c>
      <c r="G131" s="24">
        <f t="shared" si="24"/>
        <v>1.1308514120763028E-2</v>
      </c>
      <c r="H131" s="24">
        <f t="shared" si="25"/>
        <v>0.21694491563253282</v>
      </c>
      <c r="I131" s="24">
        <f t="shared" si="26"/>
        <v>1.048021506016328</v>
      </c>
      <c r="J131" s="24">
        <f t="shared" si="27"/>
        <v>4.3547699114166392</v>
      </c>
      <c r="K131" s="24">
        <f t="shared" si="28"/>
        <v>3.9976589391820174</v>
      </c>
      <c r="L131" s="24">
        <f t="shared" si="29"/>
        <v>0</v>
      </c>
      <c r="M131" s="77"/>
      <c r="N131" s="24">
        <v>74.88</v>
      </c>
      <c r="O131" s="24">
        <v>0.3125</v>
      </c>
      <c r="P131" s="24">
        <v>14.18</v>
      </c>
      <c r="Q131" s="24">
        <v>1.73</v>
      </c>
      <c r="R131" s="24">
        <v>1.14E-2</v>
      </c>
      <c r="S131" s="24">
        <v>0.21870000000000001</v>
      </c>
      <c r="T131" s="24">
        <v>1.0565</v>
      </c>
      <c r="U131" s="24">
        <v>4.3899999999999997</v>
      </c>
      <c r="V131" s="24">
        <v>4.03</v>
      </c>
      <c r="W131" s="24">
        <v>0</v>
      </c>
      <c r="X131" s="24">
        <v>100.809</v>
      </c>
    </row>
    <row r="132" spans="1:24">
      <c r="A132" s="76" t="s">
        <v>165</v>
      </c>
      <c r="B132" s="76"/>
      <c r="C132" s="24">
        <f t="shared" si="20"/>
        <v>74.275839299222241</v>
      </c>
      <c r="D132" s="24">
        <f t="shared" si="21"/>
        <v>0.25786013699603388</v>
      </c>
      <c r="E132" s="24">
        <f t="shared" si="22"/>
        <v>14.282609695039639</v>
      </c>
      <c r="F132" s="24">
        <f t="shared" si="23"/>
        <v>1.7239433794305343</v>
      </c>
      <c r="G132" s="24">
        <f t="shared" si="24"/>
        <v>7.3345954688499096E-2</v>
      </c>
      <c r="H132" s="24">
        <f t="shared" si="25"/>
        <v>0.19767884084136797</v>
      </c>
      <c r="I132" s="24">
        <f t="shared" si="26"/>
        <v>1.077725815686422</v>
      </c>
      <c r="J132" s="24">
        <f t="shared" si="27"/>
        <v>3.9807419852305066</v>
      </c>
      <c r="K132" s="24">
        <f t="shared" si="28"/>
        <v>4.1061196855527271</v>
      </c>
      <c r="L132" s="24">
        <f t="shared" si="29"/>
        <v>2.4030725895092295E-2</v>
      </c>
      <c r="M132" s="77"/>
      <c r="N132" s="24">
        <v>71.09</v>
      </c>
      <c r="O132" s="24">
        <v>0.24679999999999999</v>
      </c>
      <c r="P132" s="24">
        <v>13.67</v>
      </c>
      <c r="Q132" s="24">
        <v>1.65</v>
      </c>
      <c r="R132" s="24">
        <v>7.0199999999999999E-2</v>
      </c>
      <c r="S132" s="24">
        <v>0.18920000000000001</v>
      </c>
      <c r="T132" s="24">
        <v>1.0315000000000001</v>
      </c>
      <c r="U132" s="24">
        <v>3.81</v>
      </c>
      <c r="V132" s="24">
        <v>3.93</v>
      </c>
      <c r="W132" s="24">
        <v>2.3E-2</v>
      </c>
      <c r="X132" s="24">
        <v>95.710800000000006</v>
      </c>
    </row>
    <row r="133" spans="1:24">
      <c r="A133" s="76" t="s">
        <v>165</v>
      </c>
      <c r="B133" s="76"/>
      <c r="C133" s="24">
        <f t="shared" si="20"/>
        <v>74.272355915749316</v>
      </c>
      <c r="D133" s="24">
        <f t="shared" si="21"/>
        <v>0.27042701058785129</v>
      </c>
      <c r="E133" s="24">
        <f t="shared" si="22"/>
        <v>14.239672276266544</v>
      </c>
      <c r="F133" s="24">
        <f t="shared" si="23"/>
        <v>1.6690417059718947</v>
      </c>
      <c r="G133" s="24">
        <f t="shared" si="24"/>
        <v>3.316956301741613E-2</v>
      </c>
      <c r="H133" s="24">
        <f t="shared" si="25"/>
        <v>0.24296176732502264</v>
      </c>
      <c r="I133" s="24">
        <f t="shared" si="26"/>
        <v>1.1873435933622847</v>
      </c>
      <c r="J133" s="24">
        <f t="shared" si="27"/>
        <v>4.0035873833123299</v>
      </c>
      <c r="K133" s="24">
        <f t="shared" si="28"/>
        <v>4.0775322690199456</v>
      </c>
      <c r="L133" s="24">
        <f t="shared" si="29"/>
        <v>3.9085153874025384E-3</v>
      </c>
      <c r="M133" s="77"/>
      <c r="N133" s="24">
        <v>70.31</v>
      </c>
      <c r="O133" s="24">
        <v>0.25600000000000001</v>
      </c>
      <c r="P133" s="24">
        <v>13.48</v>
      </c>
      <c r="Q133" s="24">
        <v>1.58</v>
      </c>
      <c r="R133" s="24">
        <v>3.1399999999999997E-2</v>
      </c>
      <c r="S133" s="24">
        <v>0.23</v>
      </c>
      <c r="T133" s="24">
        <v>1.1240000000000001</v>
      </c>
      <c r="U133" s="24">
        <v>3.79</v>
      </c>
      <c r="V133" s="24">
        <v>3.86</v>
      </c>
      <c r="W133" s="24">
        <v>3.7000000000000002E-3</v>
      </c>
      <c r="X133" s="24">
        <v>94.665099999999995</v>
      </c>
    </row>
    <row r="134" spans="1:24">
      <c r="A134" s="76" t="s">
        <v>165</v>
      </c>
      <c r="B134" s="76"/>
      <c r="C134" s="24">
        <f t="shared" si="20"/>
        <v>74.323571689996669</v>
      </c>
      <c r="D134" s="24">
        <f t="shared" si="21"/>
        <v>0.25248372912102773</v>
      </c>
      <c r="E134" s="24">
        <f t="shared" si="22"/>
        <v>14.204861903069588</v>
      </c>
      <c r="F134" s="24">
        <f t="shared" si="23"/>
        <v>1.6655439273950152</v>
      </c>
      <c r="G134" s="24">
        <f t="shared" si="24"/>
        <v>7.8079001946670765E-2</v>
      </c>
      <c r="H134" s="24">
        <f t="shared" si="25"/>
        <v>0.2202337065778377</v>
      </c>
      <c r="I134" s="24">
        <f t="shared" si="26"/>
        <v>1.088968688835021</v>
      </c>
      <c r="J134" s="24">
        <f t="shared" si="27"/>
        <v>3.9888185777103549</v>
      </c>
      <c r="K134" s="24">
        <f t="shared" si="28"/>
        <v>4.158555538463987</v>
      </c>
      <c r="L134" s="24">
        <f t="shared" si="29"/>
        <v>1.8883236883841574E-2</v>
      </c>
      <c r="M134" s="77"/>
      <c r="N134" s="24">
        <v>70.06</v>
      </c>
      <c r="O134" s="24">
        <v>0.23799999999999999</v>
      </c>
      <c r="P134" s="24">
        <v>13.39</v>
      </c>
      <c r="Q134" s="24">
        <v>1.57</v>
      </c>
      <c r="R134" s="24">
        <v>7.3599999999999999E-2</v>
      </c>
      <c r="S134" s="24">
        <v>0.20760000000000001</v>
      </c>
      <c r="T134" s="24">
        <v>1.0265</v>
      </c>
      <c r="U134" s="24">
        <v>3.76</v>
      </c>
      <c r="V134" s="24">
        <v>3.92</v>
      </c>
      <c r="W134" s="24">
        <v>1.78E-2</v>
      </c>
      <c r="X134" s="24">
        <v>94.263499999999993</v>
      </c>
    </row>
    <row r="135" spans="1:24">
      <c r="A135" s="76" t="s">
        <v>165</v>
      </c>
      <c r="B135" s="76"/>
      <c r="C135" s="24">
        <f t="shared" si="20"/>
        <v>74.255911100957846</v>
      </c>
      <c r="D135" s="24">
        <f t="shared" si="21"/>
        <v>0.26108382422531534</v>
      </c>
      <c r="E135" s="24">
        <f t="shared" si="22"/>
        <v>14.033255552110699</v>
      </c>
      <c r="F135" s="24">
        <f t="shared" si="23"/>
        <v>1.8357456390842484</v>
      </c>
      <c r="G135" s="24">
        <f t="shared" si="24"/>
        <v>2.4782566127637351E-2</v>
      </c>
      <c r="H135" s="24">
        <f t="shared" si="25"/>
        <v>0.23987076350700845</v>
      </c>
      <c r="I135" s="24">
        <f t="shared" si="26"/>
        <v>1.1437715190183246</v>
      </c>
      <c r="J135" s="24">
        <f t="shared" si="27"/>
        <v>4.1406262748233598</v>
      </c>
      <c r="K135" s="24">
        <f t="shared" si="28"/>
        <v>4.0590375797529497</v>
      </c>
      <c r="L135" s="24">
        <f t="shared" si="29"/>
        <v>5.9151803926048001E-3</v>
      </c>
      <c r="M135" s="77"/>
      <c r="N135" s="24">
        <v>72.81</v>
      </c>
      <c r="O135" s="24">
        <v>0.25600000000000001</v>
      </c>
      <c r="P135" s="24">
        <v>13.76</v>
      </c>
      <c r="Q135" s="24">
        <v>1.8</v>
      </c>
      <c r="R135" s="24">
        <v>2.4299999999999999E-2</v>
      </c>
      <c r="S135" s="24">
        <v>0.23519999999999999</v>
      </c>
      <c r="T135" s="24">
        <v>1.1214999999999999</v>
      </c>
      <c r="U135" s="24">
        <v>4.0599999999999996</v>
      </c>
      <c r="V135" s="24">
        <v>3.98</v>
      </c>
      <c r="W135" s="24">
        <v>5.7999999999999996E-3</v>
      </c>
      <c r="X135" s="24">
        <v>98.052800000000005</v>
      </c>
    </row>
    <row r="136" spans="1:24">
      <c r="A136" s="76" t="s">
        <v>165</v>
      </c>
      <c r="B136" s="76"/>
      <c r="C136" s="24">
        <f t="shared" si="20"/>
        <v>75.075887049460505</v>
      </c>
      <c r="D136" s="24">
        <f t="shared" si="21"/>
        <v>0.16876259469938526</v>
      </c>
      <c r="E136" s="24">
        <f t="shared" si="22"/>
        <v>13.866285743438004</v>
      </c>
      <c r="F136" s="24">
        <f t="shared" si="23"/>
        <v>1.5304951151697574</v>
      </c>
      <c r="G136" s="24">
        <f t="shared" si="24"/>
        <v>6.2954365737316026E-2</v>
      </c>
      <c r="H136" s="24">
        <f t="shared" si="25"/>
        <v>0.13774456036527818</v>
      </c>
      <c r="I136" s="24">
        <f t="shared" si="26"/>
        <v>1.0155345254189732</v>
      </c>
      <c r="J136" s="24">
        <f t="shared" si="27"/>
        <v>4.0915236078871517</v>
      </c>
      <c r="K136" s="24">
        <f t="shared" si="28"/>
        <v>4.0507104048159581</v>
      </c>
      <c r="L136" s="24">
        <f t="shared" si="29"/>
        <v>0</v>
      </c>
      <c r="M136" s="77"/>
      <c r="N136" s="24">
        <v>73.58</v>
      </c>
      <c r="O136" s="24">
        <v>0.16539999999999999</v>
      </c>
      <c r="P136" s="24">
        <v>13.59</v>
      </c>
      <c r="Q136" s="24">
        <v>1.5</v>
      </c>
      <c r="R136" s="24">
        <v>6.1699999999999998E-2</v>
      </c>
      <c r="S136" s="24">
        <v>0.13500000000000001</v>
      </c>
      <c r="T136" s="24">
        <v>0.99529999999999996</v>
      </c>
      <c r="U136" s="24">
        <v>4.01</v>
      </c>
      <c r="V136" s="24">
        <v>3.97</v>
      </c>
      <c r="W136" s="24">
        <v>0</v>
      </c>
      <c r="X136" s="24">
        <v>98.007499999999993</v>
      </c>
    </row>
    <row r="137" spans="1:24">
      <c r="A137" s="76" t="s">
        <v>165</v>
      </c>
      <c r="B137" s="76"/>
      <c r="C137" s="24">
        <f t="shared" si="20"/>
        <v>74.564168304401491</v>
      </c>
      <c r="D137" s="24">
        <f t="shared" si="21"/>
        <v>0.27249082250486023</v>
      </c>
      <c r="E137" s="24">
        <f t="shared" si="22"/>
        <v>13.931781943774931</v>
      </c>
      <c r="F137" s="24">
        <f t="shared" si="23"/>
        <v>1.8646339331592303</v>
      </c>
      <c r="G137" s="24">
        <f t="shared" si="24"/>
        <v>5.1595268491394612E-2</v>
      </c>
      <c r="H137" s="24">
        <f t="shared" si="25"/>
        <v>0.24250835642053853</v>
      </c>
      <c r="I137" s="24">
        <f t="shared" si="26"/>
        <v>1.2922125047013144</v>
      </c>
      <c r="J137" s="24">
        <f t="shared" si="27"/>
        <v>3.7080788443507422</v>
      </c>
      <c r="K137" s="24">
        <f t="shared" si="28"/>
        <v>4.0259141738665196</v>
      </c>
      <c r="L137" s="24">
        <f t="shared" si="29"/>
        <v>4.6509903219142175E-2</v>
      </c>
      <c r="M137" s="77"/>
      <c r="N137" s="24">
        <v>70.38</v>
      </c>
      <c r="O137" s="24">
        <v>0.25719999999999998</v>
      </c>
      <c r="P137" s="24">
        <v>13.15</v>
      </c>
      <c r="Q137" s="24">
        <v>1.76</v>
      </c>
      <c r="R137" s="24">
        <v>4.87E-2</v>
      </c>
      <c r="S137" s="24">
        <v>0.22889999999999999</v>
      </c>
      <c r="T137" s="24">
        <v>1.2197</v>
      </c>
      <c r="U137" s="24">
        <v>3.5</v>
      </c>
      <c r="V137" s="24">
        <v>3.8</v>
      </c>
      <c r="W137" s="24">
        <v>4.3900000000000002E-2</v>
      </c>
      <c r="X137" s="24">
        <v>94.388499999999993</v>
      </c>
    </row>
    <row r="138" spans="1:24">
      <c r="A138" s="76" t="s">
        <v>165</v>
      </c>
      <c r="B138" s="76"/>
      <c r="C138" s="24">
        <f t="shared" si="20"/>
        <v>75.006000480038395</v>
      </c>
      <c r="D138" s="24">
        <f t="shared" si="21"/>
        <v>0.27496936597033023</v>
      </c>
      <c r="E138" s="24">
        <f t="shared" si="22"/>
        <v>13.580033771122743</v>
      </c>
      <c r="F138" s="24">
        <f t="shared" si="23"/>
        <v>2.0949044344600201</v>
      </c>
      <c r="G138" s="24">
        <f t="shared" si="24"/>
        <v>3.5792337071176225E-2</v>
      </c>
      <c r="H138" s="24">
        <f t="shared" si="25"/>
        <v>0.16875034213263376</v>
      </c>
      <c r="I138" s="24">
        <f t="shared" si="26"/>
        <v>1.1440915273221857</v>
      </c>
      <c r="J138" s="24">
        <f t="shared" si="27"/>
        <v>3.7371410765492818</v>
      </c>
      <c r="K138" s="24">
        <f t="shared" si="28"/>
        <v>3.9582113937536052</v>
      </c>
      <c r="L138" s="24">
        <f t="shared" si="29"/>
        <v>0</v>
      </c>
      <c r="M138" s="77"/>
      <c r="N138" s="24">
        <v>71.25</v>
      </c>
      <c r="O138" s="24">
        <v>0.26119999999999999</v>
      </c>
      <c r="P138" s="24">
        <v>12.9</v>
      </c>
      <c r="Q138" s="24">
        <v>1.99</v>
      </c>
      <c r="R138" s="24">
        <v>3.4000000000000002E-2</v>
      </c>
      <c r="S138" s="24">
        <v>0.1603</v>
      </c>
      <c r="T138" s="24">
        <v>1.0868</v>
      </c>
      <c r="U138" s="24">
        <v>3.55</v>
      </c>
      <c r="V138" s="24">
        <v>3.76</v>
      </c>
      <c r="W138" s="24">
        <v>0</v>
      </c>
      <c r="X138" s="24">
        <v>94.992400000000004</v>
      </c>
    </row>
    <row r="139" spans="1:24">
      <c r="A139" s="76" t="s">
        <v>165</v>
      </c>
      <c r="B139" s="76"/>
      <c r="C139" s="24">
        <f t="shared" si="20"/>
        <v>75.159099870939968</v>
      </c>
      <c r="D139" s="24">
        <f t="shared" si="21"/>
        <v>0.28202774325022228</v>
      </c>
      <c r="E139" s="24">
        <f t="shared" si="22"/>
        <v>13.444184898423439</v>
      </c>
      <c r="F139" s="24">
        <f t="shared" si="23"/>
        <v>2.0181801810566364</v>
      </c>
      <c r="G139" s="24">
        <f t="shared" si="24"/>
        <v>9.3146777587229366E-4</v>
      </c>
      <c r="H139" s="24">
        <f t="shared" si="25"/>
        <v>0.14768939068552922</v>
      </c>
      <c r="I139" s="24">
        <f t="shared" si="26"/>
        <v>1.0406564984884348</v>
      </c>
      <c r="J139" s="24">
        <f t="shared" si="27"/>
        <v>3.8604164488929502</v>
      </c>
      <c r="K139" s="24">
        <f t="shared" si="28"/>
        <v>4.0467100040674095</v>
      </c>
      <c r="L139" s="24">
        <f t="shared" si="29"/>
        <v>0</v>
      </c>
      <c r="M139" s="77"/>
      <c r="N139" s="24">
        <v>72.62</v>
      </c>
      <c r="O139" s="24">
        <v>0.27250000000000002</v>
      </c>
      <c r="P139" s="24">
        <v>12.99</v>
      </c>
      <c r="Q139" s="24">
        <v>1.95</v>
      </c>
      <c r="R139" s="24">
        <v>8.9999999999999998E-4</v>
      </c>
      <c r="S139" s="24">
        <v>0.14269999999999999</v>
      </c>
      <c r="T139" s="24">
        <v>1.0055000000000001</v>
      </c>
      <c r="U139" s="24">
        <v>3.73</v>
      </c>
      <c r="V139" s="24">
        <v>3.91</v>
      </c>
      <c r="W139" s="24">
        <v>0</v>
      </c>
      <c r="X139" s="24">
        <v>96.621700000000004</v>
      </c>
    </row>
    <row r="140" spans="1:24">
      <c r="A140" s="76" t="s">
        <v>48</v>
      </c>
      <c r="B140" s="76"/>
      <c r="C140" s="24">
        <f t="shared" si="20"/>
        <v>73.302991764912832</v>
      </c>
      <c r="D140" s="24">
        <f t="shared" si="21"/>
        <v>0.24616299123922591</v>
      </c>
      <c r="E140" s="24">
        <f t="shared" si="22"/>
        <v>14.264311319858226</v>
      </c>
      <c r="F140" s="24">
        <f t="shared" si="23"/>
        <v>1.6882636360144039</v>
      </c>
      <c r="G140" s="24">
        <f t="shared" si="24"/>
        <v>4.700853836806574E-2</v>
      </c>
      <c r="H140" s="24">
        <f t="shared" si="25"/>
        <v>0.2487914256426017</v>
      </c>
      <c r="I140" s="24">
        <f t="shared" si="26"/>
        <v>1.1310355424987515</v>
      </c>
      <c r="J140" s="24">
        <f t="shared" si="27"/>
        <v>4.8423849200652658</v>
      </c>
      <c r="K140" s="24">
        <f t="shared" si="28"/>
        <v>4.1953856823112439</v>
      </c>
      <c r="L140" s="24">
        <f t="shared" si="29"/>
        <v>3.356308545848994E-2</v>
      </c>
      <c r="M140" s="77"/>
      <c r="N140" s="67">
        <v>72.510000000000005</v>
      </c>
      <c r="O140" s="67">
        <v>0.24349999999999999</v>
      </c>
      <c r="P140" s="67">
        <v>14.11</v>
      </c>
      <c r="Q140" s="67">
        <v>1.67</v>
      </c>
      <c r="R140" s="67">
        <v>4.65E-2</v>
      </c>
      <c r="S140" s="67">
        <v>0.24610000000000001</v>
      </c>
      <c r="T140" s="67">
        <v>1.1188</v>
      </c>
      <c r="U140" s="67">
        <v>4.79</v>
      </c>
      <c r="V140" s="67">
        <v>4.1500000000000004</v>
      </c>
      <c r="W140" s="67">
        <v>3.32E-2</v>
      </c>
      <c r="X140" s="67">
        <v>98.918199999999999</v>
      </c>
    </row>
    <row r="141" spans="1:24">
      <c r="A141" s="76" t="s">
        <v>48</v>
      </c>
      <c r="B141" s="76"/>
      <c r="C141" s="24">
        <f t="shared" si="20"/>
        <v>73.875484665654014</v>
      </c>
      <c r="D141" s="24">
        <f t="shared" si="21"/>
        <v>0.28700701640126774</v>
      </c>
      <c r="E141" s="24">
        <f t="shared" si="22"/>
        <v>14.309898809295063</v>
      </c>
      <c r="F141" s="24">
        <f t="shared" si="23"/>
        <v>1.3955943715072217</v>
      </c>
      <c r="G141" s="24">
        <f t="shared" si="24"/>
        <v>4.9553713191198452E-3</v>
      </c>
      <c r="H141" s="24">
        <f t="shared" si="25"/>
        <v>0.21449678709904474</v>
      </c>
      <c r="I141" s="24">
        <f t="shared" si="26"/>
        <v>1.0985754824407936</v>
      </c>
      <c r="J141" s="24">
        <f t="shared" si="27"/>
        <v>4.6924332491257301</v>
      </c>
      <c r="K141" s="24">
        <f t="shared" si="28"/>
        <v>4.1159920956770959</v>
      </c>
      <c r="L141" s="24">
        <f t="shared" si="29"/>
        <v>5.4610214537239117E-3</v>
      </c>
      <c r="M141" s="77"/>
      <c r="N141" s="67">
        <v>73.05</v>
      </c>
      <c r="O141" s="67">
        <v>0.2838</v>
      </c>
      <c r="P141" s="67">
        <v>14.15</v>
      </c>
      <c r="Q141" s="67">
        <v>1.38</v>
      </c>
      <c r="R141" s="67">
        <v>4.8999999999999998E-3</v>
      </c>
      <c r="S141" s="67">
        <v>0.21210000000000001</v>
      </c>
      <c r="T141" s="67">
        <v>1.0863</v>
      </c>
      <c r="U141" s="67">
        <v>4.6399999999999997</v>
      </c>
      <c r="V141" s="67">
        <v>4.07</v>
      </c>
      <c r="W141" s="67">
        <v>5.4000000000000003E-3</v>
      </c>
      <c r="X141" s="67">
        <v>98.882599999999996</v>
      </c>
    </row>
    <row r="142" spans="1:24">
      <c r="A142" s="76" t="s">
        <v>48</v>
      </c>
      <c r="B142" s="76"/>
      <c r="C142" s="24">
        <f t="shared" si="20"/>
        <v>73.439176425567581</v>
      </c>
      <c r="D142" s="24">
        <f t="shared" si="21"/>
        <v>0.21234935325817192</v>
      </c>
      <c r="E142" s="24">
        <f t="shared" si="22"/>
        <v>14.017899466995003</v>
      </c>
      <c r="F142" s="24">
        <f t="shared" si="23"/>
        <v>1.7560438868864123</v>
      </c>
      <c r="G142" s="24">
        <f t="shared" si="24"/>
        <v>8.1407352444098413E-2</v>
      </c>
      <c r="H142" s="24">
        <f t="shared" si="25"/>
        <v>0.21600354862972745</v>
      </c>
      <c r="I142" s="24">
        <f t="shared" si="26"/>
        <v>1.0908788238363163</v>
      </c>
      <c r="J142" s="24">
        <f t="shared" si="27"/>
        <v>5.0143680931901029</v>
      </c>
      <c r="K142" s="24">
        <f t="shared" si="28"/>
        <v>4.1718730491925751</v>
      </c>
      <c r="L142" s="24">
        <f t="shared" si="29"/>
        <v>0</v>
      </c>
      <c r="M142" s="77"/>
      <c r="N142" s="67">
        <v>72.349999999999994</v>
      </c>
      <c r="O142" s="67">
        <v>0.2092</v>
      </c>
      <c r="P142" s="67">
        <v>13.81</v>
      </c>
      <c r="Q142" s="67">
        <v>1.73</v>
      </c>
      <c r="R142" s="67">
        <v>8.0199999999999994E-2</v>
      </c>
      <c r="S142" s="67">
        <v>0.21279999999999999</v>
      </c>
      <c r="T142" s="67">
        <v>1.0747</v>
      </c>
      <c r="U142" s="67">
        <v>4.9400000000000004</v>
      </c>
      <c r="V142" s="67">
        <v>4.1100000000000003</v>
      </c>
      <c r="W142" s="67">
        <v>0</v>
      </c>
      <c r="X142" s="67">
        <v>98.516900000000007</v>
      </c>
    </row>
    <row r="143" spans="1:24">
      <c r="A143" s="76" t="s">
        <v>48</v>
      </c>
      <c r="B143" s="76"/>
      <c r="C143" s="24">
        <f t="shared" si="20"/>
        <v>73.960159588128363</v>
      </c>
      <c r="D143" s="24">
        <f t="shared" si="21"/>
        <v>0.23638940959267821</v>
      </c>
      <c r="E143" s="24">
        <f t="shared" si="22"/>
        <v>14.0842791942943</v>
      </c>
      <c r="F143" s="24">
        <f t="shared" si="23"/>
        <v>1.5166129785672253</v>
      </c>
      <c r="G143" s="24">
        <f t="shared" si="24"/>
        <v>5.9552336291739713E-2</v>
      </c>
      <c r="H143" s="24">
        <f t="shared" si="25"/>
        <v>0.23598497946506025</v>
      </c>
      <c r="I143" s="24">
        <f t="shared" si="26"/>
        <v>1.0783118277612973</v>
      </c>
      <c r="J143" s="24">
        <f t="shared" si="27"/>
        <v>4.6913894803679499</v>
      </c>
      <c r="K143" s="24">
        <f t="shared" si="28"/>
        <v>4.1049657953219558</v>
      </c>
      <c r="L143" s="24">
        <f t="shared" si="29"/>
        <v>3.2354410209434144E-2</v>
      </c>
      <c r="M143" s="77"/>
      <c r="N143" s="67">
        <v>73.150000000000006</v>
      </c>
      <c r="O143" s="67">
        <v>0.23380000000000001</v>
      </c>
      <c r="P143" s="67">
        <v>13.93</v>
      </c>
      <c r="Q143" s="67">
        <v>1.5</v>
      </c>
      <c r="R143" s="67">
        <v>5.8900000000000001E-2</v>
      </c>
      <c r="S143" s="67">
        <v>0.2334</v>
      </c>
      <c r="T143" s="67">
        <v>1.0665</v>
      </c>
      <c r="U143" s="67">
        <v>4.6399999999999997</v>
      </c>
      <c r="V143" s="67">
        <v>4.0599999999999996</v>
      </c>
      <c r="W143" s="67">
        <v>3.2000000000000001E-2</v>
      </c>
      <c r="X143" s="67">
        <v>98.904600000000002</v>
      </c>
    </row>
    <row r="144" spans="1:24">
      <c r="A144" s="76" t="s">
        <v>48</v>
      </c>
      <c r="B144" s="76"/>
      <c r="C144" s="24">
        <f t="shared" si="20"/>
        <v>73.870523883604491</v>
      </c>
      <c r="D144" s="24">
        <f t="shared" si="21"/>
        <v>0.25412338913729848</v>
      </c>
      <c r="E144" s="24">
        <f t="shared" si="22"/>
        <v>14.248883155164046</v>
      </c>
      <c r="F144" s="24">
        <f t="shared" si="23"/>
        <v>1.5477062992644899</v>
      </c>
      <c r="G144" s="24">
        <f t="shared" si="24"/>
        <v>0</v>
      </c>
      <c r="H144" s="24">
        <f t="shared" si="25"/>
        <v>0.19590966188109224</v>
      </c>
      <c r="I144" s="24">
        <f t="shared" si="26"/>
        <v>1.0522405794612386</v>
      </c>
      <c r="J144" s="24">
        <f t="shared" si="27"/>
        <v>4.6930449074471632</v>
      </c>
      <c r="K144" s="24">
        <f t="shared" si="28"/>
        <v>4.0639771858106286</v>
      </c>
      <c r="L144" s="24">
        <f t="shared" si="29"/>
        <v>7.3590938229543809E-2</v>
      </c>
      <c r="M144" s="77"/>
      <c r="N144" s="67">
        <v>73.98</v>
      </c>
      <c r="O144" s="67">
        <v>0.2545</v>
      </c>
      <c r="P144" s="67">
        <v>14.27</v>
      </c>
      <c r="Q144" s="67">
        <v>1.55</v>
      </c>
      <c r="R144" s="67">
        <v>0</v>
      </c>
      <c r="S144" s="67">
        <v>0.19620000000000001</v>
      </c>
      <c r="T144" s="67">
        <v>1.0538000000000001</v>
      </c>
      <c r="U144" s="67">
        <v>4.7</v>
      </c>
      <c r="V144" s="67">
        <v>4.07</v>
      </c>
      <c r="W144" s="67">
        <v>7.3700000000000002E-2</v>
      </c>
      <c r="X144" s="67">
        <v>100.1482</v>
      </c>
    </row>
    <row r="145" spans="1:24">
      <c r="A145" s="76" t="s">
        <v>166</v>
      </c>
      <c r="B145" s="76"/>
      <c r="C145" s="24">
        <f t="shared" ref="C145:C158" si="30">100*N145/X145</f>
        <v>73.736213536524744</v>
      </c>
      <c r="D145" s="24">
        <f t="shared" ref="D145:D158" si="31">100*O145/X145</f>
        <v>0.26229197402694315</v>
      </c>
      <c r="E145" s="24">
        <f t="shared" ref="E145:E158" si="32">100*P145/X145</f>
        <v>14.259163832145239</v>
      </c>
      <c r="F145" s="24">
        <f t="shared" ref="F145:F158" si="33">100*Q145/X145</f>
        <v>1.764747999027876</v>
      </c>
      <c r="G145" s="24">
        <f t="shared" ref="G145:G158" si="34">100*R145/X145</f>
        <v>0</v>
      </c>
      <c r="H145" s="24">
        <f t="shared" ref="H145:H158" si="35">100*S145/X145</f>
        <v>0.2080385783996862</v>
      </c>
      <c r="I145" s="24">
        <f t="shared" ref="I145:I158" si="36">100*T145/X145</f>
        <v>1.1192536023548798</v>
      </c>
      <c r="J145" s="24">
        <f t="shared" ref="J145:J158" si="37">100*U145/X145</f>
        <v>4.6085133460327965</v>
      </c>
      <c r="K145" s="24">
        <f t="shared" ref="K145:K158" si="38">100*V145/X145</f>
        <v>4.023625437783557</v>
      </c>
      <c r="L145" s="24">
        <f t="shared" ref="L145:L158" si="39">100*W145/X145</f>
        <v>1.8050850961485131E-2</v>
      </c>
      <c r="M145" s="77"/>
      <c r="N145" s="24">
        <v>73.12</v>
      </c>
      <c r="O145" s="24">
        <v>0.2601</v>
      </c>
      <c r="P145" s="24">
        <v>14.14</v>
      </c>
      <c r="Q145" s="24">
        <v>1.75</v>
      </c>
      <c r="R145" s="24">
        <v>0</v>
      </c>
      <c r="S145" s="24">
        <v>0.20630000000000001</v>
      </c>
      <c r="T145" s="24">
        <v>1.1099000000000001</v>
      </c>
      <c r="U145" s="24">
        <v>4.57</v>
      </c>
      <c r="V145" s="24">
        <v>3.99</v>
      </c>
      <c r="W145" s="24">
        <v>1.7899999999999999E-2</v>
      </c>
      <c r="X145" s="24">
        <v>99.164299999999997</v>
      </c>
    </row>
    <row r="146" spans="1:24">
      <c r="A146" s="76" t="s">
        <v>166</v>
      </c>
      <c r="B146" s="76"/>
      <c r="C146" s="24">
        <f t="shared" si="30"/>
        <v>73.653880420520622</v>
      </c>
      <c r="D146" s="24">
        <f t="shared" si="31"/>
        <v>0.28752855037014236</v>
      </c>
      <c r="E146" s="24">
        <f t="shared" si="32"/>
        <v>14.194191113342944</v>
      </c>
      <c r="F146" s="24">
        <f t="shared" si="33"/>
        <v>1.9843519673432362</v>
      </c>
      <c r="G146" s="24">
        <f t="shared" si="34"/>
        <v>9.618032494775889E-3</v>
      </c>
      <c r="H146" s="24">
        <f t="shared" si="35"/>
        <v>0.22536568771969609</v>
      </c>
      <c r="I146" s="24">
        <f t="shared" si="36"/>
        <v>1.1337129250157936</v>
      </c>
      <c r="J146" s="24">
        <f t="shared" si="37"/>
        <v>4.5356616396416829</v>
      </c>
      <c r="K146" s="24">
        <f t="shared" si="38"/>
        <v>3.9383312004924429</v>
      </c>
      <c r="L146" s="24">
        <f t="shared" si="39"/>
        <v>3.7257220611342387E-2</v>
      </c>
      <c r="M146" s="77"/>
      <c r="N146" s="24">
        <v>72.75</v>
      </c>
      <c r="O146" s="24">
        <v>0.28399999999999997</v>
      </c>
      <c r="P146" s="24">
        <v>14.02</v>
      </c>
      <c r="Q146" s="24">
        <v>1.96</v>
      </c>
      <c r="R146" s="24">
        <v>9.4999999999999998E-3</v>
      </c>
      <c r="S146" s="24">
        <v>0.22259999999999999</v>
      </c>
      <c r="T146" s="24">
        <v>1.1197999999999999</v>
      </c>
      <c r="U146" s="24">
        <v>4.4800000000000004</v>
      </c>
      <c r="V146" s="24">
        <v>3.89</v>
      </c>
      <c r="W146" s="24">
        <v>3.6799999999999999E-2</v>
      </c>
      <c r="X146" s="24">
        <v>98.772800000000004</v>
      </c>
    </row>
    <row r="147" spans="1:24">
      <c r="A147" s="76" t="s">
        <v>166</v>
      </c>
      <c r="B147" s="76"/>
      <c r="C147" s="24">
        <f t="shared" si="30"/>
        <v>73.573697579369949</v>
      </c>
      <c r="D147" s="24">
        <f t="shared" si="31"/>
        <v>0.2204693004808225</v>
      </c>
      <c r="E147" s="24">
        <f t="shared" si="32"/>
        <v>14.392445426546155</v>
      </c>
      <c r="F147" s="24">
        <f t="shared" si="33"/>
        <v>1.8531910136350542</v>
      </c>
      <c r="G147" s="24">
        <f t="shared" si="34"/>
        <v>3.5150199117317066E-2</v>
      </c>
      <c r="H147" s="24">
        <f t="shared" si="35"/>
        <v>0.22641159775280445</v>
      </c>
      <c r="I147" s="24">
        <f t="shared" si="36"/>
        <v>1.1392088888709837</v>
      </c>
      <c r="J147" s="24">
        <f t="shared" si="37"/>
        <v>4.431543728257739</v>
      </c>
      <c r="K147" s="24">
        <f t="shared" si="38"/>
        <v>4.1092496389299029</v>
      </c>
      <c r="L147" s="24">
        <f t="shared" si="39"/>
        <v>1.8531910136350541E-2</v>
      </c>
      <c r="M147" s="77"/>
      <c r="N147" s="24">
        <v>73.05</v>
      </c>
      <c r="O147" s="24">
        <v>0.21890000000000001</v>
      </c>
      <c r="P147" s="24">
        <v>14.29</v>
      </c>
      <c r="Q147" s="24">
        <v>1.84</v>
      </c>
      <c r="R147" s="24">
        <v>3.49E-2</v>
      </c>
      <c r="S147" s="24">
        <v>0.2248</v>
      </c>
      <c r="T147" s="24">
        <v>1.1311</v>
      </c>
      <c r="U147" s="24">
        <v>4.4000000000000004</v>
      </c>
      <c r="V147" s="24">
        <v>4.08</v>
      </c>
      <c r="W147" s="24">
        <v>1.84E-2</v>
      </c>
      <c r="X147" s="24">
        <v>99.288200000000003</v>
      </c>
    </row>
    <row r="148" spans="1:24">
      <c r="A148" s="76" t="s">
        <v>166</v>
      </c>
      <c r="B148" s="76"/>
      <c r="C148" s="24">
        <f t="shared" si="30"/>
        <v>73.672973466492508</v>
      </c>
      <c r="D148" s="24">
        <f t="shared" si="31"/>
        <v>0.26808414149866261</v>
      </c>
      <c r="E148" s="24">
        <f t="shared" si="32"/>
        <v>14.086457135633319</v>
      </c>
      <c r="F148" s="24">
        <f t="shared" si="33"/>
        <v>1.745757508262249</v>
      </c>
      <c r="G148" s="24">
        <f t="shared" si="34"/>
        <v>7.5448830242138581E-2</v>
      </c>
      <c r="H148" s="24">
        <f t="shared" si="35"/>
        <v>0.20266840038446801</v>
      </c>
      <c r="I148" s="24">
        <f t="shared" si="36"/>
        <v>1.1194920848959868</v>
      </c>
      <c r="J148" s="24">
        <f t="shared" si="37"/>
        <v>4.6352871771101096</v>
      </c>
      <c r="K148" s="24">
        <f t="shared" si="38"/>
        <v>4.1737650772246875</v>
      </c>
      <c r="L148" s="24">
        <f t="shared" si="39"/>
        <v>1.9965847364608481E-2</v>
      </c>
      <c r="M148" s="77"/>
      <c r="N148" s="24">
        <v>73.430000000000007</v>
      </c>
      <c r="O148" s="24">
        <v>0.26719999999999999</v>
      </c>
      <c r="P148" s="24">
        <v>14.04</v>
      </c>
      <c r="Q148" s="24">
        <v>1.74</v>
      </c>
      <c r="R148" s="24">
        <v>7.5200000000000003E-2</v>
      </c>
      <c r="S148" s="24">
        <v>0.20200000000000001</v>
      </c>
      <c r="T148" s="24">
        <v>1.1157999999999999</v>
      </c>
      <c r="U148" s="24">
        <v>4.62</v>
      </c>
      <c r="V148" s="24">
        <v>4.16</v>
      </c>
      <c r="W148" s="24">
        <v>1.9900000000000001E-2</v>
      </c>
      <c r="X148" s="24">
        <v>99.670199999999994</v>
      </c>
    </row>
    <row r="149" spans="1:24">
      <c r="A149" s="76" t="s">
        <v>166</v>
      </c>
      <c r="B149" s="76"/>
      <c r="C149" s="24">
        <f t="shared" si="30"/>
        <v>73.678731486199979</v>
      </c>
      <c r="D149" s="24">
        <f t="shared" si="31"/>
        <v>0.25643515846055975</v>
      </c>
      <c r="E149" s="24">
        <f t="shared" si="32"/>
        <v>13.967532035298573</v>
      </c>
      <c r="F149" s="24">
        <f t="shared" si="33"/>
        <v>2.0405691332819011</v>
      </c>
      <c r="G149" s="24">
        <f t="shared" si="34"/>
        <v>3.9174562505251469E-2</v>
      </c>
      <c r="H149" s="24">
        <f t="shared" si="35"/>
        <v>0.25174294066745162</v>
      </c>
      <c r="I149" s="24">
        <f t="shared" si="36"/>
        <v>1.0923046536979586</v>
      </c>
      <c r="J149" s="24">
        <f t="shared" si="37"/>
        <v>4.5612721802771903</v>
      </c>
      <c r="K149" s="24">
        <f t="shared" si="38"/>
        <v>4.0920504009663787</v>
      </c>
      <c r="L149" s="24">
        <f t="shared" si="39"/>
        <v>2.0078327300741699E-2</v>
      </c>
      <c r="M149" s="77"/>
      <c r="N149" s="24">
        <v>67.52</v>
      </c>
      <c r="O149" s="24">
        <v>0.23499999999999999</v>
      </c>
      <c r="P149" s="24">
        <v>12.8</v>
      </c>
      <c r="Q149" s="24">
        <v>1.87</v>
      </c>
      <c r="R149" s="24">
        <v>3.5900000000000001E-2</v>
      </c>
      <c r="S149" s="24">
        <v>0.23069999999999999</v>
      </c>
      <c r="T149" s="24">
        <v>1.0009999999999999</v>
      </c>
      <c r="U149" s="24">
        <v>4.18</v>
      </c>
      <c r="V149" s="24">
        <v>3.75</v>
      </c>
      <c r="W149" s="24">
        <v>1.84E-2</v>
      </c>
      <c r="X149" s="24">
        <v>91.641099999999994</v>
      </c>
    </row>
    <row r="150" spans="1:24">
      <c r="A150" s="76" t="s">
        <v>166</v>
      </c>
      <c r="B150" s="76"/>
      <c r="C150" s="24">
        <f t="shared" si="30"/>
        <v>74.030869532806676</v>
      </c>
      <c r="D150" s="24">
        <f t="shared" si="31"/>
        <v>0.24670240779132341</v>
      </c>
      <c r="E150" s="24">
        <f t="shared" si="32"/>
        <v>14.062742395944772</v>
      </c>
      <c r="F150" s="24">
        <f t="shared" si="33"/>
        <v>1.6117756327730397</v>
      </c>
      <c r="G150" s="24">
        <f t="shared" si="34"/>
        <v>5.872907461916764E-2</v>
      </c>
      <c r="H150" s="24">
        <f t="shared" si="35"/>
        <v>0.20922862432935022</v>
      </c>
      <c r="I150" s="24">
        <f t="shared" si="36"/>
        <v>1.1107148829347211</v>
      </c>
      <c r="J150" s="24">
        <f t="shared" si="37"/>
        <v>4.6137077488128266</v>
      </c>
      <c r="K150" s="24">
        <f t="shared" si="38"/>
        <v>4.039512679637431</v>
      </c>
      <c r="L150" s="24">
        <f t="shared" si="39"/>
        <v>1.5916284373633769E-2</v>
      </c>
      <c r="M150" s="77"/>
      <c r="N150" s="24">
        <v>73.489999999999995</v>
      </c>
      <c r="O150" s="24">
        <v>0.24490000000000001</v>
      </c>
      <c r="P150" s="24">
        <v>13.96</v>
      </c>
      <c r="Q150" s="24">
        <v>1.6</v>
      </c>
      <c r="R150" s="24">
        <v>5.8299999999999998E-2</v>
      </c>
      <c r="S150" s="24">
        <v>0.2077</v>
      </c>
      <c r="T150" s="24">
        <v>1.1026</v>
      </c>
      <c r="U150" s="24">
        <v>4.58</v>
      </c>
      <c r="V150" s="24">
        <v>4.01</v>
      </c>
      <c r="W150" s="24">
        <v>1.5800000000000002E-2</v>
      </c>
      <c r="X150" s="24">
        <v>99.269400000000005</v>
      </c>
    </row>
    <row r="151" spans="1:24">
      <c r="A151" s="76" t="s">
        <v>166</v>
      </c>
      <c r="B151" s="76"/>
      <c r="C151" s="24">
        <f t="shared" si="30"/>
        <v>73.819887193381902</v>
      </c>
      <c r="D151" s="24">
        <f t="shared" si="31"/>
        <v>0.25876058958417547</v>
      </c>
      <c r="E151" s="24">
        <f t="shared" si="32"/>
        <v>14.207459373165674</v>
      </c>
      <c r="F151" s="24">
        <f t="shared" si="33"/>
        <v>1.7061137774780797</v>
      </c>
      <c r="G151" s="24">
        <f t="shared" si="34"/>
        <v>7.9415534165943949E-2</v>
      </c>
      <c r="H151" s="24">
        <f t="shared" si="35"/>
        <v>0.20595230599556819</v>
      </c>
      <c r="I151" s="24">
        <f t="shared" si="36"/>
        <v>1.0979045266854475</v>
      </c>
      <c r="J151" s="24">
        <f t="shared" si="37"/>
        <v>4.4887041050316139</v>
      </c>
      <c r="K151" s="24">
        <f t="shared" si="38"/>
        <v>4.0926419781170598</v>
      </c>
      <c r="L151" s="24">
        <f t="shared" si="39"/>
        <v>4.3059062003018199E-2</v>
      </c>
      <c r="M151" s="77"/>
      <c r="N151" s="24">
        <v>72.69</v>
      </c>
      <c r="O151" s="24">
        <v>0.25480000000000003</v>
      </c>
      <c r="P151" s="24">
        <v>13.99</v>
      </c>
      <c r="Q151" s="24">
        <v>1.68</v>
      </c>
      <c r="R151" s="24">
        <v>7.8200000000000006E-2</v>
      </c>
      <c r="S151" s="24">
        <v>0.20280000000000001</v>
      </c>
      <c r="T151" s="24">
        <v>1.0810999999999999</v>
      </c>
      <c r="U151" s="24">
        <v>4.42</v>
      </c>
      <c r="V151" s="24">
        <v>4.03</v>
      </c>
      <c r="W151" s="24">
        <v>4.24E-2</v>
      </c>
      <c r="X151" s="24">
        <v>98.469399999999993</v>
      </c>
    </row>
    <row r="152" spans="1:24">
      <c r="A152" s="76" t="s">
        <v>166</v>
      </c>
      <c r="B152" s="76"/>
      <c r="C152" s="24">
        <f t="shared" si="30"/>
        <v>73.838197861016369</v>
      </c>
      <c r="D152" s="24">
        <f t="shared" si="31"/>
        <v>0.26852997696014813</v>
      </c>
      <c r="E152" s="24">
        <f t="shared" si="32"/>
        <v>14.236415039288481</v>
      </c>
      <c r="F152" s="24">
        <f t="shared" si="33"/>
        <v>1.8109927258458844</v>
      </c>
      <c r="G152" s="24">
        <f t="shared" si="34"/>
        <v>5.1210849858641952E-2</v>
      </c>
      <c r="H152" s="24">
        <f t="shared" si="35"/>
        <v>0.22365760164196674</v>
      </c>
      <c r="I152" s="24">
        <f t="shared" si="36"/>
        <v>1.1198977795216967</v>
      </c>
      <c r="J152" s="24">
        <f t="shared" si="37"/>
        <v>4.4469932490215607</v>
      </c>
      <c r="K152" s="24">
        <f t="shared" si="38"/>
        <v>3.9942450675600898</v>
      </c>
      <c r="L152" s="24">
        <f t="shared" si="39"/>
        <v>9.7592385781694879E-3</v>
      </c>
      <c r="M152" s="77"/>
      <c r="N152" s="24">
        <v>73.39</v>
      </c>
      <c r="O152" s="24">
        <v>0.26690000000000003</v>
      </c>
      <c r="P152" s="24">
        <v>14.15</v>
      </c>
      <c r="Q152" s="24">
        <v>1.8</v>
      </c>
      <c r="R152" s="24">
        <v>5.0900000000000001E-2</v>
      </c>
      <c r="S152" s="24">
        <v>0.2223</v>
      </c>
      <c r="T152" s="24">
        <v>1.1131</v>
      </c>
      <c r="U152" s="24">
        <v>4.42</v>
      </c>
      <c r="V152" s="24">
        <v>3.97</v>
      </c>
      <c r="W152" s="24">
        <v>9.7000000000000003E-3</v>
      </c>
      <c r="X152" s="24">
        <v>99.393000000000001</v>
      </c>
    </row>
    <row r="153" spans="1:24">
      <c r="A153" s="76" t="s">
        <v>166</v>
      </c>
      <c r="B153" s="76"/>
      <c r="C153" s="24">
        <f t="shared" si="30"/>
        <v>73.809940409031782</v>
      </c>
      <c r="D153" s="24">
        <f t="shared" si="31"/>
        <v>0.24003314408223275</v>
      </c>
      <c r="E153" s="24">
        <f t="shared" si="32"/>
        <v>14.058078568368721</v>
      </c>
      <c r="F153" s="24">
        <f t="shared" si="33"/>
        <v>1.9709466376253715</v>
      </c>
      <c r="G153" s="24">
        <f t="shared" si="34"/>
        <v>6.093845216331506E-2</v>
      </c>
      <c r="H153" s="24">
        <f t="shared" si="35"/>
        <v>0.21107229552937015</v>
      </c>
      <c r="I153" s="24">
        <f t="shared" si="36"/>
        <v>1.0927692403609648</v>
      </c>
      <c r="J153" s="24">
        <f t="shared" si="37"/>
        <v>4.4748533354249505</v>
      </c>
      <c r="K153" s="24">
        <f t="shared" si="38"/>
        <v>4.0726193277463034</v>
      </c>
      <c r="L153" s="24">
        <f t="shared" si="39"/>
        <v>8.7485896670105763E-3</v>
      </c>
      <c r="M153" s="77"/>
      <c r="N153" s="24">
        <v>73.400000000000006</v>
      </c>
      <c r="O153" s="24">
        <v>0.2387</v>
      </c>
      <c r="P153" s="24">
        <v>13.98</v>
      </c>
      <c r="Q153" s="24">
        <v>1.96</v>
      </c>
      <c r="R153" s="24">
        <v>6.0600000000000001E-2</v>
      </c>
      <c r="S153" s="24">
        <v>0.2099</v>
      </c>
      <c r="T153" s="24">
        <v>1.0867</v>
      </c>
      <c r="U153" s="24">
        <v>4.45</v>
      </c>
      <c r="V153" s="24">
        <v>4.05</v>
      </c>
      <c r="W153" s="24">
        <v>8.6999999999999994E-3</v>
      </c>
      <c r="X153" s="24">
        <v>99.444599999999994</v>
      </c>
    </row>
    <row r="154" spans="1:24">
      <c r="A154" s="76" t="s">
        <v>166</v>
      </c>
      <c r="B154" s="76"/>
      <c r="C154" s="24">
        <f t="shared" si="30"/>
        <v>74.228977730294972</v>
      </c>
      <c r="D154" s="24">
        <f t="shared" si="31"/>
        <v>0.24240511195554965</v>
      </c>
      <c r="E154" s="24">
        <f t="shared" si="32"/>
        <v>14.082968106933434</v>
      </c>
      <c r="F154" s="24">
        <f t="shared" si="33"/>
        <v>1.4568587696827691</v>
      </c>
      <c r="G154" s="24">
        <f t="shared" si="34"/>
        <v>3.399337129259794E-2</v>
      </c>
      <c r="H154" s="24">
        <f t="shared" si="35"/>
        <v>0.23593018409029287</v>
      </c>
      <c r="I154" s="24">
        <f t="shared" si="36"/>
        <v>1.0985119806399659</v>
      </c>
      <c r="J154" s="24">
        <f t="shared" si="37"/>
        <v>4.5830348796270446</v>
      </c>
      <c r="K154" s="24">
        <f t="shared" si="38"/>
        <v>3.9658933174697601</v>
      </c>
      <c r="L154" s="24">
        <f t="shared" si="39"/>
        <v>7.1325377265718887E-2</v>
      </c>
      <c r="M154" s="77"/>
      <c r="N154" s="24">
        <v>73.37</v>
      </c>
      <c r="O154" s="24">
        <v>0.23960000000000001</v>
      </c>
      <c r="P154" s="24">
        <v>13.92</v>
      </c>
      <c r="Q154" s="24">
        <v>1.44</v>
      </c>
      <c r="R154" s="24">
        <v>3.3599999999999998E-2</v>
      </c>
      <c r="S154" s="24">
        <v>0.23319999999999999</v>
      </c>
      <c r="T154" s="24">
        <v>1.0858000000000001</v>
      </c>
      <c r="U154" s="24">
        <v>4.53</v>
      </c>
      <c r="V154" s="24">
        <v>3.92</v>
      </c>
      <c r="W154" s="24">
        <v>7.0499999999999993E-2</v>
      </c>
      <c r="X154" s="24">
        <v>98.842799999999997</v>
      </c>
    </row>
    <row r="155" spans="1:24">
      <c r="A155" s="76" t="s">
        <v>166</v>
      </c>
      <c r="B155" s="76"/>
      <c r="C155" s="24">
        <f t="shared" si="30"/>
        <v>73.699160853137698</v>
      </c>
      <c r="D155" s="24">
        <f t="shared" si="31"/>
        <v>0.2802203404031095</v>
      </c>
      <c r="E155" s="24">
        <f t="shared" si="32"/>
        <v>14.263376836800926</v>
      </c>
      <c r="F155" s="24">
        <f t="shared" si="33"/>
        <v>1.7160467531890711</v>
      </c>
      <c r="G155" s="24">
        <f t="shared" si="34"/>
        <v>8.1764580593126329E-2</v>
      </c>
      <c r="H155" s="24">
        <f t="shared" si="35"/>
        <v>0.22419646110781924</v>
      </c>
      <c r="I155" s="24">
        <f t="shared" si="36"/>
        <v>1.1404644833841249</v>
      </c>
      <c r="J155" s="24">
        <f t="shared" si="37"/>
        <v>4.4516271656257667</v>
      </c>
      <c r="K155" s="24">
        <f t="shared" si="38"/>
        <v>4.0781346369904981</v>
      </c>
      <c r="L155" s="24">
        <f t="shared" si="39"/>
        <v>6.4906944841210151E-2</v>
      </c>
      <c r="M155" s="77"/>
      <c r="N155" s="24">
        <v>73.010000000000005</v>
      </c>
      <c r="O155" s="24">
        <v>0.27760000000000001</v>
      </c>
      <c r="P155" s="24">
        <v>14.13</v>
      </c>
      <c r="Q155" s="24">
        <v>1.7</v>
      </c>
      <c r="R155" s="24">
        <v>8.1000000000000003E-2</v>
      </c>
      <c r="S155" s="24">
        <v>0.22209999999999999</v>
      </c>
      <c r="T155" s="24">
        <v>1.1297999999999999</v>
      </c>
      <c r="U155" s="24">
        <v>4.41</v>
      </c>
      <c r="V155" s="24">
        <v>4.04</v>
      </c>
      <c r="W155" s="24">
        <v>6.4299999999999996E-2</v>
      </c>
      <c r="X155" s="24">
        <v>99.064899999999994</v>
      </c>
    </row>
    <row r="156" spans="1:24">
      <c r="A156" s="76" t="s">
        <v>166</v>
      </c>
      <c r="B156" s="76"/>
      <c r="C156" s="24">
        <f t="shared" si="30"/>
        <v>73.603591356458693</v>
      </c>
      <c r="D156" s="24">
        <f t="shared" si="31"/>
        <v>0.23733861842757542</v>
      </c>
      <c r="E156" s="24">
        <f t="shared" si="32"/>
        <v>14.258715448168291</v>
      </c>
      <c r="F156" s="24">
        <f t="shared" si="33"/>
        <v>1.9011620597557721</v>
      </c>
      <c r="G156" s="24">
        <f t="shared" si="34"/>
        <v>2.2384650058414737E-2</v>
      </c>
      <c r="H156" s="24">
        <f t="shared" si="35"/>
        <v>0.24122271295825923</v>
      </c>
      <c r="I156" s="24">
        <f t="shared" si="36"/>
        <v>1.1248542186888317</v>
      </c>
      <c r="J156" s="24">
        <f t="shared" si="37"/>
        <v>4.4360448060968016</v>
      </c>
      <c r="K156" s="24">
        <f t="shared" si="38"/>
        <v>4.1396270655972458</v>
      </c>
      <c r="L156" s="24">
        <f t="shared" si="39"/>
        <v>3.495685077615452E-2</v>
      </c>
      <c r="M156" s="77"/>
      <c r="N156" s="24">
        <v>72.010000000000005</v>
      </c>
      <c r="O156" s="24">
        <v>0.23219999999999999</v>
      </c>
      <c r="P156" s="24">
        <v>13.95</v>
      </c>
      <c r="Q156" s="24">
        <v>1.86</v>
      </c>
      <c r="R156" s="24">
        <v>2.1899999999999999E-2</v>
      </c>
      <c r="S156" s="24">
        <v>0.23599999999999999</v>
      </c>
      <c r="T156" s="24">
        <v>1.1005</v>
      </c>
      <c r="U156" s="24">
        <v>4.34</v>
      </c>
      <c r="V156" s="24">
        <v>4.05</v>
      </c>
      <c r="W156" s="24">
        <v>3.4200000000000001E-2</v>
      </c>
      <c r="X156" s="24">
        <v>97.834900000000005</v>
      </c>
    </row>
    <row r="157" spans="1:24">
      <c r="A157" s="76" t="s">
        <v>166</v>
      </c>
      <c r="B157" s="76"/>
      <c r="C157" s="24">
        <f t="shared" si="30"/>
        <v>73.985047847492481</v>
      </c>
      <c r="D157" s="24">
        <f t="shared" si="31"/>
        <v>0.29487232441395766</v>
      </c>
      <c r="E157" s="24">
        <f t="shared" si="32"/>
        <v>14.234868274578822</v>
      </c>
      <c r="F157" s="24">
        <f t="shared" si="33"/>
        <v>1.7428394985860836</v>
      </c>
      <c r="G157" s="24">
        <f t="shared" si="34"/>
        <v>1.5615035969990924E-2</v>
      </c>
      <c r="H157" s="24">
        <f t="shared" si="35"/>
        <v>0.23674409373857205</v>
      </c>
      <c r="I157" s="24">
        <f t="shared" si="36"/>
        <v>1.1074586478587756</v>
      </c>
      <c r="J157" s="24">
        <f t="shared" si="37"/>
        <v>4.3822842883522908</v>
      </c>
      <c r="K157" s="24">
        <f t="shared" si="38"/>
        <v>3.9893898349138102</v>
      </c>
      <c r="L157" s="24">
        <f t="shared" si="39"/>
        <v>1.0779411927671151E-2</v>
      </c>
      <c r="M157" s="77"/>
      <c r="N157" s="24">
        <v>73.44</v>
      </c>
      <c r="O157" s="24">
        <v>0.29270000000000002</v>
      </c>
      <c r="P157" s="24">
        <v>14.13</v>
      </c>
      <c r="Q157" s="24">
        <v>1.73</v>
      </c>
      <c r="R157" s="24">
        <v>1.55E-2</v>
      </c>
      <c r="S157" s="24">
        <v>0.23499999999999999</v>
      </c>
      <c r="T157" s="24">
        <v>1.0992999999999999</v>
      </c>
      <c r="U157" s="24">
        <v>4.3499999999999996</v>
      </c>
      <c r="V157" s="24">
        <v>3.96</v>
      </c>
      <c r="W157" s="24">
        <v>1.0699999999999999E-2</v>
      </c>
      <c r="X157" s="24">
        <v>99.263300000000001</v>
      </c>
    </row>
    <row r="158" spans="1:24">
      <c r="A158" s="76" t="s">
        <v>166</v>
      </c>
      <c r="B158" s="76"/>
      <c r="C158" s="24">
        <f t="shared" si="30"/>
        <v>73.865581912371482</v>
      </c>
      <c r="D158" s="24">
        <f t="shared" si="31"/>
        <v>0.28297064957730134</v>
      </c>
      <c r="E158" s="24">
        <f t="shared" si="32"/>
        <v>14.198740188158412</v>
      </c>
      <c r="F158" s="24">
        <f t="shared" si="33"/>
        <v>1.8777683275711621</v>
      </c>
      <c r="G158" s="24">
        <f t="shared" si="34"/>
        <v>0</v>
      </c>
      <c r="H158" s="24">
        <f t="shared" si="35"/>
        <v>0.19621172791839842</v>
      </c>
      <c r="I158" s="24">
        <f t="shared" si="36"/>
        <v>1.0972392788967962</v>
      </c>
      <c r="J158" s="24">
        <f t="shared" si="37"/>
        <v>4.4283199596731677</v>
      </c>
      <c r="K158" s="24">
        <f t="shared" si="38"/>
        <v>4.0065752016090572</v>
      </c>
      <c r="L158" s="24">
        <f t="shared" si="39"/>
        <v>4.6592754224225624E-2</v>
      </c>
      <c r="M158" s="77"/>
      <c r="N158" s="24">
        <v>73.56</v>
      </c>
      <c r="O158" s="24">
        <v>0.28179999999999999</v>
      </c>
      <c r="P158" s="24">
        <v>14.14</v>
      </c>
      <c r="Q158" s="24">
        <v>1.87</v>
      </c>
      <c r="R158" s="24">
        <v>0</v>
      </c>
      <c r="S158" s="24">
        <v>0.19539999999999999</v>
      </c>
      <c r="T158" s="24">
        <v>1.0927</v>
      </c>
      <c r="U158" s="24">
        <v>4.41</v>
      </c>
      <c r="V158" s="24">
        <v>3.99</v>
      </c>
      <c r="W158" s="24">
        <v>4.6399999999999997E-2</v>
      </c>
      <c r="X158" s="24">
        <v>99.586299999999994</v>
      </c>
    </row>
    <row r="159" spans="1:24" s="70" customFormat="1" ht="21" customHeight="1">
      <c r="A159" s="85" t="s">
        <v>140</v>
      </c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</row>
    <row r="160" spans="1:24">
      <c r="A160" s="78" t="s">
        <v>167</v>
      </c>
      <c r="B160" s="78"/>
      <c r="C160" s="24">
        <f t="shared" ref="C160:C222" si="40">100*N160/X160</f>
        <v>73.591693055812271</v>
      </c>
      <c r="D160" s="24">
        <f t="shared" ref="D160:D222" si="41">100*O160/X160</f>
        <v>0.25613890406673828</v>
      </c>
      <c r="E160" s="24">
        <f t="shared" ref="E160:E222" si="42">100*P160/X160</f>
        <v>14.188185923125829</v>
      </c>
      <c r="F160" s="24">
        <f t="shared" ref="F160:F222" si="43">100*Q160/X160</f>
        <v>1.9296745349992181</v>
      </c>
      <c r="G160" s="24">
        <f t="shared" ref="G160:G222" si="44">100*R160/X160</f>
        <v>4.580437975182354E-2</v>
      </c>
      <c r="H160" s="24">
        <f t="shared" ref="H160:H222" si="45">100*S160/X160</f>
        <v>0.21470168247307089</v>
      </c>
      <c r="I160" s="24">
        <f t="shared" ref="I160:I222" si="46">100*T160/X160</f>
        <v>1.148765719230324</v>
      </c>
      <c r="J160" s="24">
        <f t="shared" ref="J160:J222" si="47">100*U160/X160</f>
        <v>4.5195008846034321</v>
      </c>
      <c r="K160" s="24">
        <f t="shared" ref="K160:K222" si="48">100*V160/X160</f>
        <v>4.0929412505509735</v>
      </c>
      <c r="L160" s="24">
        <f t="shared" ref="L160:L222" si="49">100*W160/X160</f>
        <v>1.2492103568679148E-2</v>
      </c>
      <c r="M160" s="75"/>
      <c r="N160" s="24">
        <v>72.459999999999994</v>
      </c>
      <c r="O160" s="24">
        <v>0.25219999999999998</v>
      </c>
      <c r="P160" s="24">
        <v>13.97</v>
      </c>
      <c r="Q160" s="24">
        <v>1.9</v>
      </c>
      <c r="R160" s="24">
        <v>4.5100000000000001E-2</v>
      </c>
      <c r="S160" s="24">
        <v>0.2114</v>
      </c>
      <c r="T160" s="24">
        <v>1.1311</v>
      </c>
      <c r="U160" s="24">
        <v>4.45</v>
      </c>
      <c r="V160" s="24">
        <v>4.03</v>
      </c>
      <c r="W160" s="24">
        <v>1.23E-2</v>
      </c>
      <c r="X160" s="24">
        <v>98.462199999999996</v>
      </c>
    </row>
    <row r="161" spans="1:24">
      <c r="A161" s="78" t="s">
        <v>167</v>
      </c>
      <c r="B161" s="78"/>
      <c r="C161" s="24">
        <f t="shared" si="40"/>
        <v>74.261140198865689</v>
      </c>
      <c r="D161" s="24">
        <f t="shared" si="41"/>
        <v>0.23866348448687352</v>
      </c>
      <c r="E161" s="24">
        <f t="shared" si="42"/>
        <v>13.947732491330205</v>
      </c>
      <c r="F161" s="24">
        <f t="shared" si="43"/>
        <v>1.5931455682801634</v>
      </c>
      <c r="G161" s="24">
        <f t="shared" si="44"/>
        <v>5.8586643478689887E-2</v>
      </c>
      <c r="H161" s="24">
        <f t="shared" si="45"/>
        <v>0.15838950456256334</v>
      </c>
      <c r="I161" s="24">
        <f t="shared" si="46"/>
        <v>1.0364696716475592</v>
      </c>
      <c r="J161" s="24">
        <f t="shared" si="47"/>
        <v>4.5019210252045907</v>
      </c>
      <c r="K161" s="24">
        <f t="shared" si="48"/>
        <v>4.2038486285586245</v>
      </c>
      <c r="L161" s="24">
        <f t="shared" si="49"/>
        <v>0</v>
      </c>
      <c r="M161" s="75"/>
      <c r="N161" s="24">
        <v>72.25</v>
      </c>
      <c r="O161" s="24">
        <v>0.23219999999999999</v>
      </c>
      <c r="P161" s="24">
        <v>13.57</v>
      </c>
      <c r="Q161" s="24">
        <v>1.55</v>
      </c>
      <c r="R161" s="24">
        <v>5.7000000000000002E-2</v>
      </c>
      <c r="S161" s="24">
        <v>0.15409999999999999</v>
      </c>
      <c r="T161" s="24">
        <v>1.0084</v>
      </c>
      <c r="U161" s="24">
        <v>4.38</v>
      </c>
      <c r="V161" s="24">
        <v>4.09</v>
      </c>
      <c r="W161" s="24">
        <v>0</v>
      </c>
      <c r="X161" s="24">
        <v>97.291799999999995</v>
      </c>
    </row>
    <row r="162" spans="1:24">
      <c r="A162" s="78" t="s">
        <v>167</v>
      </c>
      <c r="B162" s="78"/>
      <c r="C162" s="24">
        <f t="shared" si="40"/>
        <v>73.950427587631921</v>
      </c>
      <c r="D162" s="24">
        <f t="shared" si="41"/>
        <v>0.29920498985599869</v>
      </c>
      <c r="E162" s="24">
        <f t="shared" si="42"/>
        <v>14.05878557617218</v>
      </c>
      <c r="F162" s="24">
        <f t="shared" si="43"/>
        <v>1.6611245205275487</v>
      </c>
      <c r="G162" s="24">
        <f t="shared" si="44"/>
        <v>1.9548599540354691E-2</v>
      </c>
      <c r="H162" s="24">
        <f t="shared" si="45"/>
        <v>0.23519092296737609</v>
      </c>
      <c r="I162" s="24">
        <f t="shared" si="46"/>
        <v>1.0500535307505547</v>
      </c>
      <c r="J162" s="24">
        <f t="shared" si="47"/>
        <v>4.6187364717107444</v>
      </c>
      <c r="K162" s="24">
        <f t="shared" si="48"/>
        <v>4.1021672610588853</v>
      </c>
      <c r="L162" s="24">
        <f t="shared" si="49"/>
        <v>4.6592517039187337E-3</v>
      </c>
      <c r="M162" s="75"/>
      <c r="N162" s="24">
        <v>73.010000000000005</v>
      </c>
      <c r="O162" s="24">
        <v>0.2954</v>
      </c>
      <c r="P162" s="24">
        <v>13.88</v>
      </c>
      <c r="Q162" s="24">
        <v>1.64</v>
      </c>
      <c r="R162" s="24">
        <v>1.9300000000000001E-2</v>
      </c>
      <c r="S162" s="24">
        <v>0.23219999999999999</v>
      </c>
      <c r="T162" s="24">
        <v>1.0367</v>
      </c>
      <c r="U162" s="24">
        <v>4.5599999999999996</v>
      </c>
      <c r="V162" s="24">
        <v>4.05</v>
      </c>
      <c r="W162" s="24">
        <v>4.5999999999999999E-3</v>
      </c>
      <c r="X162" s="24">
        <v>98.728300000000004</v>
      </c>
    </row>
    <row r="163" spans="1:24">
      <c r="A163" s="78" t="s">
        <v>167</v>
      </c>
      <c r="B163" s="78"/>
      <c r="C163" s="24">
        <f t="shared" si="40"/>
        <v>74.20434248659393</v>
      </c>
      <c r="D163" s="24">
        <f t="shared" si="41"/>
        <v>0.18635096301697118</v>
      </c>
      <c r="E163" s="24">
        <f t="shared" si="42"/>
        <v>14.062878684504764</v>
      </c>
      <c r="F163" s="24">
        <f t="shared" si="43"/>
        <v>1.8838758556360473</v>
      </c>
      <c r="G163" s="24">
        <f t="shared" si="44"/>
        <v>2.6476093106236342E-2</v>
      </c>
      <c r="H163" s="24">
        <f t="shared" si="45"/>
        <v>0.16140233682071001</v>
      </c>
      <c r="I163" s="24">
        <f t="shared" si="46"/>
        <v>0.93155115283019241</v>
      </c>
      <c r="J163" s="24">
        <f t="shared" si="47"/>
        <v>4.3685553625289959</v>
      </c>
      <c r="K163" s="24">
        <f t="shared" si="48"/>
        <v>4.154709995132472</v>
      </c>
      <c r="L163" s="24">
        <f t="shared" si="49"/>
        <v>1.9755238702345575E-2</v>
      </c>
      <c r="M163" s="75"/>
      <c r="N163" s="24">
        <v>72.87</v>
      </c>
      <c r="O163" s="24">
        <v>0.183</v>
      </c>
      <c r="P163" s="24">
        <v>13.81</v>
      </c>
      <c r="Q163" s="24">
        <v>1.85</v>
      </c>
      <c r="R163" s="24">
        <v>2.5999999999999999E-2</v>
      </c>
      <c r="S163" s="24">
        <v>0.1585</v>
      </c>
      <c r="T163" s="24">
        <v>0.91479999999999995</v>
      </c>
      <c r="U163" s="24">
        <v>4.29</v>
      </c>
      <c r="V163" s="24">
        <v>4.08</v>
      </c>
      <c r="W163" s="24">
        <v>1.9400000000000001E-2</v>
      </c>
      <c r="X163" s="24">
        <v>98.201800000000006</v>
      </c>
    </row>
    <row r="164" spans="1:24">
      <c r="A164" s="78" t="s">
        <v>167</v>
      </c>
      <c r="B164" s="78"/>
      <c r="C164" s="24">
        <f t="shared" si="40"/>
        <v>73.596495946205138</v>
      </c>
      <c r="D164" s="24">
        <f t="shared" si="41"/>
        <v>0.26456986339183231</v>
      </c>
      <c r="E164" s="24">
        <f t="shared" si="42"/>
        <v>14.207817750232653</v>
      </c>
      <c r="F164" s="24">
        <f t="shared" si="43"/>
        <v>1.9282038375315742</v>
      </c>
      <c r="G164" s="24">
        <f t="shared" si="44"/>
        <v>5.8759474838462188E-2</v>
      </c>
      <c r="H164" s="24">
        <f t="shared" si="45"/>
        <v>0.22062711277861277</v>
      </c>
      <c r="I164" s="24">
        <f t="shared" si="46"/>
        <v>1.1185611945933165</v>
      </c>
      <c r="J164" s="24">
        <f t="shared" si="47"/>
        <v>4.4653141500731204</v>
      </c>
      <c r="K164" s="24">
        <f t="shared" si="48"/>
        <v>4.1101187063173032</v>
      </c>
      <c r="L164" s="24">
        <f t="shared" si="49"/>
        <v>2.9531964037983586E-2</v>
      </c>
      <c r="M164" s="75"/>
      <c r="N164" s="24">
        <v>72.52</v>
      </c>
      <c r="O164" s="24">
        <v>0.26069999999999999</v>
      </c>
      <c r="P164" s="24">
        <v>14</v>
      </c>
      <c r="Q164" s="24">
        <v>1.9</v>
      </c>
      <c r="R164" s="24">
        <v>5.79E-2</v>
      </c>
      <c r="S164" s="24">
        <v>0.21740000000000001</v>
      </c>
      <c r="T164" s="24">
        <v>1.1022000000000001</v>
      </c>
      <c r="U164" s="24">
        <v>4.4000000000000004</v>
      </c>
      <c r="V164" s="24">
        <v>4.05</v>
      </c>
      <c r="W164" s="24">
        <v>2.9100000000000001E-2</v>
      </c>
      <c r="X164" s="24">
        <v>98.537300000000002</v>
      </c>
    </row>
    <row r="165" spans="1:24">
      <c r="A165" s="78" t="s">
        <v>167</v>
      </c>
      <c r="B165" s="78"/>
      <c r="C165" s="24">
        <f t="shared" si="40"/>
        <v>74.049550630393128</v>
      </c>
      <c r="D165" s="24">
        <f t="shared" si="41"/>
        <v>0.26738428112505913</v>
      </c>
      <c r="E165" s="24">
        <f t="shared" si="42"/>
        <v>14.032359471387048</v>
      </c>
      <c r="F165" s="24">
        <f t="shared" si="43"/>
        <v>1.7515138445526401</v>
      </c>
      <c r="G165" s="24">
        <f t="shared" si="44"/>
        <v>5.4469043258342217E-2</v>
      </c>
      <c r="H165" s="24">
        <f t="shared" si="45"/>
        <v>0.20754932840074639</v>
      </c>
      <c r="I165" s="24">
        <f t="shared" si="46"/>
        <v>1.0490859223846507</v>
      </c>
      <c r="J165" s="24">
        <f t="shared" si="47"/>
        <v>4.4040955050890078</v>
      </c>
      <c r="K165" s="24">
        <f t="shared" si="48"/>
        <v>4.1408622105319646</v>
      </c>
      <c r="L165" s="24">
        <f t="shared" si="49"/>
        <v>4.3028519302593764E-2</v>
      </c>
      <c r="M165" s="75"/>
      <c r="N165" s="24">
        <v>73.14</v>
      </c>
      <c r="O165" s="24">
        <v>0.2641</v>
      </c>
      <c r="P165" s="24">
        <v>13.86</v>
      </c>
      <c r="Q165" s="24">
        <v>1.73</v>
      </c>
      <c r="R165" s="24">
        <v>5.3800000000000001E-2</v>
      </c>
      <c r="S165" s="24">
        <v>0.20499999999999999</v>
      </c>
      <c r="T165" s="24">
        <v>1.0362</v>
      </c>
      <c r="U165" s="24">
        <v>4.3499999999999996</v>
      </c>
      <c r="V165" s="24">
        <v>4.09</v>
      </c>
      <c r="W165" s="24">
        <v>4.2500000000000003E-2</v>
      </c>
      <c r="X165" s="24">
        <v>98.771699999999996</v>
      </c>
    </row>
    <row r="166" spans="1:24">
      <c r="A166" s="78" t="s">
        <v>167</v>
      </c>
      <c r="B166" s="78"/>
      <c r="C166" s="24">
        <f t="shared" si="40"/>
        <v>73.888717920259111</v>
      </c>
      <c r="D166" s="24">
        <f t="shared" si="41"/>
        <v>0.25113890332312566</v>
      </c>
      <c r="E166" s="24">
        <f t="shared" si="42"/>
        <v>14.166292497616247</v>
      </c>
      <c r="F166" s="24">
        <f t="shared" si="43"/>
        <v>1.6648420670275506</v>
      </c>
      <c r="G166" s="24">
        <f t="shared" si="44"/>
        <v>7.799532835226039E-2</v>
      </c>
      <c r="H166" s="24">
        <f t="shared" si="45"/>
        <v>0.24276424322838103</v>
      </c>
      <c r="I166" s="24">
        <f t="shared" si="46"/>
        <v>1.0391641483828329</v>
      </c>
      <c r="J166" s="24">
        <f t="shared" si="47"/>
        <v>4.5606582684633503</v>
      </c>
      <c r="K166" s="24">
        <f t="shared" si="48"/>
        <v>4.0561606723943955</v>
      </c>
      <c r="L166" s="24">
        <f t="shared" si="49"/>
        <v>5.2165051433529917E-2</v>
      </c>
      <c r="M166" s="75"/>
      <c r="N166" s="24">
        <v>73.23</v>
      </c>
      <c r="O166" s="24">
        <v>0.24890000000000001</v>
      </c>
      <c r="P166" s="24">
        <v>14.04</v>
      </c>
      <c r="Q166" s="24">
        <v>1.65</v>
      </c>
      <c r="R166" s="24">
        <v>7.7299999999999994E-2</v>
      </c>
      <c r="S166" s="24">
        <v>0.24060000000000001</v>
      </c>
      <c r="T166" s="24">
        <v>1.0299</v>
      </c>
      <c r="U166" s="24">
        <v>4.5199999999999996</v>
      </c>
      <c r="V166" s="24">
        <v>4.0199999999999996</v>
      </c>
      <c r="W166" s="24">
        <v>5.1700000000000003E-2</v>
      </c>
      <c r="X166" s="24">
        <v>99.108500000000006</v>
      </c>
    </row>
    <row r="167" spans="1:24">
      <c r="A167" s="78" t="s">
        <v>167</v>
      </c>
      <c r="B167" s="78"/>
      <c r="C167" s="24">
        <f t="shared" si="40"/>
        <v>73.979654070405701</v>
      </c>
      <c r="D167" s="24">
        <f t="shared" si="41"/>
        <v>0.24710708854789265</v>
      </c>
      <c r="E167" s="24">
        <f t="shared" si="42"/>
        <v>13.986810112788985</v>
      </c>
      <c r="F167" s="24">
        <f t="shared" si="43"/>
        <v>1.7483512640986232</v>
      </c>
      <c r="G167" s="24">
        <f t="shared" si="44"/>
        <v>5.5906581119432716E-3</v>
      </c>
      <c r="H167" s="24">
        <f t="shared" si="45"/>
        <v>0.21681588641409089</v>
      </c>
      <c r="I167" s="24">
        <f t="shared" si="46"/>
        <v>1.1061371195303036</v>
      </c>
      <c r="J167" s="24">
        <f t="shared" si="47"/>
        <v>4.5233506542086479</v>
      </c>
      <c r="K167" s="24">
        <f t="shared" si="48"/>
        <v>4.1370870028380216</v>
      </c>
      <c r="L167" s="24">
        <f t="shared" si="49"/>
        <v>4.8994494726484678E-2</v>
      </c>
      <c r="M167" s="75"/>
      <c r="N167" s="24">
        <v>72.78</v>
      </c>
      <c r="O167" s="24">
        <v>0.24310000000000001</v>
      </c>
      <c r="P167" s="24">
        <v>13.76</v>
      </c>
      <c r="Q167" s="24">
        <v>1.72</v>
      </c>
      <c r="R167" s="24">
        <v>5.4999999999999997E-3</v>
      </c>
      <c r="S167" s="24">
        <v>0.21329999999999999</v>
      </c>
      <c r="T167" s="24">
        <v>1.0882000000000001</v>
      </c>
      <c r="U167" s="24">
        <v>4.45</v>
      </c>
      <c r="V167" s="24">
        <v>4.07</v>
      </c>
      <c r="W167" s="24">
        <v>4.82E-2</v>
      </c>
      <c r="X167" s="24">
        <v>98.378399999999999</v>
      </c>
    </row>
    <row r="168" spans="1:24">
      <c r="A168" s="78" t="s">
        <v>167</v>
      </c>
      <c r="B168" s="78"/>
      <c r="C168" s="24">
        <f t="shared" si="40"/>
        <v>73.619171984394796</v>
      </c>
      <c r="D168" s="24">
        <f t="shared" si="41"/>
        <v>0.27514747641339793</v>
      </c>
      <c r="E168" s="24">
        <f t="shared" si="42"/>
        <v>14.253773906982728</v>
      </c>
      <c r="F168" s="24">
        <f t="shared" si="43"/>
        <v>1.9045554332002508</v>
      </c>
      <c r="G168" s="24">
        <f t="shared" si="44"/>
        <v>6.5646378761370347E-2</v>
      </c>
      <c r="H168" s="24">
        <f t="shared" si="45"/>
        <v>0.23087669320549847</v>
      </c>
      <c r="I168" s="24">
        <f t="shared" si="46"/>
        <v>1.0588517759472884</v>
      </c>
      <c r="J168" s="24">
        <f t="shared" si="47"/>
        <v>4.4574701628090985</v>
      </c>
      <c r="K168" s="24">
        <f t="shared" si="48"/>
        <v>4.0826374445728781</v>
      </c>
      <c r="L168" s="24">
        <f t="shared" si="49"/>
        <v>5.1868743712687682E-2</v>
      </c>
      <c r="M168" s="75"/>
      <c r="N168" s="24">
        <v>72.67</v>
      </c>
      <c r="O168" s="24">
        <v>0.27160000000000001</v>
      </c>
      <c r="P168" s="24">
        <v>14.07</v>
      </c>
      <c r="Q168" s="24">
        <v>1.88</v>
      </c>
      <c r="R168" s="24">
        <v>6.4799999999999996E-2</v>
      </c>
      <c r="S168" s="24">
        <v>0.22789999999999999</v>
      </c>
      <c r="T168" s="24">
        <v>1.0451999999999999</v>
      </c>
      <c r="U168" s="24">
        <v>4.4000000000000004</v>
      </c>
      <c r="V168" s="24">
        <v>4.03</v>
      </c>
      <c r="W168" s="24">
        <v>5.1200000000000002E-2</v>
      </c>
      <c r="X168" s="24">
        <v>98.710700000000003</v>
      </c>
    </row>
    <row r="169" spans="1:24">
      <c r="A169" s="78" t="s">
        <v>167</v>
      </c>
      <c r="B169" s="78"/>
      <c r="C169" s="24">
        <f t="shared" si="40"/>
        <v>73.89778286327487</v>
      </c>
      <c r="D169" s="24">
        <f t="shared" si="41"/>
        <v>0.21248661161593477</v>
      </c>
      <c r="E169" s="24">
        <f t="shared" si="42"/>
        <v>14.084478417010311</v>
      </c>
      <c r="F169" s="24">
        <f t="shared" si="43"/>
        <v>1.8393150025100045</v>
      </c>
      <c r="G169" s="24">
        <f t="shared" si="44"/>
        <v>4.765959868382276E-2</v>
      </c>
      <c r="H169" s="24">
        <f t="shared" si="45"/>
        <v>0.2170594942188602</v>
      </c>
      <c r="I169" s="24">
        <f t="shared" si="46"/>
        <v>1.0643638307342425</v>
      </c>
      <c r="J169" s="24">
        <f t="shared" si="47"/>
        <v>4.5423967189059224</v>
      </c>
      <c r="K169" s="24">
        <f t="shared" si="48"/>
        <v>4.044460613254043</v>
      </c>
      <c r="L169" s="24">
        <f t="shared" si="49"/>
        <v>4.9895230178586311E-2</v>
      </c>
      <c r="M169" s="75"/>
      <c r="N169" s="24">
        <v>72.72</v>
      </c>
      <c r="O169" s="24">
        <v>0.20910000000000001</v>
      </c>
      <c r="P169" s="24">
        <v>13.86</v>
      </c>
      <c r="Q169" s="24">
        <v>1.81</v>
      </c>
      <c r="R169" s="24">
        <v>4.6899999999999997E-2</v>
      </c>
      <c r="S169" s="24">
        <v>0.21360000000000001</v>
      </c>
      <c r="T169" s="24">
        <v>1.0474000000000001</v>
      </c>
      <c r="U169" s="24">
        <v>4.47</v>
      </c>
      <c r="V169" s="24">
        <v>3.98</v>
      </c>
      <c r="W169" s="24">
        <v>4.9099999999999998E-2</v>
      </c>
      <c r="X169" s="24">
        <v>98.406199999999998</v>
      </c>
    </row>
    <row r="170" spans="1:24">
      <c r="A170" s="78" t="s">
        <v>167</v>
      </c>
      <c r="B170" s="78"/>
      <c r="C170" s="24">
        <f t="shared" si="40"/>
        <v>74.704344412752519</v>
      </c>
      <c r="D170" s="24">
        <f t="shared" si="41"/>
        <v>0.21430482119229735</v>
      </c>
      <c r="E170" s="24">
        <f t="shared" si="42"/>
        <v>13.836035801511306</v>
      </c>
      <c r="F170" s="24">
        <f t="shared" si="43"/>
        <v>1.4758438188278726</v>
      </c>
      <c r="G170" s="24">
        <f t="shared" si="44"/>
        <v>1.1683763565720659E-2</v>
      </c>
      <c r="H170" s="24">
        <f t="shared" si="45"/>
        <v>0.19001489167408858</v>
      </c>
      <c r="I170" s="24">
        <f t="shared" si="46"/>
        <v>0.95858105815952033</v>
      </c>
      <c r="J170" s="24">
        <f t="shared" si="47"/>
        <v>4.3865357948495101</v>
      </c>
      <c r="K170" s="24">
        <f t="shared" si="48"/>
        <v>4.2225531483130805</v>
      </c>
      <c r="L170" s="24">
        <f t="shared" si="49"/>
        <v>0</v>
      </c>
      <c r="M170" s="75"/>
      <c r="N170" s="24">
        <v>72.89</v>
      </c>
      <c r="O170" s="24">
        <v>0.20910000000000001</v>
      </c>
      <c r="P170" s="24">
        <v>13.5</v>
      </c>
      <c r="Q170" s="24">
        <v>1.44</v>
      </c>
      <c r="R170" s="24">
        <v>1.14E-2</v>
      </c>
      <c r="S170" s="24">
        <v>0.18540000000000001</v>
      </c>
      <c r="T170" s="24">
        <v>0.93530000000000002</v>
      </c>
      <c r="U170" s="24">
        <v>4.28</v>
      </c>
      <c r="V170" s="24">
        <v>4.12</v>
      </c>
      <c r="W170" s="24">
        <v>0</v>
      </c>
      <c r="X170" s="24">
        <v>97.571299999999994</v>
      </c>
    </row>
    <row r="171" spans="1:24">
      <c r="A171" s="78" t="s">
        <v>167</v>
      </c>
      <c r="B171" s="78"/>
      <c r="C171" s="24">
        <f t="shared" si="40"/>
        <v>73.833881378638409</v>
      </c>
      <c r="D171" s="24">
        <f t="shared" si="41"/>
        <v>0.25484106686152724</v>
      </c>
      <c r="E171" s="24">
        <f t="shared" si="42"/>
        <v>14.05634717655178</v>
      </c>
      <c r="F171" s="24">
        <f t="shared" si="43"/>
        <v>1.7557747736775871</v>
      </c>
      <c r="G171" s="24">
        <f t="shared" si="44"/>
        <v>1.248325417123371E-2</v>
      </c>
      <c r="H171" s="24">
        <f t="shared" si="45"/>
        <v>0.25088296188040432</v>
      </c>
      <c r="I171" s="24">
        <f t="shared" si="46"/>
        <v>1.1250152234806967</v>
      </c>
      <c r="J171" s="24">
        <f t="shared" si="47"/>
        <v>4.617789144643365</v>
      </c>
      <c r="K171" s="24">
        <f t="shared" si="48"/>
        <v>4.0798928266958949</v>
      </c>
      <c r="L171" s="24">
        <f t="shared" si="49"/>
        <v>1.2990703527787927E-2</v>
      </c>
      <c r="M171" s="75"/>
      <c r="N171" s="24">
        <v>72.75</v>
      </c>
      <c r="O171" s="24">
        <v>0.25109999999999999</v>
      </c>
      <c r="P171" s="24">
        <v>13.85</v>
      </c>
      <c r="Q171" s="24">
        <v>1.73</v>
      </c>
      <c r="R171" s="24">
        <v>1.23E-2</v>
      </c>
      <c r="S171" s="24">
        <v>0.2472</v>
      </c>
      <c r="T171" s="24">
        <v>1.1085</v>
      </c>
      <c r="U171" s="24">
        <v>4.55</v>
      </c>
      <c r="V171" s="24">
        <v>4.0199999999999996</v>
      </c>
      <c r="W171" s="24">
        <v>1.2800000000000001E-2</v>
      </c>
      <c r="X171" s="24">
        <v>98.531999999999996</v>
      </c>
    </row>
    <row r="172" spans="1:24">
      <c r="A172" s="78" t="s">
        <v>167</v>
      </c>
      <c r="B172" s="78"/>
      <c r="C172" s="24">
        <f t="shared" si="40"/>
        <v>73.896788715425117</v>
      </c>
      <c r="D172" s="24">
        <f t="shared" si="41"/>
        <v>0.26223082418018523</v>
      </c>
      <c r="E172" s="24">
        <f t="shared" si="42"/>
        <v>14.144386713638243</v>
      </c>
      <c r="F172" s="24">
        <f t="shared" si="43"/>
        <v>1.7604164758700833</v>
      </c>
      <c r="G172" s="24">
        <f t="shared" si="44"/>
        <v>2.503251173780581E-2</v>
      </c>
      <c r="H172" s="24">
        <f t="shared" si="45"/>
        <v>0.24747588839977125</v>
      </c>
      <c r="I172" s="24">
        <f t="shared" si="46"/>
        <v>1.1237155574007707</v>
      </c>
      <c r="J172" s="24">
        <f t="shared" si="47"/>
        <v>4.4366565519037948</v>
      </c>
      <c r="K172" s="24">
        <f t="shared" si="48"/>
        <v>4.0906787473975337</v>
      </c>
      <c r="L172" s="24">
        <f t="shared" si="49"/>
        <v>1.2516255868902905E-2</v>
      </c>
      <c r="M172" s="75"/>
      <c r="N172" s="24">
        <v>72.62</v>
      </c>
      <c r="O172" s="24">
        <v>0.25769999999999998</v>
      </c>
      <c r="P172" s="24">
        <v>13.9</v>
      </c>
      <c r="Q172" s="24">
        <v>1.73</v>
      </c>
      <c r="R172" s="24">
        <v>2.46E-2</v>
      </c>
      <c r="S172" s="24">
        <v>0.2432</v>
      </c>
      <c r="T172" s="24">
        <v>1.1043000000000001</v>
      </c>
      <c r="U172" s="24">
        <v>4.3600000000000003</v>
      </c>
      <c r="V172" s="24">
        <v>4.0199999999999996</v>
      </c>
      <c r="W172" s="24">
        <v>1.23E-2</v>
      </c>
      <c r="X172" s="24">
        <v>98.272199999999998</v>
      </c>
    </row>
    <row r="173" spans="1:24">
      <c r="A173" s="78" t="s">
        <v>167</v>
      </c>
      <c r="B173" s="78"/>
      <c r="C173" s="24">
        <f t="shared" si="40"/>
        <v>74.016769408435124</v>
      </c>
      <c r="D173" s="24">
        <f t="shared" si="41"/>
        <v>0.25414355654592474</v>
      </c>
      <c r="E173" s="24">
        <f t="shared" si="42"/>
        <v>14.191376197524438</v>
      </c>
      <c r="F173" s="24">
        <f t="shared" si="43"/>
        <v>1.6570159886794293</v>
      </c>
      <c r="G173" s="24">
        <f t="shared" si="44"/>
        <v>0</v>
      </c>
      <c r="H173" s="24">
        <f t="shared" si="45"/>
        <v>0.22801759893300369</v>
      </c>
      <c r="I173" s="24">
        <f t="shared" si="46"/>
        <v>1.1166051300401749</v>
      </c>
      <c r="J173" s="24">
        <f t="shared" si="47"/>
        <v>4.3407719458043941</v>
      </c>
      <c r="K173" s="24">
        <f t="shared" si="48"/>
        <v>4.1781200696150034</v>
      </c>
      <c r="L173" s="24">
        <f t="shared" si="49"/>
        <v>1.7180104422504512E-2</v>
      </c>
      <c r="M173" s="75"/>
      <c r="N173" s="24">
        <v>72.81</v>
      </c>
      <c r="O173" s="24">
        <v>0.25</v>
      </c>
      <c r="P173" s="24">
        <v>13.96</v>
      </c>
      <c r="Q173" s="24">
        <v>1.63</v>
      </c>
      <c r="R173" s="24">
        <v>0</v>
      </c>
      <c r="S173" s="24">
        <v>0.2243</v>
      </c>
      <c r="T173" s="24">
        <v>1.0984</v>
      </c>
      <c r="U173" s="24">
        <v>4.2699999999999996</v>
      </c>
      <c r="V173" s="24">
        <v>4.1100000000000003</v>
      </c>
      <c r="W173" s="24">
        <v>1.6899999999999998E-2</v>
      </c>
      <c r="X173" s="24">
        <v>98.369600000000005</v>
      </c>
    </row>
    <row r="174" spans="1:24">
      <c r="A174" s="78" t="s">
        <v>167</v>
      </c>
      <c r="B174" s="78"/>
      <c r="C174" s="24">
        <f t="shared" si="40"/>
        <v>74.770692599221078</v>
      </c>
      <c r="D174" s="24">
        <f t="shared" si="41"/>
        <v>0.19190665266128015</v>
      </c>
      <c r="E174" s="24">
        <f t="shared" si="42"/>
        <v>13.69735016854723</v>
      </c>
      <c r="F174" s="24">
        <f t="shared" si="43"/>
        <v>1.6839321046789697</v>
      </c>
      <c r="G174" s="24">
        <f t="shared" si="44"/>
        <v>5.6165296418255878E-2</v>
      </c>
      <c r="H174" s="24">
        <f t="shared" si="45"/>
        <v>0.13522796230867093</v>
      </c>
      <c r="I174" s="24">
        <f t="shared" si="46"/>
        <v>0.82830977368568592</v>
      </c>
      <c r="J174" s="24">
        <f t="shared" si="47"/>
        <v>4.3946520780646283</v>
      </c>
      <c r="K174" s="24">
        <f t="shared" si="48"/>
        <v>4.2200981403844917</v>
      </c>
      <c r="L174" s="24">
        <f t="shared" si="49"/>
        <v>2.1562545242840465E-2</v>
      </c>
      <c r="M174" s="75"/>
      <c r="N174" s="24">
        <v>72.819999999999993</v>
      </c>
      <c r="O174" s="24">
        <v>0.18690000000000001</v>
      </c>
      <c r="P174" s="24">
        <v>13.34</v>
      </c>
      <c r="Q174" s="24">
        <v>1.64</v>
      </c>
      <c r="R174" s="24">
        <v>5.4699999999999999E-2</v>
      </c>
      <c r="S174" s="24">
        <v>0.13170000000000001</v>
      </c>
      <c r="T174" s="24">
        <v>0.80669999999999997</v>
      </c>
      <c r="U174" s="24">
        <v>4.28</v>
      </c>
      <c r="V174" s="24">
        <v>4.1100000000000003</v>
      </c>
      <c r="W174" s="24">
        <v>2.1000000000000001E-2</v>
      </c>
      <c r="X174" s="24">
        <v>97.391099999999994</v>
      </c>
    </row>
    <row r="175" spans="1:24" ht="16">
      <c r="A175" s="71" t="s">
        <v>168</v>
      </c>
      <c r="B175" s="71"/>
      <c r="C175" s="24">
        <f t="shared" si="40"/>
        <v>73.676305390586919</v>
      </c>
      <c r="D175" s="24">
        <f t="shared" si="41"/>
        <v>0.32445187297217576</v>
      </c>
      <c r="E175" s="24">
        <f t="shared" si="42"/>
        <v>14.005192066722868</v>
      </c>
      <c r="F175" s="24">
        <f t="shared" si="43"/>
        <v>1.8931588977422249</v>
      </c>
      <c r="G175" s="24">
        <f t="shared" si="44"/>
        <v>4.8950185864274104E-2</v>
      </c>
      <c r="H175" s="24">
        <f t="shared" si="45"/>
        <v>0.50728290906352436</v>
      </c>
      <c r="I175" s="24">
        <f t="shared" si="46"/>
        <v>0.93371433591960462</v>
      </c>
      <c r="J175" s="24">
        <f t="shared" si="47"/>
        <v>4.1733171281720871</v>
      </c>
      <c r="K175" s="24">
        <f t="shared" si="48"/>
        <v>4.4138842809238614</v>
      </c>
      <c r="L175" s="24">
        <f t="shared" si="49"/>
        <v>2.3638337618217833E-2</v>
      </c>
      <c r="M175" s="75"/>
      <c r="N175" s="67">
        <v>70.44</v>
      </c>
      <c r="O175" s="67">
        <v>0.31019999999999998</v>
      </c>
      <c r="P175" s="67">
        <v>13.39</v>
      </c>
      <c r="Q175" s="67">
        <v>1.81</v>
      </c>
      <c r="R175" s="67">
        <v>4.6800000000000001E-2</v>
      </c>
      <c r="S175" s="67">
        <v>0.48499999999999999</v>
      </c>
      <c r="T175" s="67">
        <v>0.89270000000000005</v>
      </c>
      <c r="U175" s="67">
        <v>3.99</v>
      </c>
      <c r="V175" s="67">
        <v>4.22</v>
      </c>
      <c r="W175" s="67">
        <v>2.2599999999999999E-2</v>
      </c>
      <c r="X175" s="67">
        <v>95.607399999999998</v>
      </c>
    </row>
    <row r="176" spans="1:24" ht="16">
      <c r="A176" s="71" t="s">
        <v>168</v>
      </c>
      <c r="B176" s="71"/>
      <c r="C176" s="24">
        <f t="shared" si="40"/>
        <v>74.761273660244001</v>
      </c>
      <c r="D176" s="24">
        <f t="shared" si="41"/>
        <v>0.20824837734053761</v>
      </c>
      <c r="E176" s="24">
        <f t="shared" si="42"/>
        <v>14.208889795086145</v>
      </c>
      <c r="F176" s="24">
        <f t="shared" si="43"/>
        <v>1.1077199510653482</v>
      </c>
      <c r="G176" s="24">
        <f t="shared" si="44"/>
        <v>5.3097495497332385E-2</v>
      </c>
      <c r="H176" s="24">
        <f t="shared" si="45"/>
        <v>8.01772182009719E-2</v>
      </c>
      <c r="I176" s="24">
        <f t="shared" si="46"/>
        <v>0.97455143235803854</v>
      </c>
      <c r="J176" s="24">
        <f t="shared" si="47"/>
        <v>4.3646141298807226</v>
      </c>
      <c r="K176" s="24">
        <f t="shared" si="48"/>
        <v>4.2265606415876578</v>
      </c>
      <c r="L176" s="24">
        <f t="shared" si="49"/>
        <v>1.4761103748258403E-2</v>
      </c>
      <c r="M176" s="75"/>
      <c r="N176" s="67">
        <v>70.400000000000006</v>
      </c>
      <c r="O176" s="67">
        <v>0.1961</v>
      </c>
      <c r="P176" s="67">
        <v>13.38</v>
      </c>
      <c r="Q176" s="67">
        <v>1.0430999999999999</v>
      </c>
      <c r="R176" s="67">
        <v>0.05</v>
      </c>
      <c r="S176" s="67">
        <v>7.5499999999999998E-2</v>
      </c>
      <c r="T176" s="67">
        <v>0.91769999999999996</v>
      </c>
      <c r="U176" s="67">
        <v>4.1100000000000003</v>
      </c>
      <c r="V176" s="67">
        <v>3.98</v>
      </c>
      <c r="W176" s="67">
        <v>1.3899999999999999E-2</v>
      </c>
      <c r="X176" s="67">
        <v>94.166399999999996</v>
      </c>
    </row>
    <row r="177" spans="1:24" ht="16">
      <c r="A177" s="71" t="s">
        <v>168</v>
      </c>
      <c r="B177" s="71"/>
      <c r="C177" s="24">
        <f t="shared" si="40"/>
        <v>74.268852622648112</v>
      </c>
      <c r="D177" s="24">
        <f t="shared" si="41"/>
        <v>0.2691894994260618</v>
      </c>
      <c r="E177" s="24">
        <f t="shared" si="42"/>
        <v>14.338057926169919</v>
      </c>
      <c r="F177" s="24">
        <f t="shared" si="43"/>
        <v>1.4868326928515581</v>
      </c>
      <c r="G177" s="24">
        <f t="shared" si="44"/>
        <v>3.5351266823044031E-3</v>
      </c>
      <c r="H177" s="24">
        <f t="shared" si="45"/>
        <v>8.2347656834855523E-2</v>
      </c>
      <c r="I177" s="24">
        <f t="shared" si="46"/>
        <v>0.97423932391741952</v>
      </c>
      <c r="J177" s="24">
        <f t="shared" si="47"/>
        <v>4.3565237643692507</v>
      </c>
      <c r="K177" s="24">
        <f t="shared" si="48"/>
        <v>4.2005622930911146</v>
      </c>
      <c r="L177" s="24">
        <f t="shared" si="49"/>
        <v>1.9755119695230489E-2</v>
      </c>
      <c r="M177" s="75"/>
      <c r="N177" s="67">
        <v>71.430000000000007</v>
      </c>
      <c r="O177" s="67">
        <v>0.25890000000000002</v>
      </c>
      <c r="P177" s="67">
        <v>13.79</v>
      </c>
      <c r="Q177" s="67">
        <v>1.43</v>
      </c>
      <c r="R177" s="67">
        <v>3.3999999999999998E-3</v>
      </c>
      <c r="S177" s="67">
        <v>7.9200000000000007E-2</v>
      </c>
      <c r="T177" s="67">
        <v>0.93700000000000006</v>
      </c>
      <c r="U177" s="67">
        <v>4.1900000000000004</v>
      </c>
      <c r="V177" s="67">
        <v>4.04</v>
      </c>
      <c r="W177" s="67">
        <v>1.9E-2</v>
      </c>
      <c r="X177" s="67">
        <v>96.177599999999998</v>
      </c>
    </row>
    <row r="178" spans="1:24" ht="16">
      <c r="A178" s="71" t="s">
        <v>168</v>
      </c>
      <c r="B178" s="71"/>
      <c r="C178" s="24">
        <f t="shared" si="40"/>
        <v>74.275053360000413</v>
      </c>
      <c r="D178" s="24">
        <f t="shared" si="41"/>
        <v>0.20000310082326858</v>
      </c>
      <c r="E178" s="24">
        <f t="shared" si="42"/>
        <v>14.3774838886391</v>
      </c>
      <c r="F178" s="24">
        <f t="shared" si="43"/>
        <v>1.4263787035457913</v>
      </c>
      <c r="G178" s="24">
        <f t="shared" si="44"/>
        <v>5.2197191687726428E-2</v>
      </c>
      <c r="H178" s="24">
        <f t="shared" si="45"/>
        <v>9.2301172627999389E-2</v>
      </c>
      <c r="I178" s="24">
        <f t="shared" si="46"/>
        <v>1.0011524726481547</v>
      </c>
      <c r="J178" s="24">
        <f t="shared" si="47"/>
        <v>4.3721608086947086</v>
      </c>
      <c r="K178" s="24">
        <f t="shared" si="48"/>
        <v>4.165439257456188</v>
      </c>
      <c r="L178" s="24">
        <f t="shared" si="49"/>
        <v>3.7726683101029987E-2</v>
      </c>
      <c r="M178" s="75"/>
      <c r="N178" s="67">
        <v>71.86</v>
      </c>
      <c r="O178" s="67">
        <v>0.19350000000000001</v>
      </c>
      <c r="P178" s="67">
        <v>13.91</v>
      </c>
      <c r="Q178" s="67">
        <v>1.38</v>
      </c>
      <c r="R178" s="67">
        <v>5.0500000000000003E-2</v>
      </c>
      <c r="S178" s="67">
        <v>8.9300000000000004E-2</v>
      </c>
      <c r="T178" s="67">
        <v>0.96860000000000002</v>
      </c>
      <c r="U178" s="67">
        <v>4.2300000000000004</v>
      </c>
      <c r="V178" s="67">
        <v>4.03</v>
      </c>
      <c r="W178" s="67">
        <v>3.6499999999999998E-2</v>
      </c>
      <c r="X178" s="67">
        <v>96.748500000000007</v>
      </c>
    </row>
    <row r="179" spans="1:24" ht="16">
      <c r="A179" s="71" t="s">
        <v>168</v>
      </c>
      <c r="B179" s="71"/>
      <c r="C179" s="24">
        <f t="shared" si="40"/>
        <v>74.086609879468227</v>
      </c>
      <c r="D179" s="24">
        <f t="shared" si="41"/>
        <v>0.23337491042122394</v>
      </c>
      <c r="E179" s="24">
        <f t="shared" si="42"/>
        <v>14.207246113378002</v>
      </c>
      <c r="F179" s="24">
        <f t="shared" si="43"/>
        <v>1.5042966472988473</v>
      </c>
      <c r="G179" s="24">
        <f t="shared" si="44"/>
        <v>3.4577929878883223E-2</v>
      </c>
      <c r="H179" s="24">
        <f t="shared" si="45"/>
        <v>0.1714271387650978</v>
      </c>
      <c r="I179" s="24">
        <f t="shared" si="46"/>
        <v>1.041098637984744</v>
      </c>
      <c r="J179" s="24">
        <f t="shared" si="47"/>
        <v>4.5337829508868035</v>
      </c>
      <c r="K179" s="24">
        <f t="shared" si="48"/>
        <v>4.1472622845669607</v>
      </c>
      <c r="L179" s="24">
        <f t="shared" si="49"/>
        <v>4.0323507351205212E-2</v>
      </c>
      <c r="M179" s="75"/>
      <c r="N179" s="67">
        <v>70.92</v>
      </c>
      <c r="O179" s="67">
        <v>0.22339999999999999</v>
      </c>
      <c r="P179" s="67">
        <v>13.6</v>
      </c>
      <c r="Q179" s="67">
        <v>1.44</v>
      </c>
      <c r="R179" s="67">
        <v>3.3099999999999997E-2</v>
      </c>
      <c r="S179" s="67">
        <v>0.1641</v>
      </c>
      <c r="T179" s="67">
        <v>0.99660000000000004</v>
      </c>
      <c r="U179" s="67">
        <v>4.34</v>
      </c>
      <c r="V179" s="67">
        <v>3.97</v>
      </c>
      <c r="W179" s="67">
        <v>3.8600000000000002E-2</v>
      </c>
      <c r="X179" s="67">
        <v>95.725800000000007</v>
      </c>
    </row>
    <row r="180" spans="1:24" ht="16">
      <c r="A180" s="71" t="s">
        <v>168</v>
      </c>
      <c r="B180" s="71"/>
      <c r="C180" s="24">
        <f t="shared" si="40"/>
        <v>74.11928665976356</v>
      </c>
      <c r="D180" s="24">
        <f t="shared" si="41"/>
        <v>0.22994373892224937</v>
      </c>
      <c r="E180" s="24">
        <f t="shared" si="42"/>
        <v>14.276274211511184</v>
      </c>
      <c r="F180" s="24">
        <f t="shared" si="43"/>
        <v>1.6674523592392299</v>
      </c>
      <c r="G180" s="24">
        <f t="shared" si="44"/>
        <v>0</v>
      </c>
      <c r="H180" s="24">
        <f t="shared" si="45"/>
        <v>0.1295878098939624</v>
      </c>
      <c r="I180" s="24">
        <f t="shared" si="46"/>
        <v>0.97216589709966217</v>
      </c>
      <c r="J180" s="24">
        <f t="shared" si="47"/>
        <v>4.3230246350646704</v>
      </c>
      <c r="K180" s="24">
        <f t="shared" si="48"/>
        <v>4.2715600560758054</v>
      </c>
      <c r="L180" s="24">
        <f t="shared" si="49"/>
        <v>1.0601703271706215E-2</v>
      </c>
      <c r="M180" s="75"/>
      <c r="N180" s="67">
        <v>72.010000000000005</v>
      </c>
      <c r="O180" s="67">
        <v>0.22339999999999999</v>
      </c>
      <c r="P180" s="67">
        <v>13.87</v>
      </c>
      <c r="Q180" s="67">
        <v>1.62</v>
      </c>
      <c r="R180" s="67">
        <v>0</v>
      </c>
      <c r="S180" s="67">
        <v>0.12590000000000001</v>
      </c>
      <c r="T180" s="67">
        <v>0.94450000000000001</v>
      </c>
      <c r="U180" s="67">
        <v>4.2</v>
      </c>
      <c r="V180" s="67">
        <v>4.1500000000000004</v>
      </c>
      <c r="W180" s="67">
        <v>1.03E-2</v>
      </c>
      <c r="X180" s="67">
        <v>97.154200000000003</v>
      </c>
    </row>
    <row r="181" spans="1:24" ht="16">
      <c r="A181" s="71" t="s">
        <v>168</v>
      </c>
      <c r="B181" s="71"/>
      <c r="C181" s="24">
        <f t="shared" si="40"/>
        <v>73.790045769561118</v>
      </c>
      <c r="D181" s="24">
        <f t="shared" si="41"/>
        <v>0.26275695397183624</v>
      </c>
      <c r="E181" s="24">
        <f t="shared" si="42"/>
        <v>14.415282692209828</v>
      </c>
      <c r="F181" s="24">
        <f t="shared" si="43"/>
        <v>1.5993901546111768</v>
      </c>
      <c r="G181" s="24">
        <f t="shared" si="44"/>
        <v>0</v>
      </c>
      <c r="H181" s="24">
        <f t="shared" si="45"/>
        <v>0.19701578722710408</v>
      </c>
      <c r="I181" s="24">
        <f t="shared" si="46"/>
        <v>1.0649445873625329</v>
      </c>
      <c r="J181" s="24">
        <f t="shared" si="47"/>
        <v>4.3827444496488095</v>
      </c>
      <c r="K181" s="24">
        <f t="shared" si="48"/>
        <v>4.2685022957480117</v>
      </c>
      <c r="L181" s="24">
        <f t="shared" si="49"/>
        <v>1.9213453156043357E-2</v>
      </c>
      <c r="M181" s="75"/>
      <c r="N181" s="67">
        <v>71.05</v>
      </c>
      <c r="O181" s="67">
        <v>0.253</v>
      </c>
      <c r="P181" s="67">
        <v>13.88</v>
      </c>
      <c r="Q181" s="67">
        <v>1.54</v>
      </c>
      <c r="R181" s="67">
        <v>0</v>
      </c>
      <c r="S181" s="67">
        <v>0.18970000000000001</v>
      </c>
      <c r="T181" s="67">
        <v>1.0254000000000001</v>
      </c>
      <c r="U181" s="67">
        <v>4.22</v>
      </c>
      <c r="V181" s="67">
        <v>4.1100000000000003</v>
      </c>
      <c r="W181" s="67">
        <v>1.8499999999999999E-2</v>
      </c>
      <c r="X181" s="67">
        <v>96.286699999999996</v>
      </c>
    </row>
    <row r="182" spans="1:24" ht="16">
      <c r="A182" s="71" t="s">
        <v>168</v>
      </c>
      <c r="B182" s="71"/>
      <c r="C182" s="24">
        <f t="shared" si="40"/>
        <v>74.138000698281331</v>
      </c>
      <c r="D182" s="24">
        <f t="shared" si="41"/>
        <v>0.30832125500011914</v>
      </c>
      <c r="E182" s="24">
        <f t="shared" si="42"/>
        <v>14.183192140294459</v>
      </c>
      <c r="F182" s="24">
        <f t="shared" si="43"/>
        <v>1.5747590981188881</v>
      </c>
      <c r="G182" s="24">
        <f t="shared" si="44"/>
        <v>1.0049449507732377E-2</v>
      </c>
      <c r="H182" s="24">
        <f t="shared" si="45"/>
        <v>0.1660749233081959</v>
      </c>
      <c r="I182" s="24">
        <f t="shared" si="46"/>
        <v>1.040584235625402</v>
      </c>
      <c r="J182" s="24">
        <f t="shared" si="47"/>
        <v>4.2684259764801444</v>
      </c>
      <c r="K182" s="24">
        <f t="shared" si="48"/>
        <v>4.2477054620312105</v>
      </c>
      <c r="L182" s="24">
        <f t="shared" si="49"/>
        <v>6.2783158780266204E-2</v>
      </c>
      <c r="M182" s="75"/>
      <c r="N182" s="67">
        <v>71.56</v>
      </c>
      <c r="O182" s="67">
        <v>0.29759999999999998</v>
      </c>
      <c r="P182" s="67">
        <v>13.69</v>
      </c>
      <c r="Q182" s="67">
        <v>1.52</v>
      </c>
      <c r="R182" s="67">
        <v>9.7000000000000003E-3</v>
      </c>
      <c r="S182" s="67">
        <v>0.1603</v>
      </c>
      <c r="T182" s="67">
        <v>1.0044</v>
      </c>
      <c r="U182" s="67">
        <v>4.12</v>
      </c>
      <c r="V182" s="67">
        <v>4.0999999999999996</v>
      </c>
      <c r="W182" s="67">
        <v>6.0600000000000001E-2</v>
      </c>
      <c r="X182" s="67">
        <v>96.5227</v>
      </c>
    </row>
    <row r="183" spans="1:24" ht="16">
      <c r="A183" s="71" t="s">
        <v>168</v>
      </c>
      <c r="B183" s="71"/>
      <c r="C183" s="24">
        <f t="shared" si="40"/>
        <v>74.089310323549384</v>
      </c>
      <c r="D183" s="24">
        <f t="shared" si="41"/>
        <v>0.25855153547113152</v>
      </c>
      <c r="E183" s="24">
        <f t="shared" si="42"/>
        <v>14.336548943785097</v>
      </c>
      <c r="F183" s="24">
        <f t="shared" si="43"/>
        <v>1.5118168541868071</v>
      </c>
      <c r="G183" s="24">
        <f t="shared" si="44"/>
        <v>5.759302301664028E-2</v>
      </c>
      <c r="H183" s="24">
        <f t="shared" si="45"/>
        <v>0.11888845465577884</v>
      </c>
      <c r="I183" s="24">
        <f t="shared" si="46"/>
        <v>1.021659090441615</v>
      </c>
      <c r="J183" s="24">
        <f t="shared" si="47"/>
        <v>4.3606145998313348</v>
      </c>
      <c r="K183" s="24">
        <f t="shared" si="48"/>
        <v>4.2063475738939058</v>
      </c>
      <c r="L183" s="24">
        <f t="shared" si="49"/>
        <v>3.8566756484357326E-2</v>
      </c>
      <c r="M183" s="75"/>
      <c r="N183" s="67">
        <v>72.040000000000006</v>
      </c>
      <c r="O183" s="67">
        <v>0.25140000000000001</v>
      </c>
      <c r="P183" s="67">
        <v>13.94</v>
      </c>
      <c r="Q183" s="67">
        <v>1.47</v>
      </c>
      <c r="R183" s="67">
        <v>5.6000000000000001E-2</v>
      </c>
      <c r="S183" s="67">
        <v>0.11559999999999999</v>
      </c>
      <c r="T183" s="67">
        <v>0.99339999999999995</v>
      </c>
      <c r="U183" s="67">
        <v>4.24</v>
      </c>
      <c r="V183" s="67">
        <v>4.09</v>
      </c>
      <c r="W183" s="67">
        <v>3.7499999999999999E-2</v>
      </c>
      <c r="X183" s="67">
        <v>97.233999999999995</v>
      </c>
    </row>
    <row r="184" spans="1:24" ht="16">
      <c r="A184" s="71" t="s">
        <v>168</v>
      </c>
      <c r="B184" s="71"/>
      <c r="C184" s="24">
        <f t="shared" si="40"/>
        <v>73.125071922931497</v>
      </c>
      <c r="D184" s="24">
        <f t="shared" si="41"/>
        <v>0.26477913495207878</v>
      </c>
      <c r="E184" s="24">
        <f t="shared" si="42"/>
        <v>14.10716927781157</v>
      </c>
      <c r="F184" s="24">
        <f t="shared" si="43"/>
        <v>1.9932926729027272</v>
      </c>
      <c r="G184" s="24">
        <f t="shared" si="44"/>
        <v>5.0448799092538098E-2</v>
      </c>
      <c r="H184" s="24">
        <f t="shared" si="45"/>
        <v>0.44972381594305338</v>
      </c>
      <c r="I184" s="24">
        <f t="shared" si="46"/>
        <v>1.5001068569267946</v>
      </c>
      <c r="J184" s="24">
        <f t="shared" si="47"/>
        <v>4.4181229347843951</v>
      </c>
      <c r="K184" s="24">
        <f t="shared" si="48"/>
        <v>4.079057686300942</v>
      </c>
      <c r="L184" s="24">
        <f t="shared" si="49"/>
        <v>1.2124151309408341E-2</v>
      </c>
      <c r="M184" s="75"/>
      <c r="N184" s="67">
        <v>71.17</v>
      </c>
      <c r="O184" s="67">
        <v>0.25769999999999998</v>
      </c>
      <c r="P184" s="67">
        <v>13.73</v>
      </c>
      <c r="Q184" s="67">
        <v>1.94</v>
      </c>
      <c r="R184" s="67">
        <v>4.9099999999999998E-2</v>
      </c>
      <c r="S184" s="67">
        <v>0.43769999999999998</v>
      </c>
      <c r="T184" s="67">
        <v>1.46</v>
      </c>
      <c r="U184" s="67">
        <v>4.3</v>
      </c>
      <c r="V184" s="67">
        <v>3.97</v>
      </c>
      <c r="W184" s="67">
        <v>1.18E-2</v>
      </c>
      <c r="X184" s="67">
        <v>97.326400000000007</v>
      </c>
    </row>
    <row r="185" spans="1:24" ht="16">
      <c r="A185" s="71" t="s">
        <v>168</v>
      </c>
      <c r="B185" s="71"/>
      <c r="C185" s="24">
        <f t="shared" si="40"/>
        <v>74.56399022664084</v>
      </c>
      <c r="D185" s="24">
        <f t="shared" si="41"/>
        <v>0.21992218470439046</v>
      </c>
      <c r="E185" s="24">
        <f t="shared" si="42"/>
        <v>14.269017976154213</v>
      </c>
      <c r="F185" s="24">
        <f t="shared" si="43"/>
        <v>1.2688732336554396</v>
      </c>
      <c r="G185" s="24">
        <f t="shared" si="44"/>
        <v>2.7112214322594308E-2</v>
      </c>
      <c r="H185" s="24">
        <f t="shared" si="45"/>
        <v>0.19788675951789947</v>
      </c>
      <c r="I185" s="24">
        <f t="shared" si="46"/>
        <v>0.98846164647832868</v>
      </c>
      <c r="J185" s="24">
        <f t="shared" si="47"/>
        <v>4.288266568155354</v>
      </c>
      <c r="K185" s="24">
        <f t="shared" si="48"/>
        <v>4.158646419999525</v>
      </c>
      <c r="L185" s="24">
        <f t="shared" si="49"/>
        <v>1.7822770371426537E-2</v>
      </c>
      <c r="M185" s="75"/>
      <c r="N185" s="67">
        <v>69.03</v>
      </c>
      <c r="O185" s="67">
        <v>0.2036</v>
      </c>
      <c r="P185" s="67">
        <v>13.21</v>
      </c>
      <c r="Q185" s="67">
        <v>1.1747000000000001</v>
      </c>
      <c r="R185" s="67">
        <v>2.5100000000000001E-2</v>
      </c>
      <c r="S185" s="67">
        <v>0.1832</v>
      </c>
      <c r="T185" s="67">
        <v>0.91510000000000002</v>
      </c>
      <c r="U185" s="67">
        <v>3.97</v>
      </c>
      <c r="V185" s="67">
        <v>3.85</v>
      </c>
      <c r="W185" s="67">
        <v>1.6500000000000001E-2</v>
      </c>
      <c r="X185" s="67">
        <v>92.578199999999995</v>
      </c>
    </row>
    <row r="186" spans="1:24" ht="16">
      <c r="A186" s="71" t="s">
        <v>168</v>
      </c>
      <c r="B186" s="71"/>
      <c r="C186" s="24">
        <f t="shared" si="40"/>
        <v>75.879229245619783</v>
      </c>
      <c r="D186" s="24">
        <f t="shared" si="41"/>
        <v>0.20554573339918097</v>
      </c>
      <c r="E186" s="24">
        <f t="shared" si="42"/>
        <v>13.43628872015138</v>
      </c>
      <c r="F186" s="24">
        <f t="shared" si="43"/>
        <v>1.1758858631499252</v>
      </c>
      <c r="G186" s="24">
        <f t="shared" si="44"/>
        <v>6.8760944625853054E-2</v>
      </c>
      <c r="H186" s="24">
        <f t="shared" si="45"/>
        <v>0.13541588788491124</v>
      </c>
      <c r="I186" s="24">
        <f t="shared" si="46"/>
        <v>0.63464351188363921</v>
      </c>
      <c r="J186" s="24">
        <f t="shared" si="47"/>
        <v>3.9171625422384899</v>
      </c>
      <c r="K186" s="24">
        <f t="shared" si="48"/>
        <v>4.5068429249410578</v>
      </c>
      <c r="L186" s="24">
        <f t="shared" si="49"/>
        <v>4.0119326037442594E-2</v>
      </c>
      <c r="M186" s="75"/>
      <c r="N186" s="67">
        <v>72.06</v>
      </c>
      <c r="O186" s="67">
        <v>0.19520000000000001</v>
      </c>
      <c r="P186" s="67">
        <v>12.76</v>
      </c>
      <c r="Q186" s="67">
        <v>1.1167</v>
      </c>
      <c r="R186" s="67">
        <v>6.5299999999999997E-2</v>
      </c>
      <c r="S186" s="67">
        <v>0.12859999999999999</v>
      </c>
      <c r="T186" s="67">
        <v>0.60270000000000001</v>
      </c>
      <c r="U186" s="67">
        <v>3.72</v>
      </c>
      <c r="V186" s="67">
        <v>4.28</v>
      </c>
      <c r="W186" s="67">
        <v>3.8100000000000002E-2</v>
      </c>
      <c r="X186" s="67">
        <v>94.966700000000003</v>
      </c>
    </row>
    <row r="187" spans="1:24" ht="16">
      <c r="A187" s="71" t="s">
        <v>168</v>
      </c>
      <c r="B187" s="71"/>
      <c r="C187" s="24">
        <f t="shared" si="40"/>
        <v>74.339050207077563</v>
      </c>
      <c r="D187" s="24">
        <f t="shared" si="41"/>
        <v>0.26119410857488862</v>
      </c>
      <c r="E187" s="24">
        <f t="shared" si="42"/>
        <v>14.2939425330765</v>
      </c>
      <c r="F187" s="24">
        <f t="shared" si="43"/>
        <v>1.4241197357677693</v>
      </c>
      <c r="G187" s="24">
        <f t="shared" si="44"/>
        <v>2.7532981558176878E-2</v>
      </c>
      <c r="H187" s="24">
        <f t="shared" si="45"/>
        <v>9.6101709576625019E-2</v>
      </c>
      <c r="I187" s="24">
        <f t="shared" si="46"/>
        <v>0.88664639845393334</v>
      </c>
      <c r="J187" s="24">
        <f t="shared" si="47"/>
        <v>4.2723592073033076</v>
      </c>
      <c r="K187" s="24">
        <f t="shared" si="48"/>
        <v>4.3989476282604434</v>
      </c>
      <c r="L187" s="24">
        <f t="shared" si="49"/>
        <v>0</v>
      </c>
      <c r="M187" s="75"/>
      <c r="N187" s="67">
        <v>70.47</v>
      </c>
      <c r="O187" s="67">
        <v>0.24759999999999999</v>
      </c>
      <c r="P187" s="67">
        <v>13.55</v>
      </c>
      <c r="Q187" s="67">
        <v>1.35</v>
      </c>
      <c r="R187" s="67">
        <v>2.6100000000000002E-2</v>
      </c>
      <c r="S187" s="67">
        <v>9.11E-2</v>
      </c>
      <c r="T187" s="67">
        <v>0.84050000000000002</v>
      </c>
      <c r="U187" s="67">
        <v>4.05</v>
      </c>
      <c r="V187" s="67">
        <v>4.17</v>
      </c>
      <c r="W187" s="67">
        <v>0</v>
      </c>
      <c r="X187" s="67">
        <v>94.795400000000001</v>
      </c>
    </row>
    <row r="188" spans="1:24" ht="16">
      <c r="A188" s="71" t="s">
        <v>168</v>
      </c>
      <c r="B188" s="71"/>
      <c r="C188" s="24">
        <f t="shared" si="40"/>
        <v>74.316280858983092</v>
      </c>
      <c r="D188" s="24">
        <f t="shared" si="41"/>
        <v>0.27593090290954275</v>
      </c>
      <c r="E188" s="24">
        <f t="shared" si="42"/>
        <v>13.78614835184829</v>
      </c>
      <c r="F188" s="24">
        <f t="shared" si="43"/>
        <v>1.694677361501713</v>
      </c>
      <c r="G188" s="24">
        <f t="shared" si="44"/>
        <v>5.9261723684415728E-2</v>
      </c>
      <c r="H188" s="24">
        <f t="shared" si="45"/>
        <v>0.1785129466072663</v>
      </c>
      <c r="I188" s="24">
        <f t="shared" si="46"/>
        <v>0.99112633663778094</v>
      </c>
      <c r="J188" s="24">
        <f t="shared" si="47"/>
        <v>4.5433988158052063</v>
      </c>
      <c r="K188" s="24">
        <f t="shared" si="48"/>
        <v>4.1171302770225662</v>
      </c>
      <c r="L188" s="24">
        <f t="shared" si="49"/>
        <v>3.7428457063841507E-2</v>
      </c>
      <c r="M188" s="75"/>
      <c r="N188" s="67">
        <v>71.48</v>
      </c>
      <c r="O188" s="67">
        <v>0.26540000000000002</v>
      </c>
      <c r="P188" s="67">
        <v>13.26</v>
      </c>
      <c r="Q188" s="67">
        <v>1.63</v>
      </c>
      <c r="R188" s="67">
        <v>5.7000000000000002E-2</v>
      </c>
      <c r="S188" s="67">
        <v>0.17169999999999999</v>
      </c>
      <c r="T188" s="67">
        <v>0.95330000000000004</v>
      </c>
      <c r="U188" s="67">
        <v>4.37</v>
      </c>
      <c r="V188" s="67">
        <v>3.96</v>
      </c>
      <c r="W188" s="67">
        <v>3.5999999999999997E-2</v>
      </c>
      <c r="X188" s="67">
        <v>96.183499999999995</v>
      </c>
    </row>
    <row r="189" spans="1:24" ht="16">
      <c r="A189" s="71" t="s">
        <v>168</v>
      </c>
      <c r="B189" s="71"/>
      <c r="C189" s="24">
        <f t="shared" si="40"/>
        <v>73.598316557477176</v>
      </c>
      <c r="D189" s="24">
        <f t="shared" si="41"/>
        <v>0.19181371687709697</v>
      </c>
      <c r="E189" s="24">
        <f t="shared" si="42"/>
        <v>14.830526201293539</v>
      </c>
      <c r="F189" s="24">
        <f t="shared" si="43"/>
        <v>1.0662709070676137</v>
      </c>
      <c r="G189" s="24">
        <f t="shared" si="44"/>
        <v>0</v>
      </c>
      <c r="H189" s="24">
        <f t="shared" si="45"/>
        <v>0.10490139478065881</v>
      </c>
      <c r="I189" s="24">
        <f t="shared" si="46"/>
        <v>1.1873833847904482</v>
      </c>
      <c r="J189" s="24">
        <f t="shared" si="47"/>
        <v>5.2398403574386903</v>
      </c>
      <c r="K189" s="24">
        <f t="shared" si="48"/>
        <v>3.7442372214831359</v>
      </c>
      <c r="L189" s="24">
        <f t="shared" si="49"/>
        <v>3.6605671159751337E-2</v>
      </c>
      <c r="M189" s="75"/>
      <c r="N189" s="67">
        <v>70.37</v>
      </c>
      <c r="O189" s="67">
        <v>0.18340000000000001</v>
      </c>
      <c r="P189" s="67">
        <v>14.18</v>
      </c>
      <c r="Q189" s="67">
        <v>1.0195000000000001</v>
      </c>
      <c r="R189" s="67">
        <v>0</v>
      </c>
      <c r="S189" s="67">
        <v>0.1003</v>
      </c>
      <c r="T189" s="67">
        <v>1.1353</v>
      </c>
      <c r="U189" s="67">
        <v>5.01</v>
      </c>
      <c r="V189" s="67">
        <v>3.58</v>
      </c>
      <c r="W189" s="67">
        <v>3.5000000000000003E-2</v>
      </c>
      <c r="X189" s="67">
        <v>95.613600000000005</v>
      </c>
    </row>
    <row r="190" spans="1:24" ht="16">
      <c r="A190" s="71" t="s">
        <v>169</v>
      </c>
      <c r="B190" s="71"/>
      <c r="C190" s="24">
        <f t="shared" si="40"/>
        <v>73.872986026508016</v>
      </c>
      <c r="D190" s="24">
        <f t="shared" si="41"/>
        <v>0.23489009743253333</v>
      </c>
      <c r="E190" s="24">
        <f t="shared" si="42"/>
        <v>14.117590154567964</v>
      </c>
      <c r="F190" s="24">
        <f t="shared" si="43"/>
        <v>1.763439169913914</v>
      </c>
      <c r="G190" s="24">
        <f t="shared" si="44"/>
        <v>5.8646948393708459E-2</v>
      </c>
      <c r="H190" s="24">
        <f t="shared" si="45"/>
        <v>0.20324896032664938</v>
      </c>
      <c r="I190" s="24">
        <f t="shared" si="46"/>
        <v>1.0943399648722918</v>
      </c>
      <c r="J190" s="24">
        <f t="shared" si="47"/>
        <v>4.5446346607495727</v>
      </c>
      <c r="K190" s="24">
        <f t="shared" si="48"/>
        <v>4.0710252836869785</v>
      </c>
      <c r="L190" s="24">
        <f t="shared" si="49"/>
        <v>3.9097965595805632E-2</v>
      </c>
      <c r="M190" s="75"/>
      <c r="N190" s="67">
        <v>73.31</v>
      </c>
      <c r="O190" s="67">
        <v>0.2331</v>
      </c>
      <c r="P190" s="67">
        <v>14.01</v>
      </c>
      <c r="Q190" s="67">
        <v>1.75</v>
      </c>
      <c r="R190" s="67">
        <v>5.8200000000000002E-2</v>
      </c>
      <c r="S190" s="67">
        <v>0.20169999999999999</v>
      </c>
      <c r="T190" s="67">
        <v>1.0860000000000001</v>
      </c>
      <c r="U190" s="67">
        <v>4.51</v>
      </c>
      <c r="V190" s="67">
        <v>4.04</v>
      </c>
      <c r="W190" s="67">
        <v>3.8800000000000001E-2</v>
      </c>
      <c r="X190" s="67">
        <v>99.237899999999996</v>
      </c>
    </row>
    <row r="191" spans="1:24" ht="16">
      <c r="A191" s="71" t="s">
        <v>169</v>
      </c>
      <c r="B191" s="71"/>
      <c r="C191" s="24">
        <f t="shared" si="40"/>
        <v>73.526142853101291</v>
      </c>
      <c r="D191" s="24">
        <f t="shared" si="41"/>
        <v>0.24603017431263108</v>
      </c>
      <c r="E191" s="24">
        <f t="shared" si="42"/>
        <v>14.266718937553804</v>
      </c>
      <c r="F191" s="24">
        <f t="shared" si="43"/>
        <v>1.7984957300882274</v>
      </c>
      <c r="G191" s="24">
        <f t="shared" si="44"/>
        <v>9.1137255535931522E-2</v>
      </c>
      <c r="H191" s="24">
        <f t="shared" si="45"/>
        <v>0.20500830541286591</v>
      </c>
      <c r="I191" s="24">
        <f t="shared" si="46"/>
        <v>1.075763148216256</v>
      </c>
      <c r="J191" s="24">
        <f t="shared" si="47"/>
        <v>4.6579018627565896</v>
      </c>
      <c r="K191" s="24">
        <f t="shared" si="48"/>
        <v>4.122394707168521</v>
      </c>
      <c r="L191" s="24">
        <f t="shared" si="49"/>
        <v>1.0305986767921303E-2</v>
      </c>
      <c r="M191" s="75"/>
      <c r="N191" s="67">
        <v>72.77</v>
      </c>
      <c r="O191" s="67">
        <v>0.24349999999999999</v>
      </c>
      <c r="P191" s="67">
        <v>14.12</v>
      </c>
      <c r="Q191" s="67">
        <v>1.78</v>
      </c>
      <c r="R191" s="67">
        <v>9.0200000000000002E-2</v>
      </c>
      <c r="S191" s="67">
        <v>0.2029</v>
      </c>
      <c r="T191" s="67">
        <v>1.0647</v>
      </c>
      <c r="U191" s="67">
        <v>4.6100000000000003</v>
      </c>
      <c r="V191" s="67">
        <v>4.08</v>
      </c>
      <c r="W191" s="67">
        <v>1.0200000000000001E-2</v>
      </c>
      <c r="X191" s="67">
        <v>98.971599999999995</v>
      </c>
    </row>
    <row r="192" spans="1:24" ht="16">
      <c r="A192" s="71" t="s">
        <v>169</v>
      </c>
      <c r="B192" s="71"/>
      <c r="C192" s="24">
        <f t="shared" si="40"/>
        <v>73.721547258715333</v>
      </c>
      <c r="D192" s="24">
        <f t="shared" si="41"/>
        <v>0.19733393320171044</v>
      </c>
      <c r="E192" s="24">
        <f t="shared" si="42"/>
        <v>14.390815586669264</v>
      </c>
      <c r="F192" s="24">
        <f t="shared" si="43"/>
        <v>1.5967478564413211</v>
      </c>
      <c r="G192" s="24">
        <f t="shared" si="44"/>
        <v>3.615278165527519E-2</v>
      </c>
      <c r="H192" s="24">
        <f t="shared" si="45"/>
        <v>0.24312745663172569</v>
      </c>
      <c r="I192" s="24">
        <f t="shared" si="46"/>
        <v>1.3276104818964949</v>
      </c>
      <c r="J192" s="24">
        <f t="shared" si="47"/>
        <v>4.7802011299752758</v>
      </c>
      <c r="K192" s="24">
        <f t="shared" si="48"/>
        <v>3.69561768031702</v>
      </c>
      <c r="L192" s="24">
        <f t="shared" si="49"/>
        <v>1.0745410103095682E-2</v>
      </c>
      <c r="M192" s="75"/>
      <c r="N192" s="67">
        <v>73.41</v>
      </c>
      <c r="O192" s="67">
        <v>0.19650000000000001</v>
      </c>
      <c r="P192" s="67">
        <v>14.33</v>
      </c>
      <c r="Q192" s="67">
        <v>1.59</v>
      </c>
      <c r="R192" s="67">
        <v>3.5999999999999997E-2</v>
      </c>
      <c r="S192" s="67">
        <v>0.24210000000000001</v>
      </c>
      <c r="T192" s="67">
        <v>1.3220000000000001</v>
      </c>
      <c r="U192" s="67">
        <v>4.76</v>
      </c>
      <c r="V192" s="67">
        <v>3.68</v>
      </c>
      <c r="W192" s="67">
        <v>1.0699999999999999E-2</v>
      </c>
      <c r="X192" s="67">
        <v>99.577399999999997</v>
      </c>
    </row>
    <row r="193" spans="1:24" ht="16">
      <c r="A193" s="71" t="s">
        <v>169</v>
      </c>
      <c r="B193" s="71"/>
      <c r="C193" s="24">
        <f t="shared" si="40"/>
        <v>74.048043627327104</v>
      </c>
      <c r="D193" s="24">
        <f t="shared" si="41"/>
        <v>0.23531449273465241</v>
      </c>
      <c r="E193" s="24">
        <f t="shared" si="42"/>
        <v>14.016164907429875</v>
      </c>
      <c r="F193" s="24">
        <f t="shared" si="43"/>
        <v>1.8728496212514059</v>
      </c>
      <c r="G193" s="24">
        <f t="shared" si="44"/>
        <v>4.5310877933501754E-2</v>
      </c>
      <c r="H193" s="24">
        <f t="shared" si="45"/>
        <v>0.18255249265208595</v>
      </c>
      <c r="I193" s="24">
        <f t="shared" si="46"/>
        <v>1.0450702268262551</v>
      </c>
      <c r="J193" s="24">
        <f t="shared" si="47"/>
        <v>4.4706732894388406</v>
      </c>
      <c r="K193" s="24">
        <f t="shared" si="48"/>
        <v>4.0679099300299351</v>
      </c>
      <c r="L193" s="24">
        <f t="shared" si="49"/>
        <v>1.6009843536503955E-2</v>
      </c>
      <c r="M193" s="75"/>
      <c r="N193" s="67">
        <v>73.540000000000006</v>
      </c>
      <c r="O193" s="67">
        <v>0.23369999999999999</v>
      </c>
      <c r="P193" s="67">
        <v>13.92</v>
      </c>
      <c r="Q193" s="67">
        <v>1.86</v>
      </c>
      <c r="R193" s="67">
        <v>4.4999999999999998E-2</v>
      </c>
      <c r="S193" s="67">
        <v>0.18129999999999999</v>
      </c>
      <c r="T193" s="67">
        <v>1.0379</v>
      </c>
      <c r="U193" s="67">
        <v>4.4400000000000004</v>
      </c>
      <c r="V193" s="67">
        <v>4.04</v>
      </c>
      <c r="W193" s="67">
        <v>1.5900000000000001E-2</v>
      </c>
      <c r="X193" s="67">
        <v>99.313900000000004</v>
      </c>
    </row>
    <row r="194" spans="1:24" ht="16">
      <c r="A194" s="71" t="s">
        <v>169</v>
      </c>
      <c r="B194" s="71"/>
      <c r="C194" s="24">
        <f t="shared" si="40"/>
        <v>74.061809708800595</v>
      </c>
      <c r="D194" s="24">
        <f t="shared" si="41"/>
        <v>0.2514830534141525</v>
      </c>
      <c r="E194" s="24">
        <f t="shared" si="42"/>
        <v>13.921924153276446</v>
      </c>
      <c r="F194" s="24">
        <f t="shared" si="43"/>
        <v>1.7869329768890001</v>
      </c>
      <c r="G194" s="24">
        <f t="shared" si="44"/>
        <v>7.178018907164288E-2</v>
      </c>
      <c r="H194" s="24">
        <f t="shared" si="45"/>
        <v>0.21200899725801695</v>
      </c>
      <c r="I194" s="24">
        <f t="shared" si="46"/>
        <v>1.0676167361921569</v>
      </c>
      <c r="J194" s="24">
        <f t="shared" si="47"/>
        <v>4.3613279435934915</v>
      </c>
      <c r="K194" s="24">
        <f t="shared" si="48"/>
        <v>4.2098929455520508</v>
      </c>
      <c r="L194" s="24">
        <f t="shared" si="49"/>
        <v>5.5122339287084411E-2</v>
      </c>
      <c r="M194" s="75"/>
      <c r="N194" s="67">
        <v>73.36</v>
      </c>
      <c r="O194" s="67">
        <v>0.24909999999999999</v>
      </c>
      <c r="P194" s="67">
        <v>13.79</v>
      </c>
      <c r="Q194" s="67">
        <v>1.77</v>
      </c>
      <c r="R194" s="67">
        <v>7.1099999999999997E-2</v>
      </c>
      <c r="S194" s="67">
        <v>0.21</v>
      </c>
      <c r="T194" s="67">
        <v>1.0575000000000001</v>
      </c>
      <c r="U194" s="67">
        <v>4.32</v>
      </c>
      <c r="V194" s="67">
        <v>4.17</v>
      </c>
      <c r="W194" s="67">
        <v>5.4600000000000003E-2</v>
      </c>
      <c r="X194" s="67">
        <v>99.052400000000006</v>
      </c>
    </row>
    <row r="195" spans="1:24" ht="16">
      <c r="A195" s="71" t="s">
        <v>169</v>
      </c>
      <c r="B195" s="71"/>
      <c r="C195" s="24">
        <f t="shared" si="40"/>
        <v>74.231262902473745</v>
      </c>
      <c r="D195" s="24">
        <f t="shared" si="41"/>
        <v>0.21898171983084294</v>
      </c>
      <c r="E195" s="24">
        <f t="shared" si="42"/>
        <v>14.079563695359511</v>
      </c>
      <c r="F195" s="24">
        <f t="shared" si="43"/>
        <v>1.628455283730518</v>
      </c>
      <c r="G195" s="24">
        <f t="shared" si="44"/>
        <v>3.5805786983888407E-2</v>
      </c>
      <c r="H195" s="24">
        <f t="shared" si="45"/>
        <v>0.18995273433825546</v>
      </c>
      <c r="I195" s="24">
        <f t="shared" si="46"/>
        <v>1.048280159042428</v>
      </c>
      <c r="J195" s="24">
        <f t="shared" si="47"/>
        <v>4.4200929129828346</v>
      </c>
      <c r="K195" s="24">
        <f t="shared" si="48"/>
        <v>4.1469979275124986</v>
      </c>
      <c r="L195" s="24">
        <f t="shared" si="49"/>
        <v>5.0573145457469509E-4</v>
      </c>
      <c r="M195" s="75"/>
      <c r="N195" s="67">
        <v>73.39</v>
      </c>
      <c r="O195" s="67">
        <v>0.2165</v>
      </c>
      <c r="P195" s="67">
        <v>13.92</v>
      </c>
      <c r="Q195" s="67">
        <v>1.61</v>
      </c>
      <c r="R195" s="67">
        <v>3.5400000000000001E-2</v>
      </c>
      <c r="S195" s="67">
        <v>0.18779999999999999</v>
      </c>
      <c r="T195" s="67">
        <v>1.0364</v>
      </c>
      <c r="U195" s="67">
        <v>4.37</v>
      </c>
      <c r="V195" s="67">
        <v>4.0999999999999996</v>
      </c>
      <c r="W195" s="67">
        <v>5.0000000000000001E-4</v>
      </c>
      <c r="X195" s="67">
        <v>98.866699999999994</v>
      </c>
    </row>
    <row r="196" spans="1:24" ht="16">
      <c r="A196" s="71" t="s">
        <v>169</v>
      </c>
      <c r="B196" s="71"/>
      <c r="C196" s="24">
        <f t="shared" si="40"/>
        <v>73.530823624050939</v>
      </c>
      <c r="D196" s="24">
        <f t="shared" si="41"/>
        <v>0.29923690042717804</v>
      </c>
      <c r="E196" s="24">
        <f t="shared" si="42"/>
        <v>14.198846507942763</v>
      </c>
      <c r="F196" s="24">
        <f t="shared" si="43"/>
        <v>1.9100227686841156</v>
      </c>
      <c r="G196" s="24">
        <f t="shared" si="44"/>
        <v>5.335936623625466E-2</v>
      </c>
      <c r="H196" s="24">
        <f t="shared" si="45"/>
        <v>0.20383682139872278</v>
      </c>
      <c r="I196" s="24">
        <f t="shared" si="46"/>
        <v>1.0569803247442944</v>
      </c>
      <c r="J196" s="24">
        <f t="shared" si="47"/>
        <v>4.5173554370465592</v>
      </c>
      <c r="K196" s="24">
        <f t="shared" si="48"/>
        <v>4.2040712792200639</v>
      </c>
      <c r="L196" s="24">
        <f t="shared" si="49"/>
        <v>2.5365910843371059E-2</v>
      </c>
      <c r="M196" s="75"/>
      <c r="N196" s="67">
        <v>72.760000000000005</v>
      </c>
      <c r="O196" s="67">
        <v>0.29609999999999997</v>
      </c>
      <c r="P196" s="67">
        <v>14.05</v>
      </c>
      <c r="Q196" s="67">
        <v>1.89</v>
      </c>
      <c r="R196" s="67">
        <v>5.28E-2</v>
      </c>
      <c r="S196" s="67">
        <v>0.20169999999999999</v>
      </c>
      <c r="T196" s="67">
        <v>1.0459000000000001</v>
      </c>
      <c r="U196" s="67">
        <v>4.47</v>
      </c>
      <c r="V196" s="67">
        <v>4.16</v>
      </c>
      <c r="W196" s="67">
        <v>2.5100000000000001E-2</v>
      </c>
      <c r="X196" s="67">
        <v>98.951700000000002</v>
      </c>
    </row>
    <row r="197" spans="1:24" ht="16">
      <c r="A197" s="71" t="s">
        <v>169</v>
      </c>
      <c r="B197" s="71"/>
      <c r="C197" s="24">
        <f t="shared" si="40"/>
        <v>73.977863112717415</v>
      </c>
      <c r="D197" s="24">
        <f t="shared" si="41"/>
        <v>0.22911355642324699</v>
      </c>
      <c r="E197" s="24">
        <f t="shared" si="42"/>
        <v>14.228839265545838</v>
      </c>
      <c r="F197" s="24">
        <f t="shared" si="43"/>
        <v>1.5630546322888768</v>
      </c>
      <c r="G197" s="24">
        <f t="shared" si="44"/>
        <v>0</v>
      </c>
      <c r="H197" s="24">
        <f t="shared" si="45"/>
        <v>0.20037351963599984</v>
      </c>
      <c r="I197" s="24">
        <f t="shared" si="46"/>
        <v>1.0939365581335312</v>
      </c>
      <c r="J197" s="24">
        <f t="shared" si="47"/>
        <v>4.6790796734325077</v>
      </c>
      <c r="K197" s="24">
        <f t="shared" si="48"/>
        <v>3.9832682564781052</v>
      </c>
      <c r="L197" s="24">
        <f t="shared" si="49"/>
        <v>4.437058311013585E-2</v>
      </c>
      <c r="M197" s="75"/>
      <c r="N197" s="67">
        <v>73.36</v>
      </c>
      <c r="O197" s="67">
        <v>0.22720000000000001</v>
      </c>
      <c r="P197" s="67">
        <v>14.11</v>
      </c>
      <c r="Q197" s="67">
        <v>1.55</v>
      </c>
      <c r="R197" s="67">
        <v>0</v>
      </c>
      <c r="S197" s="67">
        <v>0.19869999999999999</v>
      </c>
      <c r="T197" s="67">
        <v>1.0848</v>
      </c>
      <c r="U197" s="67">
        <v>4.6399999999999997</v>
      </c>
      <c r="V197" s="67">
        <v>3.95</v>
      </c>
      <c r="W197" s="67">
        <v>4.3999999999999997E-2</v>
      </c>
      <c r="X197" s="67">
        <v>99.1648</v>
      </c>
    </row>
    <row r="198" spans="1:24" ht="16">
      <c r="A198" s="71" t="s">
        <v>169</v>
      </c>
      <c r="B198" s="71"/>
      <c r="C198" s="24">
        <f t="shared" si="40"/>
        <v>74.065074914420379</v>
      </c>
      <c r="D198" s="24">
        <f t="shared" si="41"/>
        <v>0.22168991794677723</v>
      </c>
      <c r="E198" s="24">
        <f t="shared" si="42"/>
        <v>14.299107219651489</v>
      </c>
      <c r="F198" s="24">
        <f t="shared" si="43"/>
        <v>1.4944179725801181</v>
      </c>
      <c r="G198" s="24">
        <f t="shared" si="44"/>
        <v>4.8595462129943402E-2</v>
      </c>
      <c r="H198" s="24">
        <f t="shared" si="45"/>
        <v>0.18986634097672578</v>
      </c>
      <c r="I198" s="24">
        <f t="shared" si="46"/>
        <v>0.97169421843015169</v>
      </c>
      <c r="J198" s="24">
        <f t="shared" si="47"/>
        <v>4.7735365455077154</v>
      </c>
      <c r="K198" s="24">
        <f t="shared" si="48"/>
        <v>3.9349422875131164</v>
      </c>
      <c r="L198" s="24">
        <f t="shared" si="49"/>
        <v>1.0751208435828188E-3</v>
      </c>
      <c r="M198" s="75"/>
      <c r="N198" s="67">
        <v>68.89</v>
      </c>
      <c r="O198" s="67">
        <v>0.20619999999999999</v>
      </c>
      <c r="P198" s="67">
        <v>13.3</v>
      </c>
      <c r="Q198" s="67">
        <v>1.39</v>
      </c>
      <c r="R198" s="67">
        <v>4.5199999999999997E-2</v>
      </c>
      <c r="S198" s="67">
        <v>0.17660000000000001</v>
      </c>
      <c r="T198" s="67">
        <v>0.90380000000000005</v>
      </c>
      <c r="U198" s="67">
        <v>4.4400000000000004</v>
      </c>
      <c r="V198" s="67">
        <v>3.66</v>
      </c>
      <c r="W198" s="67">
        <v>1E-3</v>
      </c>
      <c r="X198" s="67">
        <v>93.012799999999999</v>
      </c>
    </row>
    <row r="199" spans="1:24" ht="16">
      <c r="A199" s="71" t="s">
        <v>169</v>
      </c>
      <c r="B199" s="71"/>
      <c r="C199" s="24">
        <f t="shared" si="40"/>
        <v>74.120630898022839</v>
      </c>
      <c r="D199" s="24">
        <f t="shared" si="41"/>
        <v>0.25281924735326694</v>
      </c>
      <c r="E199" s="24">
        <f t="shared" si="42"/>
        <v>14.285397216768796</v>
      </c>
      <c r="F199" s="24">
        <f t="shared" si="43"/>
        <v>1.5132836034712707</v>
      </c>
      <c r="G199" s="24">
        <f t="shared" si="44"/>
        <v>3.4401980585580215E-2</v>
      </c>
      <c r="H199" s="24">
        <f t="shared" si="45"/>
        <v>0.18704185338904905</v>
      </c>
      <c r="I199" s="24">
        <f t="shared" si="46"/>
        <v>1.0209620044752841</v>
      </c>
      <c r="J199" s="24">
        <f t="shared" si="47"/>
        <v>4.479319466274962</v>
      </c>
      <c r="K199" s="24">
        <f t="shared" si="48"/>
        <v>4.1060428440853816</v>
      </c>
      <c r="L199" s="24">
        <f t="shared" si="49"/>
        <v>0</v>
      </c>
      <c r="M199" s="75"/>
      <c r="N199" s="67">
        <v>73.47</v>
      </c>
      <c r="O199" s="67">
        <v>0.25059999999999999</v>
      </c>
      <c r="P199" s="67">
        <v>14.16</v>
      </c>
      <c r="Q199" s="67">
        <v>1.5</v>
      </c>
      <c r="R199" s="67">
        <v>3.4099999999999998E-2</v>
      </c>
      <c r="S199" s="67">
        <v>0.18540000000000001</v>
      </c>
      <c r="T199" s="67">
        <v>1.012</v>
      </c>
      <c r="U199" s="67">
        <v>4.4400000000000004</v>
      </c>
      <c r="V199" s="67">
        <v>4.07</v>
      </c>
      <c r="W199" s="67">
        <v>0</v>
      </c>
      <c r="X199" s="67">
        <v>99.122200000000007</v>
      </c>
    </row>
    <row r="200" spans="1:24" ht="16">
      <c r="A200" s="71" t="s">
        <v>169</v>
      </c>
      <c r="B200" s="71"/>
      <c r="C200" s="24">
        <f t="shared" si="40"/>
        <v>74.195893604753181</v>
      </c>
      <c r="D200" s="24">
        <f t="shared" si="41"/>
        <v>0.24999373260798716</v>
      </c>
      <c r="E200" s="24">
        <f t="shared" si="42"/>
        <v>14.149264208177694</v>
      </c>
      <c r="F200" s="24">
        <f t="shared" si="43"/>
        <v>1.6144801825064554</v>
      </c>
      <c r="G200" s="24">
        <f t="shared" si="44"/>
        <v>1.8050088996966581E-2</v>
      </c>
      <c r="H200" s="24">
        <f t="shared" si="45"/>
        <v>0.19905237032765927</v>
      </c>
      <c r="I200" s="24">
        <f t="shared" si="46"/>
        <v>1.0687658251648327</v>
      </c>
      <c r="J200" s="24">
        <f t="shared" si="47"/>
        <v>4.4423274586978865</v>
      </c>
      <c r="K200" s="24">
        <f t="shared" si="48"/>
        <v>4.0512421970969443</v>
      </c>
      <c r="L200" s="24">
        <f t="shared" si="49"/>
        <v>1.083005339817995E-2</v>
      </c>
      <c r="M200" s="75"/>
      <c r="N200" s="67">
        <v>73.989999999999995</v>
      </c>
      <c r="O200" s="67">
        <v>0.24929999999999999</v>
      </c>
      <c r="P200" s="67">
        <v>14.11</v>
      </c>
      <c r="Q200" s="67">
        <v>1.61</v>
      </c>
      <c r="R200" s="67">
        <v>1.7999999999999999E-2</v>
      </c>
      <c r="S200" s="67">
        <v>0.19850000000000001</v>
      </c>
      <c r="T200" s="67">
        <v>1.0658000000000001</v>
      </c>
      <c r="U200" s="67">
        <v>4.43</v>
      </c>
      <c r="V200" s="67">
        <v>4.04</v>
      </c>
      <c r="W200" s="67">
        <v>1.0800000000000001E-2</v>
      </c>
      <c r="X200" s="67">
        <v>99.722499999999997</v>
      </c>
    </row>
    <row r="201" spans="1:24" ht="16">
      <c r="A201" s="71" t="s">
        <v>169</v>
      </c>
      <c r="B201" s="71"/>
      <c r="C201" s="24">
        <f t="shared" si="40"/>
        <v>73.62380276339205</v>
      </c>
      <c r="D201" s="24">
        <f t="shared" si="41"/>
        <v>0.28863649997000657</v>
      </c>
      <c r="E201" s="24">
        <f t="shared" si="42"/>
        <v>13.886944872128131</v>
      </c>
      <c r="F201" s="24">
        <f t="shared" si="43"/>
        <v>2.1395293035532181</v>
      </c>
      <c r="G201" s="24">
        <f t="shared" si="44"/>
        <v>5.2888364559796841E-2</v>
      </c>
      <c r="H201" s="24">
        <f t="shared" si="45"/>
        <v>0.28473735778128811</v>
      </c>
      <c r="I201" s="24">
        <f t="shared" si="46"/>
        <v>1.0504688968426945</v>
      </c>
      <c r="J201" s="24">
        <f t="shared" si="47"/>
        <v>4.5689948211393494</v>
      </c>
      <c r="K201" s="24">
        <f t="shared" si="48"/>
        <v>4.0591069964607778</v>
      </c>
      <c r="L201" s="24">
        <f t="shared" si="49"/>
        <v>4.4990102177520939E-2</v>
      </c>
      <c r="M201" s="75"/>
      <c r="N201" s="67">
        <v>73.64</v>
      </c>
      <c r="O201" s="67">
        <v>0.28870000000000001</v>
      </c>
      <c r="P201" s="67">
        <v>13.89</v>
      </c>
      <c r="Q201" s="67">
        <v>2.14</v>
      </c>
      <c r="R201" s="67">
        <v>5.2900000000000003E-2</v>
      </c>
      <c r="S201" s="67">
        <v>0.2848</v>
      </c>
      <c r="T201" s="67">
        <v>1.0507</v>
      </c>
      <c r="U201" s="67">
        <v>4.57</v>
      </c>
      <c r="V201" s="67">
        <v>4.0599999999999996</v>
      </c>
      <c r="W201" s="67">
        <v>4.4999999999999998E-2</v>
      </c>
      <c r="X201" s="67">
        <v>100.02200000000001</v>
      </c>
    </row>
    <row r="202" spans="1:24" ht="16">
      <c r="A202" s="71" t="s">
        <v>169</v>
      </c>
      <c r="B202" s="71"/>
      <c r="C202" s="24">
        <f t="shared" si="40"/>
        <v>73.324815804224755</v>
      </c>
      <c r="D202" s="24">
        <f t="shared" si="41"/>
        <v>0.29855117839846884</v>
      </c>
      <c r="E202" s="24">
        <f t="shared" si="42"/>
        <v>14.01857360003636</v>
      </c>
      <c r="F202" s="24">
        <f t="shared" si="43"/>
        <v>2.2623634628300757</v>
      </c>
      <c r="G202" s="24">
        <f t="shared" si="44"/>
        <v>3.5955419319977984E-2</v>
      </c>
      <c r="H202" s="24">
        <f t="shared" si="45"/>
        <v>0.23886114239255035</v>
      </c>
      <c r="I202" s="24">
        <f t="shared" si="46"/>
        <v>1.0689667361872106</v>
      </c>
      <c r="J202" s="24">
        <f t="shared" si="47"/>
        <v>4.5954257838735906</v>
      </c>
      <c r="K202" s="24">
        <f t="shared" si="48"/>
        <v>4.140933123930048</v>
      </c>
      <c r="L202" s="24">
        <f t="shared" si="49"/>
        <v>1.5452750438080426E-2</v>
      </c>
      <c r="M202" s="75"/>
      <c r="N202" s="67">
        <v>72.599999999999994</v>
      </c>
      <c r="O202" s="67">
        <v>0.29559999999999997</v>
      </c>
      <c r="P202" s="67">
        <v>13.88</v>
      </c>
      <c r="Q202" s="67">
        <v>2.2400000000000002</v>
      </c>
      <c r="R202" s="67">
        <v>3.56E-2</v>
      </c>
      <c r="S202" s="67">
        <v>0.23649999999999999</v>
      </c>
      <c r="T202" s="67">
        <v>1.0584</v>
      </c>
      <c r="U202" s="67">
        <v>4.55</v>
      </c>
      <c r="V202" s="67">
        <v>4.0999999999999996</v>
      </c>
      <c r="W202" s="67">
        <v>1.5299999999999999E-2</v>
      </c>
      <c r="X202" s="67">
        <v>99.011499999999998</v>
      </c>
    </row>
    <row r="203" spans="1:24" ht="16">
      <c r="A203" s="71" t="s">
        <v>169</v>
      </c>
      <c r="B203" s="71"/>
      <c r="C203" s="24">
        <f t="shared" si="40"/>
        <v>73.961521907895531</v>
      </c>
      <c r="D203" s="24">
        <f t="shared" si="41"/>
        <v>0.24114171248828481</v>
      </c>
      <c r="E203" s="24">
        <f t="shared" si="42"/>
        <v>14.279450864610693</v>
      </c>
      <c r="F203" s="24">
        <f t="shared" si="43"/>
        <v>1.6491760153494039</v>
      </c>
      <c r="G203" s="24">
        <f t="shared" si="44"/>
        <v>8.4268872003829307E-2</v>
      </c>
      <c r="H203" s="24">
        <f t="shared" si="45"/>
        <v>0.17276124355916317</v>
      </c>
      <c r="I203" s="24">
        <f t="shared" si="46"/>
        <v>0.97542727737129387</v>
      </c>
      <c r="J203" s="24">
        <f t="shared" si="47"/>
        <v>4.4346745290797998</v>
      </c>
      <c r="K203" s="24">
        <f t="shared" si="48"/>
        <v>4.1531078923128284</v>
      </c>
      <c r="L203" s="24">
        <f t="shared" si="49"/>
        <v>4.8369125816040442E-2</v>
      </c>
      <c r="M203" s="75"/>
      <c r="N203" s="67">
        <v>73.55</v>
      </c>
      <c r="O203" s="67">
        <v>0.23980000000000001</v>
      </c>
      <c r="P203" s="67">
        <v>14.2</v>
      </c>
      <c r="Q203" s="67">
        <v>1.64</v>
      </c>
      <c r="R203" s="67">
        <v>8.3799999999999999E-2</v>
      </c>
      <c r="S203" s="67">
        <v>0.17180000000000001</v>
      </c>
      <c r="T203" s="67">
        <v>0.97</v>
      </c>
      <c r="U203" s="67">
        <v>4.41</v>
      </c>
      <c r="V203" s="67">
        <v>4.13</v>
      </c>
      <c r="W203" s="67">
        <v>4.8099999999999997E-2</v>
      </c>
      <c r="X203" s="67">
        <v>99.443600000000004</v>
      </c>
    </row>
    <row r="204" spans="1:24" ht="16">
      <c r="A204" s="71" t="s">
        <v>169</v>
      </c>
      <c r="B204" s="71"/>
      <c r="C204" s="24">
        <f t="shared" si="40"/>
        <v>74.061126193894651</v>
      </c>
      <c r="D204" s="24">
        <f t="shared" si="41"/>
        <v>0.24966581558678536</v>
      </c>
      <c r="E204" s="24">
        <f t="shared" si="42"/>
        <v>14.064541290846025</v>
      </c>
      <c r="F204" s="24">
        <f t="shared" si="43"/>
        <v>1.6772369642819254</v>
      </c>
      <c r="G204" s="24">
        <f t="shared" si="44"/>
        <v>1.3438103388523857E-2</v>
      </c>
      <c r="H204" s="24">
        <f t="shared" si="45"/>
        <v>0.1927812125210791</v>
      </c>
      <c r="I204" s="24">
        <f t="shared" si="46"/>
        <v>1.0723202350556671</v>
      </c>
      <c r="J204" s="24">
        <f t="shared" si="47"/>
        <v>4.4962075247316671</v>
      </c>
      <c r="K204" s="24">
        <f t="shared" si="48"/>
        <v>4.1425732250336704</v>
      </c>
      <c r="L204" s="24">
        <f t="shared" si="49"/>
        <v>3.0008396288658545E-2</v>
      </c>
      <c r="M204" s="75"/>
      <c r="N204" s="67">
        <v>73.3</v>
      </c>
      <c r="O204" s="67">
        <v>0.24709999999999999</v>
      </c>
      <c r="P204" s="67">
        <v>13.92</v>
      </c>
      <c r="Q204" s="67">
        <v>1.66</v>
      </c>
      <c r="R204" s="67">
        <v>1.3299999999999999E-2</v>
      </c>
      <c r="S204" s="67">
        <v>0.1908</v>
      </c>
      <c r="T204" s="67">
        <v>1.0612999999999999</v>
      </c>
      <c r="U204" s="67">
        <v>4.45</v>
      </c>
      <c r="V204" s="67">
        <v>4.0999999999999996</v>
      </c>
      <c r="W204" s="67">
        <v>2.9700000000000001E-2</v>
      </c>
      <c r="X204" s="67">
        <v>98.972300000000004</v>
      </c>
    </row>
    <row r="205" spans="1:24">
      <c r="A205" s="79" t="s">
        <v>170</v>
      </c>
      <c r="B205" s="79"/>
      <c r="C205" s="24">
        <f t="shared" si="40"/>
        <v>73.777469176726854</v>
      </c>
      <c r="D205" s="24">
        <f t="shared" si="41"/>
        <v>0.36185272644642402</v>
      </c>
      <c r="E205" s="24">
        <f t="shared" si="42"/>
        <v>13.927534310217608</v>
      </c>
      <c r="F205" s="24">
        <f t="shared" si="43"/>
        <v>1.7713070525349428</v>
      </c>
      <c r="G205" s="24">
        <f t="shared" si="44"/>
        <v>1.3158280961688147E-2</v>
      </c>
      <c r="H205" s="24">
        <f t="shared" si="45"/>
        <v>0.21893355169331893</v>
      </c>
      <c r="I205" s="24">
        <f t="shared" si="46"/>
        <v>1.1129881342670989</v>
      </c>
      <c r="J205" s="24">
        <f t="shared" si="47"/>
        <v>4.8584422012387005</v>
      </c>
      <c r="K205" s="24">
        <f t="shared" si="48"/>
        <v>3.9373625339205303</v>
      </c>
      <c r="L205" s="24">
        <f t="shared" si="49"/>
        <v>2.0850814446982755E-2</v>
      </c>
      <c r="M205" s="75"/>
      <c r="N205" s="80">
        <v>72.89</v>
      </c>
      <c r="O205" s="80">
        <v>0.35749999999999998</v>
      </c>
      <c r="P205" s="80">
        <v>13.76</v>
      </c>
      <c r="Q205" s="80">
        <v>1.75</v>
      </c>
      <c r="R205" s="80">
        <v>1.2999999999999999E-2</v>
      </c>
      <c r="S205" s="80">
        <v>0.21629999999999999</v>
      </c>
      <c r="T205" s="80">
        <v>1.0995999999999999</v>
      </c>
      <c r="U205" s="80">
        <v>4.8</v>
      </c>
      <c r="V205" s="80">
        <v>3.89</v>
      </c>
      <c r="W205" s="80">
        <v>2.06E-2</v>
      </c>
      <c r="X205" s="80">
        <v>98.7971</v>
      </c>
    </row>
    <row r="206" spans="1:24">
      <c r="A206" s="79" t="s">
        <v>170</v>
      </c>
      <c r="B206" s="79"/>
      <c r="C206" s="24">
        <f t="shared" si="40"/>
        <v>73.157114334667753</v>
      </c>
      <c r="D206" s="24">
        <f t="shared" si="41"/>
        <v>0.45352758285172162</v>
      </c>
      <c r="E206" s="24">
        <f t="shared" si="42"/>
        <v>14.332038021875322</v>
      </c>
      <c r="F206" s="24">
        <f t="shared" si="43"/>
        <v>1.7497830471308615</v>
      </c>
      <c r="G206" s="24">
        <f t="shared" si="44"/>
        <v>7.4138206563405862E-2</v>
      </c>
      <c r="H206" s="24">
        <f t="shared" si="45"/>
        <v>0.25366797006960701</v>
      </c>
      <c r="I206" s="24">
        <f t="shared" si="46"/>
        <v>1.22393784123298</v>
      </c>
      <c r="J206" s="24">
        <f t="shared" si="47"/>
        <v>4.8751180850697988</v>
      </c>
      <c r="K206" s="24">
        <f t="shared" si="48"/>
        <v>3.8333397390901531</v>
      </c>
      <c r="L206" s="24">
        <f t="shared" si="49"/>
        <v>4.7234027919659673E-2</v>
      </c>
      <c r="M206" s="75"/>
      <c r="N206" s="80">
        <v>72.33</v>
      </c>
      <c r="O206" s="80">
        <v>0.44840000000000002</v>
      </c>
      <c r="P206" s="80">
        <v>14.17</v>
      </c>
      <c r="Q206" s="80">
        <v>1.73</v>
      </c>
      <c r="R206" s="80">
        <v>7.3300000000000004E-2</v>
      </c>
      <c r="S206" s="80">
        <v>0.25080000000000002</v>
      </c>
      <c r="T206" s="80">
        <v>1.2101</v>
      </c>
      <c r="U206" s="80">
        <v>4.82</v>
      </c>
      <c r="V206" s="80">
        <v>3.79</v>
      </c>
      <c r="W206" s="80">
        <v>4.6699999999999998E-2</v>
      </c>
      <c r="X206" s="80">
        <v>98.869399999999999</v>
      </c>
    </row>
    <row r="207" spans="1:24">
      <c r="A207" s="79" t="s">
        <v>170</v>
      </c>
      <c r="B207" s="79"/>
      <c r="C207" s="24">
        <f t="shared" si="40"/>
        <v>73.721308346542202</v>
      </c>
      <c r="D207" s="24">
        <f t="shared" si="41"/>
        <v>0.40917724651985005</v>
      </c>
      <c r="E207" s="24">
        <f t="shared" si="42"/>
        <v>13.982859259969933</v>
      </c>
      <c r="F207" s="24">
        <f t="shared" si="43"/>
        <v>1.8575769235872466</v>
      </c>
      <c r="G207" s="24">
        <f t="shared" si="44"/>
        <v>1.092091927603491E-2</v>
      </c>
      <c r="H207" s="24">
        <f t="shared" si="45"/>
        <v>0.20964082423341782</v>
      </c>
      <c r="I207" s="24">
        <f t="shared" si="46"/>
        <v>1.1503708519643876</v>
      </c>
      <c r="J207" s="24">
        <f t="shared" si="47"/>
        <v>4.7153875752599337</v>
      </c>
      <c r="K207" s="24">
        <f t="shared" si="48"/>
        <v>3.8988702462105942</v>
      </c>
      <c r="L207" s="24">
        <f t="shared" si="49"/>
        <v>4.3785741770270808E-2</v>
      </c>
      <c r="M207" s="75"/>
      <c r="N207" s="80">
        <v>72.23</v>
      </c>
      <c r="O207" s="80">
        <v>0.40089999999999998</v>
      </c>
      <c r="P207" s="80">
        <v>13.7</v>
      </c>
      <c r="Q207" s="80">
        <v>1.82</v>
      </c>
      <c r="R207" s="80">
        <v>1.0699999999999999E-2</v>
      </c>
      <c r="S207" s="80">
        <v>0.2054</v>
      </c>
      <c r="T207" s="80">
        <v>1.1271</v>
      </c>
      <c r="U207" s="80">
        <v>4.62</v>
      </c>
      <c r="V207" s="80">
        <v>3.82</v>
      </c>
      <c r="W207" s="80">
        <v>4.2900000000000001E-2</v>
      </c>
      <c r="X207" s="80">
        <v>97.977099999999993</v>
      </c>
    </row>
    <row r="208" spans="1:24">
      <c r="A208" s="79" t="s">
        <v>170</v>
      </c>
      <c r="B208" s="79"/>
      <c r="C208" s="24">
        <f t="shared" si="40"/>
        <v>73.659659599280189</v>
      </c>
      <c r="D208" s="24">
        <f t="shared" si="41"/>
        <v>0.37759749072594023</v>
      </c>
      <c r="E208" s="24">
        <f t="shared" si="42"/>
        <v>14.14482613022891</v>
      </c>
      <c r="F208" s="24">
        <f t="shared" si="43"/>
        <v>1.7693599139447678</v>
      </c>
      <c r="G208" s="24">
        <f t="shared" si="44"/>
        <v>4.6948356807511735E-2</v>
      </c>
      <c r="H208" s="24">
        <f t="shared" si="45"/>
        <v>0.19643916317318613</v>
      </c>
      <c r="I208" s="24">
        <f t="shared" si="46"/>
        <v>1.1139930230921575</v>
      </c>
      <c r="J208" s="24">
        <f t="shared" si="47"/>
        <v>4.8657397633481114</v>
      </c>
      <c r="K208" s="24">
        <f t="shared" si="48"/>
        <v>3.7900493611203263</v>
      </c>
      <c r="L208" s="24">
        <f t="shared" si="49"/>
        <v>3.5286666465603037E-2</v>
      </c>
      <c r="M208" s="75"/>
      <c r="N208" s="80">
        <v>73.27</v>
      </c>
      <c r="O208" s="80">
        <v>0.37559999999999999</v>
      </c>
      <c r="P208" s="80">
        <v>14.07</v>
      </c>
      <c r="Q208" s="80">
        <v>1.76</v>
      </c>
      <c r="R208" s="80">
        <v>4.6699999999999998E-2</v>
      </c>
      <c r="S208" s="80">
        <v>0.19539999999999999</v>
      </c>
      <c r="T208" s="80">
        <v>1.1081000000000001</v>
      </c>
      <c r="U208" s="80">
        <v>4.84</v>
      </c>
      <c r="V208" s="80">
        <v>3.77</v>
      </c>
      <c r="W208" s="80">
        <v>3.5099999999999999E-2</v>
      </c>
      <c r="X208" s="80">
        <v>99.471000000000004</v>
      </c>
    </row>
    <row r="209" spans="1:24">
      <c r="A209" s="79" t="s">
        <v>170</v>
      </c>
      <c r="B209" s="79"/>
      <c r="C209" s="24">
        <f t="shared" si="40"/>
        <v>57.795379168474234</v>
      </c>
      <c r="D209" s="24">
        <f t="shared" si="41"/>
        <v>2.2490419081471296</v>
      </c>
      <c r="E209" s="24">
        <f t="shared" si="42"/>
        <v>14.42385543758359</v>
      </c>
      <c r="F209" s="24">
        <f t="shared" si="43"/>
        <v>10.355588519290784</v>
      </c>
      <c r="G209" s="24">
        <f t="shared" si="44"/>
        <v>0.1823223306871273</v>
      </c>
      <c r="H209" s="24">
        <f t="shared" si="45"/>
        <v>3.1586544132199683</v>
      </c>
      <c r="I209" s="24">
        <f t="shared" si="46"/>
        <v>6.727134240813414</v>
      </c>
      <c r="J209" s="24">
        <f t="shared" si="47"/>
        <v>3.1686501550339559</v>
      </c>
      <c r="K209" s="24">
        <f t="shared" si="48"/>
        <v>1.6592931411218821</v>
      </c>
      <c r="L209" s="24">
        <f t="shared" si="49"/>
        <v>0.28008068562792254</v>
      </c>
      <c r="M209" s="75"/>
      <c r="N209" s="80">
        <v>57.82</v>
      </c>
      <c r="O209" s="80">
        <v>2.25</v>
      </c>
      <c r="P209" s="80">
        <v>14.43</v>
      </c>
      <c r="Q209" s="80">
        <v>10.36</v>
      </c>
      <c r="R209" s="80">
        <v>0.18240000000000001</v>
      </c>
      <c r="S209" s="80">
        <v>3.16</v>
      </c>
      <c r="T209" s="80">
        <v>6.73</v>
      </c>
      <c r="U209" s="80">
        <v>3.17</v>
      </c>
      <c r="V209" s="80">
        <v>1.66</v>
      </c>
      <c r="W209" s="80">
        <v>0.2802</v>
      </c>
      <c r="X209" s="80">
        <v>100.04259999999999</v>
      </c>
    </row>
    <row r="210" spans="1:24">
      <c r="A210" s="79" t="s">
        <v>170</v>
      </c>
      <c r="B210" s="79"/>
      <c r="C210" s="24">
        <f t="shared" si="40"/>
        <v>59.461245680250983</v>
      </c>
      <c r="D210" s="24">
        <f t="shared" si="41"/>
        <v>1.901087700858376</v>
      </c>
      <c r="E210" s="24">
        <f t="shared" si="42"/>
        <v>16.273708852897617</v>
      </c>
      <c r="F210" s="24">
        <f t="shared" si="43"/>
        <v>6.8976637523290814</v>
      </c>
      <c r="G210" s="24">
        <f t="shared" si="44"/>
        <v>0.20802477983214687</v>
      </c>
      <c r="H210" s="24">
        <f t="shared" si="45"/>
        <v>1.3754518815791568</v>
      </c>
      <c r="I210" s="24">
        <f t="shared" si="46"/>
        <v>5.89237653878617</v>
      </c>
      <c r="J210" s="24">
        <f t="shared" si="47"/>
        <v>5.8326565062984725</v>
      </c>
      <c r="K210" s="24">
        <f t="shared" si="48"/>
        <v>1.8612743458665775</v>
      </c>
      <c r="L210" s="24">
        <f t="shared" si="49"/>
        <v>0.29660949468889841</v>
      </c>
      <c r="M210" s="75"/>
      <c r="N210" s="80">
        <v>59.74</v>
      </c>
      <c r="O210" s="80">
        <v>1.91</v>
      </c>
      <c r="P210" s="80">
        <v>16.350000000000001</v>
      </c>
      <c r="Q210" s="80">
        <v>6.93</v>
      </c>
      <c r="R210" s="80">
        <v>0.20899999999999999</v>
      </c>
      <c r="S210" s="80">
        <v>1.3818999999999999</v>
      </c>
      <c r="T210" s="80">
        <v>5.92</v>
      </c>
      <c r="U210" s="80">
        <v>5.86</v>
      </c>
      <c r="V210" s="80">
        <v>1.87</v>
      </c>
      <c r="W210" s="80">
        <v>0.29799999999999999</v>
      </c>
      <c r="X210" s="80">
        <v>100.4688</v>
      </c>
    </row>
    <row r="211" spans="1:24">
      <c r="A211" s="79" t="s">
        <v>170</v>
      </c>
      <c r="B211" s="79"/>
      <c r="C211" s="24">
        <f t="shared" si="40"/>
        <v>67.317948391927487</v>
      </c>
      <c r="D211" s="24">
        <f t="shared" si="41"/>
        <v>0.95946492776262415</v>
      </c>
      <c r="E211" s="24">
        <f t="shared" si="42"/>
        <v>14.934876873040427</v>
      </c>
      <c r="F211" s="24">
        <f t="shared" si="43"/>
        <v>4.389642864711206</v>
      </c>
      <c r="G211" s="24">
        <f t="shared" si="44"/>
        <v>0.14107403965209808</v>
      </c>
      <c r="H211" s="24">
        <f t="shared" si="45"/>
        <v>1.2266781301937799</v>
      </c>
      <c r="I211" s="24">
        <f t="shared" si="46"/>
        <v>3.3704384294564207</v>
      </c>
      <c r="J211" s="24">
        <f t="shared" si="47"/>
        <v>4.6822857223586203</v>
      </c>
      <c r="K211" s="24">
        <f t="shared" si="48"/>
        <v>2.8557906453178656</v>
      </c>
      <c r="L211" s="24">
        <f t="shared" si="49"/>
        <v>0.12179997557945808</v>
      </c>
      <c r="M211" s="75"/>
      <c r="N211" s="80">
        <v>66.709999999999994</v>
      </c>
      <c r="O211" s="80">
        <v>0.95079999999999998</v>
      </c>
      <c r="P211" s="80">
        <v>14.8</v>
      </c>
      <c r="Q211" s="80">
        <v>4.3499999999999996</v>
      </c>
      <c r="R211" s="80">
        <v>0.13980000000000001</v>
      </c>
      <c r="S211" s="80">
        <v>1.2156</v>
      </c>
      <c r="T211" s="80">
        <v>3.34</v>
      </c>
      <c r="U211" s="80">
        <v>4.6399999999999997</v>
      </c>
      <c r="V211" s="80">
        <v>2.83</v>
      </c>
      <c r="W211" s="80">
        <v>0.1207</v>
      </c>
      <c r="X211" s="80">
        <v>99.096900000000005</v>
      </c>
    </row>
    <row r="212" spans="1:24">
      <c r="A212" s="79" t="s">
        <v>170</v>
      </c>
      <c r="B212" s="79"/>
      <c r="C212" s="24">
        <f t="shared" si="40"/>
        <v>64.664618586824915</v>
      </c>
      <c r="D212" s="24">
        <f t="shared" si="41"/>
        <v>0.78634257637770077</v>
      </c>
      <c r="E212" s="24">
        <f t="shared" si="42"/>
        <v>17.782269766138636</v>
      </c>
      <c r="F212" s="24">
        <f t="shared" si="43"/>
        <v>3.4523821436791389</v>
      </c>
      <c r="G212" s="24">
        <f t="shared" si="44"/>
        <v>6.0241566681009891E-2</v>
      </c>
      <c r="H212" s="24">
        <f t="shared" si="45"/>
        <v>0.82697060972070735</v>
      </c>
      <c r="I212" s="24">
        <f t="shared" si="46"/>
        <v>4.6632176201579094</v>
      </c>
      <c r="J212" s="24">
        <f t="shared" si="47"/>
        <v>5.403728572715174</v>
      </c>
      <c r="K212" s="24">
        <f t="shared" si="48"/>
        <v>2.1915121433789313</v>
      </c>
      <c r="L212" s="24">
        <f t="shared" si="49"/>
        <v>0.16861634527824201</v>
      </c>
      <c r="M212" s="75"/>
      <c r="N212" s="80">
        <v>64.62</v>
      </c>
      <c r="O212" s="80">
        <v>0.78580000000000005</v>
      </c>
      <c r="P212" s="80">
        <v>17.77</v>
      </c>
      <c r="Q212" s="80">
        <v>3.45</v>
      </c>
      <c r="R212" s="80">
        <v>6.0199999999999997E-2</v>
      </c>
      <c r="S212" s="80">
        <v>0.82640000000000002</v>
      </c>
      <c r="T212" s="80">
        <v>4.66</v>
      </c>
      <c r="U212" s="80">
        <v>5.4</v>
      </c>
      <c r="V212" s="80">
        <v>2.19</v>
      </c>
      <c r="W212" s="80">
        <v>0.16850000000000001</v>
      </c>
      <c r="X212" s="80">
        <v>99.930999999999997</v>
      </c>
    </row>
    <row r="213" spans="1:24">
      <c r="A213" s="79" t="s">
        <v>170</v>
      </c>
      <c r="B213" s="79"/>
      <c r="C213" s="24">
        <f t="shared" si="40"/>
        <v>73.084912034835725</v>
      </c>
      <c r="D213" s="24">
        <f t="shared" si="41"/>
        <v>0.38999974974348711</v>
      </c>
      <c r="E213" s="24">
        <f t="shared" si="42"/>
        <v>14.124477589529269</v>
      </c>
      <c r="F213" s="24">
        <f t="shared" si="43"/>
        <v>1.7918366325483621</v>
      </c>
      <c r="G213" s="24">
        <f t="shared" si="44"/>
        <v>6.1563102179734236E-2</v>
      </c>
      <c r="H213" s="24">
        <f t="shared" si="45"/>
        <v>0.22823393978828302</v>
      </c>
      <c r="I213" s="24">
        <f t="shared" si="46"/>
        <v>1.337370805075202</v>
      </c>
      <c r="J213" s="24">
        <f t="shared" si="47"/>
        <v>5.2053354688555773</v>
      </c>
      <c r="K213" s="24">
        <f t="shared" si="48"/>
        <v>3.7338271728521737</v>
      </c>
      <c r="L213" s="24">
        <f t="shared" si="49"/>
        <v>4.2343401987036712E-2</v>
      </c>
      <c r="M213" s="75"/>
      <c r="N213" s="80">
        <v>73.010000000000005</v>
      </c>
      <c r="O213" s="80">
        <v>0.3896</v>
      </c>
      <c r="P213" s="80">
        <v>14.11</v>
      </c>
      <c r="Q213" s="80">
        <v>1.79</v>
      </c>
      <c r="R213" s="80">
        <v>6.1499999999999999E-2</v>
      </c>
      <c r="S213" s="80">
        <v>0.22800000000000001</v>
      </c>
      <c r="T213" s="80">
        <v>1.3360000000000001</v>
      </c>
      <c r="U213" s="80">
        <v>5.2</v>
      </c>
      <c r="V213" s="80">
        <v>3.73</v>
      </c>
      <c r="W213" s="80">
        <v>4.2299999999999997E-2</v>
      </c>
      <c r="X213" s="80">
        <v>99.897499999999994</v>
      </c>
    </row>
    <row r="214" spans="1:24">
      <c r="A214" s="79" t="s">
        <v>170</v>
      </c>
      <c r="B214" s="79"/>
      <c r="C214" s="24">
        <f t="shared" si="40"/>
        <v>71.206341257201473</v>
      </c>
      <c r="D214" s="24">
        <f t="shared" si="41"/>
        <v>0.59700191296079097</v>
      </c>
      <c r="E214" s="24">
        <f t="shared" si="42"/>
        <v>14.36494669155104</v>
      </c>
      <c r="F214" s="24">
        <f t="shared" si="43"/>
        <v>2.8283839992538744</v>
      </c>
      <c r="G214" s="24">
        <f t="shared" si="44"/>
        <v>4.0854435544778189E-2</v>
      </c>
      <c r="H214" s="24">
        <f t="shared" si="45"/>
        <v>0.55766811397475147</v>
      </c>
      <c r="I214" s="24">
        <f t="shared" si="46"/>
        <v>1.8754517557776587</v>
      </c>
      <c r="J214" s="24">
        <f t="shared" si="47"/>
        <v>4.9471376044297157</v>
      </c>
      <c r="K214" s="24">
        <f t="shared" si="48"/>
        <v>3.4771889309823618</v>
      </c>
      <c r="L214" s="24">
        <f t="shared" si="49"/>
        <v>0.10502529832354889</v>
      </c>
      <c r="M214" s="75"/>
      <c r="N214" s="80">
        <v>70.239999999999995</v>
      </c>
      <c r="O214" s="80">
        <v>0.58889999999999998</v>
      </c>
      <c r="P214" s="80">
        <v>14.17</v>
      </c>
      <c r="Q214" s="80">
        <v>2.79</v>
      </c>
      <c r="R214" s="80">
        <v>4.0300000000000002E-2</v>
      </c>
      <c r="S214" s="80">
        <v>0.55010000000000003</v>
      </c>
      <c r="T214" s="80">
        <v>1.85</v>
      </c>
      <c r="U214" s="80">
        <v>4.88</v>
      </c>
      <c r="V214" s="80">
        <v>3.43</v>
      </c>
      <c r="W214" s="80">
        <v>0.1036</v>
      </c>
      <c r="X214" s="80">
        <v>98.642899999999997</v>
      </c>
    </row>
    <row r="215" spans="1:24">
      <c r="A215" s="79" t="s">
        <v>170</v>
      </c>
      <c r="B215" s="79"/>
      <c r="C215" s="24">
        <f t="shared" si="40"/>
        <v>58.361154080836791</v>
      </c>
      <c r="D215" s="24">
        <f t="shared" si="41"/>
        <v>2.2369778429341962</v>
      </c>
      <c r="E215" s="24">
        <f t="shared" si="42"/>
        <v>15.479087752446446</v>
      </c>
      <c r="F215" s="24">
        <f t="shared" si="43"/>
        <v>8.5384645344140075</v>
      </c>
      <c r="G215" s="24">
        <f t="shared" si="44"/>
        <v>0.16208102853045536</v>
      </c>
      <c r="H215" s="24">
        <f t="shared" si="45"/>
        <v>1.6223082615386615</v>
      </c>
      <c r="I215" s="24">
        <f t="shared" si="46"/>
        <v>6.9805692509419774</v>
      </c>
      <c r="J215" s="24">
        <f t="shared" si="47"/>
        <v>4.6537128339613183</v>
      </c>
      <c r="K215" s="24">
        <f t="shared" si="48"/>
        <v>1.527935758789875</v>
      </c>
      <c r="L215" s="24">
        <f t="shared" si="49"/>
        <v>0.43780852068854981</v>
      </c>
      <c r="M215" s="75"/>
      <c r="N215" s="80">
        <v>58.44</v>
      </c>
      <c r="O215" s="80">
        <v>2.2400000000000002</v>
      </c>
      <c r="P215" s="80">
        <v>15.5</v>
      </c>
      <c r="Q215" s="80">
        <v>8.5500000000000007</v>
      </c>
      <c r="R215" s="80">
        <v>0.1623</v>
      </c>
      <c r="S215" s="80">
        <v>1.6245000000000001</v>
      </c>
      <c r="T215" s="80">
        <v>6.99</v>
      </c>
      <c r="U215" s="80">
        <v>4.66</v>
      </c>
      <c r="V215" s="80">
        <v>1.53</v>
      </c>
      <c r="W215" s="80">
        <v>0.43840000000000001</v>
      </c>
      <c r="X215" s="80">
        <v>100.13509999999999</v>
      </c>
    </row>
    <row r="216" spans="1:24">
      <c r="A216" s="79" t="s">
        <v>170</v>
      </c>
      <c r="B216" s="79"/>
      <c r="C216" s="24">
        <f t="shared" si="40"/>
        <v>67.028921998247142</v>
      </c>
      <c r="D216" s="24">
        <f t="shared" si="41"/>
        <v>0.98800550895204697</v>
      </c>
      <c r="E216" s="24">
        <f t="shared" si="42"/>
        <v>14.794040315512706</v>
      </c>
      <c r="F216" s="24">
        <f t="shared" si="43"/>
        <v>4.5373732315011894</v>
      </c>
      <c r="G216" s="24">
        <f t="shared" si="44"/>
        <v>7.8928258419932382E-2</v>
      </c>
      <c r="H216" s="24">
        <f t="shared" si="45"/>
        <v>1.0623262802053337</v>
      </c>
      <c r="I216" s="24">
        <f t="shared" si="46"/>
        <v>3.2853386753474396</v>
      </c>
      <c r="J216" s="24">
        <f t="shared" si="47"/>
        <v>5.2184800300488288</v>
      </c>
      <c r="K216" s="24">
        <f t="shared" si="48"/>
        <v>2.8646550644797797</v>
      </c>
      <c r="L216" s="24">
        <f t="shared" si="49"/>
        <v>0.14193063728558908</v>
      </c>
      <c r="M216" s="75"/>
      <c r="N216" s="80">
        <v>66.92</v>
      </c>
      <c r="O216" s="80">
        <v>0.98640000000000005</v>
      </c>
      <c r="P216" s="80">
        <v>14.77</v>
      </c>
      <c r="Q216" s="80">
        <v>4.53</v>
      </c>
      <c r="R216" s="80">
        <v>7.8799999999999995E-2</v>
      </c>
      <c r="S216" s="80">
        <v>1.0606</v>
      </c>
      <c r="T216" s="80">
        <v>3.28</v>
      </c>
      <c r="U216" s="80">
        <v>5.21</v>
      </c>
      <c r="V216" s="80">
        <v>2.86</v>
      </c>
      <c r="W216" s="80">
        <v>0.14169999999999999</v>
      </c>
      <c r="X216" s="80">
        <v>99.837500000000006</v>
      </c>
    </row>
    <row r="217" spans="1:24">
      <c r="A217" s="79" t="s">
        <v>170</v>
      </c>
      <c r="B217" s="79"/>
      <c r="C217" s="24">
        <f t="shared" si="40"/>
        <v>59.617964479506639</v>
      </c>
      <c r="D217" s="24">
        <f t="shared" si="41"/>
        <v>2.2225336884047819</v>
      </c>
      <c r="E217" s="24">
        <f t="shared" si="42"/>
        <v>15.447610275714315</v>
      </c>
      <c r="F217" s="24">
        <f t="shared" si="43"/>
        <v>7.9490619306008856</v>
      </c>
      <c r="G217" s="24">
        <f t="shared" si="44"/>
        <v>0.22455599383296959</v>
      </c>
      <c r="H217" s="24">
        <f t="shared" si="45"/>
        <v>1.9322027110906435</v>
      </c>
      <c r="I217" s="24">
        <f t="shared" si="46"/>
        <v>5.0557635704703365</v>
      </c>
      <c r="J217" s="24">
        <f t="shared" si="47"/>
        <v>4.9856836793945103</v>
      </c>
      <c r="K217" s="24">
        <f t="shared" si="48"/>
        <v>2.1824880363614523</v>
      </c>
      <c r="L217" s="24">
        <f t="shared" si="49"/>
        <v>0.38203552049336242</v>
      </c>
      <c r="M217" s="75"/>
      <c r="N217" s="80">
        <v>59.55</v>
      </c>
      <c r="O217" s="80">
        <v>2.2200000000000002</v>
      </c>
      <c r="P217" s="80">
        <v>15.43</v>
      </c>
      <c r="Q217" s="80">
        <v>7.94</v>
      </c>
      <c r="R217" s="80">
        <v>0.2243</v>
      </c>
      <c r="S217" s="80">
        <v>1.93</v>
      </c>
      <c r="T217" s="80">
        <v>5.05</v>
      </c>
      <c r="U217" s="80">
        <v>4.9800000000000004</v>
      </c>
      <c r="V217" s="80">
        <v>2.1800000000000002</v>
      </c>
      <c r="W217" s="80">
        <v>0.38159999999999999</v>
      </c>
      <c r="X217" s="80">
        <v>99.885999999999996</v>
      </c>
    </row>
    <row r="218" spans="1:24">
      <c r="A218" s="78" t="s">
        <v>171</v>
      </c>
      <c r="B218" s="78"/>
      <c r="C218" s="24">
        <f t="shared" si="40"/>
        <v>74.476320883990482</v>
      </c>
      <c r="D218" s="24">
        <f t="shared" si="41"/>
        <v>0.2569692481258844</v>
      </c>
      <c r="E218" s="24">
        <f t="shared" si="42"/>
        <v>13.702991972508563</v>
      </c>
      <c r="F218" s="24">
        <f t="shared" si="43"/>
        <v>1.5564645670332666</v>
      </c>
      <c r="G218" s="24">
        <f t="shared" si="44"/>
        <v>7.6704201538763589E-2</v>
      </c>
      <c r="H218" s="24">
        <f t="shared" si="45"/>
        <v>0.22360190315941961</v>
      </c>
      <c r="I218" s="24">
        <f t="shared" si="46"/>
        <v>0.91750025686751835</v>
      </c>
      <c r="J218" s="24">
        <f t="shared" si="47"/>
        <v>4.4659342805725748</v>
      </c>
      <c r="K218" s="24">
        <f t="shared" si="48"/>
        <v>4.3031667441507961</v>
      </c>
      <c r="L218" s="24">
        <f t="shared" si="49"/>
        <v>2.024421234245883E-2</v>
      </c>
      <c r="M218" s="75"/>
      <c r="N218" s="24">
        <v>73.209999999999994</v>
      </c>
      <c r="O218" s="24">
        <v>0.25259999999999999</v>
      </c>
      <c r="P218" s="24">
        <v>13.47</v>
      </c>
      <c r="Q218" s="24">
        <v>1.53</v>
      </c>
      <c r="R218" s="24">
        <v>7.5399999999999995E-2</v>
      </c>
      <c r="S218" s="24">
        <v>0.2198</v>
      </c>
      <c r="T218" s="24">
        <v>0.90190000000000003</v>
      </c>
      <c r="U218" s="24">
        <v>4.3899999999999997</v>
      </c>
      <c r="V218" s="24">
        <v>4.2300000000000004</v>
      </c>
      <c r="W218" s="24">
        <v>1.9900000000000001E-2</v>
      </c>
      <c r="X218" s="24">
        <v>98.299700000000001</v>
      </c>
    </row>
    <row r="219" spans="1:24">
      <c r="A219" s="78" t="s">
        <v>171</v>
      </c>
      <c r="B219" s="78"/>
      <c r="C219" s="24">
        <f t="shared" si="40"/>
        <v>73.649869363218372</v>
      </c>
      <c r="D219" s="24">
        <f t="shared" si="41"/>
        <v>0.27220173607560294</v>
      </c>
      <c r="E219" s="24">
        <f t="shared" si="42"/>
        <v>14.226676371686208</v>
      </c>
      <c r="F219" s="24">
        <f t="shared" si="43"/>
        <v>1.7946265472387817</v>
      </c>
      <c r="G219" s="24">
        <f t="shared" si="44"/>
        <v>4.1908038924346962E-2</v>
      </c>
      <c r="H219" s="24">
        <f t="shared" si="45"/>
        <v>0.20823683455949438</v>
      </c>
      <c r="I219" s="24">
        <f t="shared" si="46"/>
        <v>1.0173226578118388</v>
      </c>
      <c r="J219" s="24">
        <f t="shared" si="47"/>
        <v>4.3411915919239803</v>
      </c>
      <c r="K219" s="24">
        <f t="shared" si="48"/>
        <v>4.4013466717196925</v>
      </c>
      <c r="L219" s="24">
        <f t="shared" si="49"/>
        <v>4.6519928375351655E-2</v>
      </c>
      <c r="M219" s="75"/>
      <c r="N219" s="24">
        <v>73.459999999999994</v>
      </c>
      <c r="O219" s="24">
        <v>0.27150000000000002</v>
      </c>
      <c r="P219" s="24">
        <v>14.19</v>
      </c>
      <c r="Q219" s="24">
        <v>1.79</v>
      </c>
      <c r="R219" s="24">
        <v>4.1799999999999997E-2</v>
      </c>
      <c r="S219" s="24">
        <v>0.2077</v>
      </c>
      <c r="T219" s="24">
        <v>1.0146999999999999</v>
      </c>
      <c r="U219" s="24">
        <v>4.33</v>
      </c>
      <c r="V219" s="24">
        <v>4.3899999999999997</v>
      </c>
      <c r="W219" s="24">
        <v>4.6399999999999997E-2</v>
      </c>
      <c r="X219" s="24">
        <v>99.742199999999997</v>
      </c>
    </row>
    <row r="220" spans="1:24">
      <c r="A220" s="78" t="s">
        <v>171</v>
      </c>
      <c r="B220" s="78"/>
      <c r="C220" s="24">
        <f t="shared" si="40"/>
        <v>73.80606312292359</v>
      </c>
      <c r="D220" s="24">
        <f t="shared" si="41"/>
        <v>0.26515780730897015</v>
      </c>
      <c r="E220" s="24">
        <f t="shared" si="42"/>
        <v>14.264950166112957</v>
      </c>
      <c r="F220" s="24">
        <f t="shared" si="43"/>
        <v>1.5884551495016612</v>
      </c>
      <c r="G220" s="24">
        <f t="shared" si="44"/>
        <v>8.0980066445182727E-2</v>
      </c>
      <c r="H220" s="24">
        <f t="shared" si="45"/>
        <v>0.20296926910299007</v>
      </c>
      <c r="I220" s="24">
        <f t="shared" si="46"/>
        <v>1.0577242524916943</v>
      </c>
      <c r="J220" s="24">
        <f t="shared" si="47"/>
        <v>4.5888704318936879</v>
      </c>
      <c r="K220" s="24">
        <f t="shared" si="48"/>
        <v>4.132059800664452</v>
      </c>
      <c r="L220" s="24">
        <f t="shared" si="49"/>
        <v>1.2666112956810633E-2</v>
      </c>
      <c r="M220" s="75"/>
      <c r="N220" s="24">
        <v>71.09</v>
      </c>
      <c r="O220" s="24">
        <v>0.25540000000000002</v>
      </c>
      <c r="P220" s="24">
        <v>13.74</v>
      </c>
      <c r="Q220" s="24">
        <v>1.53</v>
      </c>
      <c r="R220" s="24">
        <v>7.8E-2</v>
      </c>
      <c r="S220" s="24">
        <v>0.19550000000000001</v>
      </c>
      <c r="T220" s="24">
        <v>1.0187999999999999</v>
      </c>
      <c r="U220" s="24">
        <v>4.42</v>
      </c>
      <c r="V220" s="24">
        <v>3.98</v>
      </c>
      <c r="W220" s="24">
        <v>1.2200000000000001E-2</v>
      </c>
      <c r="X220" s="24">
        <v>96.32</v>
      </c>
    </row>
    <row r="221" spans="1:24">
      <c r="A221" s="78" t="s">
        <v>171</v>
      </c>
      <c r="B221" s="78"/>
      <c r="C221" s="24">
        <f t="shared" si="40"/>
        <v>74.891552551731365</v>
      </c>
      <c r="D221" s="24">
        <f t="shared" si="41"/>
        <v>0.23551183462104691</v>
      </c>
      <c r="E221" s="24">
        <f t="shared" si="42"/>
        <v>13.440521153180569</v>
      </c>
      <c r="F221" s="24">
        <f t="shared" si="43"/>
        <v>1.6750199034744553</v>
      </c>
      <c r="G221" s="24">
        <f t="shared" si="44"/>
        <v>8.6374520323742987E-2</v>
      </c>
      <c r="H221" s="24">
        <f t="shared" si="45"/>
        <v>0.17194180213978746</v>
      </c>
      <c r="I221" s="24">
        <f t="shared" si="46"/>
        <v>0.887962358468386</v>
      </c>
      <c r="J221" s="24">
        <f t="shared" si="47"/>
        <v>4.3489974602258448</v>
      </c>
      <c r="K221" s="24">
        <f t="shared" si="48"/>
        <v>4.2480926467635287</v>
      </c>
      <c r="L221" s="24">
        <f t="shared" si="49"/>
        <v>1.3924864257799688E-2</v>
      </c>
      <c r="M221" s="75"/>
      <c r="N221" s="24">
        <v>74.22</v>
      </c>
      <c r="O221" s="24">
        <v>0.2334</v>
      </c>
      <c r="P221" s="24">
        <v>13.32</v>
      </c>
      <c r="Q221" s="24">
        <v>1.66</v>
      </c>
      <c r="R221" s="24">
        <v>8.5599999999999996E-2</v>
      </c>
      <c r="S221" s="24">
        <v>0.1704</v>
      </c>
      <c r="T221" s="24">
        <v>0.88</v>
      </c>
      <c r="U221" s="24">
        <v>4.3099999999999996</v>
      </c>
      <c r="V221" s="24">
        <v>4.21</v>
      </c>
      <c r="W221" s="24">
        <v>1.38E-2</v>
      </c>
      <c r="X221" s="24">
        <v>99.103300000000004</v>
      </c>
    </row>
    <row r="222" spans="1:24">
      <c r="A222" s="78" t="s">
        <v>171</v>
      </c>
      <c r="B222" s="78"/>
      <c r="C222" s="24">
        <f t="shared" si="40"/>
        <v>74.384308145081732</v>
      </c>
      <c r="D222" s="24">
        <f t="shared" si="41"/>
        <v>0.27409000501285558</v>
      </c>
      <c r="E222" s="24">
        <f t="shared" si="42"/>
        <v>13.835885577529471</v>
      </c>
      <c r="F222" s="24">
        <f t="shared" si="43"/>
        <v>1.6877961223136755</v>
      </c>
      <c r="G222" s="24">
        <f t="shared" si="44"/>
        <v>5.0027489853010143E-2</v>
      </c>
      <c r="H222" s="24">
        <f t="shared" si="45"/>
        <v>0.18323199818890379</v>
      </c>
      <c r="I222" s="24">
        <f t="shared" si="46"/>
        <v>0.8849307093999127</v>
      </c>
      <c r="J222" s="24">
        <f t="shared" si="47"/>
        <v>4.2043304603741856</v>
      </c>
      <c r="K222" s="24">
        <f t="shared" si="48"/>
        <v>4.446887986934235</v>
      </c>
      <c r="L222" s="24">
        <f t="shared" si="49"/>
        <v>4.8410439675943148E-2</v>
      </c>
      <c r="M222" s="75"/>
      <c r="N222" s="24">
        <v>73.599999999999994</v>
      </c>
      <c r="O222" s="24">
        <v>0.2712</v>
      </c>
      <c r="P222" s="24">
        <v>13.69</v>
      </c>
      <c r="Q222" s="24">
        <v>1.67</v>
      </c>
      <c r="R222" s="24">
        <v>4.9500000000000002E-2</v>
      </c>
      <c r="S222" s="24">
        <v>0.18129999999999999</v>
      </c>
      <c r="T222" s="24">
        <v>0.87560000000000004</v>
      </c>
      <c r="U222" s="24">
        <v>4.16</v>
      </c>
      <c r="V222" s="24">
        <v>4.4000000000000004</v>
      </c>
      <c r="W222" s="24">
        <v>4.7899999999999998E-2</v>
      </c>
      <c r="X222" s="24">
        <v>98.945599999999999</v>
      </c>
    </row>
    <row r="223" spans="1:24">
      <c r="A223" s="78" t="s">
        <v>171</v>
      </c>
      <c r="B223" s="78"/>
      <c r="C223" s="24">
        <f t="shared" ref="C223:C238" si="50">100*N223/X223</f>
        <v>74.400905983558914</v>
      </c>
      <c r="D223" s="24">
        <f t="shared" ref="D223:D238" si="51">100*O223/X223</f>
        <v>0.26097612089140693</v>
      </c>
      <c r="E223" s="24">
        <f t="shared" ref="E223:E238" si="52">100*P223/X223</f>
        <v>13.616594282269213</v>
      </c>
      <c r="F223" s="24">
        <f t="shared" ref="F223:F238" si="53">100*Q223/X223</f>
        <v>1.9304800081761508</v>
      </c>
      <c r="G223" s="24">
        <f t="shared" ref="G223:G238" si="54">100*R223/X223</f>
        <v>5.0688004492753479E-2</v>
      </c>
      <c r="H223" s="24">
        <f t="shared" ref="H223:H238" si="55">100*S223/X223</f>
        <v>0.19872588319460374</v>
      </c>
      <c r="I223" s="24">
        <f t="shared" ref="I223:I238" si="56">100*T223/X223</f>
        <v>0.87800708393252203</v>
      </c>
      <c r="J223" s="24">
        <f t="shared" ref="J223:J238" si="57">100*U223/X223</f>
        <v>4.1809861139643907</v>
      </c>
      <c r="K223" s="24">
        <f t="shared" ref="K223:K238" si="58">100*V223/X223</f>
        <v>4.4493950990584006</v>
      </c>
      <c r="L223" s="24">
        <f t="shared" ref="L223:L238" si="59">100*W223/X223</f>
        <v>3.3138186236606644E-2</v>
      </c>
      <c r="M223" s="75"/>
      <c r="N223" s="24">
        <v>72.069999999999993</v>
      </c>
      <c r="O223" s="24">
        <v>0.25280000000000002</v>
      </c>
      <c r="P223" s="24">
        <v>13.19</v>
      </c>
      <c r="Q223" s="24">
        <v>1.87</v>
      </c>
      <c r="R223" s="24">
        <v>4.9099999999999998E-2</v>
      </c>
      <c r="S223" s="24">
        <v>0.1925</v>
      </c>
      <c r="T223" s="24">
        <v>0.85050000000000003</v>
      </c>
      <c r="U223" s="24">
        <v>4.05</v>
      </c>
      <c r="V223" s="24">
        <v>4.3099999999999996</v>
      </c>
      <c r="W223" s="24">
        <v>3.2099999999999997E-2</v>
      </c>
      <c r="X223" s="24">
        <v>96.867099999999994</v>
      </c>
    </row>
    <row r="224" spans="1:24">
      <c r="A224" s="78" t="s">
        <v>171</v>
      </c>
      <c r="B224" s="78"/>
      <c r="C224" s="24">
        <f t="shared" si="50"/>
        <v>74.437359035519009</v>
      </c>
      <c r="D224" s="24">
        <f t="shared" si="51"/>
        <v>0.2711791526716319</v>
      </c>
      <c r="E224" s="24">
        <f t="shared" si="52"/>
        <v>13.934186827629851</v>
      </c>
      <c r="F224" s="24">
        <f t="shared" si="53"/>
        <v>1.3386555030910774</v>
      </c>
      <c r="G224" s="24">
        <f t="shared" si="54"/>
        <v>9.8066656930990287E-2</v>
      </c>
      <c r="H224" s="24">
        <f t="shared" si="55"/>
        <v>0.12920053870742673</v>
      </c>
      <c r="I224" s="24">
        <f t="shared" si="56"/>
        <v>1.129135634198186</v>
      </c>
      <c r="J224" s="24">
        <f t="shared" si="57"/>
        <v>4.5737396355611812</v>
      </c>
      <c r="K224" s="24">
        <f t="shared" si="58"/>
        <v>4.0666731571175907</v>
      </c>
      <c r="L224" s="24">
        <f t="shared" si="59"/>
        <v>2.1702445277385643E-2</v>
      </c>
      <c r="M224" s="75"/>
      <c r="N224" s="24">
        <v>73.400000000000006</v>
      </c>
      <c r="O224" s="24">
        <v>0.26740000000000003</v>
      </c>
      <c r="P224" s="24">
        <v>13.74</v>
      </c>
      <c r="Q224" s="24">
        <v>1.32</v>
      </c>
      <c r="R224" s="24">
        <v>9.6699999999999994E-2</v>
      </c>
      <c r="S224" s="24">
        <v>0.12740000000000001</v>
      </c>
      <c r="T224" s="24">
        <v>1.1133999999999999</v>
      </c>
      <c r="U224" s="24">
        <v>4.51</v>
      </c>
      <c r="V224" s="24">
        <v>4.01</v>
      </c>
      <c r="W224" s="24">
        <v>2.1399999999999999E-2</v>
      </c>
      <c r="X224" s="24">
        <v>98.606399999999994</v>
      </c>
    </row>
    <row r="225" spans="1:24">
      <c r="A225" s="78" t="s">
        <v>171</v>
      </c>
      <c r="B225" s="78"/>
      <c r="C225" s="24">
        <f t="shared" si="50"/>
        <v>72.85709785046663</v>
      </c>
      <c r="D225" s="24">
        <f t="shared" si="51"/>
        <v>0.24675273201413439</v>
      </c>
      <c r="E225" s="24">
        <f t="shared" si="52"/>
        <v>14.837684873996551</v>
      </c>
      <c r="F225" s="24">
        <f t="shared" si="53"/>
        <v>1.7175128381543954</v>
      </c>
      <c r="G225" s="24">
        <f t="shared" si="54"/>
        <v>0</v>
      </c>
      <c r="H225" s="24">
        <f t="shared" si="55"/>
        <v>0.19898758207729622</v>
      </c>
      <c r="I225" s="24">
        <f t="shared" si="56"/>
        <v>1.3441316448183449</v>
      </c>
      <c r="J225" s="24">
        <f t="shared" si="57"/>
        <v>4.989933748720758</v>
      </c>
      <c r="K225" s="24">
        <f t="shared" si="58"/>
        <v>3.7907236013703516</v>
      </c>
      <c r="L225" s="24">
        <f t="shared" si="59"/>
        <v>1.7073500402954935E-2</v>
      </c>
      <c r="M225" s="75"/>
      <c r="N225" s="24">
        <v>71.69</v>
      </c>
      <c r="O225" s="24">
        <v>0.24279999999999999</v>
      </c>
      <c r="P225" s="24">
        <v>14.6</v>
      </c>
      <c r="Q225" s="24">
        <v>1.69</v>
      </c>
      <c r="R225" s="24">
        <v>0</v>
      </c>
      <c r="S225" s="24">
        <v>0.1958</v>
      </c>
      <c r="T225" s="24">
        <v>1.3226</v>
      </c>
      <c r="U225" s="24">
        <v>4.91</v>
      </c>
      <c r="V225" s="24">
        <v>3.73</v>
      </c>
      <c r="W225" s="24">
        <v>1.6799999999999999E-2</v>
      </c>
      <c r="X225" s="24">
        <v>98.398099999999999</v>
      </c>
    </row>
    <row r="226" spans="1:24">
      <c r="A226" s="78" t="s">
        <v>171</v>
      </c>
      <c r="B226" s="78"/>
      <c r="C226" s="24">
        <f t="shared" si="50"/>
        <v>74.872295846367876</v>
      </c>
      <c r="D226" s="24">
        <f t="shared" si="51"/>
        <v>0.26398376780661781</v>
      </c>
      <c r="E226" s="24">
        <f t="shared" si="52"/>
        <v>13.520141299518269</v>
      </c>
      <c r="F226" s="24">
        <f t="shared" si="53"/>
        <v>1.3339605288100369</v>
      </c>
      <c r="G226" s="24">
        <f t="shared" si="54"/>
        <v>0</v>
      </c>
      <c r="H226" s="24">
        <f t="shared" si="55"/>
        <v>0.14432851135019872</v>
      </c>
      <c r="I226" s="24">
        <f t="shared" si="56"/>
        <v>0.93597892141768912</v>
      </c>
      <c r="J226" s="24">
        <f t="shared" si="57"/>
        <v>4.6437874048048657</v>
      </c>
      <c r="K226" s="24">
        <f t="shared" si="58"/>
        <v>4.27268560355696</v>
      </c>
      <c r="L226" s="24">
        <f t="shared" si="59"/>
        <v>1.2838116367495092E-2</v>
      </c>
      <c r="M226" s="75"/>
      <c r="N226" s="24">
        <v>74.650000000000006</v>
      </c>
      <c r="O226" s="24">
        <v>0.26319999999999999</v>
      </c>
      <c r="P226" s="24">
        <v>13.48</v>
      </c>
      <c r="Q226" s="24">
        <v>1.33</v>
      </c>
      <c r="R226" s="24">
        <v>0</v>
      </c>
      <c r="S226" s="24">
        <v>0.1439</v>
      </c>
      <c r="T226" s="24">
        <v>0.93320000000000003</v>
      </c>
      <c r="U226" s="24">
        <v>4.63</v>
      </c>
      <c r="V226" s="24">
        <v>4.26</v>
      </c>
      <c r="W226" s="24">
        <v>1.2800000000000001E-2</v>
      </c>
      <c r="X226" s="24">
        <v>99.703100000000006</v>
      </c>
    </row>
    <row r="227" spans="1:24">
      <c r="A227" s="78" t="s">
        <v>171</v>
      </c>
      <c r="B227" s="78"/>
      <c r="C227" s="24">
        <f t="shared" si="50"/>
        <v>74.576482024499683</v>
      </c>
      <c r="D227" s="24">
        <f t="shared" si="51"/>
        <v>0.28841456257793457</v>
      </c>
      <c r="E227" s="24">
        <f t="shared" si="52"/>
        <v>13.583071921061686</v>
      </c>
      <c r="F227" s="24">
        <f t="shared" si="53"/>
        <v>1.8257895787542295</v>
      </c>
      <c r="G227" s="24">
        <f t="shared" si="54"/>
        <v>6.7313450952971879E-2</v>
      </c>
      <c r="H227" s="24">
        <f t="shared" si="55"/>
        <v>0.15338638823709985</v>
      </c>
      <c r="I227" s="24">
        <f t="shared" si="56"/>
        <v>0.86905577586526872</v>
      </c>
      <c r="J227" s="24">
        <f t="shared" si="57"/>
        <v>4.2735514315895706</v>
      </c>
      <c r="K227" s="24">
        <f t="shared" si="58"/>
        <v>4.3337422968232264</v>
      </c>
      <c r="L227" s="24">
        <f t="shared" si="59"/>
        <v>2.9092251529600367E-2</v>
      </c>
      <c r="M227" s="75"/>
      <c r="N227" s="24">
        <v>74.34</v>
      </c>
      <c r="O227" s="24">
        <v>0.28749999999999998</v>
      </c>
      <c r="P227" s="24">
        <v>13.54</v>
      </c>
      <c r="Q227" s="24">
        <v>1.82</v>
      </c>
      <c r="R227" s="24">
        <v>6.7100000000000007E-2</v>
      </c>
      <c r="S227" s="24">
        <v>0.15290000000000001</v>
      </c>
      <c r="T227" s="24">
        <v>0.86629999999999996</v>
      </c>
      <c r="U227" s="24">
        <v>4.26</v>
      </c>
      <c r="V227" s="24">
        <v>4.32</v>
      </c>
      <c r="W227" s="24">
        <v>2.9000000000000001E-2</v>
      </c>
      <c r="X227" s="24">
        <v>99.682900000000004</v>
      </c>
    </row>
    <row r="228" spans="1:24">
      <c r="A228" s="78" t="s">
        <v>171</v>
      </c>
      <c r="B228" s="78"/>
      <c r="C228" s="24">
        <f t="shared" si="50"/>
        <v>74.529809910733348</v>
      </c>
      <c r="D228" s="24">
        <f t="shared" si="51"/>
        <v>0.28819401104055853</v>
      </c>
      <c r="E228" s="24">
        <f t="shared" si="52"/>
        <v>13.367853533421647</v>
      </c>
      <c r="F228" s="24">
        <f t="shared" si="53"/>
        <v>1.9427678704445617</v>
      </c>
      <c r="G228" s="24">
        <f t="shared" si="54"/>
        <v>2.1038263467508464E-2</v>
      </c>
      <c r="H228" s="24">
        <f t="shared" si="55"/>
        <v>0.29896479664354136</v>
      </c>
      <c r="I228" s="24">
        <f t="shared" si="56"/>
        <v>0.85320727823254439</v>
      </c>
      <c r="J228" s="24">
        <f t="shared" si="57"/>
        <v>4.3687111698079786</v>
      </c>
      <c r="K228" s="24">
        <f t="shared" si="58"/>
        <v>4.3083142411931217</v>
      </c>
      <c r="L228" s="24">
        <f t="shared" si="59"/>
        <v>2.1038263467508464E-2</v>
      </c>
      <c r="M228" s="75"/>
      <c r="N228" s="24">
        <v>74.040000000000006</v>
      </c>
      <c r="O228" s="24">
        <v>0.2863</v>
      </c>
      <c r="P228" s="24">
        <v>13.28</v>
      </c>
      <c r="Q228" s="24">
        <v>1.93</v>
      </c>
      <c r="R228" s="24">
        <v>2.0899999999999998E-2</v>
      </c>
      <c r="S228" s="24">
        <v>0.29699999999999999</v>
      </c>
      <c r="T228" s="24">
        <v>0.84760000000000002</v>
      </c>
      <c r="U228" s="24">
        <v>4.34</v>
      </c>
      <c r="V228" s="24">
        <v>4.28</v>
      </c>
      <c r="W228" s="24">
        <v>2.0899999999999998E-2</v>
      </c>
      <c r="X228" s="24">
        <v>99.342799999999997</v>
      </c>
    </row>
    <row r="229" spans="1:24">
      <c r="A229" s="78" t="s">
        <v>171</v>
      </c>
      <c r="B229" s="78"/>
      <c r="C229" s="24">
        <f t="shared" si="50"/>
        <v>73.235372367640124</v>
      </c>
      <c r="D229" s="24">
        <f t="shared" si="51"/>
        <v>0.26656161103493442</v>
      </c>
      <c r="E229" s="24">
        <f t="shared" si="52"/>
        <v>14.151812209647382</v>
      </c>
      <c r="F229" s="24">
        <f t="shared" si="53"/>
        <v>2.2307267257434051</v>
      </c>
      <c r="G229" s="24">
        <f t="shared" si="54"/>
        <v>3.5200458424574831E-2</v>
      </c>
      <c r="H229" s="24">
        <f t="shared" si="55"/>
        <v>0.38945623477887159</v>
      </c>
      <c r="I229" s="24">
        <f t="shared" si="56"/>
        <v>1.0425066000859546</v>
      </c>
      <c r="J229" s="24">
        <f t="shared" si="57"/>
        <v>4.7991322677690693</v>
      </c>
      <c r="K229" s="24">
        <f t="shared" si="58"/>
        <v>3.8474919673372492</v>
      </c>
      <c r="L229" s="24">
        <f t="shared" si="59"/>
        <v>1.6372306243988295E-3</v>
      </c>
      <c r="M229" s="75"/>
      <c r="N229" s="24">
        <v>71.569999999999993</v>
      </c>
      <c r="O229" s="24">
        <v>0.26050000000000001</v>
      </c>
      <c r="P229" s="24">
        <v>13.83</v>
      </c>
      <c r="Q229" s="24">
        <v>2.1800000000000002</v>
      </c>
      <c r="R229" s="24">
        <v>3.44E-2</v>
      </c>
      <c r="S229" s="24">
        <v>0.38059999999999999</v>
      </c>
      <c r="T229" s="24">
        <v>1.0187999999999999</v>
      </c>
      <c r="U229" s="24">
        <v>4.6900000000000004</v>
      </c>
      <c r="V229" s="24">
        <v>3.76</v>
      </c>
      <c r="W229" s="24">
        <v>1.6000000000000001E-3</v>
      </c>
      <c r="X229" s="24">
        <v>97.725999999999999</v>
      </c>
    </row>
    <row r="230" spans="1:24">
      <c r="A230" s="78" t="s">
        <v>171</v>
      </c>
      <c r="B230" s="78"/>
      <c r="C230" s="24">
        <f t="shared" si="50"/>
        <v>73.673452005791674</v>
      </c>
      <c r="D230" s="24">
        <f t="shared" si="51"/>
        <v>0.22882083007015233</v>
      </c>
      <c r="E230" s="24">
        <f t="shared" si="52"/>
        <v>14.541496236868509</v>
      </c>
      <c r="F230" s="24">
        <f t="shared" si="53"/>
        <v>1.485309972765855</v>
      </c>
      <c r="G230" s="24">
        <f t="shared" si="54"/>
        <v>0</v>
      </c>
      <c r="H230" s="24">
        <f t="shared" si="55"/>
        <v>0.1036600946028198</v>
      </c>
      <c r="I230" s="24">
        <f t="shared" si="56"/>
        <v>1.0950785344664622</v>
      </c>
      <c r="J230" s="24">
        <f t="shared" si="57"/>
        <v>4.6740523618505918</v>
      </c>
      <c r="K230" s="24">
        <f t="shared" si="58"/>
        <v>4.1650999935601947</v>
      </c>
      <c r="L230" s="24">
        <f t="shared" si="59"/>
        <v>3.2926102193480841E-2</v>
      </c>
      <c r="M230" s="75"/>
      <c r="N230" s="24">
        <v>70.930000000000007</v>
      </c>
      <c r="O230" s="24">
        <v>0.2203</v>
      </c>
      <c r="P230" s="24">
        <v>14</v>
      </c>
      <c r="Q230" s="24">
        <v>1.43</v>
      </c>
      <c r="R230" s="24">
        <v>0</v>
      </c>
      <c r="S230" s="24">
        <v>9.98E-2</v>
      </c>
      <c r="T230" s="24">
        <v>1.0543</v>
      </c>
      <c r="U230" s="24">
        <v>4.5</v>
      </c>
      <c r="V230" s="24">
        <v>4.01</v>
      </c>
      <c r="W230" s="24">
        <v>3.1699999999999999E-2</v>
      </c>
      <c r="X230" s="24">
        <v>96.276200000000003</v>
      </c>
    </row>
    <row r="231" spans="1:24">
      <c r="A231" s="78" t="s">
        <v>171</v>
      </c>
      <c r="B231" s="78"/>
      <c r="C231" s="24">
        <f t="shared" si="50"/>
        <v>74.315471259297055</v>
      </c>
      <c r="D231" s="24">
        <f t="shared" si="51"/>
        <v>0.25686663366467472</v>
      </c>
      <c r="E231" s="24">
        <f t="shared" si="52"/>
        <v>13.722594200526745</v>
      </c>
      <c r="F231" s="24">
        <f t="shared" si="53"/>
        <v>1.8601738805158476</v>
      </c>
      <c r="G231" s="24">
        <f t="shared" si="54"/>
        <v>3.8219966069615231E-2</v>
      </c>
      <c r="H231" s="24">
        <f t="shared" si="55"/>
        <v>0.26266061788267492</v>
      </c>
      <c r="I231" s="24">
        <f t="shared" si="56"/>
        <v>0.94563921368518744</v>
      </c>
      <c r="J231" s="24">
        <f t="shared" si="57"/>
        <v>4.2489217598667999</v>
      </c>
      <c r="K231" s="24">
        <f t="shared" si="58"/>
        <v>4.2997461828317141</v>
      </c>
      <c r="L231" s="24">
        <f t="shared" si="59"/>
        <v>4.970628565968576E-2</v>
      </c>
      <c r="M231" s="75"/>
      <c r="N231" s="24">
        <v>73.11</v>
      </c>
      <c r="O231" s="24">
        <v>0.25269999999999998</v>
      </c>
      <c r="P231" s="24">
        <v>13.5</v>
      </c>
      <c r="Q231" s="24">
        <v>1.83</v>
      </c>
      <c r="R231" s="24">
        <v>3.7600000000000001E-2</v>
      </c>
      <c r="S231" s="24">
        <v>0.25840000000000002</v>
      </c>
      <c r="T231" s="24">
        <v>0.93030000000000002</v>
      </c>
      <c r="U231" s="24">
        <v>4.18</v>
      </c>
      <c r="V231" s="24">
        <v>4.2300000000000004</v>
      </c>
      <c r="W231" s="24">
        <v>4.8899999999999999E-2</v>
      </c>
      <c r="X231" s="24">
        <v>98.377899999999997</v>
      </c>
    </row>
    <row r="232" spans="1:24">
      <c r="A232" s="78" t="s">
        <v>171</v>
      </c>
      <c r="B232" s="78"/>
      <c r="C232" s="24">
        <f t="shared" si="50"/>
        <v>74.239923365240401</v>
      </c>
      <c r="D232" s="24">
        <f t="shared" si="51"/>
        <v>0.2721029449259923</v>
      </c>
      <c r="E232" s="24">
        <f t="shared" si="52"/>
        <v>14.007727475894217</v>
      </c>
      <c r="F232" s="24">
        <f t="shared" si="53"/>
        <v>1.7032240482848533</v>
      </c>
      <c r="G232" s="24">
        <f t="shared" si="54"/>
        <v>2.3019331076819534E-2</v>
      </c>
      <c r="H232" s="24">
        <f t="shared" si="55"/>
        <v>0.22668363697172955</v>
      </c>
      <c r="I232" s="24">
        <f t="shared" si="56"/>
        <v>0.93976677185365476</v>
      </c>
      <c r="J232" s="24">
        <f t="shared" si="57"/>
        <v>4.3458019656237772</v>
      </c>
      <c r="K232" s="24">
        <f t="shared" si="58"/>
        <v>4.2012859857693048</v>
      </c>
      <c r="L232" s="24">
        <f t="shared" si="59"/>
        <v>4.0361248659356225E-2</v>
      </c>
      <c r="M232" s="75"/>
      <c r="N232" s="24">
        <v>71.92</v>
      </c>
      <c r="O232" s="24">
        <v>0.2636</v>
      </c>
      <c r="P232" s="24">
        <v>13.57</v>
      </c>
      <c r="Q232" s="24">
        <v>1.65</v>
      </c>
      <c r="R232" s="24">
        <v>2.23E-2</v>
      </c>
      <c r="S232" s="24">
        <v>0.21959999999999999</v>
      </c>
      <c r="T232" s="24">
        <v>0.91039999999999999</v>
      </c>
      <c r="U232" s="24">
        <v>4.21</v>
      </c>
      <c r="V232" s="24">
        <v>4.07</v>
      </c>
      <c r="W232" s="24">
        <v>3.9100000000000003E-2</v>
      </c>
      <c r="X232" s="24">
        <v>96.875100000000003</v>
      </c>
    </row>
    <row r="233" spans="1:24">
      <c r="A233" s="78" t="s">
        <v>50</v>
      </c>
      <c r="B233" s="78"/>
      <c r="C233" s="24">
        <f t="shared" si="50"/>
        <v>73.828893211395652</v>
      </c>
      <c r="D233" s="24">
        <f t="shared" si="51"/>
        <v>0.26834169774214695</v>
      </c>
      <c r="E233" s="24">
        <f t="shared" si="52"/>
        <v>14.035012304815536</v>
      </c>
      <c r="F233" s="24">
        <f t="shared" si="53"/>
        <v>1.4507861111409628</v>
      </c>
      <c r="G233" s="24">
        <f t="shared" si="54"/>
        <v>8.2211212964654543E-2</v>
      </c>
      <c r="H233" s="24">
        <f t="shared" si="55"/>
        <v>0.22374345802929516</v>
      </c>
      <c r="I233" s="24">
        <f t="shared" si="56"/>
        <v>1.0763758288287322</v>
      </c>
      <c r="J233" s="24">
        <f t="shared" si="57"/>
        <v>4.9434193416655017</v>
      </c>
      <c r="K233" s="24">
        <f t="shared" si="58"/>
        <v>4.0729476749809246</v>
      </c>
      <c r="L233" s="24">
        <f t="shared" si="59"/>
        <v>1.8161692798727608E-2</v>
      </c>
      <c r="M233" s="75"/>
      <c r="N233" s="67">
        <v>68.7</v>
      </c>
      <c r="O233" s="67">
        <v>0.24970000000000001</v>
      </c>
      <c r="P233" s="67">
        <v>13.06</v>
      </c>
      <c r="Q233" s="67">
        <v>1.35</v>
      </c>
      <c r="R233" s="67">
        <v>7.6499999999999999E-2</v>
      </c>
      <c r="S233" s="67">
        <v>0.2082</v>
      </c>
      <c r="T233" s="67">
        <v>1.0016</v>
      </c>
      <c r="U233" s="67">
        <v>4.5999999999999996</v>
      </c>
      <c r="V233" s="67">
        <v>3.79</v>
      </c>
      <c r="W233" s="67">
        <v>1.6899999999999998E-2</v>
      </c>
      <c r="X233" s="67">
        <v>93.052999999999997</v>
      </c>
    </row>
    <row r="234" spans="1:24">
      <c r="A234" s="78" t="s">
        <v>50</v>
      </c>
      <c r="B234" s="78"/>
      <c r="C234" s="24">
        <f t="shared" si="50"/>
        <v>73.551231506210513</v>
      </c>
      <c r="D234" s="24">
        <f t="shared" si="51"/>
        <v>0.24436329281808106</v>
      </c>
      <c r="E234" s="24">
        <f t="shared" si="52"/>
        <v>14.140973698394529</v>
      </c>
      <c r="F234" s="24">
        <f t="shared" si="53"/>
        <v>1.6654251679051373</v>
      </c>
      <c r="G234" s="24">
        <f t="shared" si="54"/>
        <v>6.5102983836291733E-2</v>
      </c>
      <c r="H234" s="24">
        <f t="shared" si="55"/>
        <v>0.19389586348762236</v>
      </c>
      <c r="I234" s="24">
        <f t="shared" si="56"/>
        <v>1.1035208097398101</v>
      </c>
      <c r="J234" s="24">
        <f t="shared" si="57"/>
        <v>4.8246862439918523</v>
      </c>
      <c r="K234" s="24">
        <f t="shared" si="58"/>
        <v>4.1686096626958893</v>
      </c>
      <c r="L234" s="24">
        <f t="shared" si="59"/>
        <v>4.2089836061602562E-2</v>
      </c>
      <c r="M234" s="75"/>
      <c r="N234" s="67">
        <v>72.87</v>
      </c>
      <c r="O234" s="67">
        <v>0.24210000000000001</v>
      </c>
      <c r="P234" s="67">
        <v>14.01</v>
      </c>
      <c r="Q234" s="67">
        <v>1.65</v>
      </c>
      <c r="R234" s="67">
        <v>6.4500000000000002E-2</v>
      </c>
      <c r="S234" s="67">
        <v>0.19209999999999999</v>
      </c>
      <c r="T234" s="67">
        <v>1.0932999999999999</v>
      </c>
      <c r="U234" s="67">
        <v>4.78</v>
      </c>
      <c r="V234" s="67">
        <v>4.13</v>
      </c>
      <c r="W234" s="67">
        <v>4.1700000000000001E-2</v>
      </c>
      <c r="X234" s="67">
        <v>99.073800000000006</v>
      </c>
    </row>
    <row r="235" spans="1:24">
      <c r="A235" s="78" t="s">
        <v>50</v>
      </c>
      <c r="B235" s="78"/>
      <c r="C235" s="24">
        <f t="shared" si="50"/>
        <v>74.387729444304739</v>
      </c>
      <c r="D235" s="24">
        <f t="shared" si="51"/>
        <v>0.24581342720643704</v>
      </c>
      <c r="E235" s="24">
        <f t="shared" si="52"/>
        <v>14.111139049534826</v>
      </c>
      <c r="F235" s="24">
        <f t="shared" si="53"/>
        <v>1.5489062107115916</v>
      </c>
      <c r="G235" s="24">
        <f t="shared" si="54"/>
        <v>0</v>
      </c>
      <c r="H235" s="24">
        <f t="shared" si="55"/>
        <v>0.21694744782499373</v>
      </c>
      <c r="I235" s="24">
        <f t="shared" si="56"/>
        <v>1.0174503394518484</v>
      </c>
      <c r="J235" s="24">
        <f t="shared" si="57"/>
        <v>4.375157153633392</v>
      </c>
      <c r="K235" s="24">
        <f t="shared" si="58"/>
        <v>4.0633643449836558</v>
      </c>
      <c r="L235" s="24">
        <f t="shared" si="59"/>
        <v>3.3492582348503906E-2</v>
      </c>
      <c r="M235" s="75"/>
      <c r="N235" s="67">
        <v>73.959999999999994</v>
      </c>
      <c r="O235" s="67">
        <v>0.24440000000000001</v>
      </c>
      <c r="P235" s="67">
        <v>14.03</v>
      </c>
      <c r="Q235" s="67">
        <v>1.54</v>
      </c>
      <c r="R235" s="67">
        <v>0</v>
      </c>
      <c r="S235" s="67">
        <v>0.2157</v>
      </c>
      <c r="T235" s="67">
        <v>1.0116000000000001</v>
      </c>
      <c r="U235" s="67">
        <v>4.3499999999999996</v>
      </c>
      <c r="V235" s="67">
        <v>4.04</v>
      </c>
      <c r="W235" s="67">
        <v>3.3300000000000003E-2</v>
      </c>
      <c r="X235" s="67">
        <v>99.424999999999997</v>
      </c>
    </row>
    <row r="236" spans="1:24">
      <c r="A236" s="78" t="s">
        <v>50</v>
      </c>
      <c r="B236" s="78"/>
      <c r="C236" s="24">
        <f t="shared" si="50"/>
        <v>73.45259317607065</v>
      </c>
      <c r="D236" s="24">
        <f t="shared" si="51"/>
        <v>0.29880601965092657</v>
      </c>
      <c r="E236" s="24">
        <f t="shared" si="52"/>
        <v>14.510177853322832</v>
      </c>
      <c r="F236" s="24">
        <f t="shared" si="53"/>
        <v>1.4613821980846566</v>
      </c>
      <c r="G236" s="24">
        <f t="shared" si="54"/>
        <v>8.7371999502508194E-2</v>
      </c>
      <c r="H236" s="24">
        <f t="shared" si="55"/>
        <v>0.2421126818954438</v>
      </c>
      <c r="I236" s="24">
        <f t="shared" si="56"/>
        <v>1.1202893744040463</v>
      </c>
      <c r="J236" s="24">
        <f t="shared" si="57"/>
        <v>4.6847145640727996</v>
      </c>
      <c r="K236" s="24">
        <f t="shared" si="58"/>
        <v>4.1043074499398866</v>
      </c>
      <c r="L236" s="24">
        <f t="shared" si="59"/>
        <v>3.8244683056258041E-2</v>
      </c>
      <c r="M236" s="75"/>
      <c r="N236" s="67">
        <v>70.87</v>
      </c>
      <c r="O236" s="67">
        <v>0.2883</v>
      </c>
      <c r="P236" s="67">
        <v>14</v>
      </c>
      <c r="Q236" s="67">
        <v>1.41</v>
      </c>
      <c r="R236" s="67">
        <v>8.43E-2</v>
      </c>
      <c r="S236" s="67">
        <v>0.2336</v>
      </c>
      <c r="T236" s="67">
        <v>1.0809</v>
      </c>
      <c r="U236" s="67">
        <v>4.5199999999999996</v>
      </c>
      <c r="V236" s="67">
        <v>3.96</v>
      </c>
      <c r="W236" s="67">
        <v>3.6900000000000002E-2</v>
      </c>
      <c r="X236" s="67">
        <v>96.483999999999995</v>
      </c>
    </row>
    <row r="237" spans="1:24">
      <c r="A237" s="78" t="s">
        <v>50</v>
      </c>
      <c r="B237" s="78"/>
      <c r="C237" s="24">
        <f t="shared" si="50"/>
        <v>73.795439607664704</v>
      </c>
      <c r="D237" s="24">
        <f t="shared" si="51"/>
        <v>0.284645330906517</v>
      </c>
      <c r="E237" s="24">
        <f t="shared" si="52"/>
        <v>14.206987208655645</v>
      </c>
      <c r="F237" s="24">
        <f t="shared" si="53"/>
        <v>1.6886596895697457</v>
      </c>
      <c r="G237" s="24">
        <f t="shared" si="54"/>
        <v>6.9467617169725465E-2</v>
      </c>
      <c r="H237" s="24">
        <f t="shared" si="55"/>
        <v>0.23327771879265891</v>
      </c>
      <c r="I237" s="24">
        <f t="shared" si="56"/>
        <v>1.0612265534152385</v>
      </c>
      <c r="J237" s="24">
        <f t="shared" si="57"/>
        <v>4.499721927296628</v>
      </c>
      <c r="K237" s="24">
        <f t="shared" si="58"/>
        <v>4.1458112139137464</v>
      </c>
      <c r="L237" s="24">
        <f t="shared" si="59"/>
        <v>1.4662015268719351E-2</v>
      </c>
      <c r="M237" s="75"/>
      <c r="N237" s="67">
        <v>72.98</v>
      </c>
      <c r="O237" s="67">
        <v>0.28149999999999997</v>
      </c>
      <c r="P237" s="67">
        <v>14.05</v>
      </c>
      <c r="Q237" s="67">
        <v>1.67</v>
      </c>
      <c r="R237" s="67">
        <v>6.8699999999999997E-2</v>
      </c>
      <c r="S237" s="67">
        <v>0.23069999999999999</v>
      </c>
      <c r="T237" s="67">
        <v>1.0495000000000001</v>
      </c>
      <c r="U237" s="67">
        <v>4.45</v>
      </c>
      <c r="V237" s="67">
        <v>4.0999999999999996</v>
      </c>
      <c r="W237" s="67">
        <v>1.4500000000000001E-2</v>
      </c>
      <c r="X237" s="67">
        <v>98.894999999999996</v>
      </c>
    </row>
    <row r="238" spans="1:24">
      <c r="A238" s="78" t="s">
        <v>50</v>
      </c>
      <c r="B238" s="78"/>
      <c r="C238" s="24">
        <f t="shared" si="50"/>
        <v>74.140861544834806</v>
      </c>
      <c r="D238" s="24">
        <f t="shared" si="51"/>
        <v>0.29242081792539609</v>
      </c>
      <c r="E238" s="24">
        <f t="shared" si="52"/>
        <v>13.950909855190773</v>
      </c>
      <c r="F238" s="24">
        <f t="shared" si="53"/>
        <v>1.6550206014527629</v>
      </c>
      <c r="G238" s="24">
        <f t="shared" si="54"/>
        <v>2.2337701369301091E-3</v>
      </c>
      <c r="H238" s="24">
        <f t="shared" si="55"/>
        <v>0.24510550502496745</v>
      </c>
      <c r="I238" s="24">
        <f t="shared" si="56"/>
        <v>1.0247928178197998</v>
      </c>
      <c r="J238" s="24">
        <f t="shared" si="57"/>
        <v>4.508154276349857</v>
      </c>
      <c r="K238" s="24">
        <f t="shared" si="58"/>
        <v>4.132474753320702</v>
      </c>
      <c r="L238" s="24">
        <f t="shared" si="59"/>
        <v>4.7924522937773252E-2</v>
      </c>
      <c r="M238" s="75"/>
      <c r="N238" s="67">
        <v>73.02</v>
      </c>
      <c r="O238" s="67">
        <v>0.28799999999999998</v>
      </c>
      <c r="P238" s="67">
        <v>13.74</v>
      </c>
      <c r="Q238" s="67">
        <v>1.63</v>
      </c>
      <c r="R238" s="67">
        <v>2.2000000000000001E-3</v>
      </c>
      <c r="S238" s="67">
        <v>0.2414</v>
      </c>
      <c r="T238" s="67">
        <v>1.0093000000000001</v>
      </c>
      <c r="U238" s="67">
        <v>4.4400000000000004</v>
      </c>
      <c r="V238" s="67">
        <v>4.07</v>
      </c>
      <c r="W238" s="67">
        <v>4.7199999999999999E-2</v>
      </c>
      <c r="X238" s="67">
        <v>98.488200000000006</v>
      </c>
    </row>
    <row r="239" spans="1:24" s="89" customFormat="1" ht="21" customHeight="1">
      <c r="A239" s="87" t="s">
        <v>196</v>
      </c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</row>
    <row r="240" spans="1:24">
      <c r="A240" s="90" t="s">
        <v>172</v>
      </c>
      <c r="B240" s="90"/>
      <c r="C240" s="24">
        <f t="shared" ref="C240:C253" si="60">100*N240/X240</f>
        <v>66.076234420946591</v>
      </c>
      <c r="D240" s="24">
        <f t="shared" ref="D240:D253" si="61">100*O240/X240</f>
        <v>1.215978453446243</v>
      </c>
      <c r="E240" s="24">
        <f t="shared" ref="E240:E253" si="62">100*P240/X240</f>
        <v>15.234214554141234</v>
      </c>
      <c r="F240" s="24">
        <f t="shared" ref="F240:F253" si="63">100*Q240/X240</f>
        <v>5.3437251588302255</v>
      </c>
      <c r="G240" s="24">
        <f t="shared" ref="G240:G253" si="64">100*R240/X240</f>
        <v>0.10932669062998739</v>
      </c>
      <c r="H240" s="24">
        <f t="shared" ref="H240:H253" si="65">100*S240/X240</f>
        <v>1.1542650692027734</v>
      </c>
      <c r="I240" s="24">
        <f t="shared" ref="I240:I253" si="66">100*T240/X240</f>
        <v>3.5148020165154827</v>
      </c>
      <c r="J240" s="24">
        <f t="shared" ref="J240:J253" si="67">100*U240/X240</f>
        <v>4.3117629388649235</v>
      </c>
      <c r="K240" s="24">
        <f t="shared" ref="K240:K253" si="68">100*V240/X240</f>
        <v>2.5441444828847537</v>
      </c>
      <c r="L240" s="24">
        <f t="shared" ref="L240:L253" si="69">100*W240/X240</f>
        <v>0.49544404006056908</v>
      </c>
      <c r="M240" s="75"/>
      <c r="N240" s="67">
        <v>64.67</v>
      </c>
      <c r="O240" s="67">
        <v>1.1900999999999999</v>
      </c>
      <c r="P240" s="67">
        <v>14.91</v>
      </c>
      <c r="Q240" s="67">
        <v>5.23</v>
      </c>
      <c r="R240" s="67">
        <v>0.107</v>
      </c>
      <c r="S240" s="67">
        <v>1.1296999999999999</v>
      </c>
      <c r="T240" s="67">
        <v>3.44</v>
      </c>
      <c r="U240" s="67">
        <v>4.22</v>
      </c>
      <c r="V240" s="67">
        <v>2.4900000000000002</v>
      </c>
      <c r="W240" s="67">
        <v>0.4849</v>
      </c>
      <c r="X240" s="67">
        <v>97.871799999999993</v>
      </c>
    </row>
    <row r="241" spans="1:24">
      <c r="A241" s="90" t="s">
        <v>172</v>
      </c>
      <c r="B241" s="90"/>
      <c r="C241" s="24">
        <f t="shared" si="60"/>
        <v>66.750847698898184</v>
      </c>
      <c r="D241" s="24">
        <f t="shared" si="61"/>
        <v>1.2294322286365027</v>
      </c>
      <c r="E241" s="24">
        <f t="shared" si="62"/>
        <v>14.409089093640645</v>
      </c>
      <c r="F241" s="24">
        <f t="shared" si="63"/>
        <v>5.6632738228736867</v>
      </c>
      <c r="G241" s="24">
        <f t="shared" si="64"/>
        <v>0.20420556967106926</v>
      </c>
      <c r="H241" s="24">
        <f t="shared" si="65"/>
        <v>1.0826786773132118</v>
      </c>
      <c r="I241" s="24">
        <f t="shared" si="66"/>
        <v>3.2873614776536226</v>
      </c>
      <c r="J241" s="24">
        <f t="shared" si="67"/>
        <v>4.3012206249673568</v>
      </c>
      <c r="K241" s="24">
        <f t="shared" si="68"/>
        <v>2.5500093705163618</v>
      </c>
      <c r="L241" s="24">
        <f t="shared" si="69"/>
        <v>0.52177902581449243</v>
      </c>
      <c r="M241" s="75"/>
      <c r="N241" s="67">
        <v>65.180000000000007</v>
      </c>
      <c r="O241" s="67">
        <v>1.2004999999999999</v>
      </c>
      <c r="P241" s="67">
        <v>14.07</v>
      </c>
      <c r="Q241" s="67">
        <v>5.53</v>
      </c>
      <c r="R241" s="67">
        <v>0.19939999999999999</v>
      </c>
      <c r="S241" s="67">
        <v>1.0571999999999999</v>
      </c>
      <c r="T241" s="67">
        <v>3.21</v>
      </c>
      <c r="U241" s="67">
        <v>4.2</v>
      </c>
      <c r="V241" s="67">
        <v>2.4900000000000002</v>
      </c>
      <c r="W241" s="67">
        <v>0.50949999999999995</v>
      </c>
      <c r="X241" s="67">
        <v>97.646699999999996</v>
      </c>
    </row>
    <row r="242" spans="1:24">
      <c r="A242" s="90" t="s">
        <v>172</v>
      </c>
      <c r="B242" s="90"/>
      <c r="C242" s="24">
        <f t="shared" si="60"/>
        <v>64.877521320964874</v>
      </c>
      <c r="D242" s="24">
        <f t="shared" si="61"/>
        <v>1.350293900049593</v>
      </c>
      <c r="E242" s="24">
        <f t="shared" si="62"/>
        <v>15.274266062877537</v>
      </c>
      <c r="F242" s="24">
        <f t="shared" si="63"/>
        <v>5.6605230851781689</v>
      </c>
      <c r="G242" s="24">
        <f t="shared" si="64"/>
        <v>0.16839293989479759</v>
      </c>
      <c r="H242" s="24">
        <f t="shared" si="65"/>
        <v>1.0627962374289641</v>
      </c>
      <c r="I242" s="24">
        <f t="shared" si="66"/>
        <v>3.6991569174234353</v>
      </c>
      <c r="J242" s="24">
        <f t="shared" si="67"/>
        <v>4.7560588938301311</v>
      </c>
      <c r="K242" s="24">
        <f t="shared" si="68"/>
        <v>2.5812798269932764</v>
      </c>
      <c r="L242" s="24">
        <f t="shared" si="69"/>
        <v>0.56971081535922474</v>
      </c>
      <c r="M242" s="75"/>
      <c r="N242" s="67">
        <v>63.84</v>
      </c>
      <c r="O242" s="67">
        <v>1.3287</v>
      </c>
      <c r="P242" s="67">
        <v>15.03</v>
      </c>
      <c r="Q242" s="67">
        <v>5.57</v>
      </c>
      <c r="R242" s="67">
        <v>0.16569999999999999</v>
      </c>
      <c r="S242" s="67">
        <v>1.0458000000000001</v>
      </c>
      <c r="T242" s="67">
        <v>3.64</v>
      </c>
      <c r="U242" s="67">
        <v>4.68</v>
      </c>
      <c r="V242" s="67">
        <v>2.54</v>
      </c>
      <c r="W242" s="67">
        <v>0.56059999999999999</v>
      </c>
      <c r="X242" s="67">
        <v>98.400800000000004</v>
      </c>
    </row>
    <row r="243" spans="1:24">
      <c r="A243" s="90" t="s">
        <v>172</v>
      </c>
      <c r="B243" s="90"/>
      <c r="C243" s="24">
        <f t="shared" si="60"/>
        <v>65.473452448018691</v>
      </c>
      <c r="D243" s="24">
        <f t="shared" si="61"/>
        <v>1.3439940459885364</v>
      </c>
      <c r="E243" s="24">
        <f t="shared" si="62"/>
        <v>15.422543582640335</v>
      </c>
      <c r="F243" s="24">
        <f t="shared" si="63"/>
        <v>5.3131282851723407</v>
      </c>
      <c r="G243" s="24">
        <f t="shared" si="64"/>
        <v>0.18523591219900454</v>
      </c>
      <c r="H243" s="24">
        <f t="shared" si="65"/>
        <v>0.97269527555392454</v>
      </c>
      <c r="I243" s="24">
        <f t="shared" si="66"/>
        <v>3.1940790663779248</v>
      </c>
      <c r="J243" s="24">
        <f t="shared" si="67"/>
        <v>4.7446028850079847</v>
      </c>
      <c r="K243" s="24">
        <f t="shared" si="68"/>
        <v>2.7909428735341089</v>
      </c>
      <c r="L243" s="24">
        <f t="shared" si="69"/>
        <v>0.55922225725257513</v>
      </c>
      <c r="M243" s="75"/>
      <c r="N243" s="67">
        <v>63.34</v>
      </c>
      <c r="O243" s="67">
        <v>1.3002</v>
      </c>
      <c r="P243" s="67">
        <v>14.92</v>
      </c>
      <c r="Q243" s="67">
        <v>5.14</v>
      </c>
      <c r="R243" s="67">
        <v>0.1792</v>
      </c>
      <c r="S243" s="67">
        <v>0.94099999999999995</v>
      </c>
      <c r="T243" s="67">
        <v>3.09</v>
      </c>
      <c r="U243" s="67">
        <v>4.59</v>
      </c>
      <c r="V243" s="67">
        <v>2.7</v>
      </c>
      <c r="W243" s="67">
        <v>0.54100000000000004</v>
      </c>
      <c r="X243" s="67">
        <v>96.741500000000002</v>
      </c>
    </row>
    <row r="244" spans="1:24">
      <c r="A244" s="90" t="s">
        <v>172</v>
      </c>
      <c r="B244" s="90"/>
      <c r="C244" s="24">
        <f t="shared" si="60"/>
        <v>65.69181242995343</v>
      </c>
      <c r="D244" s="24">
        <f t="shared" si="61"/>
        <v>1.060059480207149</v>
      </c>
      <c r="E244" s="24">
        <f t="shared" si="62"/>
        <v>15.620961307215985</v>
      </c>
      <c r="F244" s="24">
        <f t="shared" si="63"/>
        <v>5.3840723406820308</v>
      </c>
      <c r="G244" s="24">
        <f t="shared" si="64"/>
        <v>0.13352908063133612</v>
      </c>
      <c r="H244" s="24">
        <f t="shared" si="65"/>
        <v>0.95227586883296411</v>
      </c>
      <c r="I244" s="24">
        <f t="shared" si="66"/>
        <v>2.9321228876200052</v>
      </c>
      <c r="J244" s="24">
        <f t="shared" si="67"/>
        <v>4.954981186396175</v>
      </c>
      <c r="K244" s="24">
        <f t="shared" si="68"/>
        <v>2.7686595907492033</v>
      </c>
      <c r="L244" s="24">
        <f t="shared" si="69"/>
        <v>0.50142366315118414</v>
      </c>
      <c r="M244" s="75"/>
      <c r="N244" s="67">
        <v>64.3</v>
      </c>
      <c r="O244" s="67">
        <v>1.0376000000000001</v>
      </c>
      <c r="P244" s="67">
        <v>15.29</v>
      </c>
      <c r="Q244" s="67">
        <v>5.27</v>
      </c>
      <c r="R244" s="67">
        <v>0.13070000000000001</v>
      </c>
      <c r="S244" s="67">
        <v>0.93210000000000004</v>
      </c>
      <c r="T244" s="67">
        <v>2.87</v>
      </c>
      <c r="U244" s="67">
        <v>4.8499999999999996</v>
      </c>
      <c r="V244" s="67">
        <v>2.71</v>
      </c>
      <c r="W244" s="67">
        <v>0.49080000000000001</v>
      </c>
      <c r="X244" s="67">
        <v>97.881299999999996</v>
      </c>
    </row>
    <row r="245" spans="1:24">
      <c r="A245" s="90" t="s">
        <v>172</v>
      </c>
      <c r="B245" s="90"/>
      <c r="C245" s="24">
        <f t="shared" si="60"/>
        <v>65.715536855514628</v>
      </c>
      <c r="D245" s="24">
        <f t="shared" si="61"/>
        <v>1.3145148860287625</v>
      </c>
      <c r="E245" s="24">
        <f t="shared" si="62"/>
        <v>14.862041264620892</v>
      </c>
      <c r="F245" s="24">
        <f t="shared" si="63"/>
        <v>5.8284516223204186</v>
      </c>
      <c r="G245" s="24">
        <f t="shared" si="64"/>
        <v>0.15637807154807146</v>
      </c>
      <c r="H245" s="24">
        <f t="shared" si="65"/>
        <v>0.97838369176779705</v>
      </c>
      <c r="I245" s="24">
        <f t="shared" si="66"/>
        <v>2.980574209662981</v>
      </c>
      <c r="J245" s="24">
        <f t="shared" si="67"/>
        <v>4.7974995840465793</v>
      </c>
      <c r="K245" s="24">
        <f t="shared" si="68"/>
        <v>2.7560103993459069</v>
      </c>
      <c r="L245" s="24">
        <f t="shared" si="69"/>
        <v>0.61050734068473589</v>
      </c>
      <c r="M245" s="75"/>
      <c r="N245" s="67">
        <v>64.38</v>
      </c>
      <c r="O245" s="67">
        <v>1.2878000000000001</v>
      </c>
      <c r="P245" s="67">
        <v>14.56</v>
      </c>
      <c r="Q245" s="67">
        <v>5.71</v>
      </c>
      <c r="R245" s="67">
        <v>0.1532</v>
      </c>
      <c r="S245" s="67">
        <v>0.95850000000000002</v>
      </c>
      <c r="T245" s="67">
        <v>2.92</v>
      </c>
      <c r="U245" s="67">
        <v>4.7</v>
      </c>
      <c r="V245" s="67">
        <v>2.7</v>
      </c>
      <c r="W245" s="67">
        <v>0.59809999999999997</v>
      </c>
      <c r="X245" s="67">
        <v>97.967699999999994</v>
      </c>
    </row>
    <row r="246" spans="1:24">
      <c r="A246" s="90" t="s">
        <v>172</v>
      </c>
      <c r="B246" s="90"/>
      <c r="C246" s="24">
        <f t="shared" si="60"/>
        <v>66.183412935904812</v>
      </c>
      <c r="D246" s="24">
        <f t="shared" si="61"/>
        <v>1.1690762718727672</v>
      </c>
      <c r="E246" s="24">
        <f t="shared" si="62"/>
        <v>15.407941394464828</v>
      </c>
      <c r="F246" s="24">
        <f t="shared" si="63"/>
        <v>5.4127698311892409</v>
      </c>
      <c r="G246" s="24">
        <f t="shared" si="64"/>
        <v>0.12250492326271104</v>
      </c>
      <c r="H246" s="24">
        <f t="shared" si="65"/>
        <v>0.87803737886620925</v>
      </c>
      <c r="I246" s="24">
        <f t="shared" si="66"/>
        <v>3.2189578162754198</v>
      </c>
      <c r="J246" s="24">
        <f t="shared" si="67"/>
        <v>4.4183784038684895</v>
      </c>
      <c r="K246" s="24">
        <f t="shared" si="68"/>
        <v>2.6858819995673886</v>
      </c>
      <c r="L246" s="24">
        <f t="shared" si="69"/>
        <v>0.50303904472813643</v>
      </c>
      <c r="M246" s="75"/>
      <c r="N246" s="67">
        <v>64.56</v>
      </c>
      <c r="O246" s="67">
        <v>1.1404000000000001</v>
      </c>
      <c r="P246" s="67">
        <v>15.03</v>
      </c>
      <c r="Q246" s="67">
        <v>5.28</v>
      </c>
      <c r="R246" s="67">
        <v>0.1195</v>
      </c>
      <c r="S246" s="67">
        <v>0.85650000000000004</v>
      </c>
      <c r="T246" s="67">
        <v>3.14</v>
      </c>
      <c r="U246" s="67">
        <v>4.3099999999999996</v>
      </c>
      <c r="V246" s="67">
        <v>2.62</v>
      </c>
      <c r="W246" s="67">
        <v>0.49070000000000003</v>
      </c>
      <c r="X246" s="67">
        <v>97.5471</v>
      </c>
    </row>
    <row r="247" spans="1:24">
      <c r="A247" s="90" t="s">
        <v>172</v>
      </c>
      <c r="B247" s="90"/>
      <c r="C247" s="24">
        <f t="shared" si="60"/>
        <v>66.388514180430334</v>
      </c>
      <c r="D247" s="24">
        <f t="shared" si="61"/>
        <v>1.0351549647956833</v>
      </c>
      <c r="E247" s="24">
        <f t="shared" si="62"/>
        <v>15.813153911956306</v>
      </c>
      <c r="F247" s="24">
        <f t="shared" si="63"/>
        <v>4.7398335197736401</v>
      </c>
      <c r="G247" s="24">
        <f t="shared" si="64"/>
        <v>0.12481904323221688</v>
      </c>
      <c r="H247" s="24">
        <f t="shared" si="65"/>
        <v>0.77883381588471401</v>
      </c>
      <c r="I247" s="24">
        <f t="shared" si="66"/>
        <v>2.7760413239455155</v>
      </c>
      <c r="J247" s="24">
        <f t="shared" si="67"/>
        <v>4.9865927485687953</v>
      </c>
      <c r="K247" s="24">
        <f t="shared" si="68"/>
        <v>2.7966045930117787</v>
      </c>
      <c r="L247" s="24">
        <f t="shared" si="69"/>
        <v>0.56045189840100018</v>
      </c>
      <c r="M247" s="75"/>
      <c r="N247" s="67">
        <v>64.569999999999993</v>
      </c>
      <c r="O247" s="67">
        <v>1.0067999999999999</v>
      </c>
      <c r="P247" s="67">
        <v>15.38</v>
      </c>
      <c r="Q247" s="67">
        <v>4.6100000000000003</v>
      </c>
      <c r="R247" s="67">
        <v>0.12139999999999999</v>
      </c>
      <c r="S247" s="67">
        <v>0.75749999999999995</v>
      </c>
      <c r="T247" s="67">
        <v>2.7</v>
      </c>
      <c r="U247" s="67">
        <v>4.8499999999999996</v>
      </c>
      <c r="V247" s="67">
        <v>2.72</v>
      </c>
      <c r="W247" s="67">
        <v>0.54510000000000003</v>
      </c>
      <c r="X247" s="67">
        <v>97.260800000000003</v>
      </c>
    </row>
    <row r="248" spans="1:24">
      <c r="A248" s="90" t="s">
        <v>172</v>
      </c>
      <c r="B248" s="90"/>
      <c r="C248" s="24">
        <f t="shared" si="60"/>
        <v>66.162191946428777</v>
      </c>
      <c r="D248" s="24">
        <f t="shared" si="61"/>
        <v>1.1145594858346501</v>
      </c>
      <c r="E248" s="24">
        <f t="shared" si="62"/>
        <v>15.70786657771025</v>
      </c>
      <c r="F248" s="24">
        <f t="shared" si="63"/>
        <v>4.9138483142313474</v>
      </c>
      <c r="G248" s="24">
        <f t="shared" si="64"/>
        <v>0.19562873100381287</v>
      </c>
      <c r="H248" s="24">
        <f t="shared" si="65"/>
        <v>0.80605616384702916</v>
      </c>
      <c r="I248" s="24">
        <f t="shared" si="66"/>
        <v>3.0120450963803029</v>
      </c>
      <c r="J248" s="24">
        <f t="shared" si="67"/>
        <v>4.7082479663555592</v>
      </c>
      <c r="K248" s="24">
        <f t="shared" si="68"/>
        <v>2.8578448354734616</v>
      </c>
      <c r="L248" s="24">
        <f t="shared" si="69"/>
        <v>0.52160808256087565</v>
      </c>
      <c r="M248" s="75"/>
      <c r="N248" s="67">
        <v>64.36</v>
      </c>
      <c r="O248" s="67">
        <v>1.0842000000000001</v>
      </c>
      <c r="P248" s="67">
        <v>15.28</v>
      </c>
      <c r="Q248" s="67">
        <v>4.78</v>
      </c>
      <c r="R248" s="67">
        <v>0.1903</v>
      </c>
      <c r="S248" s="67">
        <v>0.78410000000000002</v>
      </c>
      <c r="T248" s="67">
        <v>2.93</v>
      </c>
      <c r="U248" s="67">
        <v>4.58</v>
      </c>
      <c r="V248" s="67">
        <v>2.78</v>
      </c>
      <c r="W248" s="67">
        <v>0.50739999999999996</v>
      </c>
      <c r="X248" s="67">
        <v>97.2761</v>
      </c>
    </row>
    <row r="249" spans="1:24">
      <c r="A249" s="90" t="s">
        <v>172</v>
      </c>
      <c r="B249" s="90"/>
      <c r="C249" s="24">
        <f t="shared" si="60"/>
        <v>66.431827600497314</v>
      </c>
      <c r="D249" s="24">
        <f t="shared" si="61"/>
        <v>1.2234769995855781</v>
      </c>
      <c r="E249" s="24">
        <f t="shared" si="62"/>
        <v>15.468296726067138</v>
      </c>
      <c r="F249" s="24">
        <f t="shared" si="63"/>
        <v>4.8901782014090349</v>
      </c>
      <c r="G249" s="24">
        <f t="shared" si="64"/>
        <v>8.0087028595109827E-2</v>
      </c>
      <c r="H249" s="24">
        <f t="shared" si="65"/>
        <v>0.92157065893079149</v>
      </c>
      <c r="I249" s="24">
        <f t="shared" si="66"/>
        <v>3.0563613758806465</v>
      </c>
      <c r="J249" s="24">
        <f t="shared" si="67"/>
        <v>4.5897223373394116</v>
      </c>
      <c r="K249" s="24">
        <f t="shared" si="68"/>
        <v>2.776626605884791</v>
      </c>
      <c r="L249" s="24">
        <f t="shared" si="69"/>
        <v>0.56174886033982596</v>
      </c>
      <c r="M249" s="75"/>
      <c r="N249" s="67">
        <v>64.12</v>
      </c>
      <c r="O249" s="67">
        <v>1.1809000000000001</v>
      </c>
      <c r="P249" s="67">
        <v>14.93</v>
      </c>
      <c r="Q249" s="67">
        <v>4.72</v>
      </c>
      <c r="R249" s="67">
        <v>7.7299999999999994E-2</v>
      </c>
      <c r="S249" s="67">
        <v>0.88949999999999996</v>
      </c>
      <c r="T249" s="67">
        <v>2.95</v>
      </c>
      <c r="U249" s="67">
        <v>4.43</v>
      </c>
      <c r="V249" s="67">
        <v>2.68</v>
      </c>
      <c r="W249" s="67">
        <v>0.54220000000000002</v>
      </c>
      <c r="X249" s="67">
        <v>96.52</v>
      </c>
    </row>
    <row r="250" spans="1:24">
      <c r="A250" s="90" t="s">
        <v>172</v>
      </c>
      <c r="B250" s="90"/>
      <c r="C250" s="24">
        <f t="shared" si="60"/>
        <v>65.805808229522128</v>
      </c>
      <c r="D250" s="24">
        <f t="shared" si="61"/>
        <v>1.2900564899875449</v>
      </c>
      <c r="E250" s="24">
        <f t="shared" si="62"/>
        <v>15.543467332043345</v>
      </c>
      <c r="F250" s="24">
        <f t="shared" si="63"/>
        <v>5.2016752061689617</v>
      </c>
      <c r="G250" s="24">
        <f t="shared" si="64"/>
        <v>0.16569438773102316</v>
      </c>
      <c r="H250" s="24">
        <f t="shared" si="65"/>
        <v>0.95015215156470911</v>
      </c>
      <c r="I250" s="24">
        <f t="shared" si="66"/>
        <v>3.0163560367133622</v>
      </c>
      <c r="J250" s="24">
        <f t="shared" si="67"/>
        <v>4.6989492000500679</v>
      </c>
      <c r="K250" s="24">
        <f t="shared" si="68"/>
        <v>2.7803826052698</v>
      </c>
      <c r="L250" s="24">
        <f t="shared" si="69"/>
        <v>0.54735576380495865</v>
      </c>
      <c r="M250" s="75"/>
      <c r="N250" s="67">
        <v>64.14</v>
      </c>
      <c r="O250" s="67">
        <v>1.2574000000000001</v>
      </c>
      <c r="P250" s="67">
        <v>15.15</v>
      </c>
      <c r="Q250" s="67">
        <v>5.07</v>
      </c>
      <c r="R250" s="67">
        <v>0.1615</v>
      </c>
      <c r="S250" s="67">
        <v>0.92610000000000003</v>
      </c>
      <c r="T250" s="67">
        <v>2.94</v>
      </c>
      <c r="U250" s="67">
        <v>4.58</v>
      </c>
      <c r="V250" s="67">
        <v>2.71</v>
      </c>
      <c r="W250" s="67">
        <v>0.53349999999999997</v>
      </c>
      <c r="X250" s="67">
        <v>97.468599999999995</v>
      </c>
    </row>
    <row r="251" spans="1:24">
      <c r="A251" s="90" t="s">
        <v>172</v>
      </c>
      <c r="B251" s="90"/>
      <c r="C251" s="24">
        <f t="shared" si="60"/>
        <v>64.923456282749413</v>
      </c>
      <c r="D251" s="24">
        <f t="shared" si="61"/>
        <v>1.3954587485872803</v>
      </c>
      <c r="E251" s="24">
        <f t="shared" si="62"/>
        <v>15.041611014075825</v>
      </c>
      <c r="F251" s="24">
        <f t="shared" si="63"/>
        <v>5.8152676461522654</v>
      </c>
      <c r="G251" s="24">
        <f t="shared" si="64"/>
        <v>0.12082605568683859</v>
      </c>
      <c r="H251" s="24">
        <f t="shared" si="65"/>
        <v>1.1430185965272783</v>
      </c>
      <c r="I251" s="24">
        <f t="shared" si="66"/>
        <v>4.0172608650981196</v>
      </c>
      <c r="J251" s="24">
        <f t="shared" si="67"/>
        <v>4.6028973594986136</v>
      </c>
      <c r="K251" s="24">
        <f t="shared" si="68"/>
        <v>2.4247405733073051</v>
      </c>
      <c r="L251" s="24">
        <f t="shared" si="69"/>
        <v>0.51536011507243407</v>
      </c>
      <c r="M251" s="75"/>
      <c r="N251" s="67">
        <v>63.19</v>
      </c>
      <c r="O251" s="67">
        <v>1.3582000000000001</v>
      </c>
      <c r="P251" s="67">
        <v>14.64</v>
      </c>
      <c r="Q251" s="67">
        <v>5.66</v>
      </c>
      <c r="R251" s="67">
        <v>0.1176</v>
      </c>
      <c r="S251" s="67">
        <v>1.1125</v>
      </c>
      <c r="T251" s="67">
        <v>3.91</v>
      </c>
      <c r="U251" s="67">
        <v>4.4800000000000004</v>
      </c>
      <c r="V251" s="67">
        <v>2.36</v>
      </c>
      <c r="W251" s="67">
        <v>0.50160000000000005</v>
      </c>
      <c r="X251" s="67">
        <v>97.33</v>
      </c>
    </row>
    <row r="252" spans="1:24">
      <c r="A252" s="90" t="s">
        <v>172</v>
      </c>
      <c r="B252" s="90"/>
      <c r="C252" s="24">
        <f t="shared" si="60"/>
        <v>65.373083316503283</v>
      </c>
      <c r="D252" s="24">
        <f t="shared" si="61"/>
        <v>1.379028207159761</v>
      </c>
      <c r="E252" s="24">
        <f t="shared" si="62"/>
        <v>15.131507402631701</v>
      </c>
      <c r="F252" s="24">
        <f t="shared" si="63"/>
        <v>5.5409695143107189</v>
      </c>
      <c r="G252" s="24">
        <f t="shared" si="64"/>
        <v>0.20568907393310443</v>
      </c>
      <c r="H252" s="24">
        <f t="shared" si="65"/>
        <v>1.0957655600263068</v>
      </c>
      <c r="I252" s="24">
        <f t="shared" si="66"/>
        <v>3.3763664704024192</v>
      </c>
      <c r="J252" s="24">
        <f t="shared" si="67"/>
        <v>4.8781245630660726</v>
      </c>
      <c r="K252" s="24">
        <f t="shared" si="68"/>
        <v>2.5581672337098089</v>
      </c>
      <c r="L252" s="24">
        <f t="shared" si="69"/>
        <v>0.46119508873318932</v>
      </c>
      <c r="M252" s="75"/>
      <c r="N252" s="67">
        <v>63.12</v>
      </c>
      <c r="O252" s="67">
        <v>1.3314999999999999</v>
      </c>
      <c r="P252" s="67">
        <v>14.61</v>
      </c>
      <c r="Q252" s="67">
        <v>5.35</v>
      </c>
      <c r="R252" s="67">
        <v>0.1986</v>
      </c>
      <c r="S252" s="67">
        <v>1.0580000000000001</v>
      </c>
      <c r="T252" s="67">
        <v>3.26</v>
      </c>
      <c r="U252" s="67">
        <v>4.71</v>
      </c>
      <c r="V252" s="67">
        <v>2.4700000000000002</v>
      </c>
      <c r="W252" s="67">
        <v>0.44529999999999997</v>
      </c>
      <c r="X252" s="67">
        <v>96.5535</v>
      </c>
    </row>
    <row r="253" spans="1:24">
      <c r="A253" s="90" t="s">
        <v>172</v>
      </c>
      <c r="B253" s="90"/>
      <c r="C253" s="24">
        <f t="shared" si="60"/>
        <v>65.096810111965695</v>
      </c>
      <c r="D253" s="24">
        <f t="shared" si="61"/>
        <v>1.3464750396931768</v>
      </c>
      <c r="E253" s="24">
        <f t="shared" si="62"/>
        <v>15.289605542610882</v>
      </c>
      <c r="F253" s="24">
        <f t="shared" si="63"/>
        <v>5.7632430872012703</v>
      </c>
      <c r="G253" s="24">
        <f t="shared" si="64"/>
        <v>0.17495927583149473</v>
      </c>
      <c r="H253" s="24">
        <f t="shared" si="65"/>
        <v>1.0913046167804195</v>
      </c>
      <c r="I253" s="24">
        <f t="shared" si="66"/>
        <v>3.5569210466626804</v>
      </c>
      <c r="J253" s="24">
        <f t="shared" si="67"/>
        <v>4.598222570468276</v>
      </c>
      <c r="K253" s="24">
        <f t="shared" si="68"/>
        <v>2.5980988514753491</v>
      </c>
      <c r="L253" s="24">
        <f t="shared" si="69"/>
        <v>0.48425675814998864</v>
      </c>
      <c r="M253" s="75"/>
      <c r="N253" s="67">
        <v>63.14</v>
      </c>
      <c r="O253" s="67">
        <v>1.306</v>
      </c>
      <c r="P253" s="67">
        <v>14.83</v>
      </c>
      <c r="Q253" s="67">
        <v>5.59</v>
      </c>
      <c r="R253" s="67">
        <v>0.16969999999999999</v>
      </c>
      <c r="S253" s="67">
        <v>1.0585</v>
      </c>
      <c r="T253" s="67">
        <v>3.45</v>
      </c>
      <c r="U253" s="67">
        <v>4.46</v>
      </c>
      <c r="V253" s="67">
        <v>2.52</v>
      </c>
      <c r="W253" s="67">
        <v>0.46970000000000001</v>
      </c>
      <c r="X253" s="67">
        <v>96.994</v>
      </c>
    </row>
    <row r="254" spans="1:24">
      <c r="A254" s="91" t="s">
        <v>173</v>
      </c>
      <c r="B254" s="91"/>
      <c r="C254" s="24">
        <f t="shared" ref="C254:C261" si="70">100*N254/X254</f>
        <v>72.975567905318925</v>
      </c>
      <c r="D254" s="24">
        <f t="shared" ref="D254:D261" si="71">100*O254/X254</f>
        <v>0.29775002959289282</v>
      </c>
      <c r="E254" s="24">
        <f t="shared" ref="E254:E261" si="72">100*P254/X254</f>
        <v>14.497988189147653</v>
      </c>
      <c r="F254" s="24">
        <f t="shared" ref="F254:F261" si="73">100*Q254/X254</f>
        <v>1.8312183267520763</v>
      </c>
      <c r="G254" s="24">
        <f t="shared" ref="G254:G261" si="74">100*R254/X254</f>
        <v>3.8141950783731088E-2</v>
      </c>
      <c r="H254" s="24">
        <f t="shared" ref="H254:H261" si="75">100*S254/X254</f>
        <v>0.24706271568666135</v>
      </c>
      <c r="I254" s="24">
        <f t="shared" ref="I254:I261" si="76">100*T254/X254</f>
        <v>1.118054902151226</v>
      </c>
      <c r="J254" s="24">
        <f t="shared" ref="J254:J261" si="77">100*U254/X254</f>
        <v>5.5037722085808261</v>
      </c>
      <c r="K254" s="24">
        <f t="shared" ref="K254:K261" si="78">100*V254/X254</f>
        <v>3.4702093153368074</v>
      </c>
      <c r="L254" s="24">
        <f t="shared" ref="L254:L261" si="79">100*W254/X254</f>
        <v>2.0234456649194214E-2</v>
      </c>
      <c r="M254" s="75"/>
      <c r="N254" s="80">
        <v>72.13</v>
      </c>
      <c r="O254" s="80">
        <v>0.29430000000000001</v>
      </c>
      <c r="P254" s="80">
        <v>14.33</v>
      </c>
      <c r="Q254" s="80">
        <v>1.81</v>
      </c>
      <c r="R254" s="80">
        <v>3.7699999999999997E-2</v>
      </c>
      <c r="S254" s="80">
        <v>0.2442</v>
      </c>
      <c r="T254" s="80">
        <v>1.1051</v>
      </c>
      <c r="U254" s="80">
        <v>5.44</v>
      </c>
      <c r="V254" s="80">
        <v>3.43</v>
      </c>
      <c r="W254" s="80">
        <v>0.02</v>
      </c>
      <c r="X254" s="80">
        <v>98.841300000000004</v>
      </c>
    </row>
    <row r="255" spans="1:24">
      <c r="A255" s="91" t="s">
        <v>173</v>
      </c>
      <c r="B255" s="91"/>
      <c r="C255" s="24">
        <f t="shared" si="70"/>
        <v>72.605170429126517</v>
      </c>
      <c r="D255" s="24">
        <f t="shared" si="71"/>
        <v>0.38393678464252867</v>
      </c>
      <c r="E255" s="24">
        <f t="shared" si="72"/>
        <v>14.567279417308823</v>
      </c>
      <c r="F255" s="24">
        <f t="shared" si="73"/>
        <v>1.7090665983040028</v>
      </c>
      <c r="G255" s="24">
        <f t="shared" si="74"/>
        <v>4.8457064728384083E-2</v>
      </c>
      <c r="H255" s="24">
        <f t="shared" si="75"/>
        <v>0.21664932466736037</v>
      </c>
      <c r="I255" s="24">
        <f t="shared" si="76"/>
        <v>1.1621652868467218</v>
      </c>
      <c r="J255" s="24">
        <f t="shared" si="77"/>
        <v>5.8108264342336096</v>
      </c>
      <c r="K255" s="24">
        <f t="shared" si="78"/>
        <v>3.4683998612640057</v>
      </c>
      <c r="L255" s="24">
        <f t="shared" si="79"/>
        <v>2.7948265548736043E-2</v>
      </c>
      <c r="M255" s="75"/>
      <c r="N255" s="80">
        <v>72.22</v>
      </c>
      <c r="O255" s="80">
        <v>0.38190000000000002</v>
      </c>
      <c r="P255" s="80">
        <v>14.49</v>
      </c>
      <c r="Q255" s="80">
        <v>1.7</v>
      </c>
      <c r="R255" s="80">
        <v>4.82E-2</v>
      </c>
      <c r="S255" s="80">
        <v>0.2155</v>
      </c>
      <c r="T255" s="80">
        <v>1.1559999999999999</v>
      </c>
      <c r="U255" s="80">
        <v>5.78</v>
      </c>
      <c r="V255" s="80">
        <v>3.45</v>
      </c>
      <c r="W255" s="80">
        <v>2.7799999999999998E-2</v>
      </c>
      <c r="X255" s="80">
        <v>99.469499999999996</v>
      </c>
    </row>
    <row r="256" spans="1:24">
      <c r="A256" s="91" t="s">
        <v>173</v>
      </c>
      <c r="B256" s="91"/>
      <c r="C256" s="24">
        <f t="shared" si="70"/>
        <v>72.383379738257545</v>
      </c>
      <c r="D256" s="24">
        <f t="shared" si="71"/>
        <v>0.31568493356814259</v>
      </c>
      <c r="E256" s="24">
        <f t="shared" si="72"/>
        <v>14.601206493437758</v>
      </c>
      <c r="F256" s="24">
        <f t="shared" si="73"/>
        <v>1.9509785506512427</v>
      </c>
      <c r="G256" s="24">
        <f t="shared" si="74"/>
        <v>7.8246692935693446E-2</v>
      </c>
      <c r="H256" s="24">
        <f t="shared" si="75"/>
        <v>0.23515518062636787</v>
      </c>
      <c r="I256" s="24">
        <f t="shared" si="76"/>
        <v>1.2166634323316581</v>
      </c>
      <c r="J256" s="24">
        <f t="shared" si="77"/>
        <v>5.5208541965237297</v>
      </c>
      <c r="K256" s="24">
        <f t="shared" si="78"/>
        <v>3.6425184642477988</v>
      </c>
      <c r="L256" s="24">
        <f t="shared" si="79"/>
        <v>5.5208541965237286E-2</v>
      </c>
      <c r="M256" s="75"/>
      <c r="N256" s="80">
        <v>69.75</v>
      </c>
      <c r="O256" s="80">
        <v>0.30420000000000003</v>
      </c>
      <c r="P256" s="80">
        <v>14.07</v>
      </c>
      <c r="Q256" s="80">
        <v>1.88</v>
      </c>
      <c r="R256" s="80">
        <v>7.5399999999999995E-2</v>
      </c>
      <c r="S256" s="80">
        <v>0.2266</v>
      </c>
      <c r="T256" s="80">
        <v>1.1724000000000001</v>
      </c>
      <c r="U256" s="80">
        <v>5.32</v>
      </c>
      <c r="V256" s="80">
        <v>3.51</v>
      </c>
      <c r="W256" s="80">
        <v>5.3199999999999997E-2</v>
      </c>
      <c r="X256" s="80">
        <v>96.361900000000006</v>
      </c>
    </row>
    <row r="257" spans="1:24">
      <c r="A257" s="91" t="s">
        <v>173</v>
      </c>
      <c r="B257" s="91"/>
      <c r="C257" s="24">
        <f t="shared" si="70"/>
        <v>72.720681894846024</v>
      </c>
      <c r="D257" s="24">
        <f t="shared" si="71"/>
        <v>0.34155158264652136</v>
      </c>
      <c r="E257" s="24">
        <f t="shared" si="72"/>
        <v>14.620663266590476</v>
      </c>
      <c r="F257" s="24">
        <f t="shared" si="73"/>
        <v>1.943380172487577</v>
      </c>
      <c r="G257" s="24">
        <f t="shared" si="74"/>
        <v>4.3298107469930472E-3</v>
      </c>
      <c r="H257" s="24">
        <f t="shared" si="75"/>
        <v>0.21669192389602412</v>
      </c>
      <c r="I257" s="24">
        <f t="shared" si="76"/>
        <v>1.1563615492667014</v>
      </c>
      <c r="J257" s="24">
        <f t="shared" si="77"/>
        <v>5.3669514608076607</v>
      </c>
      <c r="K257" s="24">
        <f t="shared" si="78"/>
        <v>3.5846805254174998</v>
      </c>
      <c r="L257" s="24">
        <f t="shared" si="79"/>
        <v>4.4607120021346973E-2</v>
      </c>
      <c r="M257" s="75"/>
      <c r="N257" s="80">
        <v>72.22</v>
      </c>
      <c r="O257" s="80">
        <v>0.3392</v>
      </c>
      <c r="P257" s="80">
        <v>14.52</v>
      </c>
      <c r="Q257" s="80">
        <v>1.93</v>
      </c>
      <c r="R257" s="80">
        <v>4.3E-3</v>
      </c>
      <c r="S257" s="80">
        <v>0.2152</v>
      </c>
      <c r="T257" s="80">
        <v>1.1484000000000001</v>
      </c>
      <c r="U257" s="80">
        <v>5.33</v>
      </c>
      <c r="V257" s="80">
        <v>3.56</v>
      </c>
      <c r="W257" s="80">
        <v>4.4299999999999999E-2</v>
      </c>
      <c r="X257" s="80">
        <v>99.311499999999995</v>
      </c>
    </row>
    <row r="258" spans="1:24">
      <c r="A258" s="91" t="s">
        <v>173</v>
      </c>
      <c r="B258" s="91"/>
      <c r="C258" s="24">
        <f t="shared" si="70"/>
        <v>72.250156587986083</v>
      </c>
      <c r="D258" s="24">
        <f t="shared" si="71"/>
        <v>0.31154112209980145</v>
      </c>
      <c r="E258" s="24">
        <f t="shared" si="72"/>
        <v>14.805611214254258</v>
      </c>
      <c r="F258" s="24">
        <f t="shared" si="73"/>
        <v>1.9107310538754632</v>
      </c>
      <c r="G258" s="24">
        <f t="shared" si="74"/>
        <v>0.10176941869839365</v>
      </c>
      <c r="H258" s="24">
        <f t="shared" si="75"/>
        <v>0.22663109505325013</v>
      </c>
      <c r="I258" s="24">
        <f t="shared" si="76"/>
        <v>1.1872077066833693</v>
      </c>
      <c r="J258" s="24">
        <f t="shared" si="77"/>
        <v>5.599361591036117</v>
      </c>
      <c r="K258" s="24">
        <f t="shared" si="78"/>
        <v>3.6068880321820238</v>
      </c>
      <c r="L258" s="24">
        <f t="shared" si="79"/>
        <v>0</v>
      </c>
      <c r="M258" s="75"/>
      <c r="N258" s="80">
        <v>70.709999999999994</v>
      </c>
      <c r="O258" s="80">
        <v>0.3049</v>
      </c>
      <c r="P258" s="80">
        <v>14.49</v>
      </c>
      <c r="Q258" s="80">
        <v>1.87</v>
      </c>
      <c r="R258" s="80">
        <v>9.9599999999999994E-2</v>
      </c>
      <c r="S258" s="80">
        <v>0.2218</v>
      </c>
      <c r="T258" s="80">
        <v>1.1618999999999999</v>
      </c>
      <c r="U258" s="80">
        <v>5.48</v>
      </c>
      <c r="V258" s="80">
        <v>3.53</v>
      </c>
      <c r="W258" s="80">
        <v>0</v>
      </c>
      <c r="X258" s="80">
        <v>97.868300000000005</v>
      </c>
    </row>
    <row r="259" spans="1:24">
      <c r="A259" s="91" t="s">
        <v>173</v>
      </c>
      <c r="B259" s="91"/>
      <c r="C259" s="24">
        <f t="shared" si="70"/>
        <v>72.784730504269746</v>
      </c>
      <c r="D259" s="24">
        <f t="shared" si="71"/>
        <v>0.34872661946528583</v>
      </c>
      <c r="E259" s="24">
        <f t="shared" si="72"/>
        <v>14.603241698243282</v>
      </c>
      <c r="F259" s="24">
        <f t="shared" si="73"/>
        <v>1.831695374969178</v>
      </c>
      <c r="G259" s="24">
        <f t="shared" si="74"/>
        <v>5.8573994957805589E-2</v>
      </c>
      <c r="H259" s="24">
        <f t="shared" si="75"/>
        <v>0.15327868439989328</v>
      </c>
      <c r="I259" s="24">
        <f t="shared" si="76"/>
        <v>1.0483939956623038</v>
      </c>
      <c r="J259" s="24">
        <f t="shared" si="77"/>
        <v>5.6460500294379612</v>
      </c>
      <c r="K259" s="24">
        <f t="shared" si="78"/>
        <v>3.462105543897787</v>
      </c>
      <c r="L259" s="24">
        <f t="shared" si="79"/>
        <v>6.3102912093718391E-2</v>
      </c>
      <c r="M259" s="75"/>
      <c r="N259" s="80">
        <v>72.319999999999993</v>
      </c>
      <c r="O259" s="80">
        <v>0.34649999999999997</v>
      </c>
      <c r="P259" s="80">
        <v>14.51</v>
      </c>
      <c r="Q259" s="80">
        <v>1.82</v>
      </c>
      <c r="R259" s="80">
        <v>5.8200000000000002E-2</v>
      </c>
      <c r="S259" s="80">
        <v>0.15229999999999999</v>
      </c>
      <c r="T259" s="80">
        <v>1.0417000000000001</v>
      </c>
      <c r="U259" s="80">
        <v>5.61</v>
      </c>
      <c r="V259" s="80">
        <v>3.44</v>
      </c>
      <c r="W259" s="80">
        <v>6.2700000000000006E-2</v>
      </c>
      <c r="X259" s="80">
        <v>99.361500000000007</v>
      </c>
    </row>
    <row r="260" spans="1:24">
      <c r="A260" s="91" t="s">
        <v>173</v>
      </c>
      <c r="B260" s="91"/>
      <c r="C260" s="24">
        <f t="shared" si="70"/>
        <v>72.781146608927031</v>
      </c>
      <c r="D260" s="24">
        <f t="shared" si="71"/>
        <v>0.35141398376792282</v>
      </c>
      <c r="E260" s="24">
        <f t="shared" si="72"/>
        <v>14.578848127060111</v>
      </c>
      <c r="F260" s="24">
        <f t="shared" si="73"/>
        <v>1.8300669722261633</v>
      </c>
      <c r="G260" s="24">
        <f t="shared" si="74"/>
        <v>7.4539244655279113E-2</v>
      </c>
      <c r="H260" s="24">
        <f t="shared" si="75"/>
        <v>0.19822298440741815</v>
      </c>
      <c r="I260" s="24">
        <f t="shared" si="76"/>
        <v>1.1056483269280988</v>
      </c>
      <c r="J260" s="24">
        <f t="shared" si="77"/>
        <v>5.4696383664287582</v>
      </c>
      <c r="K260" s="24">
        <f t="shared" si="78"/>
        <v>3.5984462937031303</v>
      </c>
      <c r="L260" s="24">
        <f t="shared" si="79"/>
        <v>1.1926279144844659E-2</v>
      </c>
      <c r="M260" s="75"/>
      <c r="N260" s="80">
        <v>70.790000000000006</v>
      </c>
      <c r="O260" s="80">
        <v>0.34179999999999999</v>
      </c>
      <c r="P260" s="80">
        <v>14.18</v>
      </c>
      <c r="Q260" s="80">
        <v>1.78</v>
      </c>
      <c r="R260" s="80">
        <v>7.2499999999999995E-2</v>
      </c>
      <c r="S260" s="80">
        <v>0.1928</v>
      </c>
      <c r="T260" s="80">
        <v>1.0753999999999999</v>
      </c>
      <c r="U260" s="80">
        <v>5.32</v>
      </c>
      <c r="V260" s="80">
        <v>3.5</v>
      </c>
      <c r="W260" s="80">
        <v>1.1599999999999999E-2</v>
      </c>
      <c r="X260" s="80">
        <v>97.264200000000002</v>
      </c>
    </row>
    <row r="261" spans="1:24">
      <c r="A261" s="91" t="s">
        <v>173</v>
      </c>
      <c r="B261" s="91"/>
      <c r="C261" s="24">
        <f t="shared" si="70"/>
        <v>72.406699026005342</v>
      </c>
      <c r="D261" s="24">
        <f t="shared" si="71"/>
        <v>0.2975425118133016</v>
      </c>
      <c r="E261" s="24">
        <f t="shared" si="72"/>
        <v>14.495403259506896</v>
      </c>
      <c r="F261" s="24">
        <f t="shared" si="73"/>
        <v>1.9588382783117426</v>
      </c>
      <c r="G261" s="24">
        <f t="shared" si="74"/>
        <v>4.8318010865022978E-2</v>
      </c>
      <c r="H261" s="24">
        <f t="shared" si="75"/>
        <v>0.22893294544986981</v>
      </c>
      <c r="I261" s="24">
        <f t="shared" si="76"/>
        <v>1.0948399177087018</v>
      </c>
      <c r="J261" s="24">
        <f t="shared" si="77"/>
        <v>5.8966054839435529</v>
      </c>
      <c r="K261" s="24">
        <f t="shared" si="78"/>
        <v>3.5259089009611366</v>
      </c>
      <c r="L261" s="24">
        <f t="shared" si="79"/>
        <v>4.6811212189398571E-2</v>
      </c>
      <c r="M261" s="75"/>
      <c r="N261" s="80">
        <v>72.08</v>
      </c>
      <c r="O261" s="80">
        <v>0.29620000000000002</v>
      </c>
      <c r="P261" s="80">
        <v>14.43</v>
      </c>
      <c r="Q261" s="80">
        <v>1.95</v>
      </c>
      <c r="R261" s="80">
        <v>4.8099999999999997E-2</v>
      </c>
      <c r="S261" s="80">
        <v>0.22789999999999999</v>
      </c>
      <c r="T261" s="80">
        <v>1.0899000000000001</v>
      </c>
      <c r="U261" s="80">
        <v>5.87</v>
      </c>
      <c r="V261" s="80">
        <v>3.51</v>
      </c>
      <c r="W261" s="80">
        <v>4.6600000000000003E-2</v>
      </c>
      <c r="X261" s="80">
        <v>99.5488</v>
      </c>
    </row>
    <row r="262" spans="1:24">
      <c r="A262" s="92" t="s">
        <v>174</v>
      </c>
      <c r="B262" s="92"/>
      <c r="C262" s="24">
        <f t="shared" ref="C262:C268" si="80">100*N262/X262</f>
        <v>72.311535988552748</v>
      </c>
      <c r="D262" s="24">
        <f t="shared" ref="D262:D268" si="81">100*O262/X262</f>
        <v>0.3846468444981006</v>
      </c>
      <c r="E262" s="24">
        <f t="shared" ref="E262:E268" si="82">100*P262/X262</f>
        <v>14.961364476440252</v>
      </c>
      <c r="F262" s="24">
        <f t="shared" ref="F262:F268" si="83">100*Q262/X262</f>
        <v>1.7290988702875585</v>
      </c>
      <c r="G262" s="24">
        <f t="shared" ref="G262:G268" si="84">100*R262/X262</f>
        <v>7.2994892428307104E-2</v>
      </c>
      <c r="H262" s="24">
        <f t="shared" ref="H262:H268" si="85">100*S262/X262</f>
        <v>0.1450579351660401</v>
      </c>
      <c r="I262" s="24">
        <f t="shared" ref="I262:I268" si="86">100*T262/X262</f>
        <v>1.0300045246479421</v>
      </c>
      <c r="J262" s="24">
        <f t="shared" ref="J262:J268" si="87">100*U262/X262</f>
        <v>5.3736665489775026</v>
      </c>
      <c r="K262" s="24">
        <f t="shared" ref="K262:K268" si="88">100*V262/X262</f>
        <v>3.9137687004113602</v>
      </c>
      <c r="L262" s="24">
        <f t="shared" ref="L262:L268" si="89">100*W262/X262</f>
        <v>7.7861218590194251E-2</v>
      </c>
      <c r="M262" s="75"/>
      <c r="N262" s="80">
        <v>69.84</v>
      </c>
      <c r="O262" s="80">
        <v>0.3715</v>
      </c>
      <c r="P262" s="80">
        <v>14.45</v>
      </c>
      <c r="Q262" s="80">
        <v>1.67</v>
      </c>
      <c r="R262" s="80">
        <v>7.0499999999999993E-2</v>
      </c>
      <c r="S262" s="80">
        <v>0.1401</v>
      </c>
      <c r="T262" s="80">
        <v>0.99480000000000002</v>
      </c>
      <c r="U262" s="80">
        <v>5.19</v>
      </c>
      <c r="V262" s="80">
        <v>3.78</v>
      </c>
      <c r="W262" s="80">
        <v>7.5200000000000003E-2</v>
      </c>
      <c r="X262" s="80">
        <v>96.582099999999997</v>
      </c>
    </row>
    <row r="263" spans="1:24">
      <c r="A263" s="92" t="s">
        <v>174</v>
      </c>
      <c r="B263" s="92"/>
      <c r="C263" s="24">
        <f t="shared" si="80"/>
        <v>72.687839210793697</v>
      </c>
      <c r="D263" s="24">
        <f t="shared" si="81"/>
        <v>0.35048930581218446</v>
      </c>
      <c r="E263" s="24">
        <f t="shared" si="82"/>
        <v>14.655485541921323</v>
      </c>
      <c r="F263" s="24">
        <f t="shared" si="83"/>
        <v>1.589783273584856</v>
      </c>
      <c r="G263" s="24">
        <f t="shared" si="84"/>
        <v>9.9071924532672162E-2</v>
      </c>
      <c r="H263" s="24">
        <f t="shared" si="85"/>
        <v>0.2230960766043914</v>
      </c>
      <c r="I263" s="24">
        <f t="shared" si="86"/>
        <v>0.96302964261461443</v>
      </c>
      <c r="J263" s="24">
        <f t="shared" si="87"/>
        <v>5.5379205424214195</v>
      </c>
      <c r="K263" s="24">
        <f t="shared" si="88"/>
        <v>3.874438706484947</v>
      </c>
      <c r="L263" s="24">
        <f t="shared" si="89"/>
        <v>1.8740491569410885E-2</v>
      </c>
      <c r="M263" s="75"/>
      <c r="N263" s="80">
        <v>69.040000000000006</v>
      </c>
      <c r="O263" s="80">
        <v>0.33289999999999997</v>
      </c>
      <c r="P263" s="80">
        <v>13.92</v>
      </c>
      <c r="Q263" s="80">
        <v>1.51</v>
      </c>
      <c r="R263" s="80">
        <v>9.4100000000000003E-2</v>
      </c>
      <c r="S263" s="80">
        <v>0.21190000000000001</v>
      </c>
      <c r="T263" s="80">
        <v>0.91469999999999996</v>
      </c>
      <c r="U263" s="80">
        <v>5.26</v>
      </c>
      <c r="V263" s="80">
        <v>3.68</v>
      </c>
      <c r="W263" s="80">
        <v>1.78E-2</v>
      </c>
      <c r="X263" s="80">
        <v>94.981499999999997</v>
      </c>
    </row>
    <row r="264" spans="1:24">
      <c r="A264" s="92" t="s">
        <v>174</v>
      </c>
      <c r="B264" s="92"/>
      <c r="C264" s="24">
        <f t="shared" si="80"/>
        <v>73.186020519081836</v>
      </c>
      <c r="D264" s="24">
        <f t="shared" si="81"/>
        <v>0.32824804508348854</v>
      </c>
      <c r="E264" s="24">
        <f t="shared" si="82"/>
        <v>14.449049461151692</v>
      </c>
      <c r="F264" s="24">
        <f t="shared" si="83"/>
        <v>1.7281594896918866</v>
      </c>
      <c r="G264" s="24">
        <f t="shared" si="84"/>
        <v>0.10460989100324261</v>
      </c>
      <c r="H264" s="24">
        <f t="shared" si="85"/>
        <v>0.1907110916139271</v>
      </c>
      <c r="I264" s="24">
        <f t="shared" si="86"/>
        <v>1.0003896028198656</v>
      </c>
      <c r="J264" s="24">
        <f t="shared" si="87"/>
        <v>4.9799625531357918</v>
      </c>
      <c r="K264" s="24">
        <f t="shared" si="88"/>
        <v>3.9880603608274305</v>
      </c>
      <c r="L264" s="24">
        <f t="shared" si="89"/>
        <v>4.468672763286121E-2</v>
      </c>
      <c r="M264" s="75"/>
      <c r="N264" s="80">
        <v>71.569999999999993</v>
      </c>
      <c r="O264" s="80">
        <v>0.32100000000000001</v>
      </c>
      <c r="P264" s="80">
        <v>14.13</v>
      </c>
      <c r="Q264" s="80">
        <v>1.69</v>
      </c>
      <c r="R264" s="80">
        <v>0.1023</v>
      </c>
      <c r="S264" s="80">
        <v>0.1865</v>
      </c>
      <c r="T264" s="80">
        <v>0.97829999999999995</v>
      </c>
      <c r="U264" s="80">
        <v>4.87</v>
      </c>
      <c r="V264" s="80">
        <v>3.9</v>
      </c>
      <c r="W264" s="80">
        <v>4.3700000000000003E-2</v>
      </c>
      <c r="X264" s="80">
        <v>97.791899999999998</v>
      </c>
    </row>
    <row r="265" spans="1:24">
      <c r="A265" s="92" t="s">
        <v>174</v>
      </c>
      <c r="B265" s="92"/>
      <c r="C265" s="24">
        <f t="shared" si="80"/>
        <v>72.835847904272882</v>
      </c>
      <c r="D265" s="24">
        <f t="shared" si="81"/>
        <v>0.33076358372112635</v>
      </c>
      <c r="E265" s="24">
        <f t="shared" si="82"/>
        <v>14.672043331366094</v>
      </c>
      <c r="F265" s="24">
        <f t="shared" si="83"/>
        <v>1.7067688808737012</v>
      </c>
      <c r="G265" s="24">
        <f t="shared" si="84"/>
        <v>7.0224285881731199E-2</v>
      </c>
      <c r="H265" s="24">
        <f t="shared" si="85"/>
        <v>0.18496850702962583</v>
      </c>
      <c r="I265" s="24">
        <f t="shared" si="86"/>
        <v>1.0468867918708449</v>
      </c>
      <c r="J265" s="24">
        <f t="shared" si="87"/>
        <v>5.3053779670531913</v>
      </c>
      <c r="K265" s="24">
        <f t="shared" si="88"/>
        <v>3.8145256313502598</v>
      </c>
      <c r="L265" s="24">
        <f t="shared" si="89"/>
        <v>3.2490299178077685E-2</v>
      </c>
      <c r="M265" s="75"/>
      <c r="N265" s="80">
        <v>70.84</v>
      </c>
      <c r="O265" s="80">
        <v>0.32169999999999999</v>
      </c>
      <c r="P265" s="80">
        <v>14.27</v>
      </c>
      <c r="Q265" s="80">
        <v>1.66</v>
      </c>
      <c r="R265" s="80">
        <v>6.83E-2</v>
      </c>
      <c r="S265" s="80">
        <v>0.1799</v>
      </c>
      <c r="T265" s="80">
        <v>1.0182</v>
      </c>
      <c r="U265" s="80">
        <v>5.16</v>
      </c>
      <c r="V265" s="80">
        <v>3.71</v>
      </c>
      <c r="W265" s="80">
        <v>3.1600000000000003E-2</v>
      </c>
      <c r="X265" s="80">
        <v>97.259799999999998</v>
      </c>
    </row>
    <row r="266" spans="1:24">
      <c r="A266" s="92" t="s">
        <v>174</v>
      </c>
      <c r="B266" s="92"/>
      <c r="C266" s="24">
        <f t="shared" si="80"/>
        <v>72.853450673122552</v>
      </c>
      <c r="D266" s="24">
        <f t="shared" si="81"/>
        <v>0.31038882436654508</v>
      </c>
      <c r="E266" s="24">
        <f t="shared" si="82"/>
        <v>14.558421801645594</v>
      </c>
      <c r="F266" s="24">
        <f t="shared" si="83"/>
        <v>1.7380138386796002</v>
      </c>
      <c r="G266" s="24">
        <f t="shared" si="84"/>
        <v>0.15488770385879969</v>
      </c>
      <c r="H266" s="24">
        <f t="shared" si="85"/>
        <v>0.17768635597794974</v>
      </c>
      <c r="I266" s="24">
        <f t="shared" si="86"/>
        <v>1.1130445095120476</v>
      </c>
      <c r="J266" s="24">
        <f t="shared" si="87"/>
        <v>5.1220290186969395</v>
      </c>
      <c r="K266" s="24">
        <f t="shared" si="88"/>
        <v>3.9156429424369819</v>
      </c>
      <c r="L266" s="24">
        <f t="shared" si="89"/>
        <v>5.6434331703008191E-2</v>
      </c>
      <c r="M266" s="75"/>
      <c r="N266" s="80">
        <v>71.260000000000005</v>
      </c>
      <c r="O266" s="80">
        <v>0.30359999999999998</v>
      </c>
      <c r="P266" s="80">
        <v>14.24</v>
      </c>
      <c r="Q266" s="80">
        <v>1.7</v>
      </c>
      <c r="R266" s="80">
        <v>0.1515</v>
      </c>
      <c r="S266" s="80">
        <v>0.17380000000000001</v>
      </c>
      <c r="T266" s="80">
        <v>1.0887</v>
      </c>
      <c r="U266" s="80">
        <v>5.01</v>
      </c>
      <c r="V266" s="80">
        <v>3.83</v>
      </c>
      <c r="W266" s="80">
        <v>5.5199999999999999E-2</v>
      </c>
      <c r="X266" s="80">
        <v>97.812799999999996</v>
      </c>
    </row>
    <row r="267" spans="1:24">
      <c r="A267" s="92" t="s">
        <v>174</v>
      </c>
      <c r="B267" s="92"/>
      <c r="C267" s="24">
        <f t="shared" si="80"/>
        <v>72.679951032333079</v>
      </c>
      <c r="D267" s="24">
        <f t="shared" si="81"/>
        <v>0.31931856759286886</v>
      </c>
      <c r="E267" s="24">
        <f t="shared" si="82"/>
        <v>14.752024031191171</v>
      </c>
      <c r="F267" s="24">
        <f t="shared" si="83"/>
        <v>1.7385579227833388</v>
      </c>
      <c r="G267" s="24">
        <f t="shared" si="84"/>
        <v>1.5945353729669674E-2</v>
      </c>
      <c r="H267" s="24">
        <f t="shared" si="85"/>
        <v>0.19875111874659235</v>
      </c>
      <c r="I267" s="24">
        <f t="shared" si="86"/>
        <v>1.1087678870863211</v>
      </c>
      <c r="J267" s="24">
        <f t="shared" si="87"/>
        <v>5.3596963181663879</v>
      </c>
      <c r="K267" s="24">
        <f t="shared" si="88"/>
        <v>3.8268848951207222</v>
      </c>
      <c r="L267" s="24">
        <f t="shared" si="89"/>
        <v>0</v>
      </c>
      <c r="M267" s="75"/>
      <c r="N267" s="80">
        <v>70.650000000000006</v>
      </c>
      <c r="O267" s="80">
        <v>0.31040000000000001</v>
      </c>
      <c r="P267" s="80">
        <v>14.34</v>
      </c>
      <c r="Q267" s="80">
        <v>1.69</v>
      </c>
      <c r="R267" s="80">
        <v>1.55E-2</v>
      </c>
      <c r="S267" s="80">
        <v>0.19320000000000001</v>
      </c>
      <c r="T267" s="80">
        <v>1.0778000000000001</v>
      </c>
      <c r="U267" s="80">
        <v>5.21</v>
      </c>
      <c r="V267" s="80">
        <v>3.72</v>
      </c>
      <c r="W267" s="80">
        <v>0</v>
      </c>
      <c r="X267" s="80">
        <v>97.206999999999994</v>
      </c>
    </row>
    <row r="268" spans="1:24">
      <c r="A268" s="92" t="s">
        <v>174</v>
      </c>
      <c r="B268" s="92"/>
      <c r="C268" s="24">
        <f t="shared" si="80"/>
        <v>73.840358590318516</v>
      </c>
      <c r="D268" s="24">
        <f t="shared" si="81"/>
        <v>0.35448400265234481</v>
      </c>
      <c r="E268" s="24">
        <f t="shared" si="82"/>
        <v>14.937771506567486</v>
      </c>
      <c r="F268" s="24">
        <f t="shared" si="83"/>
        <v>1.8541273188376193</v>
      </c>
      <c r="G268" s="24">
        <f t="shared" si="84"/>
        <v>0.11260942755652208</v>
      </c>
      <c r="H268" s="24">
        <f t="shared" si="85"/>
        <v>0.15293931556513696</v>
      </c>
      <c r="I268" s="24">
        <f t="shared" si="86"/>
        <v>1.1164570036254999</v>
      </c>
      <c r="J268" s="24">
        <f t="shared" si="87"/>
        <v>3.7082546376752386</v>
      </c>
      <c r="K268" s="24">
        <f t="shared" si="88"/>
        <v>3.8758593670616901</v>
      </c>
      <c r="L268" s="24">
        <f t="shared" si="89"/>
        <v>4.7034077184072945E-2</v>
      </c>
      <c r="M268" s="75"/>
      <c r="N268" s="80">
        <v>70.489999999999995</v>
      </c>
      <c r="O268" s="80">
        <v>0.33839999999999998</v>
      </c>
      <c r="P268" s="80">
        <v>14.26</v>
      </c>
      <c r="Q268" s="80">
        <v>1.77</v>
      </c>
      <c r="R268" s="80">
        <v>0.1075</v>
      </c>
      <c r="S268" s="80">
        <v>0.14599999999999999</v>
      </c>
      <c r="T268" s="80">
        <v>1.0658000000000001</v>
      </c>
      <c r="U268" s="80">
        <v>3.54</v>
      </c>
      <c r="V268" s="80">
        <v>3.7</v>
      </c>
      <c r="W268" s="80">
        <v>4.4900000000000002E-2</v>
      </c>
      <c r="X268" s="80">
        <v>95.462699999999998</v>
      </c>
    </row>
    <row r="269" spans="1:24">
      <c r="A269" s="93" t="s">
        <v>175</v>
      </c>
      <c r="B269" s="93"/>
      <c r="C269" s="24">
        <f t="shared" ref="C269:C283" si="90">100*N269/X269</f>
        <v>74.748496599786421</v>
      </c>
      <c r="D269" s="24">
        <f t="shared" ref="D269:D283" si="91">100*O269/X269</f>
        <v>0.16558738247042634</v>
      </c>
      <c r="E269" s="24">
        <f t="shared" ref="E269:E283" si="92">100*P269/X269</f>
        <v>13.883945205251337</v>
      </c>
      <c r="F269" s="24">
        <f t="shared" ref="F269:F283" si="93">100*Q269/X269</f>
        <v>1.4674934587259658</v>
      </c>
      <c r="G269" s="24">
        <f t="shared" ref="G269:G283" si="94">100*R269/X269</f>
        <v>3.8300538497245067E-2</v>
      </c>
      <c r="H269" s="24">
        <f t="shared" ref="H269:H283" si="95">100*S269/X269</f>
        <v>0.12978470517952337</v>
      </c>
      <c r="I269" s="24">
        <f t="shared" ref="I269:I283" si="96">100*T269/X269</f>
        <v>0.77173503520943532</v>
      </c>
      <c r="J269" s="24">
        <f t="shared" ref="J269:J283" si="97">100*U269/X269</f>
        <v>4.4545191513100244</v>
      </c>
      <c r="K269" s="24">
        <f t="shared" ref="K269:K283" si="98">100*V269/X269</f>
        <v>4.3400338460193462</v>
      </c>
      <c r="L269" s="24">
        <f t="shared" ref="L269:L283" si="99">100*W269/X269</f>
        <v>0</v>
      </c>
      <c r="M269" s="75"/>
      <c r="N269" s="67">
        <v>71.819999999999993</v>
      </c>
      <c r="O269" s="67">
        <v>0.15909999999999999</v>
      </c>
      <c r="P269" s="67">
        <v>13.34</v>
      </c>
      <c r="Q269" s="67">
        <v>1.41</v>
      </c>
      <c r="R269" s="67">
        <v>3.6799999999999999E-2</v>
      </c>
      <c r="S269" s="67">
        <v>0.12470000000000001</v>
      </c>
      <c r="T269" s="67">
        <v>0.74150000000000005</v>
      </c>
      <c r="U269" s="67">
        <v>4.28</v>
      </c>
      <c r="V269" s="67">
        <v>4.17</v>
      </c>
      <c r="W269" s="67">
        <v>0</v>
      </c>
      <c r="X269" s="67">
        <v>96.0822</v>
      </c>
    </row>
    <row r="270" spans="1:24">
      <c r="A270" s="93" t="s">
        <v>175</v>
      </c>
      <c r="B270" s="93"/>
      <c r="C270" s="24">
        <f t="shared" si="90"/>
        <v>74.642306777719114</v>
      </c>
      <c r="D270" s="24">
        <f t="shared" si="91"/>
        <v>0.20094026041940102</v>
      </c>
      <c r="E270" s="24">
        <f t="shared" si="92"/>
        <v>13.742584408806373</v>
      </c>
      <c r="F270" s="24">
        <f t="shared" si="93"/>
        <v>1.7088157392223653</v>
      </c>
      <c r="G270" s="24">
        <f t="shared" si="94"/>
        <v>8.6779016154485175E-2</v>
      </c>
      <c r="H270" s="24">
        <f t="shared" si="95"/>
        <v>0.11447006638646205</v>
      </c>
      <c r="I270" s="24">
        <f t="shared" si="96"/>
        <v>0.73355547937943233</v>
      </c>
      <c r="J270" s="24">
        <f t="shared" si="97"/>
        <v>4.4882148331382616</v>
      </c>
      <c r="K270" s="24">
        <f t="shared" si="98"/>
        <v>4.2823334187741207</v>
      </c>
      <c r="L270" s="24">
        <f t="shared" si="99"/>
        <v>0</v>
      </c>
      <c r="M270" s="75"/>
      <c r="N270" s="67">
        <v>72.510000000000005</v>
      </c>
      <c r="O270" s="67">
        <v>0.19520000000000001</v>
      </c>
      <c r="P270" s="67">
        <v>13.35</v>
      </c>
      <c r="Q270" s="67">
        <v>1.66</v>
      </c>
      <c r="R270" s="67">
        <v>8.43E-2</v>
      </c>
      <c r="S270" s="67">
        <v>0.11119999999999999</v>
      </c>
      <c r="T270" s="67">
        <v>0.71260000000000001</v>
      </c>
      <c r="U270" s="67">
        <v>4.3600000000000003</v>
      </c>
      <c r="V270" s="67">
        <v>4.16</v>
      </c>
      <c r="W270" s="67">
        <v>0</v>
      </c>
      <c r="X270" s="67">
        <v>97.143299999999996</v>
      </c>
    </row>
    <row r="271" spans="1:24">
      <c r="A271" s="93" t="s">
        <v>175</v>
      </c>
      <c r="B271" s="93"/>
      <c r="C271" s="24">
        <f t="shared" si="90"/>
        <v>75.005969190742405</v>
      </c>
      <c r="D271" s="24">
        <f t="shared" si="91"/>
        <v>0.20130581193344146</v>
      </c>
      <c r="E271" s="24">
        <f t="shared" si="92"/>
        <v>14.017306536469697</v>
      </c>
      <c r="F271" s="24">
        <f t="shared" si="93"/>
        <v>1.4922976856006653</v>
      </c>
      <c r="G271" s="24">
        <f t="shared" si="94"/>
        <v>9.6844973941394907E-2</v>
      </c>
      <c r="H271" s="24">
        <f t="shared" si="95"/>
        <v>0.14984727105065992</v>
      </c>
      <c r="I271" s="24">
        <f t="shared" si="96"/>
        <v>0.7108482837547444</v>
      </c>
      <c r="J271" s="24">
        <f t="shared" si="97"/>
        <v>3.9931827725038493</v>
      </c>
      <c r="K271" s="24">
        <f t="shared" si="98"/>
        <v>4.291642309623982</v>
      </c>
      <c r="L271" s="24">
        <f t="shared" si="99"/>
        <v>4.0755164379163003E-2</v>
      </c>
      <c r="M271" s="75"/>
      <c r="N271" s="67">
        <v>72.88</v>
      </c>
      <c r="O271" s="67">
        <v>0.1956</v>
      </c>
      <c r="P271" s="67">
        <v>13.62</v>
      </c>
      <c r="Q271" s="67">
        <v>1.45</v>
      </c>
      <c r="R271" s="67">
        <v>9.4100000000000003E-2</v>
      </c>
      <c r="S271" s="67">
        <v>0.14560000000000001</v>
      </c>
      <c r="T271" s="67">
        <v>0.69069999999999998</v>
      </c>
      <c r="U271" s="67">
        <v>3.88</v>
      </c>
      <c r="V271" s="67">
        <v>4.17</v>
      </c>
      <c r="W271" s="67">
        <v>3.9600000000000003E-2</v>
      </c>
      <c r="X271" s="67">
        <v>97.165599999999998</v>
      </c>
    </row>
    <row r="272" spans="1:24">
      <c r="A272" s="93" t="s">
        <v>175</v>
      </c>
      <c r="B272" s="93"/>
      <c r="C272" s="24">
        <f t="shared" si="90"/>
        <v>75.159462725748838</v>
      </c>
      <c r="D272" s="24">
        <f t="shared" si="91"/>
        <v>0.18194874732511646</v>
      </c>
      <c r="E272" s="24">
        <f t="shared" si="92"/>
        <v>13.702821854043311</v>
      </c>
      <c r="F272" s="24">
        <f t="shared" si="93"/>
        <v>1.3496764382553939</v>
      </c>
      <c r="G272" s="24">
        <f t="shared" si="94"/>
        <v>5.1102252929364531E-2</v>
      </c>
      <c r="H272" s="24">
        <f t="shared" si="95"/>
        <v>8.8913798947664505E-2</v>
      </c>
      <c r="I272" s="24">
        <f t="shared" si="96"/>
        <v>0.7338736847094024</v>
      </c>
      <c r="J272" s="24">
        <f t="shared" si="97"/>
        <v>4.3890241427236472</v>
      </c>
      <c r="K272" s="24">
        <f t="shared" si="98"/>
        <v>4.3272069012768348</v>
      </c>
      <c r="L272" s="24">
        <f t="shared" si="99"/>
        <v>1.5866425304681728E-2</v>
      </c>
      <c r="M272" s="75"/>
      <c r="N272" s="67">
        <v>72.95</v>
      </c>
      <c r="O272" s="67">
        <v>0.17660000000000001</v>
      </c>
      <c r="P272" s="67">
        <v>13.3</v>
      </c>
      <c r="Q272" s="67">
        <v>1.31</v>
      </c>
      <c r="R272" s="67">
        <v>4.9599999999999998E-2</v>
      </c>
      <c r="S272" s="67">
        <v>8.6300000000000002E-2</v>
      </c>
      <c r="T272" s="67">
        <v>0.71230000000000004</v>
      </c>
      <c r="U272" s="67">
        <v>4.26</v>
      </c>
      <c r="V272" s="67">
        <v>4.2</v>
      </c>
      <c r="W272" s="67">
        <v>1.54E-2</v>
      </c>
      <c r="X272" s="67">
        <v>97.060299999999998</v>
      </c>
    </row>
    <row r="273" spans="1:24">
      <c r="A273" s="93" t="s">
        <v>175</v>
      </c>
      <c r="B273" s="93"/>
      <c r="C273" s="24">
        <f t="shared" si="90"/>
        <v>75.164801075407809</v>
      </c>
      <c r="D273" s="24">
        <f t="shared" si="91"/>
        <v>0.14600729002404156</v>
      </c>
      <c r="E273" s="24">
        <f t="shared" si="92"/>
        <v>13.959620505131454</v>
      </c>
      <c r="F273" s="24">
        <f t="shared" si="93"/>
        <v>1.3061034562986324</v>
      </c>
      <c r="G273" s="24">
        <f t="shared" si="94"/>
        <v>3.308947082697826E-3</v>
      </c>
      <c r="H273" s="24">
        <f t="shared" si="95"/>
        <v>6.5868727864953611E-2</v>
      </c>
      <c r="I273" s="24">
        <f t="shared" si="96"/>
        <v>0.70211720910994502</v>
      </c>
      <c r="J273" s="24">
        <f t="shared" si="97"/>
        <v>4.322312126774035</v>
      </c>
      <c r="K273" s="24">
        <f t="shared" si="98"/>
        <v>4.322312126774035</v>
      </c>
      <c r="L273" s="24">
        <f t="shared" si="99"/>
        <v>7.445130936070108E-3</v>
      </c>
      <c r="M273" s="75"/>
      <c r="N273" s="67">
        <v>72.69</v>
      </c>
      <c r="O273" s="67">
        <v>0.14119999999999999</v>
      </c>
      <c r="P273" s="67">
        <v>13.5</v>
      </c>
      <c r="Q273" s="67">
        <v>1.2630999999999999</v>
      </c>
      <c r="R273" s="67">
        <v>3.2000000000000002E-3</v>
      </c>
      <c r="S273" s="67">
        <v>6.3700000000000007E-2</v>
      </c>
      <c r="T273" s="67">
        <v>0.67900000000000005</v>
      </c>
      <c r="U273" s="67">
        <v>4.18</v>
      </c>
      <c r="V273" s="67">
        <v>4.18</v>
      </c>
      <c r="W273" s="67">
        <v>7.1999999999999998E-3</v>
      </c>
      <c r="X273" s="67">
        <v>96.707499999999996</v>
      </c>
    </row>
    <row r="274" spans="1:24">
      <c r="A274" s="93" t="s">
        <v>175</v>
      </c>
      <c r="B274" s="93"/>
      <c r="C274" s="24">
        <f t="shared" si="90"/>
        <v>75.237946058689943</v>
      </c>
      <c r="D274" s="24">
        <f t="shared" si="91"/>
        <v>0.1404592802054436</v>
      </c>
      <c r="E274" s="24">
        <f t="shared" si="92"/>
        <v>13.767688800768353</v>
      </c>
      <c r="F274" s="24">
        <f t="shared" si="93"/>
        <v>1.442721880320037</v>
      </c>
      <c r="G274" s="24">
        <f t="shared" si="94"/>
        <v>1.0408207850880266E-2</v>
      </c>
      <c r="H274" s="24">
        <f t="shared" si="95"/>
        <v>0.10263935662848263</v>
      </c>
      <c r="I274" s="24">
        <f t="shared" si="96"/>
        <v>0.66138493056385705</v>
      </c>
      <c r="J274" s="24">
        <f t="shared" si="97"/>
        <v>4.4312172038401139</v>
      </c>
      <c r="K274" s="24">
        <f t="shared" si="98"/>
        <v>4.1735882966401068</v>
      </c>
      <c r="L274" s="24">
        <f t="shared" si="99"/>
        <v>3.1842932929920818E-2</v>
      </c>
      <c r="M274" s="75"/>
      <c r="N274" s="67">
        <v>73.010000000000005</v>
      </c>
      <c r="O274" s="67">
        <v>0.1363</v>
      </c>
      <c r="P274" s="67">
        <v>13.36</v>
      </c>
      <c r="Q274" s="67">
        <v>1.4</v>
      </c>
      <c r="R274" s="67">
        <v>1.01E-2</v>
      </c>
      <c r="S274" s="67">
        <v>9.9599999999999994E-2</v>
      </c>
      <c r="T274" s="67">
        <v>0.64180000000000004</v>
      </c>
      <c r="U274" s="67">
        <v>4.3</v>
      </c>
      <c r="V274" s="67">
        <v>4.05</v>
      </c>
      <c r="W274" s="67">
        <v>3.09E-2</v>
      </c>
      <c r="X274" s="67">
        <v>97.038799999999995</v>
      </c>
    </row>
    <row r="275" spans="1:24">
      <c r="A275" s="93" t="s">
        <v>175</v>
      </c>
      <c r="B275" s="93"/>
      <c r="C275" s="24">
        <f t="shared" si="90"/>
        <v>75.020030614565897</v>
      </c>
      <c r="D275" s="24">
        <f t="shared" si="91"/>
        <v>0.18780622250273049</v>
      </c>
      <c r="E275" s="24">
        <f t="shared" si="92"/>
        <v>13.801144665094272</v>
      </c>
      <c r="F275" s="24">
        <f t="shared" si="93"/>
        <v>1.3422048634946917</v>
      </c>
      <c r="G275" s="24">
        <f t="shared" si="94"/>
        <v>9.6413341721259913E-2</v>
      </c>
      <c r="H275" s="24">
        <f t="shared" si="95"/>
        <v>0.10379034555115441</v>
      </c>
      <c r="I275" s="24">
        <f t="shared" si="96"/>
        <v>0.70747515896418667</v>
      </c>
      <c r="J275" s="24">
        <f t="shared" si="97"/>
        <v>4.4364481365893242</v>
      </c>
      <c r="K275" s="24">
        <f t="shared" si="98"/>
        <v>4.2930063954524877</v>
      </c>
      <c r="L275" s="24">
        <f t="shared" si="99"/>
        <v>1.1577797677473294E-2</v>
      </c>
      <c r="M275" s="75"/>
      <c r="N275" s="67">
        <v>73.22</v>
      </c>
      <c r="O275" s="67">
        <v>0.18329999999999999</v>
      </c>
      <c r="P275" s="67">
        <v>13.47</v>
      </c>
      <c r="Q275" s="67">
        <v>1.31</v>
      </c>
      <c r="R275" s="67">
        <v>9.4100000000000003E-2</v>
      </c>
      <c r="S275" s="67">
        <v>0.1013</v>
      </c>
      <c r="T275" s="67">
        <v>0.6905</v>
      </c>
      <c r="U275" s="67">
        <v>4.33</v>
      </c>
      <c r="V275" s="67">
        <v>4.1900000000000004</v>
      </c>
      <c r="W275" s="67">
        <v>1.1299999999999999E-2</v>
      </c>
      <c r="X275" s="67">
        <v>97.6006</v>
      </c>
    </row>
    <row r="276" spans="1:24">
      <c r="A276" s="93" t="s">
        <v>175</v>
      </c>
      <c r="B276" s="93"/>
      <c r="C276" s="24">
        <f t="shared" si="90"/>
        <v>75.088682323088477</v>
      </c>
      <c r="D276" s="24">
        <f t="shared" si="91"/>
        <v>0.13785246368555967</v>
      </c>
      <c r="E276" s="24">
        <f t="shared" si="92"/>
        <v>13.754175189663655</v>
      </c>
      <c r="F276" s="24">
        <f t="shared" si="93"/>
        <v>1.4603454079386864</v>
      </c>
      <c r="G276" s="24">
        <f t="shared" si="94"/>
        <v>6.5767328655394738E-2</v>
      </c>
      <c r="H276" s="24">
        <f t="shared" si="95"/>
        <v>9.6942078144014912E-2</v>
      </c>
      <c r="I276" s="24">
        <f t="shared" si="96"/>
        <v>0.66036612205794765</v>
      </c>
      <c r="J276" s="24">
        <f t="shared" si="97"/>
        <v>4.3292509256622047</v>
      </c>
      <c r="K276" s="24">
        <f t="shared" si="98"/>
        <v>4.4017503430776008</v>
      </c>
      <c r="L276" s="24">
        <f t="shared" si="99"/>
        <v>4.7642474301545787E-3</v>
      </c>
      <c r="M276" s="75"/>
      <c r="N276" s="67">
        <v>72.5</v>
      </c>
      <c r="O276" s="67">
        <v>0.1331</v>
      </c>
      <c r="P276" s="67">
        <v>13.28</v>
      </c>
      <c r="Q276" s="67">
        <v>1.41</v>
      </c>
      <c r="R276" s="67">
        <v>6.3500000000000001E-2</v>
      </c>
      <c r="S276" s="67">
        <v>9.3600000000000003E-2</v>
      </c>
      <c r="T276" s="67">
        <v>0.63759999999999994</v>
      </c>
      <c r="U276" s="67">
        <v>4.18</v>
      </c>
      <c r="V276" s="67">
        <v>4.25</v>
      </c>
      <c r="W276" s="67">
        <v>4.5999999999999999E-3</v>
      </c>
      <c r="X276" s="67">
        <v>96.552499999999995</v>
      </c>
    </row>
    <row r="277" spans="1:24">
      <c r="A277" s="93" t="s">
        <v>175</v>
      </c>
      <c r="B277" s="93"/>
      <c r="C277" s="24">
        <f t="shared" si="90"/>
        <v>75.424833895638855</v>
      </c>
      <c r="D277" s="24">
        <f t="shared" si="91"/>
        <v>0.13940347318527102</v>
      </c>
      <c r="E277" s="24">
        <f t="shared" si="92"/>
        <v>13.702316146792787</v>
      </c>
      <c r="F277" s="24">
        <f t="shared" si="93"/>
        <v>1.2348643222321114</v>
      </c>
      <c r="G277" s="24">
        <f t="shared" si="94"/>
        <v>0</v>
      </c>
      <c r="H277" s="24">
        <f t="shared" si="95"/>
        <v>8.6829631776126515E-2</v>
      </c>
      <c r="I277" s="24">
        <f t="shared" si="96"/>
        <v>0.7154389087823152</v>
      </c>
      <c r="J277" s="24">
        <f t="shared" si="97"/>
        <v>4.3570053608759549</v>
      </c>
      <c r="K277" s="24">
        <f t="shared" si="98"/>
        <v>4.3259578167366959</v>
      </c>
      <c r="L277" s="24">
        <f t="shared" si="99"/>
        <v>1.3350443979881192E-2</v>
      </c>
      <c r="M277" s="75"/>
      <c r="N277" s="67">
        <v>72.88</v>
      </c>
      <c r="O277" s="67">
        <v>0.13469999999999999</v>
      </c>
      <c r="P277" s="67">
        <v>13.24</v>
      </c>
      <c r="Q277" s="67">
        <v>1.1932</v>
      </c>
      <c r="R277" s="67">
        <v>0</v>
      </c>
      <c r="S277" s="67">
        <v>8.3900000000000002E-2</v>
      </c>
      <c r="T277" s="67">
        <v>0.69130000000000003</v>
      </c>
      <c r="U277" s="67">
        <v>4.21</v>
      </c>
      <c r="V277" s="67">
        <v>4.18</v>
      </c>
      <c r="W277" s="67">
        <v>1.29E-2</v>
      </c>
      <c r="X277" s="67">
        <v>96.626000000000005</v>
      </c>
    </row>
    <row r="278" spans="1:24">
      <c r="A278" s="93" t="s">
        <v>175</v>
      </c>
      <c r="B278" s="93"/>
      <c r="C278" s="24">
        <f t="shared" si="90"/>
        <v>75.004912315174153</v>
      </c>
      <c r="D278" s="24">
        <f t="shared" si="91"/>
        <v>0.14225246025118307</v>
      </c>
      <c r="E278" s="24">
        <f t="shared" si="92"/>
        <v>13.723780517758019</v>
      </c>
      <c r="F278" s="24">
        <f t="shared" si="93"/>
        <v>1.4839285421886002</v>
      </c>
      <c r="G278" s="24">
        <f t="shared" si="94"/>
        <v>3.1520689034075094E-2</v>
      </c>
      <c r="H278" s="24">
        <f t="shared" si="95"/>
        <v>0.12884593342175502</v>
      </c>
      <c r="I278" s="24">
        <f t="shared" si="96"/>
        <v>0.69795811432594856</v>
      </c>
      <c r="J278" s="24">
        <f t="shared" si="97"/>
        <v>4.4927215863503127</v>
      </c>
      <c r="K278" s="24">
        <f t="shared" si="98"/>
        <v>4.2675738075354914</v>
      </c>
      <c r="L278" s="24">
        <f t="shared" si="99"/>
        <v>2.6403694061010955E-2</v>
      </c>
      <c r="M278" s="75"/>
      <c r="N278" s="67">
        <v>73.290000000000006</v>
      </c>
      <c r="O278" s="67">
        <v>0.13900000000000001</v>
      </c>
      <c r="P278" s="67">
        <v>13.41</v>
      </c>
      <c r="Q278" s="67">
        <v>1.45</v>
      </c>
      <c r="R278" s="67">
        <v>3.0800000000000001E-2</v>
      </c>
      <c r="S278" s="67">
        <v>0.12590000000000001</v>
      </c>
      <c r="T278" s="67">
        <v>0.68200000000000005</v>
      </c>
      <c r="U278" s="67">
        <v>4.3899999999999997</v>
      </c>
      <c r="V278" s="67">
        <v>4.17</v>
      </c>
      <c r="W278" s="67">
        <v>2.58E-2</v>
      </c>
      <c r="X278" s="67">
        <v>97.7136</v>
      </c>
    </row>
    <row r="279" spans="1:24">
      <c r="A279" s="93" t="s">
        <v>175</v>
      </c>
      <c r="B279" s="93"/>
      <c r="C279" s="24">
        <f t="shared" si="90"/>
        <v>75.290161656015385</v>
      </c>
      <c r="D279" s="24">
        <f t="shared" si="91"/>
        <v>0.14317607486881495</v>
      </c>
      <c r="E279" s="24">
        <f t="shared" si="92"/>
        <v>13.990347887181343</v>
      </c>
      <c r="F279" s="24">
        <f t="shared" si="93"/>
        <v>1.2867438385710208</v>
      </c>
      <c r="G279" s="24">
        <f t="shared" si="94"/>
        <v>1.7897009358601869E-2</v>
      </c>
      <c r="H279" s="24">
        <f t="shared" si="95"/>
        <v>8.5701107671476373E-2</v>
      </c>
      <c r="I279" s="24">
        <f t="shared" si="96"/>
        <v>0.69604026111225314</v>
      </c>
      <c r="J279" s="24">
        <f t="shared" si="97"/>
        <v>4.2032404836487816</v>
      </c>
      <c r="K279" s="24">
        <f t="shared" si="98"/>
        <v>4.2850553835738188</v>
      </c>
      <c r="L279" s="24">
        <f t="shared" si="99"/>
        <v>1.5340293735944454E-3</v>
      </c>
      <c r="M279" s="75"/>
      <c r="N279" s="67">
        <v>73.62</v>
      </c>
      <c r="O279" s="67">
        <v>0.14000000000000001</v>
      </c>
      <c r="P279" s="67">
        <v>13.68</v>
      </c>
      <c r="Q279" s="67">
        <v>1.2582</v>
      </c>
      <c r="R279" s="67">
        <v>1.7500000000000002E-2</v>
      </c>
      <c r="S279" s="67">
        <v>8.3799999999999999E-2</v>
      </c>
      <c r="T279" s="67">
        <v>0.68059999999999998</v>
      </c>
      <c r="U279" s="67">
        <v>4.1100000000000003</v>
      </c>
      <c r="V279" s="67">
        <v>4.1900000000000004</v>
      </c>
      <c r="W279" s="67">
        <v>1.5E-3</v>
      </c>
      <c r="X279" s="67">
        <v>97.781700000000001</v>
      </c>
    </row>
    <row r="280" spans="1:24">
      <c r="A280" s="93" t="s">
        <v>175</v>
      </c>
      <c r="B280" s="93"/>
      <c r="C280" s="24">
        <f t="shared" si="90"/>
        <v>74.830548071242873</v>
      </c>
      <c r="D280" s="24">
        <f t="shared" si="91"/>
        <v>0.17032671855027778</v>
      </c>
      <c r="E280" s="24">
        <f t="shared" si="92"/>
        <v>14.027511624412604</v>
      </c>
      <c r="F280" s="24">
        <f t="shared" si="93"/>
        <v>1.4922884706821919</v>
      </c>
      <c r="G280" s="24">
        <f t="shared" si="94"/>
        <v>4.682698304554464E-2</v>
      </c>
      <c r="H280" s="24">
        <f t="shared" si="95"/>
        <v>8.1612741879377809E-2</v>
      </c>
      <c r="I280" s="24">
        <f t="shared" si="96"/>
        <v>0.7319417657580517</v>
      </c>
      <c r="J280" s="24">
        <f t="shared" si="97"/>
        <v>4.4562821227957867</v>
      </c>
      <c r="K280" s="24">
        <f t="shared" si="98"/>
        <v>4.1372411394085589</v>
      </c>
      <c r="L280" s="24">
        <f t="shared" si="99"/>
        <v>2.5420362224724231E-2</v>
      </c>
      <c r="M280" s="75"/>
      <c r="N280" s="67">
        <v>72.709999999999994</v>
      </c>
      <c r="O280" s="67">
        <v>0.16550000000000001</v>
      </c>
      <c r="P280" s="67">
        <v>13.63</v>
      </c>
      <c r="Q280" s="67">
        <v>1.45</v>
      </c>
      <c r="R280" s="67">
        <v>4.5499999999999999E-2</v>
      </c>
      <c r="S280" s="67">
        <v>7.9299999999999995E-2</v>
      </c>
      <c r="T280" s="67">
        <v>0.71120000000000005</v>
      </c>
      <c r="U280" s="67">
        <v>4.33</v>
      </c>
      <c r="V280" s="67">
        <v>4.0199999999999996</v>
      </c>
      <c r="W280" s="67">
        <v>2.47E-2</v>
      </c>
      <c r="X280" s="67">
        <v>97.166200000000003</v>
      </c>
    </row>
    <row r="281" spans="1:24">
      <c r="A281" s="93" t="s">
        <v>175</v>
      </c>
      <c r="B281" s="93"/>
      <c r="C281" s="24">
        <f t="shared" si="90"/>
        <v>75.462911676493135</v>
      </c>
      <c r="D281" s="24">
        <f t="shared" si="91"/>
        <v>0.13970434375884691</v>
      </c>
      <c r="E281" s="24">
        <f t="shared" si="92"/>
        <v>13.652458263070869</v>
      </c>
      <c r="F281" s="24">
        <f t="shared" si="93"/>
        <v>1.2420557258266354</v>
      </c>
      <c r="G281" s="24">
        <f t="shared" si="94"/>
        <v>4.2260051122353107E-2</v>
      </c>
      <c r="H281" s="24">
        <f t="shared" si="95"/>
        <v>0.11836917231843565</v>
      </c>
      <c r="I281" s="24">
        <f t="shared" si="96"/>
        <v>0.65882599116231555</v>
      </c>
      <c r="J281" s="24">
        <f t="shared" si="97"/>
        <v>4.3285780518526726</v>
      </c>
      <c r="K281" s="24">
        <f t="shared" si="98"/>
        <v>4.3388353458144087</v>
      </c>
      <c r="L281" s="24">
        <f t="shared" si="99"/>
        <v>1.5898805640691096E-2</v>
      </c>
      <c r="M281" s="75"/>
      <c r="N281" s="67">
        <v>73.569999999999993</v>
      </c>
      <c r="O281" s="67">
        <v>0.13619999999999999</v>
      </c>
      <c r="P281" s="67">
        <v>13.31</v>
      </c>
      <c r="Q281" s="67">
        <v>1.2109000000000001</v>
      </c>
      <c r="R281" s="67">
        <v>4.1200000000000001E-2</v>
      </c>
      <c r="S281" s="67">
        <v>0.1154</v>
      </c>
      <c r="T281" s="67">
        <v>0.64229999999999998</v>
      </c>
      <c r="U281" s="67">
        <v>4.22</v>
      </c>
      <c r="V281" s="67">
        <v>4.2300000000000004</v>
      </c>
      <c r="W281" s="67">
        <v>1.55E-2</v>
      </c>
      <c r="X281" s="67">
        <v>97.491600000000005</v>
      </c>
    </row>
    <row r="282" spans="1:24">
      <c r="A282" s="93" t="s">
        <v>175</v>
      </c>
      <c r="B282" s="93"/>
      <c r="C282" s="24">
        <f t="shared" si="90"/>
        <v>75.178274926518071</v>
      </c>
      <c r="D282" s="24">
        <f t="shared" si="91"/>
        <v>0.16582976713019382</v>
      </c>
      <c r="E282" s="24">
        <f t="shared" si="92"/>
        <v>13.803293554622888</v>
      </c>
      <c r="F282" s="24">
        <f t="shared" si="93"/>
        <v>1.3411178553951746</v>
      </c>
      <c r="G282" s="24">
        <f t="shared" si="94"/>
        <v>3.6991981195390593E-2</v>
      </c>
      <c r="H282" s="24">
        <f t="shared" si="95"/>
        <v>0.1111873263358597</v>
      </c>
      <c r="I282" s="24">
        <f t="shared" si="96"/>
        <v>0.6965061602217828</v>
      </c>
      <c r="J282" s="24">
        <f t="shared" si="97"/>
        <v>4.0902562064617589</v>
      </c>
      <c r="K282" s="24">
        <f t="shared" si="98"/>
        <v>4.5764365307440356</v>
      </c>
      <c r="L282" s="24">
        <f t="shared" si="99"/>
        <v>0</v>
      </c>
      <c r="M282" s="75"/>
      <c r="N282" s="67">
        <v>71.13</v>
      </c>
      <c r="O282" s="67">
        <v>0.15690000000000001</v>
      </c>
      <c r="P282" s="67">
        <v>13.06</v>
      </c>
      <c r="Q282" s="67">
        <v>1.2688999999999999</v>
      </c>
      <c r="R282" s="67">
        <v>3.5000000000000003E-2</v>
      </c>
      <c r="S282" s="67">
        <v>0.1052</v>
      </c>
      <c r="T282" s="67">
        <v>0.65900000000000003</v>
      </c>
      <c r="U282" s="67">
        <v>3.87</v>
      </c>
      <c r="V282" s="67">
        <v>4.33</v>
      </c>
      <c r="W282" s="67">
        <v>0</v>
      </c>
      <c r="X282" s="67">
        <v>94.615099999999998</v>
      </c>
    </row>
    <row r="283" spans="1:24">
      <c r="A283" s="93" t="s">
        <v>175</v>
      </c>
      <c r="B283" s="93"/>
      <c r="C283" s="24">
        <f t="shared" si="90"/>
        <v>75.125659643046092</v>
      </c>
      <c r="D283" s="24">
        <f t="shared" si="91"/>
        <v>0.14943584401181217</v>
      </c>
      <c r="E283" s="24">
        <f t="shared" si="92"/>
        <v>13.944627190188202</v>
      </c>
      <c r="F283" s="24">
        <f t="shared" si="93"/>
        <v>1.4168882890615204</v>
      </c>
      <c r="G283" s="24">
        <f t="shared" si="94"/>
        <v>6.462641548669093E-2</v>
      </c>
      <c r="H283" s="24">
        <f t="shared" si="95"/>
        <v>0.13465535466548695</v>
      </c>
      <c r="I283" s="24">
        <f t="shared" si="96"/>
        <v>0.68887273794803994</v>
      </c>
      <c r="J283" s="24">
        <f t="shared" si="97"/>
        <v>4.2302779853275618</v>
      </c>
      <c r="K283" s="24">
        <f t="shared" si="98"/>
        <v>4.2302779853275618</v>
      </c>
      <c r="L283" s="24">
        <f t="shared" si="99"/>
        <v>1.4678554937040211E-2</v>
      </c>
      <c r="M283" s="75"/>
      <c r="N283" s="67">
        <v>73.7</v>
      </c>
      <c r="O283" s="67">
        <v>0.14660000000000001</v>
      </c>
      <c r="P283" s="67">
        <v>13.68</v>
      </c>
      <c r="Q283" s="67">
        <v>1.39</v>
      </c>
      <c r="R283" s="67">
        <v>6.3399999999999998E-2</v>
      </c>
      <c r="S283" s="67">
        <v>0.1321</v>
      </c>
      <c r="T283" s="67">
        <v>0.67579999999999996</v>
      </c>
      <c r="U283" s="67">
        <v>4.1500000000000004</v>
      </c>
      <c r="V283" s="67">
        <v>4.1500000000000004</v>
      </c>
      <c r="W283" s="67">
        <v>1.44E-2</v>
      </c>
      <c r="X283" s="67">
        <v>98.1023</v>
      </c>
    </row>
    <row r="284" spans="1:24">
      <c r="A284" s="90" t="s">
        <v>176</v>
      </c>
      <c r="B284" s="90"/>
      <c r="C284" s="24">
        <f t="shared" ref="C284:C297" si="100">100*N284/X284</f>
        <v>74.594637038200304</v>
      </c>
      <c r="D284" s="24">
        <f t="shared" ref="D284:D297" si="101">100*O284/X284</f>
        <v>0.19495855968294182</v>
      </c>
      <c r="E284" s="24">
        <f t="shared" ref="E284:E297" si="102">100*P284/X284</f>
        <v>13.978745694277704</v>
      </c>
      <c r="F284" s="24">
        <f t="shared" ref="F284:F297" si="103">100*Q284/X284</f>
        <v>1.4464334051728591</v>
      </c>
      <c r="G284" s="24">
        <f t="shared" ref="G284:G297" si="104">100*R284/X284</f>
        <v>5.527441941196283E-2</v>
      </c>
      <c r="H284" s="24">
        <f t="shared" ref="H284:H297" si="105">100*S284/X284</f>
        <v>0.107759288685378</v>
      </c>
      <c r="I284" s="24">
        <f t="shared" ref="I284:I297" si="106">100*T284/X284</f>
        <v>0.75111220397190614</v>
      </c>
      <c r="J284" s="24">
        <f t="shared" ref="J284:J297" si="107">100*U284/X284</f>
        <v>4.3702952170579961</v>
      </c>
      <c r="K284" s="24">
        <f t="shared" ref="K284:K297" si="108">100*V284/X284</f>
        <v>4.4529485544964444</v>
      </c>
      <c r="L284" s="24">
        <f t="shared" ref="L284:L297" si="109">100*W284/X284</f>
        <v>4.7835619042502414E-2</v>
      </c>
      <c r="M284" s="75"/>
      <c r="N284" s="67">
        <v>72.2</v>
      </c>
      <c r="O284" s="67">
        <v>0.18870000000000001</v>
      </c>
      <c r="P284" s="67">
        <v>13.53</v>
      </c>
      <c r="Q284" s="67">
        <v>1.4</v>
      </c>
      <c r="R284" s="67">
        <v>5.3499999999999999E-2</v>
      </c>
      <c r="S284" s="67">
        <v>0.1043</v>
      </c>
      <c r="T284" s="67">
        <v>0.72699999999999998</v>
      </c>
      <c r="U284" s="67">
        <v>4.2300000000000004</v>
      </c>
      <c r="V284" s="67">
        <v>4.3099999999999996</v>
      </c>
      <c r="W284" s="67">
        <v>4.6300000000000001E-2</v>
      </c>
      <c r="X284" s="67">
        <v>96.7898</v>
      </c>
    </row>
    <row r="285" spans="1:24">
      <c r="A285" s="90" t="s">
        <v>176</v>
      </c>
      <c r="B285" s="90"/>
      <c r="C285" s="24">
        <f t="shared" si="100"/>
        <v>74.67208182290041</v>
      </c>
      <c r="D285" s="24">
        <f t="shared" si="101"/>
        <v>0.20679058937385877</v>
      </c>
      <c r="E285" s="24">
        <f t="shared" si="102"/>
        <v>14.061760077422397</v>
      </c>
      <c r="F285" s="24">
        <f t="shared" si="103"/>
        <v>1.3854969488048539</v>
      </c>
      <c r="G285" s="24">
        <f t="shared" si="104"/>
        <v>1.3131202425240032E-2</v>
      </c>
      <c r="H285" s="24">
        <f t="shared" si="105"/>
        <v>5.8521736792802037E-2</v>
      </c>
      <c r="I285" s="24">
        <f t="shared" si="106"/>
        <v>0.80968855269334405</v>
      </c>
      <c r="J285" s="24">
        <f t="shared" si="107"/>
        <v>4.3426023768510342</v>
      </c>
      <c r="K285" s="24">
        <f t="shared" si="108"/>
        <v>4.4149790831318843</v>
      </c>
      <c r="L285" s="24">
        <f t="shared" si="109"/>
        <v>3.4947609604182132E-2</v>
      </c>
      <c r="M285" s="75"/>
      <c r="N285" s="67">
        <v>72.22</v>
      </c>
      <c r="O285" s="67">
        <v>0.2</v>
      </c>
      <c r="P285" s="67">
        <v>13.6</v>
      </c>
      <c r="Q285" s="67">
        <v>1.34</v>
      </c>
      <c r="R285" s="67">
        <v>1.2699999999999999E-2</v>
      </c>
      <c r="S285" s="67">
        <v>5.6599999999999998E-2</v>
      </c>
      <c r="T285" s="67">
        <v>0.78310000000000002</v>
      </c>
      <c r="U285" s="67">
        <v>4.2</v>
      </c>
      <c r="V285" s="67">
        <v>4.2699999999999996</v>
      </c>
      <c r="W285" s="67">
        <v>3.3799999999999997E-2</v>
      </c>
      <c r="X285" s="67">
        <v>96.716200000000001</v>
      </c>
    </row>
    <row r="286" spans="1:24">
      <c r="A286" s="90" t="s">
        <v>176</v>
      </c>
      <c r="B286" s="90"/>
      <c r="C286" s="24">
        <f t="shared" si="100"/>
        <v>74.529062734028457</v>
      </c>
      <c r="D286" s="24">
        <f t="shared" si="101"/>
        <v>0.19164616131607315</v>
      </c>
      <c r="E286" s="24">
        <f t="shared" si="102"/>
        <v>14.134290158254672</v>
      </c>
      <c r="F286" s="24">
        <f t="shared" si="103"/>
        <v>1.3887402993918345</v>
      </c>
      <c r="G286" s="24">
        <f t="shared" si="104"/>
        <v>6.0693094566013503E-2</v>
      </c>
      <c r="H286" s="24">
        <f t="shared" si="105"/>
        <v>0.12591245381152633</v>
      </c>
      <c r="I286" s="24">
        <f t="shared" si="106"/>
        <v>0.77275682437270088</v>
      </c>
      <c r="J286" s="24">
        <f t="shared" si="107"/>
        <v>4.4028210973311497</v>
      </c>
      <c r="K286" s="24">
        <f t="shared" si="108"/>
        <v>4.3308123410663875</v>
      </c>
      <c r="L286" s="24">
        <f t="shared" si="109"/>
        <v>6.3264835861183574E-2</v>
      </c>
      <c r="M286" s="75"/>
      <c r="N286" s="67">
        <v>72.45</v>
      </c>
      <c r="O286" s="67">
        <v>0.18629999999999999</v>
      </c>
      <c r="P286" s="67">
        <v>13.74</v>
      </c>
      <c r="Q286" s="67">
        <v>1.35</v>
      </c>
      <c r="R286" s="67">
        <v>5.8999999999999997E-2</v>
      </c>
      <c r="S286" s="67">
        <v>0.12239999999999999</v>
      </c>
      <c r="T286" s="67">
        <v>0.75119999999999998</v>
      </c>
      <c r="U286" s="67">
        <v>4.28</v>
      </c>
      <c r="V286" s="67">
        <v>4.21</v>
      </c>
      <c r="W286" s="67">
        <v>6.1499999999999999E-2</v>
      </c>
      <c r="X286" s="67">
        <v>97.210400000000007</v>
      </c>
    </row>
    <row r="287" spans="1:24">
      <c r="A287" s="90" t="s">
        <v>176</v>
      </c>
      <c r="B287" s="90"/>
      <c r="C287" s="24">
        <f t="shared" si="100"/>
        <v>74.752217925799741</v>
      </c>
      <c r="D287" s="24">
        <f t="shared" si="101"/>
        <v>0.17129203580221422</v>
      </c>
      <c r="E287" s="24">
        <f t="shared" si="102"/>
        <v>13.985564158775579</v>
      </c>
      <c r="F287" s="24">
        <f t="shared" si="103"/>
        <v>1.4421316157787876</v>
      </c>
      <c r="G287" s="24">
        <f t="shared" si="104"/>
        <v>2.5730118036916497E-2</v>
      </c>
      <c r="H287" s="24">
        <f t="shared" si="105"/>
        <v>8.1859125528738363E-2</v>
      </c>
      <c r="I287" s="24">
        <f t="shared" si="106"/>
        <v>0.74306090879191899</v>
      </c>
      <c r="J287" s="24">
        <f t="shared" si="107"/>
        <v>4.3886451329095477</v>
      </c>
      <c r="K287" s="24">
        <f t="shared" si="108"/>
        <v>4.4093952281006095</v>
      </c>
      <c r="L287" s="24">
        <f t="shared" si="109"/>
        <v>0</v>
      </c>
      <c r="M287" s="75"/>
      <c r="N287" s="67">
        <v>72.05</v>
      </c>
      <c r="O287" s="67">
        <v>0.1651</v>
      </c>
      <c r="P287" s="67">
        <v>13.48</v>
      </c>
      <c r="Q287" s="67">
        <v>1.39</v>
      </c>
      <c r="R287" s="67">
        <v>2.4799999999999999E-2</v>
      </c>
      <c r="S287" s="67">
        <v>7.8899999999999998E-2</v>
      </c>
      <c r="T287" s="67">
        <v>0.71619999999999995</v>
      </c>
      <c r="U287" s="67">
        <v>4.2300000000000004</v>
      </c>
      <c r="V287" s="67">
        <v>4.25</v>
      </c>
      <c r="W287" s="67">
        <v>0</v>
      </c>
      <c r="X287" s="67">
        <v>96.385099999999994</v>
      </c>
    </row>
    <row r="288" spans="1:24">
      <c r="A288" s="90" t="s">
        <v>176</v>
      </c>
      <c r="B288" s="90"/>
      <c r="C288" s="24">
        <f t="shared" si="100"/>
        <v>74.755363434248594</v>
      </c>
      <c r="D288" s="24">
        <f t="shared" si="101"/>
        <v>0.14866475118513972</v>
      </c>
      <c r="E288" s="24">
        <f t="shared" si="102"/>
        <v>13.79353034937764</v>
      </c>
      <c r="F288" s="24">
        <f t="shared" si="103"/>
        <v>1.4030816211782791</v>
      </c>
      <c r="G288" s="24">
        <f t="shared" si="104"/>
        <v>3.4251698399352104E-2</v>
      </c>
      <c r="H288" s="24">
        <f t="shared" si="105"/>
        <v>0.12503933271088782</v>
      </c>
      <c r="I288" s="24">
        <f t="shared" si="106"/>
        <v>0.81677920550503202</v>
      </c>
      <c r="J288" s="24">
        <f t="shared" si="107"/>
        <v>4.6322327052135828</v>
      </c>
      <c r="K288" s="24">
        <f t="shared" si="108"/>
        <v>4.2195616401611478</v>
      </c>
      <c r="L288" s="24">
        <f t="shared" si="109"/>
        <v>7.1392094254071253E-2</v>
      </c>
      <c r="M288" s="75"/>
      <c r="N288" s="67">
        <v>72.459999999999994</v>
      </c>
      <c r="O288" s="67">
        <v>0.14410000000000001</v>
      </c>
      <c r="P288" s="67">
        <v>13.37</v>
      </c>
      <c r="Q288" s="67">
        <v>1.36</v>
      </c>
      <c r="R288" s="67">
        <v>3.32E-2</v>
      </c>
      <c r="S288" s="67">
        <v>0.1212</v>
      </c>
      <c r="T288" s="67">
        <v>0.79169999999999996</v>
      </c>
      <c r="U288" s="67">
        <v>4.49</v>
      </c>
      <c r="V288" s="67">
        <v>4.09</v>
      </c>
      <c r="W288" s="67">
        <v>6.9199999999999998E-2</v>
      </c>
      <c r="X288" s="67">
        <v>96.929500000000004</v>
      </c>
    </row>
    <row r="289" spans="1:24">
      <c r="A289" s="90" t="s">
        <v>176</v>
      </c>
      <c r="B289" s="90"/>
      <c r="C289" s="24">
        <f t="shared" si="100"/>
        <v>74.568904973188239</v>
      </c>
      <c r="D289" s="24">
        <f t="shared" si="101"/>
        <v>0.18466648489205065</v>
      </c>
      <c r="E289" s="24">
        <f t="shared" si="102"/>
        <v>14.087532740087086</v>
      </c>
      <c r="F289" s="24">
        <f t="shared" si="103"/>
        <v>1.3323253104627817</v>
      </c>
      <c r="G289" s="24">
        <f t="shared" si="104"/>
        <v>0</v>
      </c>
      <c r="H289" s="24">
        <f t="shared" si="105"/>
        <v>9.6980888877872248E-2</v>
      </c>
      <c r="I289" s="24">
        <f t="shared" si="106"/>
        <v>0.78700146245941061</v>
      </c>
      <c r="J289" s="24">
        <f t="shared" si="107"/>
        <v>4.4927248841186813</v>
      </c>
      <c r="K289" s="24">
        <f t="shared" si="108"/>
        <v>4.3997719554817438</v>
      </c>
      <c r="L289" s="24">
        <f t="shared" si="109"/>
        <v>4.9988019400309017E-2</v>
      </c>
      <c r="M289" s="75"/>
      <c r="N289" s="67">
        <v>72.2</v>
      </c>
      <c r="O289" s="67">
        <v>0.17879999999999999</v>
      </c>
      <c r="P289" s="67">
        <v>13.64</v>
      </c>
      <c r="Q289" s="67">
        <v>1.29</v>
      </c>
      <c r="R289" s="67">
        <v>0</v>
      </c>
      <c r="S289" s="67">
        <v>9.3899999999999997E-2</v>
      </c>
      <c r="T289" s="67">
        <v>0.76200000000000001</v>
      </c>
      <c r="U289" s="67">
        <v>4.3499999999999996</v>
      </c>
      <c r="V289" s="67">
        <v>4.26</v>
      </c>
      <c r="W289" s="67">
        <v>4.8399999999999999E-2</v>
      </c>
      <c r="X289" s="67">
        <v>96.8232</v>
      </c>
    </row>
    <row r="290" spans="1:24">
      <c r="A290" s="90" t="s">
        <v>176</v>
      </c>
      <c r="B290" s="90"/>
      <c r="C290" s="24">
        <f t="shared" si="100"/>
        <v>74.667684675781558</v>
      </c>
      <c r="D290" s="24">
        <f t="shared" si="101"/>
        <v>0.18071714226780003</v>
      </c>
      <c r="E290" s="24">
        <f t="shared" si="102"/>
        <v>13.956576574912438</v>
      </c>
      <c r="F290" s="24">
        <f t="shared" si="103"/>
        <v>1.51880392138753</v>
      </c>
      <c r="G290" s="24">
        <f t="shared" si="104"/>
        <v>5.8083987804415003E-2</v>
      </c>
      <c r="H290" s="24">
        <f t="shared" si="105"/>
        <v>0.10015896130231279</v>
      </c>
      <c r="I290" s="24">
        <f t="shared" si="106"/>
        <v>0.72512625057596536</v>
      </c>
      <c r="J290" s="24">
        <f t="shared" si="107"/>
        <v>4.4127411229502567</v>
      </c>
      <c r="K290" s="24">
        <f t="shared" si="108"/>
        <v>4.3511679910021135</v>
      </c>
      <c r="L290" s="24">
        <f t="shared" si="109"/>
        <v>2.8836750129047024E-2</v>
      </c>
      <c r="M290" s="75"/>
      <c r="N290" s="67">
        <v>72.760000000000005</v>
      </c>
      <c r="O290" s="67">
        <v>0.17610000000000001</v>
      </c>
      <c r="P290" s="67">
        <v>13.6</v>
      </c>
      <c r="Q290" s="67">
        <v>1.48</v>
      </c>
      <c r="R290" s="67">
        <v>5.6599999999999998E-2</v>
      </c>
      <c r="S290" s="67">
        <v>9.7600000000000006E-2</v>
      </c>
      <c r="T290" s="67">
        <v>0.70660000000000001</v>
      </c>
      <c r="U290" s="67">
        <v>4.3</v>
      </c>
      <c r="V290" s="67">
        <v>4.24</v>
      </c>
      <c r="W290" s="67">
        <v>2.81E-2</v>
      </c>
      <c r="X290" s="67">
        <v>97.445099999999996</v>
      </c>
    </row>
    <row r="291" spans="1:24">
      <c r="A291" s="90" t="s">
        <v>176</v>
      </c>
      <c r="B291" s="90"/>
      <c r="C291" s="24">
        <f t="shared" si="100"/>
        <v>74.723081694400861</v>
      </c>
      <c r="D291" s="24">
        <f t="shared" si="101"/>
        <v>0.2028849913856858</v>
      </c>
      <c r="E291" s="24">
        <f t="shared" si="102"/>
        <v>13.909446495306987</v>
      </c>
      <c r="F291" s="24">
        <f t="shared" si="103"/>
        <v>1.305371992121092</v>
      </c>
      <c r="G291" s="24">
        <f t="shared" si="104"/>
        <v>3.568120502897542E-2</v>
      </c>
      <c r="H291" s="24">
        <f t="shared" si="105"/>
        <v>0.13619018082280446</v>
      </c>
      <c r="I291" s="24">
        <f t="shared" si="106"/>
        <v>0.73582112928939425</v>
      </c>
      <c r="J291" s="24">
        <f t="shared" si="107"/>
        <v>4.5638750618456942</v>
      </c>
      <c r="K291" s="24">
        <f t="shared" si="108"/>
        <v>4.346053752075786</v>
      </c>
      <c r="L291" s="24">
        <f t="shared" si="109"/>
        <v>4.1489773289506302E-2</v>
      </c>
      <c r="M291" s="75"/>
      <c r="N291" s="67">
        <v>72.040000000000006</v>
      </c>
      <c r="O291" s="67">
        <v>0.1956</v>
      </c>
      <c r="P291" s="67">
        <v>13.41</v>
      </c>
      <c r="Q291" s="67">
        <v>1.2585</v>
      </c>
      <c r="R291" s="67">
        <v>3.44E-2</v>
      </c>
      <c r="S291" s="67">
        <v>0.1313</v>
      </c>
      <c r="T291" s="67">
        <v>0.70940000000000003</v>
      </c>
      <c r="U291" s="67">
        <v>4.4000000000000004</v>
      </c>
      <c r="V291" s="67">
        <v>4.1900000000000004</v>
      </c>
      <c r="W291" s="67">
        <v>0.04</v>
      </c>
      <c r="X291" s="67">
        <v>96.409300000000002</v>
      </c>
    </row>
    <row r="292" spans="1:24">
      <c r="A292" s="90" t="s">
        <v>176</v>
      </c>
      <c r="B292" s="90"/>
      <c r="C292" s="24">
        <f t="shared" si="100"/>
        <v>74.321458973372657</v>
      </c>
      <c r="D292" s="24">
        <f t="shared" si="101"/>
        <v>0.17688673131776467</v>
      </c>
      <c r="E292" s="24">
        <f t="shared" si="102"/>
        <v>13.956010571729852</v>
      </c>
      <c r="F292" s="24">
        <f t="shared" si="103"/>
        <v>1.6796981520209777</v>
      </c>
      <c r="G292" s="24">
        <f t="shared" si="104"/>
        <v>6.7395296223063922E-2</v>
      </c>
      <c r="H292" s="24">
        <f t="shared" si="105"/>
        <v>9.2072343147816565E-2</v>
      </c>
      <c r="I292" s="24">
        <f t="shared" si="106"/>
        <v>0.7795043646230686</v>
      </c>
      <c r="J292" s="24">
        <f t="shared" si="107"/>
        <v>4.4377210436109777</v>
      </c>
      <c r="K292" s="24">
        <f t="shared" si="108"/>
        <v>4.4584580578334592</v>
      </c>
      <c r="L292" s="24">
        <f t="shared" si="109"/>
        <v>3.0690781049272184E-2</v>
      </c>
      <c r="M292" s="75"/>
      <c r="N292" s="67">
        <v>71.680000000000007</v>
      </c>
      <c r="O292" s="67">
        <v>0.1706</v>
      </c>
      <c r="P292" s="67">
        <v>13.46</v>
      </c>
      <c r="Q292" s="67">
        <v>1.62</v>
      </c>
      <c r="R292" s="67">
        <v>6.5000000000000002E-2</v>
      </c>
      <c r="S292" s="67">
        <v>8.8800000000000004E-2</v>
      </c>
      <c r="T292" s="67">
        <v>0.75180000000000002</v>
      </c>
      <c r="U292" s="67">
        <v>4.28</v>
      </c>
      <c r="V292" s="67">
        <v>4.3</v>
      </c>
      <c r="W292" s="67">
        <v>2.9600000000000001E-2</v>
      </c>
      <c r="X292" s="67">
        <v>96.445899999999995</v>
      </c>
    </row>
    <row r="293" spans="1:24">
      <c r="A293" s="90" t="s">
        <v>176</v>
      </c>
      <c r="B293" s="90"/>
      <c r="C293" s="24">
        <f t="shared" si="100"/>
        <v>74.672085871868219</v>
      </c>
      <c r="D293" s="24">
        <f t="shared" si="101"/>
        <v>0.1708616041616858</v>
      </c>
      <c r="E293" s="24">
        <f t="shared" si="102"/>
        <v>13.932743596296694</v>
      </c>
      <c r="F293" s="24">
        <f t="shared" si="103"/>
        <v>1.5354872750356563</v>
      </c>
      <c r="G293" s="24">
        <f t="shared" si="104"/>
        <v>1.195412912108296E-2</v>
      </c>
      <c r="H293" s="24">
        <f t="shared" si="105"/>
        <v>0.14643808173326631</v>
      </c>
      <c r="I293" s="24">
        <f t="shared" si="106"/>
        <v>0.78917862766597691</v>
      </c>
      <c r="J293" s="24">
        <f t="shared" si="107"/>
        <v>4.4312720017807532</v>
      </c>
      <c r="K293" s="24">
        <f t="shared" si="108"/>
        <v>4.2766927459046808</v>
      </c>
      <c r="L293" s="24">
        <f t="shared" si="109"/>
        <v>3.318301359473029E-2</v>
      </c>
      <c r="M293" s="75"/>
      <c r="N293" s="67">
        <v>72.459999999999994</v>
      </c>
      <c r="O293" s="67">
        <v>0.1658</v>
      </c>
      <c r="P293" s="67">
        <v>13.52</v>
      </c>
      <c r="Q293" s="67">
        <v>1.49</v>
      </c>
      <c r="R293" s="67">
        <v>1.1599999999999999E-2</v>
      </c>
      <c r="S293" s="67">
        <v>0.1421</v>
      </c>
      <c r="T293" s="67">
        <v>0.76580000000000004</v>
      </c>
      <c r="U293" s="67">
        <v>4.3</v>
      </c>
      <c r="V293" s="67">
        <v>4.1500000000000004</v>
      </c>
      <c r="W293" s="67">
        <v>3.2199999999999999E-2</v>
      </c>
      <c r="X293" s="67">
        <v>97.037599999999998</v>
      </c>
    </row>
    <row r="294" spans="1:24">
      <c r="A294" s="90" t="s">
        <v>176</v>
      </c>
      <c r="B294" s="90"/>
      <c r="C294" s="24">
        <f t="shared" si="100"/>
        <v>74.324473237627359</v>
      </c>
      <c r="D294" s="24">
        <f t="shared" si="101"/>
        <v>0.18701808995968933</v>
      </c>
      <c r="E294" s="24">
        <f t="shared" si="102"/>
        <v>13.937150587343851</v>
      </c>
      <c r="F294" s="24">
        <f t="shared" si="103"/>
        <v>1.5742263464620314</v>
      </c>
      <c r="G294" s="24">
        <f t="shared" si="104"/>
        <v>7.5877709899469917E-2</v>
      </c>
      <c r="H294" s="24">
        <f t="shared" si="105"/>
        <v>0.14619315337477398</v>
      </c>
      <c r="I294" s="24">
        <f t="shared" si="106"/>
        <v>0.77137090976639533</v>
      </c>
      <c r="J294" s="24">
        <f t="shared" si="107"/>
        <v>4.5022873508814101</v>
      </c>
      <c r="K294" s="24">
        <f t="shared" si="108"/>
        <v>4.439318297022929</v>
      </c>
      <c r="L294" s="24">
        <f t="shared" si="109"/>
        <v>4.1979369238987506E-2</v>
      </c>
      <c r="M294" s="75"/>
      <c r="N294" s="67">
        <v>70.819999999999993</v>
      </c>
      <c r="O294" s="67">
        <v>0.1782</v>
      </c>
      <c r="P294" s="67">
        <v>13.28</v>
      </c>
      <c r="Q294" s="67">
        <v>1.5</v>
      </c>
      <c r="R294" s="67">
        <v>7.2300000000000003E-2</v>
      </c>
      <c r="S294" s="67">
        <v>0.13930000000000001</v>
      </c>
      <c r="T294" s="67">
        <v>0.73499999999999999</v>
      </c>
      <c r="U294" s="67">
        <v>4.29</v>
      </c>
      <c r="V294" s="67">
        <v>4.2300000000000004</v>
      </c>
      <c r="W294" s="67">
        <v>0.04</v>
      </c>
      <c r="X294" s="67">
        <v>95.284899999999993</v>
      </c>
    </row>
    <row r="295" spans="1:24">
      <c r="A295" s="90" t="s">
        <v>176</v>
      </c>
      <c r="B295" s="90"/>
      <c r="C295" s="24">
        <f t="shared" si="100"/>
        <v>74.540126369934995</v>
      </c>
      <c r="D295" s="24">
        <f t="shared" si="101"/>
        <v>0.14384575119218865</v>
      </c>
      <c r="E295" s="24">
        <f t="shared" si="102"/>
        <v>13.889976547784403</v>
      </c>
      <c r="F295" s="24">
        <f t="shared" si="103"/>
        <v>1.617749494066878</v>
      </c>
      <c r="G295" s="24">
        <f t="shared" si="104"/>
        <v>9.3046356251107701E-2</v>
      </c>
      <c r="H295" s="24">
        <f t="shared" si="105"/>
        <v>0.12550438750149409</v>
      </c>
      <c r="I295" s="24">
        <f t="shared" si="106"/>
        <v>0.76343350328289805</v>
      </c>
      <c r="J295" s="24">
        <f t="shared" si="107"/>
        <v>4.3998664583857119</v>
      </c>
      <c r="K295" s="24">
        <f t="shared" si="108"/>
        <v>4.4204747321954816</v>
      </c>
      <c r="L295" s="24">
        <f t="shared" si="109"/>
        <v>5.8733580357842076E-3</v>
      </c>
      <c r="M295" s="75"/>
      <c r="N295" s="67">
        <v>72.34</v>
      </c>
      <c r="O295" s="67">
        <v>0.1396</v>
      </c>
      <c r="P295" s="67">
        <v>13.48</v>
      </c>
      <c r="Q295" s="67">
        <v>1.57</v>
      </c>
      <c r="R295" s="67">
        <v>9.0300000000000005E-2</v>
      </c>
      <c r="S295" s="67">
        <v>0.12180000000000001</v>
      </c>
      <c r="T295" s="67">
        <v>0.7409</v>
      </c>
      <c r="U295" s="67">
        <v>4.2699999999999996</v>
      </c>
      <c r="V295" s="67">
        <v>4.29</v>
      </c>
      <c r="W295" s="67">
        <v>5.7000000000000002E-3</v>
      </c>
      <c r="X295" s="67">
        <v>97.048400000000001</v>
      </c>
    </row>
    <row r="296" spans="1:24">
      <c r="A296" s="90" t="s">
        <v>176</v>
      </c>
      <c r="B296" s="90"/>
      <c r="C296" s="24">
        <f t="shared" si="100"/>
        <v>74.490384844537971</v>
      </c>
      <c r="D296" s="24">
        <f t="shared" si="101"/>
        <v>0.17542387194575432</v>
      </c>
      <c r="E296" s="24">
        <f t="shared" si="102"/>
        <v>14.050488503156696</v>
      </c>
      <c r="F296" s="24">
        <f t="shared" si="103"/>
        <v>1.5024489918567263</v>
      </c>
      <c r="G296" s="24">
        <f t="shared" si="104"/>
        <v>2.8287487915647332E-2</v>
      </c>
      <c r="H296" s="24">
        <f t="shared" si="105"/>
        <v>0.12102485672335561</v>
      </c>
      <c r="I296" s="24">
        <f t="shared" si="106"/>
        <v>0.73951575550906601</v>
      </c>
      <c r="J296" s="24">
        <f t="shared" si="107"/>
        <v>4.4555383896440848</v>
      </c>
      <c r="K296" s="24">
        <f t="shared" si="108"/>
        <v>4.4244532380884278</v>
      </c>
      <c r="L296" s="24">
        <f t="shared" si="109"/>
        <v>1.2434060622262563E-2</v>
      </c>
      <c r="M296" s="75"/>
      <c r="N296" s="67">
        <v>71.89</v>
      </c>
      <c r="O296" s="67">
        <v>0.16930000000000001</v>
      </c>
      <c r="P296" s="67">
        <v>13.56</v>
      </c>
      <c r="Q296" s="67">
        <v>1.45</v>
      </c>
      <c r="R296" s="67">
        <v>2.7300000000000001E-2</v>
      </c>
      <c r="S296" s="67">
        <v>0.1168</v>
      </c>
      <c r="T296" s="67">
        <v>0.7137</v>
      </c>
      <c r="U296" s="67">
        <v>4.3</v>
      </c>
      <c r="V296" s="67">
        <v>4.2699999999999996</v>
      </c>
      <c r="W296" s="67">
        <v>1.2E-2</v>
      </c>
      <c r="X296" s="67">
        <v>96.509100000000004</v>
      </c>
    </row>
    <row r="297" spans="1:24">
      <c r="A297" s="90" t="s">
        <v>176</v>
      </c>
      <c r="B297" s="90"/>
      <c r="C297" s="24">
        <f t="shared" si="100"/>
        <v>75.139056045278608</v>
      </c>
      <c r="D297" s="24">
        <f t="shared" si="101"/>
        <v>0.20083250002885522</v>
      </c>
      <c r="E297" s="24">
        <f t="shared" si="102"/>
        <v>13.577704024939326</v>
      </c>
      <c r="F297" s="24">
        <f t="shared" si="103"/>
        <v>1.3850517243369329</v>
      </c>
      <c r="G297" s="24">
        <f t="shared" si="104"/>
        <v>2.5812327589915567E-2</v>
      </c>
      <c r="H297" s="24">
        <f t="shared" si="105"/>
        <v>0.10303945403779304</v>
      </c>
      <c r="I297" s="24">
        <f t="shared" si="106"/>
        <v>0.74457022999203604</v>
      </c>
      <c r="J297" s="24">
        <f t="shared" si="107"/>
        <v>4.3964899431604163</v>
      </c>
      <c r="K297" s="24">
        <f t="shared" si="108"/>
        <v>4.4174755753473391</v>
      </c>
      <c r="L297" s="24">
        <f t="shared" si="109"/>
        <v>9.8632471278539153E-3</v>
      </c>
      <c r="M297" s="75"/>
      <c r="N297" s="67">
        <v>71.61</v>
      </c>
      <c r="O297" s="67">
        <v>0.19139999999999999</v>
      </c>
      <c r="P297" s="67">
        <v>12.94</v>
      </c>
      <c r="Q297" s="67">
        <v>1.32</v>
      </c>
      <c r="R297" s="67">
        <v>2.46E-2</v>
      </c>
      <c r="S297" s="67">
        <v>9.8199999999999996E-2</v>
      </c>
      <c r="T297" s="67">
        <v>0.70960000000000001</v>
      </c>
      <c r="U297" s="67">
        <v>4.1900000000000004</v>
      </c>
      <c r="V297" s="67">
        <v>4.21</v>
      </c>
      <c r="W297" s="67">
        <v>9.4000000000000004E-3</v>
      </c>
      <c r="X297" s="67">
        <v>95.303299999999993</v>
      </c>
    </row>
    <row r="298" spans="1:24" s="73" customFormat="1" ht="21" customHeight="1">
      <c r="A298" s="94" t="s">
        <v>184</v>
      </c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</row>
    <row r="299" spans="1:24">
      <c r="A299" s="81" t="s">
        <v>177</v>
      </c>
      <c r="B299" s="81"/>
      <c r="C299" s="24">
        <f t="shared" ref="C299:C359" si="110">100*N299/X299</f>
        <v>73.778888043143795</v>
      </c>
      <c r="D299" s="24">
        <f t="shared" ref="D299:D359" si="111">100*O299/X299</f>
        <v>0.2929292111357637</v>
      </c>
      <c r="E299" s="24">
        <f t="shared" ref="E299:E359" si="112">100*P299/X299</f>
        <v>14.433899622653733</v>
      </c>
      <c r="F299" s="24">
        <f t="shared" ref="F299:F359" si="113">100*Q299/X299</f>
        <v>1.7207313715646104</v>
      </c>
      <c r="G299" s="24">
        <f t="shared" ref="G299:G359" si="114">100*R299/X299</f>
        <v>5.4354867442952697E-2</v>
      </c>
      <c r="H299" s="24">
        <f t="shared" ref="H299:H359" si="115">100*S299/X299</f>
        <v>0.20588044763308341</v>
      </c>
      <c r="I299" s="24">
        <f t="shared" ref="I299:I359" si="116">100*T299/X299</f>
        <v>1.2777948726253907</v>
      </c>
      <c r="J299" s="24">
        <f t="shared" ref="J299:J359" si="117">100*U299/X299</f>
        <v>4.7876819926474168</v>
      </c>
      <c r="K299" s="24">
        <f t="shared" ref="K299:K359" si="118">100*V299/X299</f>
        <v>3.3908529969067325</v>
      </c>
      <c r="L299" s="24">
        <f t="shared" ref="L299:L359" si="119">100*W299/X299</f>
        <v>5.6885354754077126E-2</v>
      </c>
      <c r="M299" s="75"/>
      <c r="N299" s="67">
        <v>72.89</v>
      </c>
      <c r="O299" s="67">
        <v>0.28939999999999999</v>
      </c>
      <c r="P299" s="67">
        <v>14.26</v>
      </c>
      <c r="Q299" s="67">
        <v>1.7</v>
      </c>
      <c r="R299" s="67">
        <v>5.3699999999999998E-2</v>
      </c>
      <c r="S299" s="67">
        <v>0.2034</v>
      </c>
      <c r="T299" s="67">
        <v>1.2624</v>
      </c>
      <c r="U299" s="67">
        <v>4.7300000000000004</v>
      </c>
      <c r="V299" s="67">
        <v>3.35</v>
      </c>
      <c r="W299" s="67">
        <v>5.62E-2</v>
      </c>
      <c r="X299" s="67">
        <v>98.795199999999994</v>
      </c>
    </row>
    <row r="300" spans="1:24">
      <c r="A300" s="81" t="s">
        <v>177</v>
      </c>
      <c r="B300" s="81"/>
      <c r="C300" s="24">
        <f t="shared" si="110"/>
        <v>73.738166328683093</v>
      </c>
      <c r="D300" s="24">
        <f t="shared" si="111"/>
        <v>0.26678623472704849</v>
      </c>
      <c r="E300" s="24">
        <f t="shared" si="112"/>
        <v>14.276834027983002</v>
      </c>
      <c r="F300" s="24">
        <f t="shared" si="113"/>
        <v>1.8954255026444242</v>
      </c>
      <c r="G300" s="24">
        <f t="shared" si="114"/>
        <v>3.4341849160815646E-2</v>
      </c>
      <c r="H300" s="24">
        <f t="shared" si="115"/>
        <v>0.29888618275570411</v>
      </c>
      <c r="I300" s="24">
        <f t="shared" si="116"/>
        <v>1.3260845196726825</v>
      </c>
      <c r="J300" s="24">
        <f t="shared" si="117"/>
        <v>4.738563756611061</v>
      </c>
      <c r="K300" s="24">
        <f t="shared" si="118"/>
        <v>3.3832326176233809</v>
      </c>
      <c r="L300" s="24">
        <f t="shared" si="119"/>
        <v>4.1577075541877694E-2</v>
      </c>
      <c r="M300" s="75"/>
      <c r="N300" s="67">
        <v>72.36</v>
      </c>
      <c r="O300" s="67">
        <v>0.26179999999999998</v>
      </c>
      <c r="P300" s="67">
        <v>14.01</v>
      </c>
      <c r="Q300" s="67">
        <v>1.86</v>
      </c>
      <c r="R300" s="67">
        <v>3.3700000000000001E-2</v>
      </c>
      <c r="S300" s="67">
        <v>0.29330000000000001</v>
      </c>
      <c r="T300" s="67">
        <v>1.3012999999999999</v>
      </c>
      <c r="U300" s="67">
        <v>4.6500000000000004</v>
      </c>
      <c r="V300" s="67">
        <v>3.32</v>
      </c>
      <c r="W300" s="67">
        <v>4.0800000000000003E-2</v>
      </c>
      <c r="X300" s="67">
        <v>98.131</v>
      </c>
    </row>
    <row r="301" spans="1:24">
      <c r="A301" s="81" t="s">
        <v>177</v>
      </c>
      <c r="B301" s="81"/>
      <c r="C301" s="24">
        <f t="shared" si="110"/>
        <v>74.107732307466591</v>
      </c>
      <c r="D301" s="24">
        <f t="shared" si="111"/>
        <v>0.43553829476824268</v>
      </c>
      <c r="E301" s="24">
        <f t="shared" si="112"/>
        <v>14.049293765740508</v>
      </c>
      <c r="F301" s="24">
        <f t="shared" si="113"/>
        <v>1.5180165127594891</v>
      </c>
      <c r="G301" s="24">
        <f t="shared" si="114"/>
        <v>0</v>
      </c>
      <c r="H301" s="24">
        <f t="shared" si="115"/>
        <v>0.21945017238147246</v>
      </c>
      <c r="I301" s="24">
        <f t="shared" si="116"/>
        <v>0.78060688058813466</v>
      </c>
      <c r="J301" s="24">
        <f t="shared" si="117"/>
        <v>4.686493932009161</v>
      </c>
      <c r="K301" s="24">
        <f t="shared" si="118"/>
        <v>4.187280447947316</v>
      </c>
      <c r="L301" s="24">
        <f t="shared" si="119"/>
        <v>1.5587686339073949E-2</v>
      </c>
      <c r="M301" s="75"/>
      <c r="N301" s="67">
        <v>72.739999999999995</v>
      </c>
      <c r="O301" s="67">
        <v>0.42749999999999999</v>
      </c>
      <c r="P301" s="67">
        <v>13.79</v>
      </c>
      <c r="Q301" s="67">
        <v>1.49</v>
      </c>
      <c r="R301" s="67">
        <v>0</v>
      </c>
      <c r="S301" s="67">
        <v>0.21540000000000001</v>
      </c>
      <c r="T301" s="67">
        <v>0.76619999999999999</v>
      </c>
      <c r="U301" s="67">
        <v>4.5999999999999996</v>
      </c>
      <c r="V301" s="67">
        <v>4.1100000000000003</v>
      </c>
      <c r="W301" s="67">
        <v>1.5299999999999999E-2</v>
      </c>
      <c r="X301" s="67">
        <v>98.154399999999995</v>
      </c>
    </row>
    <row r="302" spans="1:24">
      <c r="A302" s="81" t="s">
        <v>177</v>
      </c>
      <c r="B302" s="81"/>
      <c r="C302" s="24">
        <f t="shared" si="110"/>
        <v>74.191756838504148</v>
      </c>
      <c r="D302" s="24">
        <f t="shared" si="111"/>
        <v>0.29668444295792529</v>
      </c>
      <c r="E302" s="24">
        <f t="shared" si="112"/>
        <v>13.068980681445145</v>
      </c>
      <c r="F302" s="24">
        <f t="shared" si="113"/>
        <v>1.4761960801316396</v>
      </c>
      <c r="G302" s="24">
        <f t="shared" si="114"/>
        <v>9.1462218671093193E-2</v>
      </c>
      <c r="H302" s="24">
        <f t="shared" si="115"/>
        <v>0.17683383813045447</v>
      </c>
      <c r="I302" s="24">
        <f t="shared" si="116"/>
        <v>1.7549184169397114</v>
      </c>
      <c r="J302" s="24">
        <f t="shared" si="117"/>
        <v>4.1292198045640269</v>
      </c>
      <c r="K302" s="24">
        <f t="shared" si="118"/>
        <v>4.1808350521210773</v>
      </c>
      <c r="L302" s="24">
        <f t="shared" si="119"/>
        <v>0.63300939603966522</v>
      </c>
      <c r="M302" s="75"/>
      <c r="N302" s="67">
        <v>71.87</v>
      </c>
      <c r="O302" s="67">
        <v>0.28739999999999999</v>
      </c>
      <c r="P302" s="67">
        <v>12.66</v>
      </c>
      <c r="Q302" s="67">
        <v>1.43</v>
      </c>
      <c r="R302" s="67">
        <v>8.8599999999999998E-2</v>
      </c>
      <c r="S302" s="67">
        <v>0.17130000000000001</v>
      </c>
      <c r="T302" s="67">
        <v>1.7</v>
      </c>
      <c r="U302" s="67">
        <v>4</v>
      </c>
      <c r="V302" s="67">
        <v>4.05</v>
      </c>
      <c r="W302" s="67">
        <v>0.61319999999999997</v>
      </c>
      <c r="X302" s="67">
        <v>96.870599999999996</v>
      </c>
    </row>
    <row r="303" spans="1:24">
      <c r="A303" s="81" t="s">
        <v>177</v>
      </c>
      <c r="B303" s="81"/>
      <c r="C303" s="24">
        <f t="shared" si="110"/>
        <v>73.998471724226363</v>
      </c>
      <c r="D303" s="24">
        <f t="shared" si="111"/>
        <v>0.35652643222417557</v>
      </c>
      <c r="E303" s="24">
        <f t="shared" si="112"/>
        <v>14.363654823420024</v>
      </c>
      <c r="F303" s="24">
        <f t="shared" si="113"/>
        <v>2.0092017163712534</v>
      </c>
      <c r="G303" s="24">
        <f t="shared" si="114"/>
        <v>5.429119531471259E-2</v>
      </c>
      <c r="H303" s="24">
        <f t="shared" si="115"/>
        <v>0.16800346266678778</v>
      </c>
      <c r="I303" s="24">
        <f t="shared" si="116"/>
        <v>0.79288657094459192</v>
      </c>
      <c r="J303" s="24">
        <f t="shared" si="117"/>
        <v>4.2748972688750069</v>
      </c>
      <c r="K303" s="24">
        <f t="shared" si="118"/>
        <v>3.9542799737093817</v>
      </c>
      <c r="L303" s="24">
        <f t="shared" si="119"/>
        <v>2.7679959815965671E-2</v>
      </c>
      <c r="M303" s="75"/>
      <c r="N303" s="67">
        <v>69.239999999999995</v>
      </c>
      <c r="O303" s="67">
        <v>0.33360000000000001</v>
      </c>
      <c r="P303" s="67">
        <v>13.44</v>
      </c>
      <c r="Q303" s="67">
        <v>1.88</v>
      </c>
      <c r="R303" s="67">
        <v>5.0799999999999998E-2</v>
      </c>
      <c r="S303" s="67">
        <v>0.15720000000000001</v>
      </c>
      <c r="T303" s="67">
        <v>0.7419</v>
      </c>
      <c r="U303" s="67">
        <v>4</v>
      </c>
      <c r="V303" s="67">
        <v>3.7</v>
      </c>
      <c r="W303" s="67">
        <v>2.5899999999999999E-2</v>
      </c>
      <c r="X303" s="67">
        <v>93.569500000000005</v>
      </c>
    </row>
    <row r="304" spans="1:24">
      <c r="A304" s="81" t="s">
        <v>177</v>
      </c>
      <c r="B304" s="81"/>
      <c r="C304" s="24">
        <f t="shared" si="110"/>
        <v>74.817715942181238</v>
      </c>
      <c r="D304" s="24">
        <f t="shared" si="111"/>
        <v>0.55054545693303181</v>
      </c>
      <c r="E304" s="24">
        <f t="shared" si="112"/>
        <v>13.777315251017432</v>
      </c>
      <c r="F304" s="24">
        <f t="shared" si="113"/>
        <v>1.8384344417560989</v>
      </c>
      <c r="G304" s="24">
        <f t="shared" si="114"/>
        <v>0</v>
      </c>
      <c r="H304" s="24">
        <f t="shared" si="115"/>
        <v>0.26318064478710823</v>
      </c>
      <c r="I304" s="24">
        <f t="shared" si="116"/>
        <v>1.2177439564203494</v>
      </c>
      <c r="J304" s="24">
        <f t="shared" si="117"/>
        <v>3.9504454373449507</v>
      </c>
      <c r="K304" s="24">
        <f t="shared" si="118"/>
        <v>3.4361215161393752</v>
      </c>
      <c r="L304" s="24">
        <f t="shared" si="119"/>
        <v>0.14849735342041823</v>
      </c>
      <c r="M304" s="75"/>
      <c r="N304" s="67">
        <v>68.37</v>
      </c>
      <c r="O304" s="67">
        <v>0.50309999999999999</v>
      </c>
      <c r="P304" s="67">
        <v>12.59</v>
      </c>
      <c r="Q304" s="67">
        <v>1.68</v>
      </c>
      <c r="R304" s="67">
        <v>0</v>
      </c>
      <c r="S304" s="67">
        <v>0.24049999999999999</v>
      </c>
      <c r="T304" s="67">
        <v>1.1128</v>
      </c>
      <c r="U304" s="67">
        <v>3.61</v>
      </c>
      <c r="V304" s="67">
        <v>3.14</v>
      </c>
      <c r="W304" s="67">
        <v>0.13569999999999999</v>
      </c>
      <c r="X304" s="67">
        <v>91.382099999999994</v>
      </c>
    </row>
    <row r="305" spans="1:24">
      <c r="A305" s="81" t="s">
        <v>177</v>
      </c>
      <c r="B305" s="81"/>
      <c r="C305" s="24">
        <f t="shared" si="110"/>
        <v>74.661593559668802</v>
      </c>
      <c r="D305" s="24">
        <f t="shared" si="111"/>
        <v>0.30821995034860533</v>
      </c>
      <c r="E305" s="24">
        <f t="shared" si="112"/>
        <v>14.237363187037337</v>
      </c>
      <c r="F305" s="24">
        <f t="shared" si="113"/>
        <v>1.3325105934592181</v>
      </c>
      <c r="G305" s="24">
        <f t="shared" si="114"/>
        <v>5.4325431887183508E-2</v>
      </c>
      <c r="H305" s="24">
        <f t="shared" si="115"/>
        <v>0.19024151242002374</v>
      </c>
      <c r="I305" s="24">
        <f t="shared" si="116"/>
        <v>0.76783360427715397</v>
      </c>
      <c r="J305" s="24">
        <f t="shared" si="117"/>
        <v>4.4280352028798635</v>
      </c>
      <c r="K305" s="24">
        <f t="shared" si="118"/>
        <v>3.997531780377654</v>
      </c>
      <c r="L305" s="24">
        <f t="shared" si="119"/>
        <v>2.2242676829280793E-2</v>
      </c>
      <c r="M305" s="75"/>
      <c r="N305" s="67">
        <v>72.84</v>
      </c>
      <c r="O305" s="67">
        <v>0.30070000000000002</v>
      </c>
      <c r="P305" s="67">
        <v>13.89</v>
      </c>
      <c r="Q305" s="67">
        <v>1.3</v>
      </c>
      <c r="R305" s="67">
        <v>5.2999999999999999E-2</v>
      </c>
      <c r="S305" s="67">
        <v>0.18559999999999999</v>
      </c>
      <c r="T305" s="67">
        <v>0.74909999999999999</v>
      </c>
      <c r="U305" s="67">
        <v>4.32</v>
      </c>
      <c r="V305" s="67">
        <v>3.9</v>
      </c>
      <c r="W305" s="67">
        <v>2.1700000000000001E-2</v>
      </c>
      <c r="X305" s="67">
        <v>97.560199999999995</v>
      </c>
    </row>
    <row r="306" spans="1:24">
      <c r="A306" s="81" t="s">
        <v>177</v>
      </c>
      <c r="B306" s="81"/>
      <c r="C306" s="24">
        <f t="shared" si="110"/>
        <v>74.147504845685916</v>
      </c>
      <c r="D306" s="24">
        <f t="shared" si="111"/>
        <v>0.33370503363354753</v>
      </c>
      <c r="E306" s="24">
        <f t="shared" si="112"/>
        <v>14.276592474461507</v>
      </c>
      <c r="F306" s="24">
        <f t="shared" si="113"/>
        <v>1.4957412635815885</v>
      </c>
      <c r="G306" s="24">
        <f t="shared" si="114"/>
        <v>1.4235330646500633E-2</v>
      </c>
      <c r="H306" s="24">
        <f t="shared" si="115"/>
        <v>0.15720756453092005</v>
      </c>
      <c r="I306" s="24">
        <f t="shared" si="116"/>
        <v>0.91446526218281243</v>
      </c>
      <c r="J306" s="24">
        <f t="shared" si="117"/>
        <v>4.4150155918132405</v>
      </c>
      <c r="K306" s="24">
        <f t="shared" si="118"/>
        <v>4.2087064520088839</v>
      </c>
      <c r="L306" s="24">
        <f t="shared" si="119"/>
        <v>3.6826181455077732E-2</v>
      </c>
      <c r="M306" s="75"/>
      <c r="N306" s="67">
        <v>71.88</v>
      </c>
      <c r="O306" s="67">
        <v>0.32350000000000001</v>
      </c>
      <c r="P306" s="67">
        <v>13.84</v>
      </c>
      <c r="Q306" s="67">
        <v>1.45</v>
      </c>
      <c r="R306" s="67">
        <v>1.38E-2</v>
      </c>
      <c r="S306" s="67">
        <v>0.15240000000000001</v>
      </c>
      <c r="T306" s="67">
        <v>0.88649999999999995</v>
      </c>
      <c r="U306" s="67">
        <v>4.28</v>
      </c>
      <c r="V306" s="67">
        <v>4.08</v>
      </c>
      <c r="W306" s="67">
        <v>3.5700000000000003E-2</v>
      </c>
      <c r="X306" s="67">
        <v>96.941900000000004</v>
      </c>
    </row>
    <row r="307" spans="1:24">
      <c r="A307" s="81" t="s">
        <v>177</v>
      </c>
      <c r="B307" s="81"/>
      <c r="C307" s="24">
        <f t="shared" si="110"/>
        <v>74.95813059029264</v>
      </c>
      <c r="D307" s="24">
        <f t="shared" si="111"/>
        <v>0.37193772156446303</v>
      </c>
      <c r="E307" s="24">
        <f t="shared" si="112"/>
        <v>13.91596532103403</v>
      </c>
      <c r="F307" s="24">
        <f t="shared" si="113"/>
        <v>1.3842000433222914</v>
      </c>
      <c r="G307" s="24">
        <f t="shared" si="114"/>
        <v>0</v>
      </c>
      <c r="H307" s="24">
        <f t="shared" si="115"/>
        <v>0.19759191458112099</v>
      </c>
      <c r="I307" s="24">
        <f t="shared" si="116"/>
        <v>0.77050280274092742</v>
      </c>
      <c r="J307" s="24">
        <f t="shared" si="117"/>
        <v>4.4695925063002244</v>
      </c>
      <c r="K307" s="24">
        <f t="shared" si="118"/>
        <v>3.9095726414446399</v>
      </c>
      <c r="L307" s="24">
        <f t="shared" si="119"/>
        <v>2.2400794594223342E-2</v>
      </c>
      <c r="M307" s="75"/>
      <c r="N307" s="67">
        <v>70.94</v>
      </c>
      <c r="O307" s="67">
        <v>0.35199999999999998</v>
      </c>
      <c r="P307" s="67">
        <v>13.17</v>
      </c>
      <c r="Q307" s="67">
        <v>1.31</v>
      </c>
      <c r="R307" s="67">
        <v>0</v>
      </c>
      <c r="S307" s="67">
        <v>0.187</v>
      </c>
      <c r="T307" s="67">
        <v>0.72919999999999996</v>
      </c>
      <c r="U307" s="67">
        <v>4.2300000000000004</v>
      </c>
      <c r="V307" s="67">
        <v>3.7</v>
      </c>
      <c r="W307" s="67">
        <v>2.12E-2</v>
      </c>
      <c r="X307" s="67">
        <v>94.639499999999998</v>
      </c>
    </row>
    <row r="308" spans="1:24">
      <c r="A308" s="81" t="s">
        <v>177</v>
      </c>
      <c r="B308" s="81"/>
      <c r="C308" s="24">
        <f t="shared" si="110"/>
        <v>72.989344705111549</v>
      </c>
      <c r="D308" s="24">
        <f t="shared" si="111"/>
        <v>0.27011804733387745</v>
      </c>
      <c r="E308" s="24">
        <f t="shared" si="112"/>
        <v>14.681464468243627</v>
      </c>
      <c r="F308" s="24">
        <f t="shared" si="113"/>
        <v>2.0585398578249072</v>
      </c>
      <c r="G308" s="24">
        <f t="shared" si="114"/>
        <v>7.2937097500598236E-2</v>
      </c>
      <c r="H308" s="24">
        <f t="shared" si="115"/>
        <v>0.28203040996291495</v>
      </c>
      <c r="I308" s="24">
        <f t="shared" si="116"/>
        <v>1.3213318021419262</v>
      </c>
      <c r="J308" s="24">
        <f t="shared" si="117"/>
        <v>4.8485405788363289</v>
      </c>
      <c r="K308" s="24">
        <f t="shared" si="118"/>
        <v>3.4274166160739572</v>
      </c>
      <c r="L308" s="24">
        <f t="shared" si="119"/>
        <v>4.8171922561283366E-2</v>
      </c>
      <c r="M308" s="75"/>
      <c r="N308" s="67">
        <v>69.849999999999994</v>
      </c>
      <c r="O308" s="67">
        <v>0.25850000000000001</v>
      </c>
      <c r="P308" s="67">
        <v>14.05</v>
      </c>
      <c r="Q308" s="67">
        <v>1.97</v>
      </c>
      <c r="R308" s="67">
        <v>6.9800000000000001E-2</v>
      </c>
      <c r="S308" s="67">
        <v>0.26989999999999997</v>
      </c>
      <c r="T308" s="67">
        <v>1.2645</v>
      </c>
      <c r="U308" s="67">
        <v>4.6399999999999997</v>
      </c>
      <c r="V308" s="67">
        <v>3.28</v>
      </c>
      <c r="W308" s="67">
        <v>4.6100000000000002E-2</v>
      </c>
      <c r="X308" s="67">
        <v>95.698899999999995</v>
      </c>
    </row>
    <row r="309" spans="1:24">
      <c r="A309" s="81" t="s">
        <v>177</v>
      </c>
      <c r="B309" s="81"/>
      <c r="C309" s="24">
        <f t="shared" si="110"/>
        <v>73.497017099200249</v>
      </c>
      <c r="D309" s="24">
        <f t="shared" si="111"/>
        <v>0.36271659073357077</v>
      </c>
      <c r="E309" s="24">
        <f t="shared" si="112"/>
        <v>14.87563040019074</v>
      </c>
      <c r="F309" s="24">
        <f t="shared" si="113"/>
        <v>1.6897057527742791</v>
      </c>
      <c r="G309" s="24">
        <f t="shared" si="114"/>
        <v>6.7380904251735062E-3</v>
      </c>
      <c r="H309" s="24">
        <f t="shared" si="115"/>
        <v>0.21686284876096881</v>
      </c>
      <c r="I309" s="24">
        <f t="shared" si="116"/>
        <v>1.2977562158884173</v>
      </c>
      <c r="J309" s="24">
        <f t="shared" si="117"/>
        <v>4.5715351961561783</v>
      </c>
      <c r="K309" s="24">
        <f t="shared" si="118"/>
        <v>3.3794115055485583</v>
      </c>
      <c r="L309" s="24">
        <f t="shared" si="119"/>
        <v>0.10252263739225535</v>
      </c>
      <c r="M309" s="75"/>
      <c r="N309" s="67">
        <v>70.900000000000006</v>
      </c>
      <c r="O309" s="67">
        <v>0.34989999999999999</v>
      </c>
      <c r="P309" s="67">
        <v>14.35</v>
      </c>
      <c r="Q309" s="67">
        <v>1.63</v>
      </c>
      <c r="R309" s="67">
        <v>6.4999999999999997E-3</v>
      </c>
      <c r="S309" s="67">
        <v>0.2092</v>
      </c>
      <c r="T309" s="67">
        <v>1.2519</v>
      </c>
      <c r="U309" s="67">
        <v>4.41</v>
      </c>
      <c r="V309" s="67">
        <v>3.26</v>
      </c>
      <c r="W309" s="67">
        <v>9.8900000000000002E-2</v>
      </c>
      <c r="X309" s="67">
        <v>96.466499999999996</v>
      </c>
    </row>
    <row r="310" spans="1:24">
      <c r="A310" s="81" t="s">
        <v>177</v>
      </c>
      <c r="B310" s="81"/>
      <c r="C310" s="24">
        <f t="shared" si="110"/>
        <v>73.632947926998511</v>
      </c>
      <c r="D310" s="24">
        <f t="shared" si="111"/>
        <v>0.38354512238825367</v>
      </c>
      <c r="E310" s="24">
        <f t="shared" si="112"/>
        <v>14.476848716930908</v>
      </c>
      <c r="F310" s="24">
        <f t="shared" si="113"/>
        <v>1.4720498344705342</v>
      </c>
      <c r="G310" s="24">
        <f t="shared" si="114"/>
        <v>6.070936558712961E-2</v>
      </c>
      <c r="H310" s="24">
        <f t="shared" si="115"/>
        <v>0.22253332670064904</v>
      </c>
      <c r="I310" s="24">
        <f t="shared" si="116"/>
        <v>0.82627680019004668</v>
      </c>
      <c r="J310" s="24">
        <f t="shared" si="117"/>
        <v>4.8019280807211224</v>
      </c>
      <c r="K310" s="24">
        <f t="shared" si="118"/>
        <v>4.070979197397822</v>
      </c>
      <c r="L310" s="24">
        <f t="shared" si="119"/>
        <v>5.2080107936785101E-2</v>
      </c>
      <c r="M310" s="75"/>
      <c r="N310" s="67">
        <v>72.53</v>
      </c>
      <c r="O310" s="67">
        <v>0.37780000000000002</v>
      </c>
      <c r="P310" s="67">
        <v>14.26</v>
      </c>
      <c r="Q310" s="67">
        <v>1.45</v>
      </c>
      <c r="R310" s="67">
        <v>5.9799999999999999E-2</v>
      </c>
      <c r="S310" s="67">
        <v>0.21920000000000001</v>
      </c>
      <c r="T310" s="67">
        <v>0.81389999999999996</v>
      </c>
      <c r="U310" s="67">
        <v>4.7300000000000004</v>
      </c>
      <c r="V310" s="67">
        <v>4.01</v>
      </c>
      <c r="W310" s="67">
        <v>5.1299999999999998E-2</v>
      </c>
      <c r="X310" s="67">
        <v>98.502099999999999</v>
      </c>
    </row>
    <row r="311" spans="1:24">
      <c r="A311" s="81" t="s">
        <v>177</v>
      </c>
      <c r="B311" s="81"/>
      <c r="C311" s="24">
        <f t="shared" si="110"/>
        <v>74.772901574682706</v>
      </c>
      <c r="D311" s="24">
        <f t="shared" si="111"/>
        <v>0.34622554030489366</v>
      </c>
      <c r="E311" s="24">
        <f t="shared" si="112"/>
        <v>14.051566718041389</v>
      </c>
      <c r="F311" s="24">
        <f t="shared" si="113"/>
        <v>1.3161212190261589</v>
      </c>
      <c r="G311" s="24">
        <f t="shared" si="114"/>
        <v>4.6838555726804634E-2</v>
      </c>
      <c r="H311" s="24">
        <f t="shared" si="115"/>
        <v>0.14357494221662409</v>
      </c>
      <c r="I311" s="24">
        <f t="shared" si="116"/>
        <v>0.81102436132359013</v>
      </c>
      <c r="J311" s="24">
        <f t="shared" si="117"/>
        <v>4.567814105789731</v>
      </c>
      <c r="K311" s="24">
        <f t="shared" si="118"/>
        <v>3.913762201496513</v>
      </c>
      <c r="L311" s="24">
        <f t="shared" si="119"/>
        <v>3.0065289148962431E-2</v>
      </c>
      <c r="M311" s="75"/>
      <c r="N311" s="67">
        <v>70.88</v>
      </c>
      <c r="O311" s="67">
        <v>0.32819999999999999</v>
      </c>
      <c r="P311" s="67">
        <v>13.32</v>
      </c>
      <c r="Q311" s="67">
        <v>1.2476</v>
      </c>
      <c r="R311" s="67">
        <v>4.4400000000000002E-2</v>
      </c>
      <c r="S311" s="67">
        <v>0.1361</v>
      </c>
      <c r="T311" s="67">
        <v>0.76880000000000004</v>
      </c>
      <c r="U311" s="67">
        <v>4.33</v>
      </c>
      <c r="V311" s="67">
        <v>3.71</v>
      </c>
      <c r="W311" s="67">
        <v>2.8500000000000001E-2</v>
      </c>
      <c r="X311" s="67">
        <v>94.793700000000001</v>
      </c>
    </row>
    <row r="312" spans="1:24">
      <c r="A312" s="81" t="s">
        <v>177</v>
      </c>
      <c r="B312" s="81"/>
      <c r="C312" s="24">
        <f t="shared" si="110"/>
        <v>75.187436029308088</v>
      </c>
      <c r="D312" s="24">
        <f t="shared" si="111"/>
        <v>0.34124465030031359</v>
      </c>
      <c r="E312" s="24">
        <f t="shared" si="112"/>
        <v>13.897299967640594</v>
      </c>
      <c r="F312" s="24">
        <f t="shared" si="113"/>
        <v>1.4201620404888198</v>
      </c>
      <c r="G312" s="24">
        <f t="shared" si="114"/>
        <v>0</v>
      </c>
      <c r="H312" s="24">
        <f t="shared" si="115"/>
        <v>0.21069118272109133</v>
      </c>
      <c r="I312" s="24">
        <f t="shared" si="116"/>
        <v>0.76201837486800106</v>
      </c>
      <c r="J312" s="24">
        <f t="shared" si="117"/>
        <v>4.2300540777416993</v>
      </c>
      <c r="K312" s="24">
        <f t="shared" si="118"/>
        <v>3.8547255384696539</v>
      </c>
      <c r="L312" s="24">
        <f t="shared" si="119"/>
        <v>9.6266698315992147E-2</v>
      </c>
      <c r="M312" s="75"/>
      <c r="N312" s="67">
        <v>74.12</v>
      </c>
      <c r="O312" s="67">
        <v>0.33639999999999998</v>
      </c>
      <c r="P312" s="67">
        <v>13.7</v>
      </c>
      <c r="Q312" s="67">
        <v>1.4</v>
      </c>
      <c r="R312" s="67">
        <v>0</v>
      </c>
      <c r="S312" s="67">
        <v>0.2077</v>
      </c>
      <c r="T312" s="67">
        <v>0.75119999999999998</v>
      </c>
      <c r="U312" s="67">
        <v>4.17</v>
      </c>
      <c r="V312" s="67">
        <v>3.8</v>
      </c>
      <c r="W312" s="67">
        <v>9.4899999999999998E-2</v>
      </c>
      <c r="X312" s="67">
        <v>98.580299999999994</v>
      </c>
    </row>
    <row r="313" spans="1:24">
      <c r="A313" s="81" t="s">
        <v>178</v>
      </c>
      <c r="B313" s="81"/>
      <c r="C313" s="24">
        <f t="shared" si="110"/>
        <v>73.257217380034334</v>
      </c>
      <c r="D313" s="24">
        <f t="shared" si="111"/>
        <v>0.25617243949065222</v>
      </c>
      <c r="E313" s="24">
        <f t="shared" si="112"/>
        <v>13.952791368305091</v>
      </c>
      <c r="F313" s="24">
        <f t="shared" si="113"/>
        <v>2.4807212519845772</v>
      </c>
      <c r="G313" s="24">
        <f t="shared" si="114"/>
        <v>8.8495933642225313E-2</v>
      </c>
      <c r="H313" s="24">
        <f t="shared" si="115"/>
        <v>0.25758999449178627</v>
      </c>
      <c r="I313" s="24">
        <f t="shared" si="116"/>
        <v>1.4783073583255031</v>
      </c>
      <c r="J313" s="24">
        <f t="shared" si="117"/>
        <v>4.3539189320545635</v>
      </c>
      <c r="K313" s="24">
        <f t="shared" si="118"/>
        <v>3.6451414314875419</v>
      </c>
      <c r="L313" s="24">
        <f t="shared" si="119"/>
        <v>0.2295426562550627</v>
      </c>
      <c r="M313" s="75"/>
      <c r="N313" s="67">
        <v>72.349999999999994</v>
      </c>
      <c r="O313" s="67">
        <v>0.253</v>
      </c>
      <c r="P313" s="67">
        <v>13.78</v>
      </c>
      <c r="Q313" s="67">
        <v>2.4500000000000002</v>
      </c>
      <c r="R313" s="67">
        <v>8.7400000000000005E-2</v>
      </c>
      <c r="S313" s="67">
        <v>0.25440000000000002</v>
      </c>
      <c r="T313" s="67">
        <v>1.46</v>
      </c>
      <c r="U313" s="67">
        <v>4.3</v>
      </c>
      <c r="V313" s="67">
        <v>3.6</v>
      </c>
      <c r="W313" s="67">
        <v>0.22670000000000001</v>
      </c>
      <c r="X313" s="67">
        <v>98.761600000000001</v>
      </c>
    </row>
    <row r="314" spans="1:24">
      <c r="A314" s="81" t="s">
        <v>178</v>
      </c>
      <c r="B314" s="81"/>
      <c r="C314" s="24">
        <f t="shared" si="110"/>
        <v>73.54266629129053</v>
      </c>
      <c r="D314" s="24">
        <f t="shared" si="111"/>
        <v>0.49065576725599364</v>
      </c>
      <c r="E314" s="24">
        <f t="shared" si="112"/>
        <v>13.762666412815179</v>
      </c>
      <c r="F314" s="24">
        <f t="shared" si="113"/>
        <v>2.2583330464001361</v>
      </c>
      <c r="G314" s="24">
        <f t="shared" si="114"/>
        <v>2.6026528830710091E-2</v>
      </c>
      <c r="H314" s="24">
        <f t="shared" si="115"/>
        <v>0.20011058742989543</v>
      </c>
      <c r="I314" s="24">
        <f t="shared" si="116"/>
        <v>0.8651542249056664</v>
      </c>
      <c r="J314" s="24">
        <f t="shared" si="117"/>
        <v>4.3850143905437617</v>
      </c>
      <c r="K314" s="24">
        <f t="shared" si="118"/>
        <v>4.2128544722083259</v>
      </c>
      <c r="L314" s="24">
        <f t="shared" si="119"/>
        <v>0.25641700777960286</v>
      </c>
      <c r="M314" s="75"/>
      <c r="N314" s="67">
        <v>72.62</v>
      </c>
      <c r="O314" s="67">
        <v>0.48449999999999999</v>
      </c>
      <c r="P314" s="67">
        <v>13.59</v>
      </c>
      <c r="Q314" s="67">
        <v>2.23</v>
      </c>
      <c r="R314" s="67">
        <v>2.5700000000000001E-2</v>
      </c>
      <c r="S314" s="67">
        <v>0.1976</v>
      </c>
      <c r="T314" s="67">
        <v>0.85429999999999995</v>
      </c>
      <c r="U314" s="67">
        <v>4.33</v>
      </c>
      <c r="V314" s="67">
        <v>4.16</v>
      </c>
      <c r="W314" s="67">
        <v>0.25319999999999998</v>
      </c>
      <c r="X314" s="67">
        <v>98.745400000000004</v>
      </c>
    </row>
    <row r="315" spans="1:24">
      <c r="A315" s="81" t="s">
        <v>178</v>
      </c>
      <c r="B315" s="81"/>
      <c r="C315" s="24">
        <f t="shared" si="110"/>
        <v>73.430952871996325</v>
      </c>
      <c r="D315" s="24">
        <f t="shared" si="111"/>
        <v>0.64326279307239975</v>
      </c>
      <c r="E315" s="24">
        <f t="shared" si="112"/>
        <v>13.792825919647482</v>
      </c>
      <c r="F315" s="24">
        <f t="shared" si="113"/>
        <v>2.3239553518880878</v>
      </c>
      <c r="G315" s="24">
        <f t="shared" si="114"/>
        <v>8.2394780657850386E-2</v>
      </c>
      <c r="H315" s="24">
        <f t="shared" si="115"/>
        <v>0.15241525359785513</v>
      </c>
      <c r="I315" s="24">
        <f t="shared" si="116"/>
        <v>1.0083551728127405</v>
      </c>
      <c r="J315" s="24">
        <f t="shared" si="117"/>
        <v>4.3460983204140868</v>
      </c>
      <c r="K315" s="24">
        <f t="shared" si="118"/>
        <v>3.9436818092646342</v>
      </c>
      <c r="L315" s="24">
        <f t="shared" si="119"/>
        <v>0.27605772664852435</v>
      </c>
      <c r="M315" s="75"/>
      <c r="N315" s="67">
        <v>72.989999999999995</v>
      </c>
      <c r="O315" s="67">
        <v>0.63939999999999997</v>
      </c>
      <c r="P315" s="67">
        <v>13.71</v>
      </c>
      <c r="Q315" s="67">
        <v>2.31</v>
      </c>
      <c r="R315" s="67">
        <v>8.1900000000000001E-2</v>
      </c>
      <c r="S315" s="67">
        <v>0.1515</v>
      </c>
      <c r="T315" s="67">
        <v>1.0023</v>
      </c>
      <c r="U315" s="67">
        <v>4.32</v>
      </c>
      <c r="V315" s="67">
        <v>3.92</v>
      </c>
      <c r="W315" s="67">
        <v>0.27439999999999998</v>
      </c>
      <c r="X315" s="67">
        <v>99.399500000000003</v>
      </c>
    </row>
    <row r="316" spans="1:24">
      <c r="A316" s="81" t="s">
        <v>178</v>
      </c>
      <c r="B316" s="81"/>
      <c r="C316" s="24">
        <f t="shared" si="110"/>
        <v>72.171185854694528</v>
      </c>
      <c r="D316" s="24">
        <f t="shared" si="111"/>
        <v>0.42177030341943667</v>
      </c>
      <c r="E316" s="24">
        <f t="shared" si="112"/>
        <v>14.991932961261751</v>
      </c>
      <c r="F316" s="24">
        <f t="shared" si="113"/>
        <v>2.3151578011557268</v>
      </c>
      <c r="G316" s="24">
        <f t="shared" si="114"/>
        <v>0.10814359328954085</v>
      </c>
      <c r="H316" s="24">
        <f t="shared" si="115"/>
        <v>0.20074990533576989</v>
      </c>
      <c r="I316" s="24">
        <f t="shared" si="116"/>
        <v>1.019183912019888</v>
      </c>
      <c r="J316" s="24">
        <f t="shared" si="117"/>
        <v>4.3319174857180487</v>
      </c>
      <c r="K316" s="24">
        <f t="shared" si="118"/>
        <v>4.229021583444462</v>
      </c>
      <c r="L316" s="24">
        <f t="shared" si="119"/>
        <v>0.21083370375858151</v>
      </c>
      <c r="M316" s="75"/>
      <c r="N316" s="67">
        <v>70.14</v>
      </c>
      <c r="O316" s="67">
        <v>0.40989999999999999</v>
      </c>
      <c r="P316" s="67">
        <v>14.57</v>
      </c>
      <c r="Q316" s="67">
        <v>2.25</v>
      </c>
      <c r="R316" s="67">
        <v>0.1051</v>
      </c>
      <c r="S316" s="67">
        <v>0.1951</v>
      </c>
      <c r="T316" s="67">
        <v>0.99050000000000005</v>
      </c>
      <c r="U316" s="67">
        <v>4.21</v>
      </c>
      <c r="V316" s="67">
        <v>4.1100000000000003</v>
      </c>
      <c r="W316" s="67">
        <v>0.2049</v>
      </c>
      <c r="X316" s="67">
        <v>97.185599999999994</v>
      </c>
    </row>
    <row r="317" spans="1:24">
      <c r="A317" s="81" t="s">
        <v>178</v>
      </c>
      <c r="B317" s="81"/>
      <c r="C317" s="24">
        <f t="shared" si="110"/>
        <v>75.58588583822673</v>
      </c>
      <c r="D317" s="24">
        <f t="shared" si="111"/>
        <v>0.33994604031106168</v>
      </c>
      <c r="E317" s="24">
        <f t="shared" si="112"/>
        <v>13.42644024757975</v>
      </c>
      <c r="F317" s="24">
        <f t="shared" si="113"/>
        <v>1.4389250383537004</v>
      </c>
      <c r="G317" s="24">
        <f t="shared" si="114"/>
        <v>5.7557001534148014E-2</v>
      </c>
      <c r="H317" s="24">
        <f t="shared" si="115"/>
        <v>0.10749616462995291</v>
      </c>
      <c r="I317" s="24">
        <f t="shared" si="116"/>
        <v>0.76178384383431197</v>
      </c>
      <c r="J317" s="24">
        <f t="shared" si="117"/>
        <v>3.92530286197958</v>
      </c>
      <c r="K317" s="24">
        <f t="shared" si="118"/>
        <v>4.2003914722530817</v>
      </c>
      <c r="L317" s="24">
        <f t="shared" si="119"/>
        <v>0.15616568798603397</v>
      </c>
      <c r="M317" s="75"/>
      <c r="N317" s="67">
        <v>71.44</v>
      </c>
      <c r="O317" s="67">
        <v>0.32129999999999997</v>
      </c>
      <c r="P317" s="67">
        <v>12.69</v>
      </c>
      <c r="Q317" s="67">
        <v>1.36</v>
      </c>
      <c r="R317" s="67">
        <v>5.4399999999999997E-2</v>
      </c>
      <c r="S317" s="67">
        <v>0.1016</v>
      </c>
      <c r="T317" s="67">
        <v>0.72</v>
      </c>
      <c r="U317" s="67">
        <v>3.71</v>
      </c>
      <c r="V317" s="67">
        <v>3.97</v>
      </c>
      <c r="W317" s="67">
        <v>0.14760000000000001</v>
      </c>
      <c r="X317" s="67">
        <v>94.515000000000001</v>
      </c>
    </row>
    <row r="318" spans="1:24">
      <c r="A318" s="81" t="s">
        <v>178</v>
      </c>
      <c r="B318" s="81"/>
      <c r="C318" s="24">
        <f t="shared" si="110"/>
        <v>71.758904875269579</v>
      </c>
      <c r="D318" s="24">
        <f t="shared" si="111"/>
        <v>0.4601036312019719</v>
      </c>
      <c r="E318" s="24">
        <f t="shared" si="112"/>
        <v>15.627905829794535</v>
      </c>
      <c r="F318" s="24">
        <f t="shared" si="113"/>
        <v>2.1166000006164851</v>
      </c>
      <c r="G318" s="24">
        <f t="shared" si="114"/>
        <v>6.6066689339631071E-2</v>
      </c>
      <c r="H318" s="24">
        <f t="shared" si="115"/>
        <v>0.26025960201755133</v>
      </c>
      <c r="I318" s="24">
        <f t="shared" si="116"/>
        <v>1.2132433401591971</v>
      </c>
      <c r="J318" s="24">
        <f t="shared" si="117"/>
        <v>4.4181456323547996</v>
      </c>
      <c r="K318" s="24">
        <f t="shared" si="118"/>
        <v>3.8633087389893133</v>
      </c>
      <c r="L318" s="24">
        <f t="shared" si="119"/>
        <v>0.21535891268408511</v>
      </c>
      <c r="M318" s="75"/>
      <c r="N318" s="67">
        <v>69.84</v>
      </c>
      <c r="O318" s="67">
        <v>0.44779999999999998</v>
      </c>
      <c r="P318" s="67">
        <v>15.21</v>
      </c>
      <c r="Q318" s="67">
        <v>2.06</v>
      </c>
      <c r="R318" s="67">
        <v>6.4299999999999996E-2</v>
      </c>
      <c r="S318" s="67">
        <v>0.25330000000000003</v>
      </c>
      <c r="T318" s="67">
        <v>1.1808000000000001</v>
      </c>
      <c r="U318" s="67">
        <v>4.3</v>
      </c>
      <c r="V318" s="67">
        <v>3.76</v>
      </c>
      <c r="W318" s="67">
        <v>0.20960000000000001</v>
      </c>
      <c r="X318" s="67">
        <v>97.325900000000004</v>
      </c>
    </row>
    <row r="319" spans="1:24">
      <c r="A319" s="81" t="s">
        <v>178</v>
      </c>
      <c r="B319" s="81"/>
      <c r="C319" s="24">
        <f t="shared" si="110"/>
        <v>71.3108577519926</v>
      </c>
      <c r="D319" s="24">
        <f t="shared" si="111"/>
        <v>0.55045365713200478</v>
      </c>
      <c r="E319" s="24">
        <f t="shared" si="112"/>
        <v>15.336327082401617</v>
      </c>
      <c r="F319" s="24">
        <f t="shared" si="113"/>
        <v>2.7670736613387734</v>
      </c>
      <c r="G319" s="24">
        <f t="shared" si="114"/>
        <v>6.6573137534792631E-2</v>
      </c>
      <c r="H319" s="24">
        <f t="shared" si="115"/>
        <v>0.3295982944207218</v>
      </c>
      <c r="I319" s="24">
        <f t="shared" si="116"/>
        <v>1.2860255632679651</v>
      </c>
      <c r="J319" s="24">
        <f t="shared" si="117"/>
        <v>4.2782430409629013</v>
      </c>
      <c r="K319" s="24">
        <f t="shared" si="118"/>
        <v>3.8596082803913521</v>
      </c>
      <c r="L319" s="24">
        <f t="shared" si="119"/>
        <v>0.21523953055727432</v>
      </c>
      <c r="M319" s="75"/>
      <c r="N319" s="67">
        <v>69.84</v>
      </c>
      <c r="O319" s="67">
        <v>0.53910000000000002</v>
      </c>
      <c r="P319" s="67">
        <v>15.02</v>
      </c>
      <c r="Q319" s="67">
        <v>2.71</v>
      </c>
      <c r="R319" s="67">
        <v>6.5199999999999994E-2</v>
      </c>
      <c r="S319" s="67">
        <v>0.32279999999999998</v>
      </c>
      <c r="T319" s="67">
        <v>1.2595000000000001</v>
      </c>
      <c r="U319" s="67">
        <v>4.1900000000000004</v>
      </c>
      <c r="V319" s="67">
        <v>3.78</v>
      </c>
      <c r="W319" s="67">
        <v>0.21079999999999999</v>
      </c>
      <c r="X319" s="67">
        <v>97.937399999999997</v>
      </c>
    </row>
    <row r="320" spans="1:24">
      <c r="A320" s="81" t="s">
        <v>178</v>
      </c>
      <c r="B320" s="81"/>
      <c r="C320" s="24">
        <f t="shared" si="110"/>
        <v>70.122771317630495</v>
      </c>
      <c r="D320" s="24">
        <f t="shared" si="111"/>
        <v>0.14928039457662479</v>
      </c>
      <c r="E320" s="24">
        <f t="shared" si="112"/>
        <v>16.098463459157337</v>
      </c>
      <c r="F320" s="24">
        <f t="shared" si="113"/>
        <v>2.8028574772640007</v>
      </c>
      <c r="G320" s="24">
        <f t="shared" si="114"/>
        <v>7.494820360449525E-2</v>
      </c>
      <c r="H320" s="24">
        <f t="shared" si="115"/>
        <v>0.33788292885259441</v>
      </c>
      <c r="I320" s="24">
        <f t="shared" si="116"/>
        <v>1.5605653353264766</v>
      </c>
      <c r="J320" s="24">
        <f t="shared" si="117"/>
        <v>4.7946316552464774</v>
      </c>
      <c r="K320" s="24">
        <f t="shared" si="118"/>
        <v>3.8398120750796196</v>
      </c>
      <c r="L320" s="24">
        <f t="shared" si="119"/>
        <v>0.21868448448982861</v>
      </c>
      <c r="M320" s="75"/>
      <c r="N320" s="67">
        <v>68.3</v>
      </c>
      <c r="O320" s="67">
        <v>0.1454</v>
      </c>
      <c r="P320" s="67">
        <v>15.68</v>
      </c>
      <c r="Q320" s="67">
        <v>2.73</v>
      </c>
      <c r="R320" s="67">
        <v>7.2999999999999995E-2</v>
      </c>
      <c r="S320" s="67">
        <v>0.3291</v>
      </c>
      <c r="T320" s="67">
        <v>1.52</v>
      </c>
      <c r="U320" s="67">
        <v>4.67</v>
      </c>
      <c r="V320" s="67">
        <v>3.74</v>
      </c>
      <c r="W320" s="67">
        <v>0.21299999999999999</v>
      </c>
      <c r="X320" s="67">
        <v>97.400599999999997</v>
      </c>
    </row>
    <row r="321" spans="1:24">
      <c r="A321" s="81" t="s">
        <v>178</v>
      </c>
      <c r="B321" s="81"/>
      <c r="C321" s="24">
        <f t="shared" si="110"/>
        <v>69.917577340544796</v>
      </c>
      <c r="D321" s="24">
        <f t="shared" si="111"/>
        <v>0.53049063453538181</v>
      </c>
      <c r="E321" s="24">
        <f t="shared" si="112"/>
        <v>15.852090956505311</v>
      </c>
      <c r="F321" s="24">
        <f t="shared" si="113"/>
        <v>3.2032722658223167</v>
      </c>
      <c r="G321" s="24">
        <f t="shared" si="114"/>
        <v>0.10318232779331502</v>
      </c>
      <c r="H321" s="24">
        <f t="shared" si="115"/>
        <v>0.35235994924045483</v>
      </c>
      <c r="I321" s="24">
        <f t="shared" si="116"/>
        <v>1.6119030311990505</v>
      </c>
      <c r="J321" s="24">
        <f t="shared" si="117"/>
        <v>4.4147662637935774</v>
      </c>
      <c r="K321" s="24">
        <f t="shared" si="118"/>
        <v>3.7782185699442712</v>
      </c>
      <c r="L321" s="24">
        <f t="shared" si="119"/>
        <v>0.236035991638638</v>
      </c>
      <c r="M321" s="75"/>
      <c r="N321" s="67">
        <v>68.099999999999994</v>
      </c>
      <c r="O321" s="67">
        <v>0.51670000000000005</v>
      </c>
      <c r="P321" s="67">
        <v>15.44</v>
      </c>
      <c r="Q321" s="67">
        <v>3.12</v>
      </c>
      <c r="R321" s="67">
        <v>0.10050000000000001</v>
      </c>
      <c r="S321" s="67">
        <v>0.34320000000000001</v>
      </c>
      <c r="T321" s="67">
        <v>1.57</v>
      </c>
      <c r="U321" s="67">
        <v>4.3</v>
      </c>
      <c r="V321" s="67">
        <v>3.68</v>
      </c>
      <c r="W321" s="67">
        <v>0.22989999999999999</v>
      </c>
      <c r="X321" s="67">
        <v>97.400400000000005</v>
      </c>
    </row>
    <row r="322" spans="1:24">
      <c r="A322" s="81" t="s">
        <v>178</v>
      </c>
      <c r="B322" s="81"/>
      <c r="C322" s="24">
        <f t="shared" si="110"/>
        <v>70.784024832084569</v>
      </c>
      <c r="D322" s="24">
        <f t="shared" si="111"/>
        <v>0.53743426261397531</v>
      </c>
      <c r="E322" s="24">
        <f t="shared" si="112"/>
        <v>15.163511097362115</v>
      </c>
      <c r="F322" s="24">
        <f t="shared" si="113"/>
        <v>3.1564431814011042</v>
      </c>
      <c r="G322" s="24">
        <f t="shared" si="114"/>
        <v>0.11860256605198169</v>
      </c>
      <c r="H322" s="24">
        <f t="shared" si="115"/>
        <v>0.5089109222371947</v>
      </c>
      <c r="I322" s="24">
        <f t="shared" si="116"/>
        <v>1.6044378961939167</v>
      </c>
      <c r="J322" s="24">
        <f t="shared" si="117"/>
        <v>4.0373110459781563</v>
      </c>
      <c r="K322" s="24">
        <f t="shared" si="118"/>
        <v>3.8066075576365477</v>
      </c>
      <c r="L322" s="24">
        <f t="shared" si="119"/>
        <v>0.28271663844044442</v>
      </c>
      <c r="M322" s="75"/>
      <c r="N322" s="67">
        <v>67.5</v>
      </c>
      <c r="O322" s="67">
        <v>0.51249999999999996</v>
      </c>
      <c r="P322" s="67">
        <v>14.46</v>
      </c>
      <c r="Q322" s="67">
        <v>3.01</v>
      </c>
      <c r="R322" s="67">
        <v>0.11310000000000001</v>
      </c>
      <c r="S322" s="67">
        <v>0.48530000000000001</v>
      </c>
      <c r="T322" s="67">
        <v>1.53</v>
      </c>
      <c r="U322" s="67">
        <v>3.85</v>
      </c>
      <c r="V322" s="67">
        <v>3.63</v>
      </c>
      <c r="W322" s="67">
        <v>0.26960000000000001</v>
      </c>
      <c r="X322" s="67">
        <v>95.360500000000002</v>
      </c>
    </row>
    <row r="323" spans="1:24">
      <c r="A323" s="81" t="s">
        <v>178</v>
      </c>
      <c r="B323" s="81"/>
      <c r="C323" s="24">
        <f t="shared" si="110"/>
        <v>75.330628993193756</v>
      </c>
      <c r="D323" s="24">
        <f t="shared" si="111"/>
        <v>0.36861887107278313</v>
      </c>
      <c r="E323" s="24">
        <f t="shared" si="112"/>
        <v>13.386909347851072</v>
      </c>
      <c r="F323" s="24">
        <f t="shared" si="113"/>
        <v>1.5962133562620515</v>
      </c>
      <c r="G323" s="24">
        <f t="shared" si="114"/>
        <v>6.555116183049492E-2</v>
      </c>
      <c r="H323" s="24">
        <f t="shared" si="115"/>
        <v>0.16547411793249936</v>
      </c>
      <c r="I323" s="24">
        <f t="shared" si="116"/>
        <v>0.66061950104498768</v>
      </c>
      <c r="J323" s="24">
        <f t="shared" si="117"/>
        <v>4.0330990801554503</v>
      </c>
      <c r="K323" s="24">
        <f t="shared" si="118"/>
        <v>4.224644682906896</v>
      </c>
      <c r="L323" s="24">
        <f t="shared" si="119"/>
        <v>0.16813447352626942</v>
      </c>
      <c r="M323" s="75"/>
      <c r="N323" s="67">
        <v>70.790000000000006</v>
      </c>
      <c r="O323" s="67">
        <v>0.34639999999999999</v>
      </c>
      <c r="P323" s="67">
        <v>12.58</v>
      </c>
      <c r="Q323" s="67">
        <v>1.5</v>
      </c>
      <c r="R323" s="67">
        <v>6.1600000000000002E-2</v>
      </c>
      <c r="S323" s="67">
        <v>0.1555</v>
      </c>
      <c r="T323" s="67">
        <v>0.62080000000000002</v>
      </c>
      <c r="U323" s="67">
        <v>3.79</v>
      </c>
      <c r="V323" s="67">
        <v>3.97</v>
      </c>
      <c r="W323" s="67">
        <v>0.158</v>
      </c>
      <c r="X323" s="67">
        <v>93.972399999999993</v>
      </c>
    </row>
    <row r="324" spans="1:24">
      <c r="A324" s="81" t="s">
        <v>178</v>
      </c>
      <c r="B324" s="81"/>
      <c r="C324" s="24">
        <f t="shared" si="110"/>
        <v>72.361419334529273</v>
      </c>
      <c r="D324" s="24">
        <f t="shared" si="111"/>
        <v>0.41277905584087576</v>
      </c>
      <c r="E324" s="24">
        <f t="shared" si="112"/>
        <v>15.583451729346192</v>
      </c>
      <c r="F324" s="24">
        <f t="shared" si="113"/>
        <v>1.5114384620436105</v>
      </c>
      <c r="G324" s="24">
        <f t="shared" si="114"/>
        <v>5.9727878534550957E-2</v>
      </c>
      <c r="H324" s="24">
        <f t="shared" si="115"/>
        <v>0.14384724673242641</v>
      </c>
      <c r="I324" s="24">
        <f t="shared" si="116"/>
        <v>1.3871877967500943</v>
      </c>
      <c r="J324" s="24">
        <f t="shared" si="117"/>
        <v>4.7532133702888713</v>
      </c>
      <c r="K324" s="24">
        <f t="shared" si="118"/>
        <v>3.6066048818419949</v>
      </c>
      <c r="L324" s="24">
        <f t="shared" si="119"/>
        <v>0.18022600695678639</v>
      </c>
      <c r="M324" s="75"/>
      <c r="N324" s="67">
        <v>69.42</v>
      </c>
      <c r="O324" s="67">
        <v>0.39600000000000002</v>
      </c>
      <c r="P324" s="67">
        <v>14.95</v>
      </c>
      <c r="Q324" s="67">
        <v>1.45</v>
      </c>
      <c r="R324" s="67">
        <v>5.7299999999999997E-2</v>
      </c>
      <c r="S324" s="67">
        <v>0.13800000000000001</v>
      </c>
      <c r="T324" s="67">
        <v>1.3308</v>
      </c>
      <c r="U324" s="67">
        <v>4.5599999999999996</v>
      </c>
      <c r="V324" s="67">
        <v>3.46</v>
      </c>
      <c r="W324" s="67">
        <v>0.1729</v>
      </c>
      <c r="X324" s="67">
        <v>95.935100000000006</v>
      </c>
    </row>
    <row r="325" spans="1:24">
      <c r="A325" s="81" t="s">
        <v>178</v>
      </c>
      <c r="B325" s="81"/>
      <c r="C325" s="24">
        <f t="shared" si="110"/>
        <v>75.806980095498332</v>
      </c>
      <c r="D325" s="24">
        <f t="shared" si="111"/>
        <v>0.36212174713404238</v>
      </c>
      <c r="E325" s="24">
        <f t="shared" si="112"/>
        <v>13.329049374743519</v>
      </c>
      <c r="F325" s="24">
        <f t="shared" si="113"/>
        <v>1.5481632527546172</v>
      </c>
      <c r="G325" s="24">
        <f t="shared" si="114"/>
        <v>8.7587866217487265E-2</v>
      </c>
      <c r="H325" s="24">
        <f t="shared" si="115"/>
        <v>0.13891053843209236</v>
      </c>
      <c r="I325" s="24">
        <f t="shared" si="116"/>
        <v>0.70632297442455516</v>
      </c>
      <c r="J325" s="24">
        <f t="shared" si="117"/>
        <v>3.6795386897661104</v>
      </c>
      <c r="K325" s="24">
        <f t="shared" si="118"/>
        <v>4.2097315845450893</v>
      </c>
      <c r="L325" s="24">
        <f t="shared" si="119"/>
        <v>0.13148783790518667</v>
      </c>
      <c r="M325" s="75"/>
      <c r="N325" s="67">
        <v>71.489999999999995</v>
      </c>
      <c r="O325" s="67">
        <v>0.34150000000000003</v>
      </c>
      <c r="P325" s="67">
        <v>12.57</v>
      </c>
      <c r="Q325" s="67">
        <v>1.46</v>
      </c>
      <c r="R325" s="67">
        <v>8.2600000000000007E-2</v>
      </c>
      <c r="S325" s="67">
        <v>0.13100000000000001</v>
      </c>
      <c r="T325" s="67">
        <v>0.66610000000000003</v>
      </c>
      <c r="U325" s="67">
        <v>3.47</v>
      </c>
      <c r="V325" s="67">
        <v>3.97</v>
      </c>
      <c r="W325" s="67">
        <v>0.124</v>
      </c>
      <c r="X325" s="67">
        <v>94.305300000000003</v>
      </c>
    </row>
    <row r="326" spans="1:24">
      <c r="A326" s="81" t="s">
        <v>178</v>
      </c>
      <c r="B326" s="81"/>
      <c r="C326" s="24">
        <f t="shared" si="110"/>
        <v>75.862671801648474</v>
      </c>
      <c r="D326" s="24">
        <f t="shared" si="111"/>
        <v>0.31982229809289242</v>
      </c>
      <c r="E326" s="24">
        <f t="shared" si="112"/>
        <v>13.337926708246993</v>
      </c>
      <c r="F326" s="24">
        <f t="shared" si="113"/>
        <v>1.6145370032342159</v>
      </c>
      <c r="G326" s="24">
        <f t="shared" si="114"/>
        <v>4.0209169953157861E-2</v>
      </c>
      <c r="H326" s="24">
        <f t="shared" si="115"/>
        <v>0.1215530406256588</v>
      </c>
      <c r="I326" s="24">
        <f t="shared" si="116"/>
        <v>0.63985026968938152</v>
      </c>
      <c r="J326" s="24">
        <f t="shared" si="117"/>
        <v>3.6609883640215339</v>
      </c>
      <c r="K326" s="24">
        <f t="shared" si="118"/>
        <v>4.2985762251713515</v>
      </c>
      <c r="L326" s="24">
        <f t="shared" si="119"/>
        <v>0.10386511931634129</v>
      </c>
      <c r="M326" s="75"/>
      <c r="N326" s="67">
        <v>73.77</v>
      </c>
      <c r="O326" s="67">
        <v>0.311</v>
      </c>
      <c r="P326" s="67">
        <v>12.97</v>
      </c>
      <c r="Q326" s="67">
        <v>1.57</v>
      </c>
      <c r="R326" s="67">
        <v>3.9100000000000003E-2</v>
      </c>
      <c r="S326" s="67">
        <v>0.1182</v>
      </c>
      <c r="T326" s="67">
        <v>0.62219999999999998</v>
      </c>
      <c r="U326" s="67">
        <v>3.56</v>
      </c>
      <c r="V326" s="67">
        <v>4.18</v>
      </c>
      <c r="W326" s="67">
        <v>0.10100000000000001</v>
      </c>
      <c r="X326" s="67">
        <v>97.241500000000002</v>
      </c>
    </row>
    <row r="327" spans="1:24">
      <c r="A327" s="81" t="s">
        <v>178</v>
      </c>
      <c r="B327" s="81"/>
      <c r="C327" s="24">
        <f t="shared" si="110"/>
        <v>71.993030461944642</v>
      </c>
      <c r="D327" s="24">
        <f t="shared" si="111"/>
        <v>0.29709889787265276</v>
      </c>
      <c r="E327" s="24">
        <f t="shared" si="112"/>
        <v>16.466491009912868</v>
      </c>
      <c r="F327" s="24">
        <f t="shared" si="113"/>
        <v>1.043728745408689</v>
      </c>
      <c r="G327" s="24">
        <f t="shared" si="114"/>
        <v>3.3613767177858314E-2</v>
      </c>
      <c r="H327" s="24">
        <f t="shared" si="115"/>
        <v>8.9033933948947486E-2</v>
      </c>
      <c r="I327" s="24">
        <f t="shared" si="116"/>
        <v>1.6381392865158797</v>
      </c>
      <c r="J327" s="24">
        <f t="shared" si="117"/>
        <v>5.084614149055783</v>
      </c>
      <c r="K327" s="24">
        <f t="shared" si="118"/>
        <v>3.2124549644662057</v>
      </c>
      <c r="L327" s="24">
        <f t="shared" si="119"/>
        <v>0.14179478369647194</v>
      </c>
      <c r="M327" s="75"/>
      <c r="N327" s="67">
        <v>67.680000000000007</v>
      </c>
      <c r="O327" s="67">
        <v>0.27929999999999999</v>
      </c>
      <c r="P327" s="67">
        <v>15.48</v>
      </c>
      <c r="Q327" s="67">
        <v>0.98119999999999996</v>
      </c>
      <c r="R327" s="67">
        <v>3.1600000000000003E-2</v>
      </c>
      <c r="S327" s="67">
        <v>8.3699999999999997E-2</v>
      </c>
      <c r="T327" s="67">
        <v>1.54</v>
      </c>
      <c r="U327" s="67">
        <v>4.78</v>
      </c>
      <c r="V327" s="67">
        <v>3.02</v>
      </c>
      <c r="W327" s="67">
        <v>0.1333</v>
      </c>
      <c r="X327" s="67">
        <v>94.009100000000004</v>
      </c>
    </row>
    <row r="328" spans="1:24">
      <c r="A328" s="81" t="s">
        <v>178</v>
      </c>
      <c r="B328" s="81"/>
      <c r="C328" s="24">
        <f t="shared" si="110"/>
        <v>75.877497363471861</v>
      </c>
      <c r="D328" s="24">
        <f t="shared" si="111"/>
        <v>0.30170687677821506</v>
      </c>
      <c r="E328" s="24">
        <f t="shared" si="112"/>
        <v>13.366096869083536</v>
      </c>
      <c r="F328" s="24">
        <f t="shared" si="113"/>
        <v>1.6248980507513318</v>
      </c>
      <c r="G328" s="24">
        <f t="shared" si="114"/>
        <v>1.2265359479864891E-2</v>
      </c>
      <c r="H328" s="24">
        <f t="shared" si="115"/>
        <v>0.13460445788159417</v>
      </c>
      <c r="I328" s="24">
        <f t="shared" si="116"/>
        <v>0.67721557470023253</v>
      </c>
      <c r="J328" s="24">
        <f t="shared" si="117"/>
        <v>3.6271917778061988</v>
      </c>
      <c r="K328" s="24">
        <f t="shared" si="118"/>
        <v>4.235218145184116</v>
      </c>
      <c r="L328" s="24">
        <f t="shared" si="119"/>
        <v>0.14320069273073027</v>
      </c>
      <c r="M328" s="75"/>
      <c r="N328" s="67">
        <v>72.38</v>
      </c>
      <c r="O328" s="67">
        <v>0.2878</v>
      </c>
      <c r="P328" s="67">
        <v>12.75</v>
      </c>
      <c r="Q328" s="67">
        <v>1.55</v>
      </c>
      <c r="R328" s="67">
        <v>1.17E-2</v>
      </c>
      <c r="S328" s="67">
        <v>0.12839999999999999</v>
      </c>
      <c r="T328" s="67">
        <v>0.64600000000000002</v>
      </c>
      <c r="U328" s="67">
        <v>3.46</v>
      </c>
      <c r="V328" s="67">
        <v>4.04</v>
      </c>
      <c r="W328" s="67">
        <v>0.1366</v>
      </c>
      <c r="X328" s="67">
        <v>95.390600000000006</v>
      </c>
    </row>
    <row r="329" spans="1:24">
      <c r="A329" s="81" t="s">
        <v>178</v>
      </c>
      <c r="B329" s="81"/>
      <c r="C329" s="24">
        <f t="shared" si="110"/>
        <v>74.207316948106154</v>
      </c>
      <c r="D329" s="24">
        <f t="shared" si="111"/>
        <v>0.323964779213747</v>
      </c>
      <c r="E329" s="24">
        <f t="shared" si="112"/>
        <v>14.347158155113393</v>
      </c>
      <c r="F329" s="24">
        <f t="shared" si="113"/>
        <v>1.3947201637565558</v>
      </c>
      <c r="G329" s="24">
        <f t="shared" si="114"/>
        <v>5.8557736287131859E-2</v>
      </c>
      <c r="H329" s="24">
        <f t="shared" si="115"/>
        <v>0.13598521596626417</v>
      </c>
      <c r="I329" s="24">
        <f t="shared" si="116"/>
        <v>1.0736268672328957</v>
      </c>
      <c r="J329" s="24">
        <f t="shared" si="117"/>
        <v>4.2969687398088006</v>
      </c>
      <c r="K329" s="24">
        <f t="shared" si="118"/>
        <v>4.009820470800098</v>
      </c>
      <c r="L329" s="24">
        <f t="shared" si="119"/>
        <v>0.15177837076174283</v>
      </c>
      <c r="M329" s="75"/>
      <c r="N329" s="67">
        <v>72.36</v>
      </c>
      <c r="O329" s="67">
        <v>0.31590000000000001</v>
      </c>
      <c r="P329" s="67">
        <v>13.99</v>
      </c>
      <c r="Q329" s="67">
        <v>1.36</v>
      </c>
      <c r="R329" s="67">
        <v>5.7099999999999998E-2</v>
      </c>
      <c r="S329" s="67">
        <v>0.1326</v>
      </c>
      <c r="T329" s="67">
        <v>1.0468999999999999</v>
      </c>
      <c r="U329" s="67">
        <v>4.1900000000000004</v>
      </c>
      <c r="V329" s="67">
        <v>3.91</v>
      </c>
      <c r="W329" s="67">
        <v>0.14799999999999999</v>
      </c>
      <c r="X329" s="67">
        <v>97.510599999999997</v>
      </c>
    </row>
    <row r="330" spans="1:24">
      <c r="A330" s="82" t="s">
        <v>179</v>
      </c>
      <c r="B330" s="82"/>
      <c r="C330" s="24">
        <f t="shared" si="110"/>
        <v>73.865428633823214</v>
      </c>
      <c r="D330" s="24">
        <f t="shared" si="111"/>
        <v>0.38924432006599968</v>
      </c>
      <c r="E330" s="24">
        <f t="shared" si="112"/>
        <v>14.053236490694534</v>
      </c>
      <c r="F330" s="24">
        <f t="shared" si="113"/>
        <v>1.7591821218567258</v>
      </c>
      <c r="G330" s="24">
        <f t="shared" si="114"/>
        <v>7.9365400325145385E-2</v>
      </c>
      <c r="H330" s="24">
        <f t="shared" si="115"/>
        <v>0.16681899431399985</v>
      </c>
      <c r="I330" s="24">
        <f t="shared" si="116"/>
        <v>0.89576744825578103</v>
      </c>
      <c r="J330" s="24">
        <f t="shared" si="117"/>
        <v>4.7417035353494512</v>
      </c>
      <c r="K330" s="24">
        <f t="shared" si="118"/>
        <v>4.0238763476952695</v>
      </c>
      <c r="L330" s="24">
        <f t="shared" si="119"/>
        <v>2.5275605199090889E-2</v>
      </c>
      <c r="M330" s="75"/>
      <c r="N330" s="67">
        <v>73.06</v>
      </c>
      <c r="O330" s="67">
        <v>0.38500000000000001</v>
      </c>
      <c r="P330" s="67">
        <v>13.9</v>
      </c>
      <c r="Q330" s="67">
        <v>1.74</v>
      </c>
      <c r="R330" s="67">
        <v>7.85E-2</v>
      </c>
      <c r="S330" s="67">
        <v>0.16500000000000001</v>
      </c>
      <c r="T330" s="67">
        <v>0.88600000000000001</v>
      </c>
      <c r="U330" s="67">
        <v>4.6900000000000004</v>
      </c>
      <c r="V330" s="67">
        <v>3.98</v>
      </c>
      <c r="W330" s="67">
        <v>2.5000000000000001E-2</v>
      </c>
      <c r="X330" s="67">
        <v>98.909599999999998</v>
      </c>
    </row>
    <row r="331" spans="1:24">
      <c r="A331" s="82" t="s">
        <v>179</v>
      </c>
      <c r="B331" s="82"/>
      <c r="C331" s="24">
        <f t="shared" si="110"/>
        <v>73.288196400570271</v>
      </c>
      <c r="D331" s="24">
        <f t="shared" si="111"/>
        <v>0.37422028965463938</v>
      </c>
      <c r="E331" s="24">
        <f t="shared" si="112"/>
        <v>14.470529135286736</v>
      </c>
      <c r="F331" s="24">
        <f t="shared" si="113"/>
        <v>1.7795801817815733</v>
      </c>
      <c r="G331" s="24">
        <f t="shared" si="114"/>
        <v>0.10758833327570883</v>
      </c>
      <c r="H331" s="24">
        <f t="shared" si="115"/>
        <v>0.1945335364427514</v>
      </c>
      <c r="I331" s="24">
        <f t="shared" si="116"/>
        <v>1.4846783230863412</v>
      </c>
      <c r="J331" s="24">
        <f t="shared" si="117"/>
        <v>4.6574155614626314</v>
      </c>
      <c r="K331" s="24">
        <f t="shared" si="118"/>
        <v>3.3659488009697185</v>
      </c>
      <c r="L331" s="24">
        <f t="shared" si="119"/>
        <v>0.27730943746962</v>
      </c>
      <c r="M331" s="75"/>
      <c r="N331" s="67">
        <v>72.069999999999993</v>
      </c>
      <c r="O331" s="67">
        <v>0.36799999999999999</v>
      </c>
      <c r="P331" s="67">
        <v>14.23</v>
      </c>
      <c r="Q331" s="67">
        <v>1.75</v>
      </c>
      <c r="R331" s="67">
        <v>0.10580000000000001</v>
      </c>
      <c r="S331" s="67">
        <v>0.1913</v>
      </c>
      <c r="T331" s="67">
        <v>1.46</v>
      </c>
      <c r="U331" s="67">
        <v>4.58</v>
      </c>
      <c r="V331" s="67">
        <v>3.31</v>
      </c>
      <c r="W331" s="67">
        <v>0.2727</v>
      </c>
      <c r="X331" s="67">
        <v>98.337800000000001</v>
      </c>
    </row>
    <row r="332" spans="1:24">
      <c r="A332" s="82" t="s">
        <v>179</v>
      </c>
      <c r="B332" s="82"/>
      <c r="C332" s="24">
        <f t="shared" si="110"/>
        <v>72.293665026060879</v>
      </c>
      <c r="D332" s="24">
        <f t="shared" si="111"/>
        <v>0.48931902250703924</v>
      </c>
      <c r="E332" s="24">
        <f t="shared" si="112"/>
        <v>14.794079096692139</v>
      </c>
      <c r="F332" s="24">
        <f t="shared" si="113"/>
        <v>1.8914337476766037</v>
      </c>
      <c r="G332" s="24">
        <f t="shared" si="114"/>
        <v>3.4045807458178874E-2</v>
      </c>
      <c r="H332" s="24">
        <f t="shared" si="115"/>
        <v>0.22441605817027813</v>
      </c>
      <c r="I332" s="24">
        <f t="shared" si="116"/>
        <v>1.5847147615668842</v>
      </c>
      <c r="J332" s="24">
        <f t="shared" si="117"/>
        <v>4.3451856365543602</v>
      </c>
      <c r="K332" s="24">
        <f t="shared" si="118"/>
        <v>3.8646592249824661</v>
      </c>
      <c r="L332" s="24">
        <f t="shared" si="119"/>
        <v>0.47837937866912589</v>
      </c>
      <c r="M332" s="75"/>
      <c r="N332" s="67">
        <v>70.709999999999994</v>
      </c>
      <c r="O332" s="67">
        <v>0.47860000000000003</v>
      </c>
      <c r="P332" s="67">
        <v>14.47</v>
      </c>
      <c r="Q332" s="67">
        <v>1.85</v>
      </c>
      <c r="R332" s="67">
        <v>3.3300000000000003E-2</v>
      </c>
      <c r="S332" s="67">
        <v>0.2195</v>
      </c>
      <c r="T332" s="67">
        <v>1.55</v>
      </c>
      <c r="U332" s="67">
        <v>4.25</v>
      </c>
      <c r="V332" s="67">
        <v>3.78</v>
      </c>
      <c r="W332" s="67">
        <v>0.46789999999999998</v>
      </c>
      <c r="X332" s="67">
        <v>97.809399999999997</v>
      </c>
    </row>
    <row r="333" spans="1:24">
      <c r="A333" s="82" t="s">
        <v>179</v>
      </c>
      <c r="B333" s="82"/>
      <c r="C333" s="24">
        <f t="shared" si="110"/>
        <v>70.532363079279975</v>
      </c>
      <c r="D333" s="24">
        <f t="shared" si="111"/>
        <v>0.55784501468147585</v>
      </c>
      <c r="E333" s="24">
        <f t="shared" si="112"/>
        <v>13.910379165070855</v>
      </c>
      <c r="F333" s="24">
        <f t="shared" si="113"/>
        <v>2.9924677645857272</v>
      </c>
      <c r="G333" s="24">
        <f t="shared" si="114"/>
        <v>0.10121281756670497</v>
      </c>
      <c r="H333" s="24">
        <f t="shared" si="115"/>
        <v>0.68663347376484118</v>
      </c>
      <c r="I333" s="24">
        <f t="shared" si="116"/>
        <v>2.3592493297587134</v>
      </c>
      <c r="J333" s="24">
        <f t="shared" si="117"/>
        <v>4.7287118600791525</v>
      </c>
      <c r="K333" s="24">
        <f t="shared" si="118"/>
        <v>3.5848333971658373</v>
      </c>
      <c r="L333" s="24">
        <f t="shared" si="119"/>
        <v>0.54620196604110816</v>
      </c>
      <c r="M333" s="75"/>
      <c r="N333" s="67">
        <v>69.06</v>
      </c>
      <c r="O333" s="67">
        <v>0.54620000000000002</v>
      </c>
      <c r="P333" s="67">
        <v>13.62</v>
      </c>
      <c r="Q333" s="67">
        <v>2.93</v>
      </c>
      <c r="R333" s="67">
        <v>9.9099999999999994E-2</v>
      </c>
      <c r="S333" s="67">
        <v>0.67230000000000001</v>
      </c>
      <c r="T333" s="67">
        <v>2.31</v>
      </c>
      <c r="U333" s="67">
        <v>4.63</v>
      </c>
      <c r="V333" s="67">
        <v>3.51</v>
      </c>
      <c r="W333" s="67">
        <v>0.53480000000000005</v>
      </c>
      <c r="X333" s="67">
        <v>97.912499999999994</v>
      </c>
    </row>
    <row r="334" spans="1:24">
      <c r="A334" s="82" t="s">
        <v>179</v>
      </c>
      <c r="B334" s="82"/>
      <c r="C334" s="24">
        <f t="shared" si="110"/>
        <v>73.870805208433083</v>
      </c>
      <c r="D334" s="24">
        <f t="shared" si="111"/>
        <v>0.43879008448921292</v>
      </c>
      <c r="E334" s="24">
        <f t="shared" si="112"/>
        <v>14.095415762713982</v>
      </c>
      <c r="F334" s="24">
        <f t="shared" si="113"/>
        <v>1.8009652340838396</v>
      </c>
      <c r="G334" s="24">
        <f t="shared" si="114"/>
        <v>8.5363670054840954E-3</v>
      </c>
      <c r="H334" s="24">
        <f t="shared" si="115"/>
        <v>0.19727335945600438</v>
      </c>
      <c r="I334" s="24">
        <f t="shared" si="116"/>
        <v>0.99230061336919995</v>
      </c>
      <c r="J334" s="24">
        <f t="shared" si="117"/>
        <v>4.6325406310249049</v>
      </c>
      <c r="K334" s="24">
        <f t="shared" si="118"/>
        <v>3.8725957634635164</v>
      </c>
      <c r="L334" s="24">
        <f t="shared" si="119"/>
        <v>9.0672873924105432E-2</v>
      </c>
      <c r="M334" s="75"/>
      <c r="N334" s="67">
        <v>70.959999999999994</v>
      </c>
      <c r="O334" s="67">
        <v>0.42149999999999999</v>
      </c>
      <c r="P334" s="67">
        <v>13.54</v>
      </c>
      <c r="Q334" s="67">
        <v>1.73</v>
      </c>
      <c r="R334" s="67">
        <v>8.2000000000000007E-3</v>
      </c>
      <c r="S334" s="67">
        <v>0.1895</v>
      </c>
      <c r="T334" s="67">
        <v>0.95320000000000005</v>
      </c>
      <c r="U334" s="67">
        <v>4.45</v>
      </c>
      <c r="V334" s="67">
        <v>3.72</v>
      </c>
      <c r="W334" s="67">
        <v>8.7099999999999997E-2</v>
      </c>
      <c r="X334" s="67">
        <v>96.059600000000003</v>
      </c>
    </row>
    <row r="335" spans="1:24">
      <c r="A335" s="82" t="s">
        <v>179</v>
      </c>
      <c r="B335" s="82"/>
      <c r="C335" s="24">
        <f t="shared" si="110"/>
        <v>69.857804661682991</v>
      </c>
      <c r="D335" s="24">
        <f t="shared" si="111"/>
        <v>0.5502093244035422</v>
      </c>
      <c r="E335" s="24">
        <f t="shared" si="112"/>
        <v>15.69803333627304</v>
      </c>
      <c r="F335" s="24">
        <f t="shared" si="113"/>
        <v>2.7079885662704979</v>
      </c>
      <c r="G335" s="24">
        <f t="shared" si="114"/>
        <v>8.134341133931304E-2</v>
      </c>
      <c r="H335" s="24">
        <f t="shared" si="115"/>
        <v>0.36179142262778646</v>
      </c>
      <c r="I335" s="24">
        <f t="shared" si="116"/>
        <v>1.6496941840498436</v>
      </c>
      <c r="J335" s="24">
        <f t="shared" si="117"/>
        <v>5.2188438652645992</v>
      </c>
      <c r="K335" s="24">
        <f t="shared" si="118"/>
        <v>3.6936549026524799</v>
      </c>
      <c r="L335" s="24">
        <f t="shared" si="119"/>
        <v>0.18063632543589797</v>
      </c>
      <c r="M335" s="75"/>
      <c r="N335" s="67">
        <v>67.33</v>
      </c>
      <c r="O335" s="67">
        <v>0.53029999999999999</v>
      </c>
      <c r="P335" s="67">
        <v>15.13</v>
      </c>
      <c r="Q335" s="67">
        <v>2.61</v>
      </c>
      <c r="R335" s="67">
        <v>7.8399999999999997E-2</v>
      </c>
      <c r="S335" s="67">
        <v>0.34870000000000001</v>
      </c>
      <c r="T335" s="67">
        <v>1.59</v>
      </c>
      <c r="U335" s="67">
        <v>5.03</v>
      </c>
      <c r="V335" s="67">
        <v>3.56</v>
      </c>
      <c r="W335" s="67">
        <v>0.1741</v>
      </c>
      <c r="X335" s="67">
        <v>96.381500000000003</v>
      </c>
    </row>
    <row r="336" spans="1:24">
      <c r="A336" s="82" t="s">
        <v>179</v>
      </c>
      <c r="B336" s="82"/>
      <c r="C336" s="24">
        <f t="shared" si="110"/>
        <v>69.943158258287141</v>
      </c>
      <c r="D336" s="24">
        <f t="shared" si="111"/>
        <v>0.69126258568398802</v>
      </c>
      <c r="E336" s="24">
        <f t="shared" si="112"/>
        <v>15.179857528557884</v>
      </c>
      <c r="F336" s="24">
        <f t="shared" si="113"/>
        <v>3.1435127307095345</v>
      </c>
      <c r="G336" s="24">
        <f t="shared" si="114"/>
        <v>0.15417689083841829</v>
      </c>
      <c r="H336" s="24">
        <f t="shared" si="115"/>
        <v>0.43357726578503542</v>
      </c>
      <c r="I336" s="24">
        <f t="shared" si="116"/>
        <v>1.5200538533365182</v>
      </c>
      <c r="J336" s="24">
        <f t="shared" si="117"/>
        <v>4.9013981393299977</v>
      </c>
      <c r="K336" s="24">
        <f t="shared" si="118"/>
        <v>3.6812188556993233</v>
      </c>
      <c r="L336" s="24">
        <f t="shared" si="119"/>
        <v>0.35168048674812913</v>
      </c>
      <c r="M336" s="75"/>
      <c r="N336" s="67">
        <v>67.64</v>
      </c>
      <c r="O336" s="67">
        <v>0.66849999999999998</v>
      </c>
      <c r="P336" s="67">
        <v>14.68</v>
      </c>
      <c r="Q336" s="67">
        <v>3.04</v>
      </c>
      <c r="R336" s="67">
        <v>0.14910000000000001</v>
      </c>
      <c r="S336" s="67">
        <v>0.41930000000000001</v>
      </c>
      <c r="T336" s="67">
        <v>1.47</v>
      </c>
      <c r="U336" s="67">
        <v>4.74</v>
      </c>
      <c r="V336" s="67">
        <v>3.56</v>
      </c>
      <c r="W336" s="67">
        <v>0.34010000000000001</v>
      </c>
      <c r="X336" s="67">
        <v>96.707099999999997</v>
      </c>
    </row>
    <row r="337" spans="1:24">
      <c r="A337" s="82" t="s">
        <v>179</v>
      </c>
      <c r="B337" s="82"/>
      <c r="C337" s="24">
        <f t="shared" si="110"/>
        <v>72.931657173893157</v>
      </c>
      <c r="D337" s="24">
        <f t="shared" si="111"/>
        <v>0.3361645354644327</v>
      </c>
      <c r="E337" s="24">
        <f t="shared" si="112"/>
        <v>14.699483512199338</v>
      </c>
      <c r="F337" s="24">
        <f t="shared" si="113"/>
        <v>1.9338718686448395</v>
      </c>
      <c r="G337" s="24">
        <f t="shared" si="114"/>
        <v>6.6759725678218126E-2</v>
      </c>
      <c r="H337" s="24">
        <f t="shared" si="115"/>
        <v>0.30859657478375097</v>
      </c>
      <c r="I337" s="24">
        <f t="shared" si="116"/>
        <v>0.99028640848105687</v>
      </c>
      <c r="J337" s="24">
        <f t="shared" si="117"/>
        <v>4.824393119119307</v>
      </c>
      <c r="K337" s="24">
        <f t="shared" si="118"/>
        <v>3.826597527318512</v>
      </c>
      <c r="L337" s="24">
        <f t="shared" si="119"/>
        <v>8.2086688892477749E-2</v>
      </c>
      <c r="M337" s="75"/>
      <c r="N337" s="67">
        <v>70.900000000000006</v>
      </c>
      <c r="O337" s="67">
        <v>0.32679999999999998</v>
      </c>
      <c r="P337" s="67">
        <v>14.29</v>
      </c>
      <c r="Q337" s="67">
        <v>1.88</v>
      </c>
      <c r="R337" s="67">
        <v>6.4899999999999999E-2</v>
      </c>
      <c r="S337" s="67">
        <v>0.3</v>
      </c>
      <c r="T337" s="67">
        <v>0.9627</v>
      </c>
      <c r="U337" s="67">
        <v>4.6900000000000004</v>
      </c>
      <c r="V337" s="67">
        <v>3.72</v>
      </c>
      <c r="W337" s="67">
        <v>7.9799999999999996E-2</v>
      </c>
      <c r="X337" s="67">
        <v>97.214299999999994</v>
      </c>
    </row>
    <row r="338" spans="1:24">
      <c r="A338" s="82" t="s">
        <v>179</v>
      </c>
      <c r="B338" s="82"/>
      <c r="C338" s="24">
        <f t="shared" si="110"/>
        <v>72.001952456858575</v>
      </c>
      <c r="D338" s="24">
        <f t="shared" si="111"/>
        <v>0.40866800983172319</v>
      </c>
      <c r="E338" s="24">
        <f t="shared" si="112"/>
        <v>14.939562678256147</v>
      </c>
      <c r="F338" s="24">
        <f t="shared" si="113"/>
        <v>2.4099362898622356</v>
      </c>
      <c r="G338" s="24">
        <f t="shared" si="114"/>
        <v>8.6900668757320443E-2</v>
      </c>
      <c r="H338" s="24">
        <f t="shared" si="115"/>
        <v>0.25539197715870554</v>
      </c>
      <c r="I338" s="24">
        <f t="shared" si="116"/>
        <v>1.2676673348453302</v>
      </c>
      <c r="J338" s="24">
        <f t="shared" si="117"/>
        <v>4.9628349020044347</v>
      </c>
      <c r="K338" s="24">
        <f t="shared" si="118"/>
        <v>3.635327623690491</v>
      </c>
      <c r="L338" s="24">
        <f t="shared" si="119"/>
        <v>3.1758058735048951E-2</v>
      </c>
      <c r="M338" s="75"/>
      <c r="N338" s="67">
        <v>70.510000000000005</v>
      </c>
      <c r="O338" s="67">
        <v>0.4002</v>
      </c>
      <c r="P338" s="67">
        <v>14.63</v>
      </c>
      <c r="Q338" s="67">
        <v>2.36</v>
      </c>
      <c r="R338" s="67">
        <v>8.5099999999999995E-2</v>
      </c>
      <c r="S338" s="67">
        <v>0.25009999999999999</v>
      </c>
      <c r="T338" s="67">
        <v>1.2414000000000001</v>
      </c>
      <c r="U338" s="67">
        <v>4.8600000000000003</v>
      </c>
      <c r="V338" s="67">
        <v>3.56</v>
      </c>
      <c r="W338" s="67">
        <v>3.1099999999999999E-2</v>
      </c>
      <c r="X338" s="67">
        <v>97.927899999999994</v>
      </c>
    </row>
    <row r="339" spans="1:24">
      <c r="A339" s="82" t="s">
        <v>179</v>
      </c>
      <c r="B339" s="82"/>
      <c r="C339" s="24">
        <f t="shared" si="110"/>
        <v>72.676107909517938</v>
      </c>
      <c r="D339" s="24">
        <f t="shared" si="111"/>
        <v>0.38909385256397738</v>
      </c>
      <c r="E339" s="24">
        <f t="shared" si="112"/>
        <v>14.780012321819598</v>
      </c>
      <c r="F339" s="24">
        <f t="shared" si="113"/>
        <v>1.8513585371799079</v>
      </c>
      <c r="G339" s="24">
        <f t="shared" si="114"/>
        <v>0.12218966345387393</v>
      </c>
      <c r="H339" s="24">
        <f t="shared" si="115"/>
        <v>0.24108802284165023</v>
      </c>
      <c r="I339" s="24">
        <f t="shared" si="116"/>
        <v>1.1739670190761926</v>
      </c>
      <c r="J339" s="24">
        <f t="shared" si="117"/>
        <v>4.9266707739398656</v>
      </c>
      <c r="K339" s="24">
        <f t="shared" si="118"/>
        <v>3.754143700392591</v>
      </c>
      <c r="L339" s="24">
        <f t="shared" si="119"/>
        <v>8.5265345962341324E-2</v>
      </c>
      <c r="M339" s="75"/>
      <c r="N339" s="67">
        <v>70.66</v>
      </c>
      <c r="O339" s="67">
        <v>0.37830000000000003</v>
      </c>
      <c r="P339" s="67">
        <v>14.37</v>
      </c>
      <c r="Q339" s="67">
        <v>1.8</v>
      </c>
      <c r="R339" s="67">
        <v>0.1188</v>
      </c>
      <c r="S339" s="67">
        <v>0.2344</v>
      </c>
      <c r="T339" s="67">
        <v>1.1414</v>
      </c>
      <c r="U339" s="67">
        <v>4.79</v>
      </c>
      <c r="V339" s="67">
        <v>3.65</v>
      </c>
      <c r="W339" s="67">
        <v>8.2900000000000001E-2</v>
      </c>
      <c r="X339" s="67">
        <v>97.225899999999996</v>
      </c>
    </row>
    <row r="340" spans="1:24">
      <c r="A340" s="82" t="s">
        <v>179</v>
      </c>
      <c r="B340" s="82"/>
      <c r="C340" s="24">
        <f t="shared" si="110"/>
        <v>72.558765662213929</v>
      </c>
      <c r="D340" s="24">
        <f t="shared" si="111"/>
        <v>0.4437195816506162</v>
      </c>
      <c r="E340" s="24">
        <f t="shared" si="112"/>
        <v>14.673293983638812</v>
      </c>
      <c r="F340" s="24">
        <f t="shared" si="113"/>
        <v>1.7500258879569226</v>
      </c>
      <c r="G340" s="24">
        <f t="shared" si="114"/>
        <v>5.6021538780159474E-2</v>
      </c>
      <c r="H340" s="24">
        <f t="shared" si="115"/>
        <v>0.14859687273480376</v>
      </c>
      <c r="I340" s="24">
        <f t="shared" si="116"/>
        <v>1.3546650098374236</v>
      </c>
      <c r="J340" s="24">
        <f t="shared" si="117"/>
        <v>5.0429740084912504</v>
      </c>
      <c r="K340" s="24">
        <f t="shared" si="118"/>
        <v>3.8728383555969765</v>
      </c>
      <c r="L340" s="24">
        <f t="shared" si="119"/>
        <v>9.9099099099099086E-2</v>
      </c>
      <c r="M340" s="75"/>
      <c r="N340" s="67">
        <v>70.069999999999993</v>
      </c>
      <c r="O340" s="67">
        <v>0.42849999999999999</v>
      </c>
      <c r="P340" s="67">
        <v>14.17</v>
      </c>
      <c r="Q340" s="67">
        <v>1.69</v>
      </c>
      <c r="R340" s="67">
        <v>5.4100000000000002E-2</v>
      </c>
      <c r="S340" s="67">
        <v>0.14349999999999999</v>
      </c>
      <c r="T340" s="67">
        <v>1.3082</v>
      </c>
      <c r="U340" s="67">
        <v>4.87</v>
      </c>
      <c r="V340" s="67">
        <v>3.74</v>
      </c>
      <c r="W340" s="67">
        <v>9.5699999999999993E-2</v>
      </c>
      <c r="X340" s="67">
        <v>96.57</v>
      </c>
    </row>
    <row r="341" spans="1:24">
      <c r="A341" s="82" t="s">
        <v>179</v>
      </c>
      <c r="B341" s="82"/>
      <c r="C341" s="24">
        <f t="shared" si="110"/>
        <v>74.060545559636026</v>
      </c>
      <c r="D341" s="24">
        <f t="shared" si="111"/>
        <v>0.38830679765189569</v>
      </c>
      <c r="E341" s="24">
        <f t="shared" si="112"/>
        <v>14.050438375752721</v>
      </c>
      <c r="F341" s="24">
        <f t="shared" si="113"/>
        <v>1.5669248114761158</v>
      </c>
      <c r="G341" s="24">
        <f t="shared" si="114"/>
        <v>7.7827391298482575E-3</v>
      </c>
      <c r="H341" s="24">
        <f t="shared" si="115"/>
        <v>0.15243791708996121</v>
      </c>
      <c r="I341" s="24">
        <f t="shared" si="116"/>
        <v>0.77287788052146433</v>
      </c>
      <c r="J341" s="24">
        <f t="shared" si="117"/>
        <v>4.5970045793637047</v>
      </c>
      <c r="K341" s="24">
        <f t="shared" si="118"/>
        <v>4.2960719996762373</v>
      </c>
      <c r="L341" s="24">
        <f t="shared" si="119"/>
        <v>0.1075055698469706</v>
      </c>
      <c r="M341" s="75"/>
      <c r="N341" s="67">
        <v>71.37</v>
      </c>
      <c r="O341" s="67">
        <v>0.37419999999999998</v>
      </c>
      <c r="P341" s="67">
        <v>13.54</v>
      </c>
      <c r="Q341" s="67">
        <v>1.51</v>
      </c>
      <c r="R341" s="67">
        <v>7.4999999999999997E-3</v>
      </c>
      <c r="S341" s="67">
        <v>0.1469</v>
      </c>
      <c r="T341" s="67">
        <v>0.74480000000000002</v>
      </c>
      <c r="U341" s="67">
        <v>4.43</v>
      </c>
      <c r="V341" s="67">
        <v>4.1399999999999997</v>
      </c>
      <c r="W341" s="67">
        <v>0.1036</v>
      </c>
      <c r="X341" s="67">
        <v>96.367099999999994</v>
      </c>
    </row>
    <row r="342" spans="1:24">
      <c r="A342" s="82" t="s">
        <v>179</v>
      </c>
      <c r="B342" s="82"/>
      <c r="C342" s="24">
        <f t="shared" si="110"/>
        <v>70.169904954159307</v>
      </c>
      <c r="D342" s="24">
        <f t="shared" si="111"/>
        <v>0.61737740768777871</v>
      </c>
      <c r="E342" s="24">
        <f t="shared" si="112"/>
        <v>15.802422407267223</v>
      </c>
      <c r="F342" s="24">
        <f t="shared" si="113"/>
        <v>2.4917991420640928</v>
      </c>
      <c r="G342" s="24">
        <f t="shared" si="114"/>
        <v>7.2756329380099252E-2</v>
      </c>
      <c r="H342" s="24">
        <f t="shared" si="115"/>
        <v>0.27241567835814623</v>
      </c>
      <c r="I342" s="24">
        <f t="shared" si="116"/>
        <v>1.3029901589704771</v>
      </c>
      <c r="J342" s="24">
        <f t="shared" si="117"/>
        <v>4.7207502733619311</v>
      </c>
      <c r="K342" s="24">
        <f t="shared" si="118"/>
        <v>4.1845403313987726</v>
      </c>
      <c r="L342" s="24">
        <f t="shared" si="119"/>
        <v>0.36504331735217427</v>
      </c>
      <c r="M342" s="75"/>
      <c r="N342" s="67">
        <v>66.739999999999995</v>
      </c>
      <c r="O342" s="67">
        <v>0.58720000000000006</v>
      </c>
      <c r="P342" s="67">
        <v>15.03</v>
      </c>
      <c r="Q342" s="67">
        <v>2.37</v>
      </c>
      <c r="R342" s="67">
        <v>6.9199999999999998E-2</v>
      </c>
      <c r="S342" s="67">
        <v>0.2591</v>
      </c>
      <c r="T342" s="67">
        <v>1.2393000000000001</v>
      </c>
      <c r="U342" s="67">
        <v>4.49</v>
      </c>
      <c r="V342" s="67">
        <v>3.98</v>
      </c>
      <c r="W342" s="67">
        <v>0.34720000000000001</v>
      </c>
      <c r="X342" s="67">
        <v>95.111999999999995</v>
      </c>
    </row>
    <row r="343" spans="1:24">
      <c r="A343" s="82" t="s">
        <v>179</v>
      </c>
      <c r="B343" s="82"/>
      <c r="C343" s="24">
        <f t="shared" si="110"/>
        <v>73.906055498526101</v>
      </c>
      <c r="D343" s="24">
        <f t="shared" si="111"/>
        <v>0.39269670614569319</v>
      </c>
      <c r="E343" s="24">
        <f t="shared" si="112"/>
        <v>14.02341147798726</v>
      </c>
      <c r="F343" s="24">
        <f t="shared" si="113"/>
        <v>1.812129530195123</v>
      </c>
      <c r="G343" s="24">
        <f t="shared" si="114"/>
        <v>8.1339905048531096E-3</v>
      </c>
      <c r="H343" s="24">
        <f t="shared" si="115"/>
        <v>0.14466147670023569</v>
      </c>
      <c r="I343" s="24">
        <f t="shared" si="116"/>
        <v>0.84747944108159423</v>
      </c>
      <c r="J343" s="24">
        <f t="shared" si="117"/>
        <v>4.5509162065127526</v>
      </c>
      <c r="K343" s="24">
        <f t="shared" si="118"/>
        <v>4.2008457290886945</v>
      </c>
      <c r="L343" s="24">
        <f t="shared" si="119"/>
        <v>0.11356698135256936</v>
      </c>
      <c r="M343" s="75"/>
      <c r="N343" s="67">
        <v>71.78</v>
      </c>
      <c r="O343" s="67">
        <v>0.38140000000000002</v>
      </c>
      <c r="P343" s="67">
        <v>13.62</v>
      </c>
      <c r="Q343" s="67">
        <v>1.76</v>
      </c>
      <c r="R343" s="67">
        <v>7.9000000000000008E-3</v>
      </c>
      <c r="S343" s="67">
        <v>0.14050000000000001</v>
      </c>
      <c r="T343" s="67">
        <v>0.82310000000000005</v>
      </c>
      <c r="U343" s="67">
        <v>4.42</v>
      </c>
      <c r="V343" s="67">
        <v>4.08</v>
      </c>
      <c r="W343" s="67">
        <v>0.1103</v>
      </c>
      <c r="X343" s="67">
        <v>97.1233</v>
      </c>
    </row>
    <row r="344" spans="1:24">
      <c r="A344" s="82" t="s">
        <v>179</v>
      </c>
      <c r="B344" s="82"/>
      <c r="C344" s="24">
        <f t="shared" si="110"/>
        <v>73.721167723041347</v>
      </c>
      <c r="D344" s="24">
        <f t="shared" si="111"/>
        <v>0.40574071417117491</v>
      </c>
      <c r="E344" s="24">
        <f t="shared" si="112"/>
        <v>14.368664916826319</v>
      </c>
      <c r="F344" s="24">
        <f t="shared" si="113"/>
        <v>1.6773992083519713</v>
      </c>
      <c r="G344" s="24">
        <f t="shared" si="114"/>
        <v>9.526361541772517E-2</v>
      </c>
      <c r="H344" s="24">
        <f t="shared" si="115"/>
        <v>0.17734013014085934</v>
      </c>
      <c r="I344" s="24">
        <f t="shared" si="116"/>
        <v>0.86085393334289839</v>
      </c>
      <c r="J344" s="24">
        <f t="shared" si="117"/>
        <v>4.1882231806020913</v>
      </c>
      <c r="K344" s="24">
        <f t="shared" si="118"/>
        <v>4.3464683889371836</v>
      </c>
      <c r="L344" s="24">
        <f t="shared" si="119"/>
        <v>0.15887818916843199</v>
      </c>
      <c r="M344" s="75"/>
      <c r="N344" s="67">
        <v>69.88</v>
      </c>
      <c r="O344" s="67">
        <v>0.3846</v>
      </c>
      <c r="P344" s="67">
        <v>13.62</v>
      </c>
      <c r="Q344" s="67">
        <v>1.59</v>
      </c>
      <c r="R344" s="67">
        <v>9.0300000000000005E-2</v>
      </c>
      <c r="S344" s="67">
        <v>0.1681</v>
      </c>
      <c r="T344" s="67">
        <v>0.81599999999999995</v>
      </c>
      <c r="U344" s="67">
        <v>3.97</v>
      </c>
      <c r="V344" s="67">
        <v>4.12</v>
      </c>
      <c r="W344" s="67">
        <v>0.15060000000000001</v>
      </c>
      <c r="X344" s="67">
        <v>94.789599999999993</v>
      </c>
    </row>
    <row r="345" spans="1:24">
      <c r="A345" s="82" t="s">
        <v>179</v>
      </c>
      <c r="B345" s="82"/>
      <c r="C345" s="24">
        <f t="shared" si="110"/>
        <v>70.681958598759707</v>
      </c>
      <c r="D345" s="24">
        <f t="shared" si="111"/>
        <v>0.64145142618564144</v>
      </c>
      <c r="E345" s="24">
        <f t="shared" si="112"/>
        <v>15.224455282907071</v>
      </c>
      <c r="F345" s="24">
        <f t="shared" si="113"/>
        <v>2.4038613604590107</v>
      </c>
      <c r="G345" s="24">
        <f t="shared" si="114"/>
        <v>0.11355081952694539</v>
      </c>
      <c r="H345" s="24">
        <f t="shared" si="115"/>
        <v>0.35910314884751721</v>
      </c>
      <c r="I345" s="24">
        <f t="shared" si="116"/>
        <v>1.2781583891598505</v>
      </c>
      <c r="J345" s="24">
        <f t="shared" si="117"/>
        <v>4.6284874440416921</v>
      </c>
      <c r="K345" s="24">
        <f t="shared" si="118"/>
        <v>4.2805601418699926</v>
      </c>
      <c r="L345" s="24">
        <f t="shared" si="119"/>
        <v>0.38830795572677795</v>
      </c>
      <c r="M345" s="75"/>
      <c r="N345" s="67">
        <v>67.040000000000006</v>
      </c>
      <c r="O345" s="67">
        <v>0.60840000000000005</v>
      </c>
      <c r="P345" s="67">
        <v>14.44</v>
      </c>
      <c r="Q345" s="67">
        <v>2.2799999999999998</v>
      </c>
      <c r="R345" s="67">
        <v>0.1077</v>
      </c>
      <c r="S345" s="67">
        <v>0.34060000000000001</v>
      </c>
      <c r="T345" s="67">
        <v>1.2122999999999999</v>
      </c>
      <c r="U345" s="67">
        <v>4.3899999999999997</v>
      </c>
      <c r="V345" s="67">
        <v>4.0599999999999996</v>
      </c>
      <c r="W345" s="67">
        <v>0.36830000000000002</v>
      </c>
      <c r="X345" s="67">
        <v>94.847399999999993</v>
      </c>
    </row>
    <row r="346" spans="1:24">
      <c r="A346" s="82" t="s">
        <v>179</v>
      </c>
      <c r="B346" s="82"/>
      <c r="C346" s="24">
        <f t="shared" si="110"/>
        <v>72.763592657891763</v>
      </c>
      <c r="D346" s="24">
        <f t="shared" si="111"/>
        <v>0.48243832369433848</v>
      </c>
      <c r="E346" s="24">
        <f t="shared" si="112"/>
        <v>14.479431459836592</v>
      </c>
      <c r="F346" s="24">
        <f t="shared" si="113"/>
        <v>1.9578117736727711</v>
      </c>
      <c r="G346" s="24">
        <f t="shared" si="114"/>
        <v>0.1126526988487648</v>
      </c>
      <c r="H346" s="24">
        <f t="shared" si="115"/>
        <v>0.27671104373353661</v>
      </c>
      <c r="I346" s="24">
        <f t="shared" si="116"/>
        <v>1.0271706583691742</v>
      </c>
      <c r="J346" s="24">
        <f t="shared" si="117"/>
        <v>4.5019201212796345</v>
      </c>
      <c r="K346" s="24">
        <f t="shared" si="118"/>
        <v>4.0936064358612487</v>
      </c>
      <c r="L346" s="24">
        <f t="shared" si="119"/>
        <v>0.30456013099540596</v>
      </c>
      <c r="M346" s="75"/>
      <c r="N346" s="67">
        <v>69.5</v>
      </c>
      <c r="O346" s="67">
        <v>0.46079999999999999</v>
      </c>
      <c r="P346" s="67">
        <v>13.83</v>
      </c>
      <c r="Q346" s="67">
        <v>1.87</v>
      </c>
      <c r="R346" s="67">
        <v>0.1076</v>
      </c>
      <c r="S346" s="67">
        <v>0.26429999999999998</v>
      </c>
      <c r="T346" s="67">
        <v>0.98109999999999997</v>
      </c>
      <c r="U346" s="67">
        <v>4.3</v>
      </c>
      <c r="V346" s="67">
        <v>3.91</v>
      </c>
      <c r="W346" s="67">
        <v>0.29089999999999999</v>
      </c>
      <c r="X346" s="67">
        <v>95.514799999999994</v>
      </c>
    </row>
    <row r="347" spans="1:24">
      <c r="A347" s="82" t="s">
        <v>179</v>
      </c>
      <c r="B347" s="82"/>
      <c r="C347" s="24">
        <f t="shared" si="110"/>
        <v>71.650822075425296</v>
      </c>
      <c r="D347" s="24">
        <f t="shared" si="111"/>
        <v>0.36167791160575236</v>
      </c>
      <c r="E347" s="24">
        <f t="shared" si="112"/>
        <v>15.531607391675598</v>
      </c>
      <c r="F347" s="24">
        <f t="shared" si="113"/>
        <v>1.7119006143129416</v>
      </c>
      <c r="G347" s="24">
        <f t="shared" si="114"/>
        <v>8.0407453096516951E-2</v>
      </c>
      <c r="H347" s="24">
        <f t="shared" si="115"/>
        <v>0.20937063270809189</v>
      </c>
      <c r="I347" s="24">
        <f t="shared" si="116"/>
        <v>1.5666484409772981</v>
      </c>
      <c r="J347" s="24">
        <f t="shared" si="117"/>
        <v>5.0215751353179616</v>
      </c>
      <c r="K347" s="24">
        <f t="shared" si="118"/>
        <v>3.662429799105869</v>
      </c>
      <c r="L347" s="24">
        <f t="shared" si="119"/>
        <v>0.20356054577466615</v>
      </c>
      <c r="M347" s="75"/>
      <c r="N347" s="67">
        <v>69.06</v>
      </c>
      <c r="O347" s="67">
        <v>0.34860000000000002</v>
      </c>
      <c r="P347" s="67">
        <v>14.97</v>
      </c>
      <c r="Q347" s="67">
        <v>1.65</v>
      </c>
      <c r="R347" s="67">
        <v>7.7499999999999999E-2</v>
      </c>
      <c r="S347" s="67">
        <v>0.20180000000000001</v>
      </c>
      <c r="T347" s="67">
        <v>1.51</v>
      </c>
      <c r="U347" s="67">
        <v>4.84</v>
      </c>
      <c r="V347" s="67">
        <v>3.53</v>
      </c>
      <c r="W347" s="67">
        <v>0.19620000000000001</v>
      </c>
      <c r="X347" s="67">
        <v>96.384100000000004</v>
      </c>
    </row>
    <row r="348" spans="1:24">
      <c r="A348" s="82" t="s">
        <v>179</v>
      </c>
      <c r="B348" s="82"/>
      <c r="C348" s="24">
        <f t="shared" si="110"/>
        <v>72.901793296054251</v>
      </c>
      <c r="D348" s="24">
        <f t="shared" si="111"/>
        <v>0.50488213476243493</v>
      </c>
      <c r="E348" s="24">
        <f t="shared" si="112"/>
        <v>14.005866529124026</v>
      </c>
      <c r="F348" s="24">
        <f t="shared" si="113"/>
        <v>2.285388400710358</v>
      </c>
      <c r="G348" s="24">
        <f t="shared" si="114"/>
        <v>9.1730039019337739E-2</v>
      </c>
      <c r="H348" s="24">
        <f t="shared" si="115"/>
        <v>0.34134057948224422</v>
      </c>
      <c r="I348" s="24">
        <f t="shared" si="116"/>
        <v>0.97233841360498008</v>
      </c>
      <c r="J348" s="24">
        <f t="shared" si="117"/>
        <v>4.3925584398974307</v>
      </c>
      <c r="K348" s="24">
        <f t="shared" si="118"/>
        <v>4.1095057480663311</v>
      </c>
      <c r="L348" s="24">
        <f t="shared" si="119"/>
        <v>0.39459641927861405</v>
      </c>
      <c r="M348" s="75"/>
      <c r="N348" s="67">
        <v>69.540000000000006</v>
      </c>
      <c r="O348" s="67">
        <v>0.48159999999999997</v>
      </c>
      <c r="P348" s="67">
        <v>13.36</v>
      </c>
      <c r="Q348" s="67">
        <v>2.1800000000000002</v>
      </c>
      <c r="R348" s="67">
        <v>8.7499999999999994E-2</v>
      </c>
      <c r="S348" s="67">
        <v>0.3256</v>
      </c>
      <c r="T348" s="67">
        <v>0.92749999999999999</v>
      </c>
      <c r="U348" s="67">
        <v>4.1900000000000004</v>
      </c>
      <c r="V348" s="67">
        <v>3.92</v>
      </c>
      <c r="W348" s="67">
        <v>0.37640000000000001</v>
      </c>
      <c r="X348" s="67">
        <v>95.388599999999997</v>
      </c>
    </row>
    <row r="349" spans="1:24">
      <c r="A349" s="82" t="s">
        <v>179</v>
      </c>
      <c r="B349" s="82"/>
      <c r="C349" s="24">
        <f t="shared" si="110"/>
        <v>73.824722065928086</v>
      </c>
      <c r="D349" s="24">
        <f t="shared" si="111"/>
        <v>0.38211219115741729</v>
      </c>
      <c r="E349" s="24">
        <f t="shared" si="112"/>
        <v>14.831773625743477</v>
      </c>
      <c r="F349" s="24">
        <f t="shared" si="113"/>
        <v>1.6707303139463945</v>
      </c>
      <c r="G349" s="24">
        <f t="shared" si="114"/>
        <v>2.0372130924894746E-2</v>
      </c>
      <c r="H349" s="24">
        <f t="shared" si="115"/>
        <v>0.15694086045844841</v>
      </c>
      <c r="I349" s="24">
        <f t="shared" si="116"/>
        <v>0.88193002765867101</v>
      </c>
      <c r="J349" s="24">
        <f t="shared" si="117"/>
        <v>3.8265113641998068</v>
      </c>
      <c r="K349" s="24">
        <f t="shared" si="118"/>
        <v>4.1929941427428865</v>
      </c>
      <c r="L349" s="24">
        <f t="shared" si="119"/>
        <v>0.21191327723991041</v>
      </c>
      <c r="M349" s="75"/>
      <c r="N349" s="67">
        <v>68.489999999999995</v>
      </c>
      <c r="O349" s="67">
        <v>0.35449999999999998</v>
      </c>
      <c r="P349" s="67">
        <v>13.76</v>
      </c>
      <c r="Q349" s="67">
        <v>1.55</v>
      </c>
      <c r="R349" s="67">
        <v>1.89E-2</v>
      </c>
      <c r="S349" s="67">
        <v>0.14560000000000001</v>
      </c>
      <c r="T349" s="67">
        <v>0.81820000000000004</v>
      </c>
      <c r="U349" s="67">
        <v>3.55</v>
      </c>
      <c r="V349" s="67">
        <v>3.89</v>
      </c>
      <c r="W349" s="67">
        <v>0.1966</v>
      </c>
      <c r="X349" s="67">
        <v>92.773799999999994</v>
      </c>
    </row>
    <row r="350" spans="1:24">
      <c r="A350" s="82" t="s">
        <v>179</v>
      </c>
      <c r="B350" s="82"/>
      <c r="C350" s="24">
        <f t="shared" si="110"/>
        <v>69.672900376827684</v>
      </c>
      <c r="D350" s="24">
        <f t="shared" si="111"/>
        <v>0.35548029543949822</v>
      </c>
      <c r="E350" s="24">
        <f t="shared" si="112"/>
        <v>16.366325177327639</v>
      </c>
      <c r="F350" s="24">
        <f t="shared" si="113"/>
        <v>2.5059968608006407</v>
      </c>
      <c r="G350" s="24">
        <f t="shared" si="114"/>
        <v>0.1598475363885182</v>
      </c>
      <c r="H350" s="24">
        <f t="shared" si="115"/>
        <v>0.29814143722529429</v>
      </c>
      <c r="I350" s="24">
        <f t="shared" si="116"/>
        <v>1.6500390853008331</v>
      </c>
      <c r="J350" s="24">
        <f t="shared" si="117"/>
        <v>4.960430000185629</v>
      </c>
      <c r="K350" s="24">
        <f t="shared" si="118"/>
        <v>3.7022751976437442</v>
      </c>
      <c r="L350" s="24">
        <f t="shared" si="119"/>
        <v>0.32846090541769712</v>
      </c>
      <c r="M350" s="75"/>
      <c r="N350" s="67">
        <v>67.56</v>
      </c>
      <c r="O350" s="67">
        <v>0.34470000000000001</v>
      </c>
      <c r="P350" s="67">
        <v>15.87</v>
      </c>
      <c r="Q350" s="67">
        <v>2.4300000000000002</v>
      </c>
      <c r="R350" s="67">
        <v>0.155</v>
      </c>
      <c r="S350" s="67">
        <v>0.28910000000000002</v>
      </c>
      <c r="T350" s="67">
        <v>1.6</v>
      </c>
      <c r="U350" s="67">
        <v>4.8099999999999996</v>
      </c>
      <c r="V350" s="67">
        <v>3.59</v>
      </c>
      <c r="W350" s="67">
        <v>0.31850000000000001</v>
      </c>
      <c r="X350" s="67">
        <v>96.967399999999998</v>
      </c>
    </row>
    <row r="351" spans="1:24">
      <c r="A351" s="82" t="s">
        <v>179</v>
      </c>
      <c r="B351" s="82"/>
      <c r="C351" s="24">
        <f t="shared" si="110"/>
        <v>69.8391505152685</v>
      </c>
      <c r="D351" s="24">
        <f t="shared" si="111"/>
        <v>0.59186593850157476</v>
      </c>
      <c r="E351" s="24">
        <f t="shared" si="112"/>
        <v>15.844905368414654</v>
      </c>
      <c r="F351" s="24">
        <f t="shared" si="113"/>
        <v>2.8228244934626887</v>
      </c>
      <c r="G351" s="24">
        <f t="shared" si="114"/>
        <v>0.14866188846958614</v>
      </c>
      <c r="H351" s="24">
        <f t="shared" si="115"/>
        <v>0.33585430104702063</v>
      </c>
      <c r="I351" s="24">
        <f t="shared" si="116"/>
        <v>1.8132011344869825</v>
      </c>
      <c r="J351" s="24">
        <f t="shared" si="117"/>
        <v>4.7699552572015511</v>
      </c>
      <c r="K351" s="24">
        <f t="shared" si="118"/>
        <v>3.6057977106275221</v>
      </c>
      <c r="L351" s="24">
        <f t="shared" si="119"/>
        <v>0.227680369728195</v>
      </c>
      <c r="M351" s="75"/>
      <c r="N351" s="67">
        <v>67.790000000000006</v>
      </c>
      <c r="O351" s="67">
        <v>0.57450000000000001</v>
      </c>
      <c r="P351" s="67">
        <v>15.38</v>
      </c>
      <c r="Q351" s="67">
        <v>2.74</v>
      </c>
      <c r="R351" s="67">
        <v>0.14430000000000001</v>
      </c>
      <c r="S351" s="67">
        <v>0.32600000000000001</v>
      </c>
      <c r="T351" s="67">
        <v>1.76</v>
      </c>
      <c r="U351" s="67">
        <v>4.63</v>
      </c>
      <c r="V351" s="67">
        <v>3.5</v>
      </c>
      <c r="W351" s="67">
        <v>0.221</v>
      </c>
      <c r="X351" s="67">
        <v>97.065899999999999</v>
      </c>
    </row>
    <row r="352" spans="1:24">
      <c r="A352" s="82" t="s">
        <v>179</v>
      </c>
      <c r="B352" s="82"/>
      <c r="C352" s="24">
        <f t="shared" si="110"/>
        <v>74.451430957331851</v>
      </c>
      <c r="D352" s="24">
        <f t="shared" si="111"/>
        <v>0.56258178416130245</v>
      </c>
      <c r="E352" s="24">
        <f t="shared" si="112"/>
        <v>13.479169451083877</v>
      </c>
      <c r="F352" s="24">
        <f t="shared" si="113"/>
        <v>2.134288168273081</v>
      </c>
      <c r="G352" s="24">
        <f t="shared" si="114"/>
        <v>5.9988002399520096E-2</v>
      </c>
      <c r="H352" s="24">
        <f t="shared" si="115"/>
        <v>0.17074305346184648</v>
      </c>
      <c r="I352" s="24">
        <f t="shared" si="116"/>
        <v>1.2322924016233023</v>
      </c>
      <c r="J352" s="24">
        <f t="shared" si="117"/>
        <v>4.1960519813135821</v>
      </c>
      <c r="K352" s="24">
        <f t="shared" si="118"/>
        <v>3.5536934063964409</v>
      </c>
      <c r="L352" s="24">
        <f t="shared" si="119"/>
        <v>0.15965718773343776</v>
      </c>
      <c r="M352" s="75"/>
      <c r="N352" s="67">
        <v>71.86</v>
      </c>
      <c r="O352" s="67">
        <v>0.54300000000000004</v>
      </c>
      <c r="P352" s="67">
        <v>13.01</v>
      </c>
      <c r="Q352" s="67">
        <v>2.06</v>
      </c>
      <c r="R352" s="67">
        <v>5.79E-2</v>
      </c>
      <c r="S352" s="67">
        <v>0.1648</v>
      </c>
      <c r="T352" s="67">
        <v>1.1894</v>
      </c>
      <c r="U352" s="67">
        <v>4.05</v>
      </c>
      <c r="V352" s="67">
        <v>3.43</v>
      </c>
      <c r="W352" s="67">
        <v>0.15409999999999999</v>
      </c>
      <c r="X352" s="67">
        <v>96.519300000000001</v>
      </c>
    </row>
    <row r="353" spans="1:24">
      <c r="A353" s="82" t="s">
        <v>179</v>
      </c>
      <c r="B353" s="82"/>
      <c r="C353" s="24">
        <f t="shared" si="110"/>
        <v>74.782964349370573</v>
      </c>
      <c r="D353" s="24">
        <f t="shared" si="111"/>
        <v>0.56274076865343958</v>
      </c>
      <c r="E353" s="24">
        <f t="shared" si="112"/>
        <v>13.692216820768985</v>
      </c>
      <c r="F353" s="24">
        <f t="shared" si="113"/>
        <v>2.0242473692569769</v>
      </c>
      <c r="G353" s="24">
        <f t="shared" si="114"/>
        <v>4.4948672353244665E-2</v>
      </c>
      <c r="H353" s="24">
        <f t="shared" si="115"/>
        <v>0.1790680365111941</v>
      </c>
      <c r="I353" s="24">
        <f t="shared" si="116"/>
        <v>0.74149738249244035</v>
      </c>
      <c r="J353" s="24">
        <f t="shared" si="117"/>
        <v>4.2145868303504228</v>
      </c>
      <c r="K353" s="24">
        <f t="shared" si="118"/>
        <v>3.6644067761421169</v>
      </c>
      <c r="L353" s="24">
        <f t="shared" si="119"/>
        <v>9.3219186543218729E-2</v>
      </c>
      <c r="M353" s="75"/>
      <c r="N353" s="67">
        <v>72.040000000000006</v>
      </c>
      <c r="O353" s="67">
        <v>0.54210000000000003</v>
      </c>
      <c r="P353" s="67">
        <v>13.19</v>
      </c>
      <c r="Q353" s="67">
        <v>1.95</v>
      </c>
      <c r="R353" s="67">
        <v>4.3299999999999998E-2</v>
      </c>
      <c r="S353" s="67">
        <v>0.17249999999999999</v>
      </c>
      <c r="T353" s="67">
        <v>0.71430000000000005</v>
      </c>
      <c r="U353" s="67">
        <v>4.0599999999999996</v>
      </c>
      <c r="V353" s="67">
        <v>3.53</v>
      </c>
      <c r="W353" s="67">
        <v>8.9800000000000005E-2</v>
      </c>
      <c r="X353" s="67">
        <v>96.332099999999997</v>
      </c>
    </row>
    <row r="354" spans="1:24">
      <c r="A354" s="82" t="s">
        <v>179</v>
      </c>
      <c r="B354" s="82"/>
      <c r="C354" s="24">
        <f t="shared" si="110"/>
        <v>71.645915802959877</v>
      </c>
      <c r="D354" s="24">
        <f t="shared" si="111"/>
        <v>0.39636750381892544</v>
      </c>
      <c r="E354" s="24">
        <f t="shared" si="112"/>
        <v>15.244903993035594</v>
      </c>
      <c r="F354" s="24">
        <f t="shared" si="113"/>
        <v>2.1763768663458221</v>
      </c>
      <c r="G354" s="24">
        <f t="shared" si="114"/>
        <v>0.14485225275537525</v>
      </c>
      <c r="H354" s="24">
        <f t="shared" si="115"/>
        <v>0.30017575269788604</v>
      </c>
      <c r="I354" s="24">
        <f t="shared" si="116"/>
        <v>1.3908280087383584</v>
      </c>
      <c r="J354" s="24">
        <f t="shared" si="117"/>
        <v>4.6915293769813244</v>
      </c>
      <c r="K354" s="24">
        <f t="shared" si="118"/>
        <v>3.7983935874903501</v>
      </c>
      <c r="L354" s="24">
        <f t="shared" si="119"/>
        <v>0.21065685517649185</v>
      </c>
      <c r="M354" s="75"/>
      <c r="N354" s="67">
        <v>69.790000000000006</v>
      </c>
      <c r="O354" s="67">
        <v>0.3861</v>
      </c>
      <c r="P354" s="67">
        <v>14.85</v>
      </c>
      <c r="Q354" s="67">
        <v>2.12</v>
      </c>
      <c r="R354" s="67">
        <v>0.1411</v>
      </c>
      <c r="S354" s="67">
        <v>0.29239999999999999</v>
      </c>
      <c r="T354" s="67">
        <v>1.3548</v>
      </c>
      <c r="U354" s="67">
        <v>4.57</v>
      </c>
      <c r="V354" s="67">
        <v>3.7</v>
      </c>
      <c r="W354" s="67">
        <v>0.20519999999999999</v>
      </c>
      <c r="X354" s="67">
        <v>97.409599999999998</v>
      </c>
    </row>
    <row r="355" spans="1:24">
      <c r="A355" s="82" t="s">
        <v>179</v>
      </c>
      <c r="B355" s="82"/>
      <c r="C355" s="24">
        <f t="shared" si="110"/>
        <v>72.165426790602709</v>
      </c>
      <c r="D355" s="24">
        <f t="shared" si="111"/>
        <v>0.35623881920493267</v>
      </c>
      <c r="E355" s="24">
        <f t="shared" si="112"/>
        <v>15.589959323816446</v>
      </c>
      <c r="F355" s="24">
        <f t="shared" si="113"/>
        <v>1.8043934402565331</v>
      </c>
      <c r="G355" s="24">
        <f t="shared" si="114"/>
        <v>7.8259121208840488E-2</v>
      </c>
      <c r="H355" s="24">
        <f t="shared" si="115"/>
        <v>0.21797072758298922</v>
      </c>
      <c r="I355" s="24">
        <f t="shared" si="116"/>
        <v>1.0177810085012706</v>
      </c>
      <c r="J355" s="24">
        <f t="shared" si="117"/>
        <v>4.7945311412530742</v>
      </c>
      <c r="K355" s="24">
        <f t="shared" si="118"/>
        <v>3.7634491753921977</v>
      </c>
      <c r="L355" s="24">
        <f t="shared" si="119"/>
        <v>0.21188734398441</v>
      </c>
      <c r="M355" s="75"/>
      <c r="N355" s="67">
        <v>69.989999999999995</v>
      </c>
      <c r="O355" s="67">
        <v>0.34549999999999997</v>
      </c>
      <c r="P355" s="67">
        <v>15.12</v>
      </c>
      <c r="Q355" s="67">
        <v>1.75</v>
      </c>
      <c r="R355" s="67">
        <v>7.5899999999999995E-2</v>
      </c>
      <c r="S355" s="67">
        <v>0.2114</v>
      </c>
      <c r="T355" s="67">
        <v>0.98709999999999998</v>
      </c>
      <c r="U355" s="67">
        <v>4.6500000000000004</v>
      </c>
      <c r="V355" s="67">
        <v>3.65</v>
      </c>
      <c r="W355" s="67">
        <v>0.20549999999999999</v>
      </c>
      <c r="X355" s="67">
        <v>96.985500000000002</v>
      </c>
    </row>
    <row r="356" spans="1:24">
      <c r="A356" s="82" t="s">
        <v>179</v>
      </c>
      <c r="B356" s="82"/>
      <c r="C356" s="24">
        <f t="shared" si="110"/>
        <v>73.606653876565574</v>
      </c>
      <c r="D356" s="24">
        <f t="shared" si="111"/>
        <v>0.58390488453342759</v>
      </c>
      <c r="E356" s="24">
        <f t="shared" si="112"/>
        <v>14.092478410261222</v>
      </c>
      <c r="F356" s="24">
        <f t="shared" si="113"/>
        <v>2.3813917430653562</v>
      </c>
      <c r="G356" s="24">
        <f t="shared" si="114"/>
        <v>5.6596712854670148E-2</v>
      </c>
      <c r="H356" s="24">
        <f t="shared" si="115"/>
        <v>0.17721265828265576</v>
      </c>
      <c r="I356" s="24">
        <f t="shared" si="116"/>
        <v>0.89657852768135948</v>
      </c>
      <c r="J356" s="24">
        <f t="shared" si="117"/>
        <v>4.3401122243745238</v>
      </c>
      <c r="K356" s="24">
        <f t="shared" si="118"/>
        <v>3.7834232454761287</v>
      </c>
      <c r="L356" s="24">
        <f t="shared" si="119"/>
        <v>8.1544626353450084E-2</v>
      </c>
      <c r="M356" s="75"/>
      <c r="N356" s="67">
        <v>71.400000000000006</v>
      </c>
      <c r="O356" s="67">
        <v>0.56640000000000001</v>
      </c>
      <c r="P356" s="67">
        <v>13.67</v>
      </c>
      <c r="Q356" s="67">
        <v>2.31</v>
      </c>
      <c r="R356" s="67">
        <v>5.4899999999999997E-2</v>
      </c>
      <c r="S356" s="67">
        <v>0.1719</v>
      </c>
      <c r="T356" s="67">
        <v>0.86970000000000003</v>
      </c>
      <c r="U356" s="67">
        <v>4.21</v>
      </c>
      <c r="V356" s="67">
        <v>3.67</v>
      </c>
      <c r="W356" s="67">
        <v>7.9100000000000004E-2</v>
      </c>
      <c r="X356" s="67">
        <v>97.002099999999999</v>
      </c>
    </row>
    <row r="357" spans="1:24">
      <c r="A357" s="81" t="s">
        <v>180</v>
      </c>
      <c r="B357" s="81"/>
      <c r="C357" s="24">
        <f t="shared" si="110"/>
        <v>75.168067828066981</v>
      </c>
      <c r="D357" s="24">
        <f t="shared" si="111"/>
        <v>0.28268507901078621</v>
      </c>
      <c r="E357" s="24">
        <f t="shared" si="112"/>
        <v>13.102034392329282</v>
      </c>
      <c r="F357" s="24">
        <f t="shared" si="113"/>
        <v>1.849819208277379</v>
      </c>
      <c r="G357" s="24">
        <f t="shared" si="114"/>
        <v>3.7098584121806E-2</v>
      </c>
      <c r="H357" s="24">
        <f t="shared" si="115"/>
        <v>0.17987192301481694</v>
      </c>
      <c r="I357" s="24">
        <f t="shared" si="116"/>
        <v>0.91070381021876934</v>
      </c>
      <c r="J357" s="24">
        <f t="shared" si="117"/>
        <v>4.2617381759760606</v>
      </c>
      <c r="K357" s="24">
        <f t="shared" si="118"/>
        <v>4.1697582153434842</v>
      </c>
      <c r="L357" s="24">
        <f t="shared" si="119"/>
        <v>3.8120583684390183E-2</v>
      </c>
      <c r="M357" s="75"/>
      <c r="N357" s="67">
        <v>73.55</v>
      </c>
      <c r="O357" s="67">
        <v>0.27660000000000001</v>
      </c>
      <c r="P357" s="67">
        <v>12.82</v>
      </c>
      <c r="Q357" s="67">
        <v>1.81</v>
      </c>
      <c r="R357" s="67">
        <v>3.6299999999999999E-2</v>
      </c>
      <c r="S357" s="67">
        <v>0.17599999999999999</v>
      </c>
      <c r="T357" s="67">
        <v>0.8911</v>
      </c>
      <c r="U357" s="67">
        <v>4.17</v>
      </c>
      <c r="V357" s="67">
        <v>4.08</v>
      </c>
      <c r="W357" s="67">
        <v>3.73E-2</v>
      </c>
      <c r="X357" s="67">
        <v>97.847399999999993</v>
      </c>
    </row>
    <row r="358" spans="1:24">
      <c r="A358" s="81" t="s">
        <v>180</v>
      </c>
      <c r="B358" s="81"/>
      <c r="C358" s="24">
        <f t="shared" si="110"/>
        <v>74.946936524384128</v>
      </c>
      <c r="D358" s="24">
        <f t="shared" si="111"/>
        <v>0.27022679413042749</v>
      </c>
      <c r="E358" s="24">
        <f t="shared" si="112"/>
        <v>14.153742019587526</v>
      </c>
      <c r="F358" s="24">
        <f t="shared" si="113"/>
        <v>1.3997058528595783</v>
      </c>
      <c r="G358" s="24">
        <f t="shared" si="114"/>
        <v>8.304225022562424E-2</v>
      </c>
      <c r="H358" s="24">
        <f t="shared" si="115"/>
        <v>0.15835478156232247</v>
      </c>
      <c r="I358" s="24">
        <f t="shared" si="116"/>
        <v>1.1532949493598958</v>
      </c>
      <c r="J358" s="24">
        <f t="shared" si="117"/>
        <v>3.7186215195373871</v>
      </c>
      <c r="K358" s="24">
        <f t="shared" si="118"/>
        <v>4.0737707657853397</v>
      </c>
      <c r="L358" s="24">
        <f t="shared" si="119"/>
        <v>4.220008690710967E-2</v>
      </c>
      <c r="M358" s="75"/>
      <c r="N358" s="67">
        <v>71.75</v>
      </c>
      <c r="O358" s="67">
        <v>0.25869999999999999</v>
      </c>
      <c r="P358" s="67">
        <v>13.55</v>
      </c>
      <c r="Q358" s="67">
        <v>1.34</v>
      </c>
      <c r="R358" s="67">
        <v>7.9500000000000001E-2</v>
      </c>
      <c r="S358" s="67">
        <v>0.15160000000000001</v>
      </c>
      <c r="T358" s="67">
        <v>1.1041000000000001</v>
      </c>
      <c r="U358" s="67">
        <v>3.56</v>
      </c>
      <c r="V358" s="67">
        <v>3.9</v>
      </c>
      <c r="W358" s="67">
        <v>4.0399999999999998E-2</v>
      </c>
      <c r="X358" s="67">
        <v>95.734399999999994</v>
      </c>
    </row>
    <row r="359" spans="1:24">
      <c r="A359" s="81" t="s">
        <v>180</v>
      </c>
      <c r="B359" s="81"/>
      <c r="C359" s="24">
        <f t="shared" si="110"/>
        <v>72.474395891774876</v>
      </c>
      <c r="D359" s="24">
        <f t="shared" si="111"/>
        <v>0.26636948411698363</v>
      </c>
      <c r="E359" s="24">
        <f t="shared" si="112"/>
        <v>14.459762612011517</v>
      </c>
      <c r="F359" s="24">
        <f t="shared" si="113"/>
        <v>1.4666330649325967</v>
      </c>
      <c r="G359" s="24">
        <f t="shared" si="114"/>
        <v>0</v>
      </c>
      <c r="H359" s="24">
        <f t="shared" si="115"/>
        <v>0.12239156210881177</v>
      </c>
      <c r="I359" s="24">
        <f t="shared" si="116"/>
        <v>2.6543992794906859</v>
      </c>
      <c r="J359" s="24">
        <f t="shared" si="117"/>
        <v>4.4205559985292355</v>
      </c>
      <c r="K359" s="24">
        <f t="shared" si="118"/>
        <v>3.5942838492714344</v>
      </c>
      <c r="L359" s="24">
        <f t="shared" si="119"/>
        <v>0.54120825776385972</v>
      </c>
      <c r="M359" s="75"/>
      <c r="N359" s="67">
        <v>70.17</v>
      </c>
      <c r="O359" s="67">
        <v>0.25790000000000002</v>
      </c>
      <c r="P359" s="67">
        <v>14</v>
      </c>
      <c r="Q359" s="67">
        <v>1.42</v>
      </c>
      <c r="R359" s="67">
        <v>0</v>
      </c>
      <c r="S359" s="67">
        <v>0.11849999999999999</v>
      </c>
      <c r="T359" s="67">
        <v>2.57</v>
      </c>
      <c r="U359" s="67">
        <v>4.28</v>
      </c>
      <c r="V359" s="67">
        <v>3.48</v>
      </c>
      <c r="W359" s="67">
        <v>0.52400000000000002</v>
      </c>
      <c r="X359" s="67">
        <v>96.820400000000006</v>
      </c>
    </row>
    <row r="360" spans="1:24">
      <c r="A360" s="81" t="s">
        <v>180</v>
      </c>
      <c r="B360" s="81"/>
      <c r="C360" s="24">
        <f t="shared" ref="C360:C380" si="120">100*N360/X360</f>
        <v>73.850181053058847</v>
      </c>
      <c r="D360" s="24">
        <f t="shared" ref="D360:D380" si="121">100*O360/X360</f>
        <v>0.24975692190125906</v>
      </c>
      <c r="E360" s="24">
        <f t="shared" ref="E360:E380" si="122">100*P360/X360</f>
        <v>14.227446546116498</v>
      </c>
      <c r="F360" s="24">
        <f t="shared" ref="F360:F380" si="123">100*Q360/X360</f>
        <v>1.4703765717238302</v>
      </c>
      <c r="G360" s="24">
        <f t="shared" ref="G360:G380" si="124">100*R360/X360</f>
        <v>0.11162436227593586</v>
      </c>
      <c r="H360" s="24">
        <f t="shared" ref="H360:H380" si="125">100*S360/X360</f>
        <v>0.19663697955658829</v>
      </c>
      <c r="I360" s="24">
        <f t="shared" ref="I360:I380" si="126">100*T360/X360</f>
        <v>1.4807313363134347</v>
      </c>
      <c r="J360" s="24">
        <f t="shared" ref="J360:J380" si="127">100*U360/X360</f>
        <v>4.2040344233794009</v>
      </c>
      <c r="K360" s="24">
        <f t="shared" ref="K360:K380" si="128">100*V360/X360</f>
        <v>3.8726819565120598</v>
      </c>
      <c r="L360" s="24">
        <f t="shared" ref="L360:L380" si="129">100*W360/X360</f>
        <v>0.33642630151624819</v>
      </c>
      <c r="M360" s="75"/>
      <c r="N360" s="67">
        <v>71.319999999999993</v>
      </c>
      <c r="O360" s="67">
        <v>0.2412</v>
      </c>
      <c r="P360" s="67">
        <v>13.74</v>
      </c>
      <c r="Q360" s="67">
        <v>1.42</v>
      </c>
      <c r="R360" s="67">
        <v>0.10780000000000001</v>
      </c>
      <c r="S360" s="67">
        <v>0.18990000000000001</v>
      </c>
      <c r="T360" s="67">
        <v>1.43</v>
      </c>
      <c r="U360" s="67">
        <v>4.0599999999999996</v>
      </c>
      <c r="V360" s="67">
        <v>3.74</v>
      </c>
      <c r="W360" s="67">
        <v>0.32490000000000002</v>
      </c>
      <c r="X360" s="67">
        <v>96.573899999999995</v>
      </c>
    </row>
    <row r="361" spans="1:24">
      <c r="A361" s="81" t="s">
        <v>180</v>
      </c>
      <c r="B361" s="81"/>
      <c r="C361" s="24">
        <f t="shared" si="120"/>
        <v>73.154479379171065</v>
      </c>
      <c r="D361" s="24">
        <f t="shared" si="121"/>
        <v>0.28929644171527569</v>
      </c>
      <c r="E361" s="24">
        <f t="shared" si="122"/>
        <v>14.7313602673583</v>
      </c>
      <c r="F361" s="24">
        <f t="shared" si="123"/>
        <v>1.7735040544558009</v>
      </c>
      <c r="G361" s="24">
        <f t="shared" si="124"/>
        <v>6.7454662880457622E-2</v>
      </c>
      <c r="H361" s="24">
        <f t="shared" si="125"/>
        <v>0.22348201379847665</v>
      </c>
      <c r="I361" s="24">
        <f t="shared" si="126"/>
        <v>1.1802515710375512</v>
      </c>
      <c r="J361" s="24">
        <f t="shared" si="127"/>
        <v>4.3671255907408737</v>
      </c>
      <c r="K361" s="24">
        <f t="shared" si="128"/>
        <v>4.1210903461920916</v>
      </c>
      <c r="L361" s="24">
        <f t="shared" si="129"/>
        <v>9.185315796487846E-2</v>
      </c>
      <c r="M361" s="75"/>
      <c r="N361" s="67">
        <v>71.36</v>
      </c>
      <c r="O361" s="67">
        <v>0.28220000000000001</v>
      </c>
      <c r="P361" s="67">
        <v>14.37</v>
      </c>
      <c r="Q361" s="67">
        <v>1.73</v>
      </c>
      <c r="R361" s="67">
        <v>6.5799999999999997E-2</v>
      </c>
      <c r="S361" s="67">
        <v>0.218</v>
      </c>
      <c r="T361" s="67">
        <v>1.1513</v>
      </c>
      <c r="U361" s="67">
        <v>4.26</v>
      </c>
      <c r="V361" s="67">
        <v>4.0199999999999996</v>
      </c>
      <c r="W361" s="67">
        <v>8.9599999999999999E-2</v>
      </c>
      <c r="X361" s="67">
        <v>97.546999999999997</v>
      </c>
    </row>
    <row r="362" spans="1:24">
      <c r="A362" s="81" t="s">
        <v>180</v>
      </c>
      <c r="B362" s="81"/>
      <c r="C362" s="24">
        <f t="shared" si="120"/>
        <v>72.455272589085922</v>
      </c>
      <c r="D362" s="24">
        <f t="shared" si="121"/>
        <v>0.26904161756471856</v>
      </c>
      <c r="E362" s="24">
        <f t="shared" si="122"/>
        <v>14.978199745714234</v>
      </c>
      <c r="F362" s="24">
        <f t="shared" si="123"/>
        <v>2.2538046850838556</v>
      </c>
      <c r="G362" s="24">
        <f t="shared" si="124"/>
        <v>0.10460483628079778</v>
      </c>
      <c r="H362" s="24">
        <f t="shared" si="125"/>
        <v>0.35949700739207513</v>
      </c>
      <c r="I362" s="24">
        <f t="shared" si="126"/>
        <v>1.3668365274024246</v>
      </c>
      <c r="J362" s="24">
        <f t="shared" si="127"/>
        <v>4.1033394714979607</v>
      </c>
      <c r="K362" s="24">
        <f t="shared" si="128"/>
        <v>4.0831259765644745</v>
      </c>
      <c r="L362" s="24">
        <f t="shared" si="129"/>
        <v>2.6176475938866305E-2</v>
      </c>
      <c r="M362" s="75"/>
      <c r="N362" s="67">
        <v>71.69</v>
      </c>
      <c r="O362" s="67">
        <v>0.26619999999999999</v>
      </c>
      <c r="P362" s="67">
        <v>14.82</v>
      </c>
      <c r="Q362" s="67">
        <v>2.23</v>
      </c>
      <c r="R362" s="67">
        <v>0.10349999999999999</v>
      </c>
      <c r="S362" s="67">
        <v>0.35570000000000002</v>
      </c>
      <c r="T362" s="67">
        <v>1.3524</v>
      </c>
      <c r="U362" s="67">
        <v>4.0599999999999996</v>
      </c>
      <c r="V362" s="67">
        <v>4.04</v>
      </c>
      <c r="W362" s="67">
        <v>2.5899999999999999E-2</v>
      </c>
      <c r="X362" s="67">
        <v>98.943799999999996</v>
      </c>
    </row>
    <row r="363" spans="1:24">
      <c r="A363" s="81" t="s">
        <v>180</v>
      </c>
      <c r="B363" s="81"/>
      <c r="C363" s="24">
        <f t="shared" si="120"/>
        <v>75.037528880041108</v>
      </c>
      <c r="D363" s="24">
        <f t="shared" si="121"/>
        <v>0.27726862585628564</v>
      </c>
      <c r="E363" s="24">
        <f t="shared" si="122"/>
        <v>13.565021060681467</v>
      </c>
      <c r="F363" s="24">
        <f t="shared" si="123"/>
        <v>1.7601145895291388</v>
      </c>
      <c r="G363" s="24">
        <f t="shared" si="124"/>
        <v>0</v>
      </c>
      <c r="H363" s="24">
        <f t="shared" si="125"/>
        <v>0.18167619556289274</v>
      </c>
      <c r="I363" s="24">
        <f t="shared" si="126"/>
        <v>0.96381447178354229</v>
      </c>
      <c r="J363" s="24">
        <f t="shared" si="127"/>
        <v>4.137280845502401</v>
      </c>
      <c r="K363" s="24">
        <f t="shared" si="128"/>
        <v>4.0462404356991701</v>
      </c>
      <c r="L363" s="24">
        <f t="shared" si="129"/>
        <v>3.095373933309865E-2</v>
      </c>
      <c r="M363" s="75"/>
      <c r="N363" s="67">
        <v>74.180000000000007</v>
      </c>
      <c r="O363" s="67">
        <v>0.27410000000000001</v>
      </c>
      <c r="P363" s="67">
        <v>13.41</v>
      </c>
      <c r="Q363" s="67">
        <v>1.74</v>
      </c>
      <c r="R363" s="67">
        <v>0</v>
      </c>
      <c r="S363" s="67">
        <v>0.17960000000000001</v>
      </c>
      <c r="T363" s="67">
        <v>0.95279999999999998</v>
      </c>
      <c r="U363" s="67">
        <v>4.09</v>
      </c>
      <c r="V363" s="67">
        <v>4</v>
      </c>
      <c r="W363" s="67">
        <v>3.0599999999999999E-2</v>
      </c>
      <c r="X363" s="67">
        <v>98.857200000000006</v>
      </c>
    </row>
    <row r="364" spans="1:24">
      <c r="A364" s="81" t="s">
        <v>180</v>
      </c>
      <c r="B364" s="81"/>
      <c r="C364" s="24">
        <f t="shared" si="120"/>
        <v>73.367176891115363</v>
      </c>
      <c r="D364" s="24">
        <f t="shared" si="121"/>
        <v>0.30995069612044029</v>
      </c>
      <c r="E364" s="24">
        <f t="shared" si="122"/>
        <v>14.563826094722719</v>
      </c>
      <c r="F364" s="24">
        <f t="shared" si="123"/>
        <v>1.9892055153767616</v>
      </c>
      <c r="G364" s="24">
        <f t="shared" si="124"/>
        <v>5.2977820358503555E-2</v>
      </c>
      <c r="H364" s="24">
        <f t="shared" si="125"/>
        <v>0.18085531777558109</v>
      </c>
      <c r="I364" s="24">
        <f t="shared" si="126"/>
        <v>1.2767451726244725</v>
      </c>
      <c r="J364" s="24">
        <f t="shared" si="127"/>
        <v>4.2016892008468325</v>
      </c>
      <c r="K364" s="24">
        <f t="shared" si="128"/>
        <v>3.9987090462165513</v>
      </c>
      <c r="L364" s="24">
        <f t="shared" si="129"/>
        <v>5.8762754765466579E-2</v>
      </c>
      <c r="M364" s="75"/>
      <c r="N364" s="67">
        <v>72.290000000000006</v>
      </c>
      <c r="O364" s="67">
        <v>0.3054</v>
      </c>
      <c r="P364" s="67">
        <v>14.35</v>
      </c>
      <c r="Q364" s="67">
        <v>1.96</v>
      </c>
      <c r="R364" s="67">
        <v>5.2200000000000003E-2</v>
      </c>
      <c r="S364" s="67">
        <v>0.1782</v>
      </c>
      <c r="T364" s="67">
        <v>1.258</v>
      </c>
      <c r="U364" s="67">
        <v>4.1399999999999997</v>
      </c>
      <c r="V364" s="67">
        <v>3.94</v>
      </c>
      <c r="W364" s="67">
        <v>5.79E-2</v>
      </c>
      <c r="X364" s="67">
        <v>98.531800000000004</v>
      </c>
    </row>
    <row r="365" spans="1:24">
      <c r="A365" s="81" t="s">
        <v>180</v>
      </c>
      <c r="B365" s="81"/>
      <c r="C365" s="24">
        <f t="shared" si="120"/>
        <v>74.510975846322424</v>
      </c>
      <c r="D365" s="24">
        <f t="shared" si="121"/>
        <v>0.19870292601854911</v>
      </c>
      <c r="E365" s="24">
        <f t="shared" si="122"/>
        <v>13.903962000031457</v>
      </c>
      <c r="F365" s="24">
        <f t="shared" si="123"/>
        <v>1.5204181674242543</v>
      </c>
      <c r="G365" s="24">
        <f t="shared" si="124"/>
        <v>0.10055731190068</v>
      </c>
      <c r="H365" s="24">
        <f t="shared" si="125"/>
        <v>0.14155617420846506</v>
      </c>
      <c r="I365" s="24">
        <f t="shared" si="126"/>
        <v>1.4104237772430099</v>
      </c>
      <c r="J365" s="24">
        <f t="shared" si="127"/>
        <v>4.5088262896029612</v>
      </c>
      <c r="K365" s="24">
        <f t="shared" si="128"/>
        <v>3.6804605294200918</v>
      </c>
      <c r="L365" s="24">
        <f t="shared" si="129"/>
        <v>2.401212140276926E-2</v>
      </c>
      <c r="M365" s="75"/>
      <c r="N365" s="67">
        <v>71.06</v>
      </c>
      <c r="O365" s="67">
        <v>0.1895</v>
      </c>
      <c r="P365" s="67">
        <v>13.26</v>
      </c>
      <c r="Q365" s="67">
        <v>1.45</v>
      </c>
      <c r="R365" s="67">
        <v>9.5899999999999999E-2</v>
      </c>
      <c r="S365" s="67">
        <v>0.13500000000000001</v>
      </c>
      <c r="T365" s="67">
        <v>1.3451</v>
      </c>
      <c r="U365" s="67">
        <v>4.3</v>
      </c>
      <c r="V365" s="67">
        <v>3.51</v>
      </c>
      <c r="W365" s="67">
        <v>2.29E-2</v>
      </c>
      <c r="X365" s="67">
        <v>95.368499999999997</v>
      </c>
    </row>
    <row r="366" spans="1:24">
      <c r="A366" s="81" t="s">
        <v>180</v>
      </c>
      <c r="B366" s="81"/>
      <c r="C366" s="24">
        <f t="shared" si="120"/>
        <v>74.233096290841459</v>
      </c>
      <c r="D366" s="24">
        <f t="shared" si="121"/>
        <v>0.26762190942459724</v>
      </c>
      <c r="E366" s="24">
        <f t="shared" si="122"/>
        <v>13.136668154032893</v>
      </c>
      <c r="F366" s="24">
        <f t="shared" si="123"/>
        <v>1.9450173751418458</v>
      </c>
      <c r="G366" s="24">
        <f t="shared" si="124"/>
        <v>5.2525870291263758E-2</v>
      </c>
      <c r="H366" s="24">
        <f t="shared" si="125"/>
        <v>0.10338755459310131</v>
      </c>
      <c r="I366" s="24">
        <f t="shared" si="126"/>
        <v>1.4665639031818196</v>
      </c>
      <c r="J366" s="24">
        <f t="shared" si="127"/>
        <v>4.1396626486976187</v>
      </c>
      <c r="K366" s="24">
        <f t="shared" si="128"/>
        <v>4.1604649735654453</v>
      </c>
      <c r="L366" s="24">
        <f t="shared" si="129"/>
        <v>0.4948873086056097</v>
      </c>
      <c r="M366" s="75"/>
      <c r="N366" s="67">
        <v>71.37</v>
      </c>
      <c r="O366" s="67">
        <v>0.25729999999999997</v>
      </c>
      <c r="P366" s="67">
        <v>12.63</v>
      </c>
      <c r="Q366" s="67">
        <v>1.87</v>
      </c>
      <c r="R366" s="67">
        <v>5.0500000000000003E-2</v>
      </c>
      <c r="S366" s="67">
        <v>9.9400000000000002E-2</v>
      </c>
      <c r="T366" s="67">
        <v>1.41</v>
      </c>
      <c r="U366" s="67">
        <v>3.98</v>
      </c>
      <c r="V366" s="67">
        <v>4</v>
      </c>
      <c r="W366" s="67">
        <v>0.4758</v>
      </c>
      <c r="X366" s="67">
        <v>96.143100000000004</v>
      </c>
    </row>
    <row r="367" spans="1:24">
      <c r="A367" s="81" t="s">
        <v>180</v>
      </c>
      <c r="B367" s="81"/>
      <c r="C367" s="24">
        <f t="shared" si="120"/>
        <v>72.828962380037993</v>
      </c>
      <c r="D367" s="24">
        <f t="shared" si="121"/>
        <v>0.31673826271146704</v>
      </c>
      <c r="E367" s="24">
        <f t="shared" si="122"/>
        <v>13.357185947240156</v>
      </c>
      <c r="F367" s="24">
        <f t="shared" si="123"/>
        <v>1.9796141419466691</v>
      </c>
      <c r="G367" s="24">
        <f t="shared" si="124"/>
        <v>0</v>
      </c>
      <c r="H367" s="24">
        <f t="shared" si="125"/>
        <v>0.26870657221476107</v>
      </c>
      <c r="I367" s="24">
        <f t="shared" si="126"/>
        <v>2.0317092509452657</v>
      </c>
      <c r="J367" s="24">
        <f t="shared" si="127"/>
        <v>4.5218554610781814</v>
      </c>
      <c r="K367" s="24">
        <f t="shared" si="128"/>
        <v>4.0946755672896895</v>
      </c>
      <c r="L367" s="24">
        <f t="shared" si="129"/>
        <v>0.60055241653582114</v>
      </c>
      <c r="M367" s="75"/>
      <c r="N367" s="67">
        <v>69.900000000000006</v>
      </c>
      <c r="O367" s="67">
        <v>0.30399999999999999</v>
      </c>
      <c r="P367" s="67">
        <v>12.82</v>
      </c>
      <c r="Q367" s="67">
        <v>1.9</v>
      </c>
      <c r="R367" s="67">
        <v>0</v>
      </c>
      <c r="S367" s="67">
        <v>0.25790000000000002</v>
      </c>
      <c r="T367" s="67">
        <v>1.95</v>
      </c>
      <c r="U367" s="67">
        <v>4.34</v>
      </c>
      <c r="V367" s="67">
        <v>3.93</v>
      </c>
      <c r="W367" s="67">
        <v>0.57640000000000002</v>
      </c>
      <c r="X367" s="67">
        <v>95.978300000000004</v>
      </c>
    </row>
    <row r="368" spans="1:24">
      <c r="A368" s="81" t="s">
        <v>180</v>
      </c>
      <c r="B368" s="81"/>
      <c r="C368" s="24">
        <f t="shared" si="120"/>
        <v>73.151471791943024</v>
      </c>
      <c r="D368" s="24">
        <f t="shared" si="121"/>
        <v>0.23751548902006306</v>
      </c>
      <c r="E368" s="24">
        <f t="shared" si="122"/>
        <v>14.90657105568625</v>
      </c>
      <c r="F368" s="24">
        <f t="shared" si="123"/>
        <v>1.494780638364112</v>
      </c>
      <c r="G368" s="24">
        <f t="shared" si="124"/>
        <v>2.9277082847959164E-2</v>
      </c>
      <c r="H368" s="24">
        <f t="shared" si="125"/>
        <v>0.11360332851567254</v>
      </c>
      <c r="I368" s="24">
        <f t="shared" si="126"/>
        <v>1.7318837741046265</v>
      </c>
      <c r="J368" s="24">
        <f t="shared" si="127"/>
        <v>4.7214450508328509</v>
      </c>
      <c r="K368" s="24">
        <f t="shared" si="128"/>
        <v>3.546238204118997</v>
      </c>
      <c r="L368" s="24">
        <f t="shared" si="129"/>
        <v>6.7110496246554283E-2</v>
      </c>
      <c r="M368" s="75"/>
      <c r="N368" s="67">
        <v>70.959999999999994</v>
      </c>
      <c r="O368" s="67">
        <v>0.23039999999999999</v>
      </c>
      <c r="P368" s="67">
        <v>14.46</v>
      </c>
      <c r="Q368" s="67">
        <v>1.45</v>
      </c>
      <c r="R368" s="67">
        <v>2.8400000000000002E-2</v>
      </c>
      <c r="S368" s="67">
        <v>0.11020000000000001</v>
      </c>
      <c r="T368" s="67">
        <v>1.68</v>
      </c>
      <c r="U368" s="67">
        <v>4.58</v>
      </c>
      <c r="V368" s="67">
        <v>3.44</v>
      </c>
      <c r="W368" s="67">
        <v>6.5100000000000005E-2</v>
      </c>
      <c r="X368" s="67">
        <v>97.004199999999997</v>
      </c>
    </row>
    <row r="369" spans="1:24">
      <c r="A369" s="81" t="s">
        <v>180</v>
      </c>
      <c r="B369" s="81"/>
      <c r="C369" s="24">
        <f t="shared" si="120"/>
        <v>74.014295356245142</v>
      </c>
      <c r="D369" s="24">
        <f t="shared" si="121"/>
        <v>0.29358206518291424</v>
      </c>
      <c r="E369" s="24">
        <f t="shared" si="122"/>
        <v>13.124355871797299</v>
      </c>
      <c r="F369" s="24">
        <f t="shared" si="123"/>
        <v>1.9031355978913673</v>
      </c>
      <c r="G369" s="24">
        <f t="shared" si="124"/>
        <v>0</v>
      </c>
      <c r="H369" s="24">
        <f t="shared" si="125"/>
        <v>0.14549107658196847</v>
      </c>
      <c r="I369" s="24">
        <f t="shared" si="126"/>
        <v>1.6223450998418214</v>
      </c>
      <c r="J369" s="24">
        <f t="shared" si="127"/>
        <v>4.1390599342118266</v>
      </c>
      <c r="K369" s="24">
        <f t="shared" si="128"/>
        <v>4.2222571188190985</v>
      </c>
      <c r="L369" s="24">
        <f t="shared" si="129"/>
        <v>0.53537388294780108</v>
      </c>
      <c r="M369" s="75"/>
      <c r="N369" s="67">
        <v>71.17</v>
      </c>
      <c r="O369" s="67">
        <v>0.2823</v>
      </c>
      <c r="P369" s="67">
        <v>12.62</v>
      </c>
      <c r="Q369" s="67">
        <v>1.83</v>
      </c>
      <c r="R369" s="67">
        <v>0</v>
      </c>
      <c r="S369" s="67">
        <v>0.1399</v>
      </c>
      <c r="T369" s="67">
        <v>1.56</v>
      </c>
      <c r="U369" s="67">
        <v>3.98</v>
      </c>
      <c r="V369" s="67">
        <v>4.0599999999999996</v>
      </c>
      <c r="W369" s="67">
        <v>0.51480000000000004</v>
      </c>
      <c r="X369" s="67">
        <v>96.1571</v>
      </c>
    </row>
    <row r="370" spans="1:24">
      <c r="A370" s="81" t="s">
        <v>180</v>
      </c>
      <c r="B370" s="81"/>
      <c r="C370" s="24">
        <f t="shared" si="120"/>
        <v>75.607440140620213</v>
      </c>
      <c r="D370" s="24">
        <f t="shared" si="121"/>
        <v>0.26434337628782334</v>
      </c>
      <c r="E370" s="24">
        <f t="shared" si="122"/>
        <v>13.117712890639313</v>
      </c>
      <c r="F370" s="24">
        <f t="shared" si="123"/>
        <v>1.8111447167442947</v>
      </c>
      <c r="G370" s="24">
        <f t="shared" si="124"/>
        <v>3.3919704521685051E-2</v>
      </c>
      <c r="H370" s="24">
        <f t="shared" si="125"/>
        <v>0.16279364361487736</v>
      </c>
      <c r="I370" s="24">
        <f t="shared" si="126"/>
        <v>0.77449991991180878</v>
      </c>
      <c r="J370" s="24">
        <f t="shared" si="127"/>
        <v>3.9363607716523399</v>
      </c>
      <c r="K370" s="24">
        <f t="shared" si="128"/>
        <v>4.281839243632465</v>
      </c>
      <c r="L370" s="24">
        <f t="shared" si="129"/>
        <v>9.8409019291308495E-3</v>
      </c>
      <c r="M370" s="75"/>
      <c r="N370" s="67">
        <v>72.22</v>
      </c>
      <c r="O370" s="67">
        <v>0.2525</v>
      </c>
      <c r="P370" s="67">
        <v>12.53</v>
      </c>
      <c r="Q370" s="67">
        <v>1.73</v>
      </c>
      <c r="R370" s="67">
        <v>3.2399999999999998E-2</v>
      </c>
      <c r="S370" s="67">
        <v>0.1555</v>
      </c>
      <c r="T370" s="67">
        <v>0.73980000000000001</v>
      </c>
      <c r="U370" s="67">
        <v>3.76</v>
      </c>
      <c r="V370" s="67">
        <v>4.09</v>
      </c>
      <c r="W370" s="67">
        <v>9.4000000000000004E-3</v>
      </c>
      <c r="X370" s="67">
        <v>95.5197</v>
      </c>
    </row>
    <row r="371" spans="1:24">
      <c r="A371" s="81" t="s">
        <v>180</v>
      </c>
      <c r="B371" s="81"/>
      <c r="C371" s="24">
        <f t="shared" si="120"/>
        <v>74.562422330810065</v>
      </c>
      <c r="D371" s="24">
        <f t="shared" si="121"/>
        <v>0.19124980078145754</v>
      </c>
      <c r="E371" s="24">
        <f t="shared" si="122"/>
        <v>13.572902528226532</v>
      </c>
      <c r="F371" s="24">
        <f t="shared" si="123"/>
        <v>1.4791651258696605</v>
      </c>
      <c r="G371" s="24">
        <f t="shared" si="124"/>
        <v>3.2916632378507941E-2</v>
      </c>
      <c r="H371" s="24">
        <f t="shared" si="125"/>
        <v>0.14770817947064641</v>
      </c>
      <c r="I371" s="24">
        <f t="shared" si="126"/>
        <v>1.4060402020414564</v>
      </c>
      <c r="J371" s="24">
        <f t="shared" si="127"/>
        <v>4.1562456705774267</v>
      </c>
      <c r="K371" s="24">
        <f t="shared" si="128"/>
        <v>4.2604122287372617</v>
      </c>
      <c r="L371" s="24">
        <f t="shared" si="129"/>
        <v>0.19083313454881817</v>
      </c>
      <c r="M371" s="75"/>
      <c r="N371" s="67">
        <v>71.58</v>
      </c>
      <c r="O371" s="67">
        <v>0.18360000000000001</v>
      </c>
      <c r="P371" s="67">
        <v>13.03</v>
      </c>
      <c r="Q371" s="67">
        <v>1.42</v>
      </c>
      <c r="R371" s="67">
        <v>3.1600000000000003E-2</v>
      </c>
      <c r="S371" s="67">
        <v>0.14180000000000001</v>
      </c>
      <c r="T371" s="67">
        <v>1.3498000000000001</v>
      </c>
      <c r="U371" s="67">
        <v>3.99</v>
      </c>
      <c r="V371" s="67">
        <v>4.09</v>
      </c>
      <c r="W371" s="67">
        <v>0.1832</v>
      </c>
      <c r="X371" s="67">
        <v>96.000100000000003</v>
      </c>
    </row>
    <row r="372" spans="1:24">
      <c r="A372" s="81" t="s">
        <v>180</v>
      </c>
      <c r="B372" s="81"/>
      <c r="C372" s="24">
        <f t="shared" si="120"/>
        <v>75.489631215277925</v>
      </c>
      <c r="D372" s="24">
        <f t="shared" si="121"/>
        <v>0.31699336784688431</v>
      </c>
      <c r="E372" s="24">
        <f t="shared" si="122"/>
        <v>12.921553866793396</v>
      </c>
      <c r="F372" s="24">
        <f t="shared" si="123"/>
        <v>1.8294144612058996</v>
      </c>
      <c r="G372" s="24">
        <f t="shared" si="124"/>
        <v>2.1448307476207101E-2</v>
      </c>
      <c r="H372" s="24">
        <f t="shared" si="125"/>
        <v>0.17589714905732587</v>
      </c>
      <c r="I372" s="24">
        <f t="shared" si="126"/>
        <v>0.83795593424201265</v>
      </c>
      <c r="J372" s="24">
        <f t="shared" si="127"/>
        <v>4.1004117233925337</v>
      </c>
      <c r="K372" s="24">
        <f t="shared" si="128"/>
        <v>4.2476059903861119</v>
      </c>
      <c r="L372" s="24">
        <f t="shared" si="129"/>
        <v>5.9087984321707795E-2</v>
      </c>
      <c r="M372" s="75"/>
      <c r="N372" s="67">
        <v>71.8</v>
      </c>
      <c r="O372" s="67">
        <v>0.30149999999999999</v>
      </c>
      <c r="P372" s="67">
        <v>12.29</v>
      </c>
      <c r="Q372" s="67">
        <v>1.74</v>
      </c>
      <c r="R372" s="67">
        <v>2.0400000000000001E-2</v>
      </c>
      <c r="S372" s="67">
        <v>0.1673</v>
      </c>
      <c r="T372" s="67">
        <v>0.79700000000000004</v>
      </c>
      <c r="U372" s="67">
        <v>3.9</v>
      </c>
      <c r="V372" s="67">
        <v>4.04</v>
      </c>
      <c r="W372" s="67">
        <v>5.62E-2</v>
      </c>
      <c r="X372" s="67">
        <v>95.112399999999994</v>
      </c>
    </row>
    <row r="373" spans="1:24">
      <c r="A373" s="82" t="s">
        <v>180</v>
      </c>
      <c r="B373" s="82"/>
      <c r="C373" s="24">
        <f t="shared" si="120"/>
        <v>71.424410753906685</v>
      </c>
      <c r="D373" s="24">
        <f t="shared" si="121"/>
        <v>0.26286386045551069</v>
      </c>
      <c r="E373" s="24">
        <f t="shared" si="122"/>
        <v>16.076846904571525</v>
      </c>
      <c r="F373" s="24">
        <f t="shared" si="123"/>
        <v>1.3662142626414535</v>
      </c>
      <c r="G373" s="24">
        <f t="shared" si="124"/>
        <v>0</v>
      </c>
      <c r="H373" s="24">
        <f t="shared" si="125"/>
        <v>0.15282536286756726</v>
      </c>
      <c r="I373" s="24">
        <f t="shared" si="126"/>
        <v>2.3935226616819261</v>
      </c>
      <c r="J373" s="24">
        <f t="shared" si="127"/>
        <v>5.0835879540147113</v>
      </c>
      <c r="K373" s="24">
        <f t="shared" si="128"/>
        <v>3.1666516630216637</v>
      </c>
      <c r="L373" s="24">
        <f t="shared" si="129"/>
        <v>7.2970668756586171E-2</v>
      </c>
      <c r="M373" s="75"/>
      <c r="N373" s="80">
        <v>67.44</v>
      </c>
      <c r="O373" s="80">
        <v>0.2482</v>
      </c>
      <c r="P373" s="80">
        <v>15.18</v>
      </c>
      <c r="Q373" s="80">
        <v>1.29</v>
      </c>
      <c r="R373" s="80">
        <v>0</v>
      </c>
      <c r="S373" s="80">
        <v>0.14430000000000001</v>
      </c>
      <c r="T373" s="80">
        <v>2.2599999999999998</v>
      </c>
      <c r="U373" s="80">
        <v>4.8</v>
      </c>
      <c r="V373" s="80">
        <v>2.99</v>
      </c>
      <c r="W373" s="80">
        <v>6.8900000000000003E-2</v>
      </c>
      <c r="X373" s="80">
        <v>94.421499999999995</v>
      </c>
    </row>
    <row r="374" spans="1:24">
      <c r="A374" s="81" t="s">
        <v>181</v>
      </c>
      <c r="B374" s="81"/>
      <c r="C374" s="24">
        <f t="shared" si="120"/>
        <v>72.994293683561835</v>
      </c>
      <c r="D374" s="24">
        <f t="shared" si="121"/>
        <v>0.61136877810420609</v>
      </c>
      <c r="E374" s="24">
        <f t="shared" si="122"/>
        <v>14.403486766147026</v>
      </c>
      <c r="F374" s="24">
        <f t="shared" si="123"/>
        <v>2.1199937231558392</v>
      </c>
      <c r="G374" s="24">
        <f t="shared" si="124"/>
        <v>4.3335165811567891E-2</v>
      </c>
      <c r="H374" s="24">
        <f t="shared" si="125"/>
        <v>0.14891916692560384</v>
      </c>
      <c r="I374" s="24">
        <f t="shared" si="126"/>
        <v>1.1540456027277255</v>
      </c>
      <c r="J374" s="24">
        <f t="shared" si="127"/>
        <v>4.0633213027153587</v>
      </c>
      <c r="K374" s="24">
        <f t="shared" si="128"/>
        <v>4.2607716984994806</v>
      </c>
      <c r="L374" s="24">
        <f t="shared" si="129"/>
        <v>0.20036019109041464</v>
      </c>
      <c r="M374" s="75"/>
      <c r="N374" s="67">
        <v>70.239999999999995</v>
      </c>
      <c r="O374" s="67">
        <v>0.58830000000000005</v>
      </c>
      <c r="P374" s="67">
        <v>13.86</v>
      </c>
      <c r="Q374" s="67">
        <v>2.04</v>
      </c>
      <c r="R374" s="67">
        <v>4.1700000000000001E-2</v>
      </c>
      <c r="S374" s="67">
        <v>0.14330000000000001</v>
      </c>
      <c r="T374" s="67">
        <v>1.1105</v>
      </c>
      <c r="U374" s="67">
        <v>3.91</v>
      </c>
      <c r="V374" s="67">
        <v>4.0999999999999996</v>
      </c>
      <c r="W374" s="67">
        <v>0.1928</v>
      </c>
      <c r="X374" s="67">
        <v>96.226699999999994</v>
      </c>
    </row>
    <row r="375" spans="1:24">
      <c r="A375" s="81" t="s">
        <v>181</v>
      </c>
      <c r="B375" s="81"/>
      <c r="C375" s="24">
        <f t="shared" si="120"/>
        <v>73.476566645944843</v>
      </c>
      <c r="D375" s="24">
        <f t="shared" si="121"/>
        <v>0.58172739172845311</v>
      </c>
      <c r="E375" s="24">
        <f t="shared" si="122"/>
        <v>14.232357385815151</v>
      </c>
      <c r="F375" s="24">
        <f t="shared" si="123"/>
        <v>1.9205595904153967</v>
      </c>
      <c r="G375" s="24">
        <f t="shared" si="124"/>
        <v>8.6829509903517149E-2</v>
      </c>
      <c r="H375" s="24">
        <f t="shared" si="125"/>
        <v>0.19468409321789756</v>
      </c>
      <c r="I375" s="24">
        <f t="shared" si="126"/>
        <v>1.208739556957227</v>
      </c>
      <c r="J375" s="24">
        <f t="shared" si="127"/>
        <v>4.2050146821726582</v>
      </c>
      <c r="K375" s="24">
        <f t="shared" si="128"/>
        <v>4.0230669315017256</v>
      </c>
      <c r="L375" s="24">
        <f t="shared" si="129"/>
        <v>7.035313025942716E-2</v>
      </c>
      <c r="M375" s="75"/>
      <c r="N375" s="67">
        <v>72.69</v>
      </c>
      <c r="O375" s="67">
        <v>0.57550000000000001</v>
      </c>
      <c r="P375" s="67">
        <v>14.08</v>
      </c>
      <c r="Q375" s="67">
        <v>1.9</v>
      </c>
      <c r="R375" s="67">
        <v>8.5900000000000004E-2</v>
      </c>
      <c r="S375" s="67">
        <v>0.19259999999999999</v>
      </c>
      <c r="T375" s="67">
        <v>1.1958</v>
      </c>
      <c r="U375" s="67">
        <v>4.16</v>
      </c>
      <c r="V375" s="67">
        <v>3.98</v>
      </c>
      <c r="W375" s="67">
        <v>6.9599999999999995E-2</v>
      </c>
      <c r="X375" s="67">
        <v>98.929500000000004</v>
      </c>
    </row>
    <row r="376" spans="1:24">
      <c r="A376" s="81" t="s">
        <v>181</v>
      </c>
      <c r="B376" s="81"/>
      <c r="C376" s="24">
        <f t="shared" si="120"/>
        <v>71.34102461472736</v>
      </c>
      <c r="D376" s="24">
        <f t="shared" si="121"/>
        <v>1.5769684627046128</v>
      </c>
      <c r="E376" s="24">
        <f t="shared" si="122"/>
        <v>13.573459479749726</v>
      </c>
      <c r="F376" s="24">
        <f t="shared" si="123"/>
        <v>3.2767098514903847</v>
      </c>
      <c r="G376" s="24">
        <f t="shared" si="124"/>
        <v>8.4613773380258037E-2</v>
      </c>
      <c r="H376" s="24">
        <f t="shared" si="125"/>
        <v>0.18177444207793181</v>
      </c>
      <c r="I376" s="24">
        <f t="shared" si="126"/>
        <v>2.042758989694955</v>
      </c>
      <c r="J376" s="24">
        <f t="shared" si="127"/>
        <v>3.7744379301977848</v>
      </c>
      <c r="K376" s="24">
        <f t="shared" si="128"/>
        <v>3.753699260251643</v>
      </c>
      <c r="L376" s="24">
        <f t="shared" si="129"/>
        <v>0.39455319572534536</v>
      </c>
      <c r="M376" s="75"/>
      <c r="N376" s="67">
        <v>68.8</v>
      </c>
      <c r="O376" s="67">
        <v>1.5207999999999999</v>
      </c>
      <c r="P376" s="67">
        <v>13.09</v>
      </c>
      <c r="Q376" s="67">
        <v>3.16</v>
      </c>
      <c r="R376" s="67">
        <v>8.1600000000000006E-2</v>
      </c>
      <c r="S376" s="67">
        <v>0.17530000000000001</v>
      </c>
      <c r="T376" s="67">
        <v>1.97</v>
      </c>
      <c r="U376" s="67">
        <v>3.64</v>
      </c>
      <c r="V376" s="67">
        <v>3.62</v>
      </c>
      <c r="W376" s="67">
        <v>0.3805</v>
      </c>
      <c r="X376" s="67">
        <v>96.438199999999995</v>
      </c>
    </row>
    <row r="377" spans="1:24">
      <c r="A377" s="82" t="s">
        <v>182</v>
      </c>
      <c r="B377" s="82"/>
      <c r="C377" s="24">
        <f t="shared" si="120"/>
        <v>73.363154124736397</v>
      </c>
      <c r="D377" s="24">
        <f t="shared" si="121"/>
        <v>0.36766731617886467</v>
      </c>
      <c r="E377" s="24">
        <f t="shared" si="122"/>
        <v>14.005419837004162</v>
      </c>
      <c r="F377" s="24">
        <f t="shared" si="123"/>
        <v>1.8633820383996955</v>
      </c>
      <c r="G377" s="24">
        <f t="shared" si="124"/>
        <v>1.502727450322335E-2</v>
      </c>
      <c r="H377" s="24">
        <f t="shared" si="125"/>
        <v>0.25035439322370101</v>
      </c>
      <c r="I377" s="24">
        <f t="shared" si="126"/>
        <v>1.3918261644885468</v>
      </c>
      <c r="J377" s="24">
        <f t="shared" si="127"/>
        <v>5.2294915271217262</v>
      </c>
      <c r="K377" s="24">
        <f t="shared" si="128"/>
        <v>3.506364050752115</v>
      </c>
      <c r="L377" s="24">
        <f t="shared" si="129"/>
        <v>7.2130917615472077E-3</v>
      </c>
      <c r="M377" s="75"/>
      <c r="N377" s="80">
        <v>73.23</v>
      </c>
      <c r="O377" s="80">
        <v>0.36699999999999999</v>
      </c>
      <c r="P377" s="80">
        <v>13.98</v>
      </c>
      <c r="Q377" s="80">
        <v>1.86</v>
      </c>
      <c r="R377" s="80">
        <v>1.4999999999999999E-2</v>
      </c>
      <c r="S377" s="80">
        <v>0.24990000000000001</v>
      </c>
      <c r="T377" s="80">
        <v>1.3893</v>
      </c>
      <c r="U377" s="80">
        <v>5.22</v>
      </c>
      <c r="V377" s="80">
        <v>3.5</v>
      </c>
      <c r="W377" s="80">
        <v>7.1999999999999998E-3</v>
      </c>
      <c r="X377" s="80">
        <v>99.8185</v>
      </c>
    </row>
    <row r="378" spans="1:24">
      <c r="A378" s="82" t="s">
        <v>182</v>
      </c>
      <c r="B378" s="82"/>
      <c r="C378" s="24">
        <f t="shared" si="120"/>
        <v>73.407239805359751</v>
      </c>
      <c r="D378" s="24">
        <f t="shared" si="121"/>
        <v>0.3540193052094715</v>
      </c>
      <c r="E378" s="24">
        <f t="shared" si="122"/>
        <v>14.012007707609406</v>
      </c>
      <c r="F378" s="24">
        <f t="shared" si="123"/>
        <v>1.9801761251069245</v>
      </c>
      <c r="G378" s="24">
        <f t="shared" si="124"/>
        <v>0</v>
      </c>
      <c r="H378" s="24">
        <f t="shared" si="125"/>
        <v>0.26486112130237294</v>
      </c>
      <c r="I378" s="24">
        <f t="shared" si="126"/>
        <v>1.3543600563294771</v>
      </c>
      <c r="J378" s="24">
        <f t="shared" si="127"/>
        <v>5.1062409723569431</v>
      </c>
      <c r="K378" s="24">
        <f t="shared" si="128"/>
        <v>3.4778727882588627</v>
      </c>
      <c r="L378" s="24">
        <f t="shared" si="129"/>
        <v>4.3121601912226935E-2</v>
      </c>
      <c r="M378" s="75"/>
      <c r="N378" s="80">
        <v>73.03</v>
      </c>
      <c r="O378" s="80">
        <v>0.35220000000000001</v>
      </c>
      <c r="P378" s="80">
        <v>13.94</v>
      </c>
      <c r="Q378" s="80">
        <v>1.97</v>
      </c>
      <c r="R378" s="80">
        <v>0</v>
      </c>
      <c r="S378" s="80">
        <v>0.26350000000000001</v>
      </c>
      <c r="T378" s="80">
        <v>1.3473999999999999</v>
      </c>
      <c r="U378" s="80">
        <v>5.08</v>
      </c>
      <c r="V378" s="80">
        <v>3.46</v>
      </c>
      <c r="W378" s="80">
        <v>4.2900000000000001E-2</v>
      </c>
      <c r="X378" s="80">
        <v>99.486099999999993</v>
      </c>
    </row>
    <row r="379" spans="1:24">
      <c r="A379" s="82" t="s">
        <v>182</v>
      </c>
      <c r="B379" s="82"/>
      <c r="C379" s="24">
        <f t="shared" si="120"/>
        <v>72.969479669786594</v>
      </c>
      <c r="D379" s="24">
        <f t="shared" si="121"/>
        <v>0.35384295255283144</v>
      </c>
      <c r="E379" s="24">
        <f t="shared" si="122"/>
        <v>13.975646161049065</v>
      </c>
      <c r="F379" s="24">
        <f t="shared" si="123"/>
        <v>2.2208972424859645</v>
      </c>
      <c r="G379" s="24">
        <f t="shared" si="124"/>
        <v>1.6406628277824242E-2</v>
      </c>
      <c r="H379" s="24">
        <f t="shared" si="125"/>
        <v>0.40176231197403756</v>
      </c>
      <c r="I379" s="24">
        <f t="shared" si="126"/>
        <v>1.1887802672279599</v>
      </c>
      <c r="J379" s="24">
        <f t="shared" si="127"/>
        <v>5.3121461070272389</v>
      </c>
      <c r="K379" s="24">
        <f t="shared" si="128"/>
        <v>3.5314266963853398</v>
      </c>
      <c r="L379" s="24">
        <f t="shared" si="129"/>
        <v>2.9511922816817995E-2</v>
      </c>
      <c r="M379" s="75"/>
      <c r="N379" s="80">
        <v>72.94</v>
      </c>
      <c r="O379" s="80">
        <v>0.35370000000000001</v>
      </c>
      <c r="P379" s="80">
        <v>13.97</v>
      </c>
      <c r="Q379" s="80">
        <v>2.2200000000000002</v>
      </c>
      <c r="R379" s="80">
        <v>1.6400000000000001E-2</v>
      </c>
      <c r="S379" s="80">
        <v>0.40160000000000001</v>
      </c>
      <c r="T379" s="80">
        <v>1.1882999999999999</v>
      </c>
      <c r="U379" s="80">
        <v>5.31</v>
      </c>
      <c r="V379" s="80">
        <v>3.53</v>
      </c>
      <c r="W379" s="80">
        <v>2.9499999999999998E-2</v>
      </c>
      <c r="X379" s="80">
        <v>99.959599999999995</v>
      </c>
    </row>
    <row r="380" spans="1:24">
      <c r="A380" s="82" t="s">
        <v>182</v>
      </c>
      <c r="B380" s="82"/>
      <c r="C380" s="24">
        <f t="shared" si="120"/>
        <v>73.480266903140929</v>
      </c>
      <c r="D380" s="24">
        <f t="shared" si="121"/>
        <v>0.38231579628564177</v>
      </c>
      <c r="E380" s="24">
        <f t="shared" si="122"/>
        <v>13.802196824382465</v>
      </c>
      <c r="F380" s="24">
        <f t="shared" si="123"/>
        <v>2.1638608940790092</v>
      </c>
      <c r="G380" s="24">
        <f t="shared" si="124"/>
        <v>9.241910547608477E-2</v>
      </c>
      <c r="H380" s="24">
        <f t="shared" si="125"/>
        <v>0.3507679178299104</v>
      </c>
      <c r="I380" s="24">
        <f t="shared" si="126"/>
        <v>1.207414155897077</v>
      </c>
      <c r="J380" s="24">
        <f t="shared" si="127"/>
        <v>4.9748577564807128</v>
      </c>
      <c r="K380" s="24">
        <f t="shared" si="128"/>
        <v>3.5289133272596924</v>
      </c>
      <c r="L380" s="24">
        <f t="shared" si="129"/>
        <v>1.6886204173420304E-2</v>
      </c>
      <c r="M380" s="75"/>
      <c r="N380" s="80">
        <v>72.67</v>
      </c>
      <c r="O380" s="80">
        <v>0.37809999999999999</v>
      </c>
      <c r="P380" s="80">
        <v>13.65</v>
      </c>
      <c r="Q380" s="80">
        <v>2.14</v>
      </c>
      <c r="R380" s="80">
        <v>9.1399999999999995E-2</v>
      </c>
      <c r="S380" s="80">
        <v>0.34689999999999999</v>
      </c>
      <c r="T380" s="80">
        <v>1.1940999999999999</v>
      </c>
      <c r="U380" s="80">
        <v>4.92</v>
      </c>
      <c r="V380" s="80">
        <v>3.49</v>
      </c>
      <c r="W380" s="80">
        <v>1.67E-2</v>
      </c>
      <c r="X380" s="80">
        <v>98.897300000000001</v>
      </c>
    </row>
    <row r="381" spans="1:24">
      <c r="A381" s="82" t="s">
        <v>183</v>
      </c>
      <c r="B381" s="82"/>
      <c r="C381" s="24">
        <f t="shared" ref="C381:C392" si="130">100*N381/X381</f>
        <v>70.954239013007424</v>
      </c>
      <c r="D381" s="24">
        <f t="shared" ref="D381:D392" si="131">100*O381/X381</f>
        <v>0.28317017193340954</v>
      </c>
      <c r="E381" s="24">
        <f t="shared" ref="E381:E392" si="132">100*P381/X381</f>
        <v>15.472288837617773</v>
      </c>
      <c r="F381" s="24">
        <f t="shared" ref="F381:F392" si="133">100*Q381/X381</f>
        <v>2.2334264096104035</v>
      </c>
      <c r="G381" s="24">
        <f t="shared" ref="G381:G392" si="134">100*R381/X381</f>
        <v>0.12612290313094043</v>
      </c>
      <c r="H381" s="24">
        <f t="shared" ref="H381:H392" si="135">100*S381/X381</f>
        <v>0.23779422361146063</v>
      </c>
      <c r="I381" s="24">
        <f t="shared" ref="I381:I392" si="136">100*T381/X381</f>
        <v>1.1382389887530306</v>
      </c>
      <c r="J381" s="24">
        <f t="shared" ref="J381:J392" si="137">100*U381/X381</f>
        <v>5.5583010193924069</v>
      </c>
      <c r="K381" s="24">
        <f t="shared" ref="K381:K392" si="138">100*V381/X381</f>
        <v>3.7190086820661925</v>
      </c>
      <c r="L381" s="24">
        <f t="shared" ref="L381:L392" si="139">100*W381/X381</f>
        <v>0.27740975087694836</v>
      </c>
      <c r="M381" s="75"/>
      <c r="N381" s="67">
        <v>70.209999999999994</v>
      </c>
      <c r="O381" s="67">
        <v>0.2802</v>
      </c>
      <c r="P381" s="67">
        <v>15.31</v>
      </c>
      <c r="Q381" s="67">
        <v>2.21</v>
      </c>
      <c r="R381" s="67">
        <v>0.12479999999999999</v>
      </c>
      <c r="S381" s="67">
        <v>0.23530000000000001</v>
      </c>
      <c r="T381" s="67">
        <v>1.1263000000000001</v>
      </c>
      <c r="U381" s="67">
        <v>5.5</v>
      </c>
      <c r="V381" s="67">
        <v>3.68</v>
      </c>
      <c r="W381" s="67">
        <v>0.27450000000000002</v>
      </c>
      <c r="X381" s="67">
        <v>98.951099999999997</v>
      </c>
    </row>
    <row r="382" spans="1:24">
      <c r="A382" s="82" t="s">
        <v>183</v>
      </c>
      <c r="B382" s="82"/>
      <c r="C382" s="24">
        <f t="shared" si="130"/>
        <v>73.494405501074695</v>
      </c>
      <c r="D382" s="24">
        <f t="shared" si="131"/>
        <v>0.35108792436819114</v>
      </c>
      <c r="E382" s="24">
        <f t="shared" si="132"/>
        <v>13.635159388937694</v>
      </c>
      <c r="F382" s="24">
        <f t="shared" si="133"/>
        <v>2.4103057502724043</v>
      </c>
      <c r="G382" s="24">
        <f t="shared" si="134"/>
        <v>5.1990892629842779E-2</v>
      </c>
      <c r="H382" s="24">
        <f t="shared" si="135"/>
        <v>0.22260468396110844</v>
      </c>
      <c r="I382" s="24">
        <f t="shared" si="136"/>
        <v>1.1960893287198888</v>
      </c>
      <c r="J382" s="24">
        <f t="shared" si="137"/>
        <v>4.7110521482597001</v>
      </c>
      <c r="K382" s="24">
        <f t="shared" si="138"/>
        <v>3.7050980954600599</v>
      </c>
      <c r="L382" s="24">
        <f t="shared" si="139"/>
        <v>0.2222062863164353</v>
      </c>
      <c r="M382" s="75"/>
      <c r="N382" s="67">
        <v>73.790000000000006</v>
      </c>
      <c r="O382" s="67">
        <v>0.35249999999999998</v>
      </c>
      <c r="P382" s="67">
        <v>13.69</v>
      </c>
      <c r="Q382" s="67">
        <v>2.42</v>
      </c>
      <c r="R382" s="67">
        <v>5.2200000000000003E-2</v>
      </c>
      <c r="S382" s="67">
        <v>0.2235</v>
      </c>
      <c r="T382" s="67">
        <v>1.2009000000000001</v>
      </c>
      <c r="U382" s="67">
        <v>4.7300000000000004</v>
      </c>
      <c r="V382" s="67">
        <v>3.72</v>
      </c>
      <c r="W382" s="67">
        <v>0.22309999999999999</v>
      </c>
      <c r="X382" s="67">
        <v>100.40219999999999</v>
      </c>
    </row>
    <row r="383" spans="1:24">
      <c r="A383" s="82" t="s">
        <v>183</v>
      </c>
      <c r="B383" s="82"/>
      <c r="C383" s="24">
        <f t="shared" si="130"/>
        <v>73.726817537964891</v>
      </c>
      <c r="D383" s="24">
        <f t="shared" si="131"/>
        <v>0.24335408637217118</v>
      </c>
      <c r="E383" s="24">
        <f t="shared" si="132"/>
        <v>14.391244194090326</v>
      </c>
      <c r="F383" s="24">
        <f t="shared" si="133"/>
        <v>1.8220673979642259</v>
      </c>
      <c r="G383" s="24">
        <f t="shared" si="134"/>
        <v>6.4853246368218209E-2</v>
      </c>
      <c r="H383" s="24">
        <f t="shared" si="135"/>
        <v>0.20094212208057449</v>
      </c>
      <c r="I383" s="24">
        <f t="shared" si="136"/>
        <v>1.0840786309582633</v>
      </c>
      <c r="J383" s="24">
        <f t="shared" si="137"/>
        <v>4.477962249234114</v>
      </c>
      <c r="K383" s="24">
        <f t="shared" si="138"/>
        <v>3.9529597786342525</v>
      </c>
      <c r="L383" s="24">
        <f t="shared" si="139"/>
        <v>3.5720756332970983E-2</v>
      </c>
      <c r="M383" s="75"/>
      <c r="N383" s="67">
        <v>71.62</v>
      </c>
      <c r="O383" s="67">
        <v>0.2364</v>
      </c>
      <c r="P383" s="67">
        <v>13.98</v>
      </c>
      <c r="Q383" s="67">
        <v>1.77</v>
      </c>
      <c r="R383" s="67">
        <v>6.3E-2</v>
      </c>
      <c r="S383" s="67">
        <v>0.19520000000000001</v>
      </c>
      <c r="T383" s="67">
        <v>1.0530999999999999</v>
      </c>
      <c r="U383" s="67">
        <v>4.3499999999999996</v>
      </c>
      <c r="V383" s="67">
        <v>3.84</v>
      </c>
      <c r="W383" s="67">
        <v>3.4700000000000002E-2</v>
      </c>
      <c r="X383" s="67">
        <v>97.142399999999995</v>
      </c>
    </row>
    <row r="384" spans="1:24">
      <c r="A384" s="82" t="s">
        <v>183</v>
      </c>
      <c r="B384" s="82"/>
      <c r="C384" s="24">
        <f t="shared" si="130"/>
        <v>73.719699433932533</v>
      </c>
      <c r="D384" s="24">
        <f t="shared" si="131"/>
        <v>0.31320899079603365</v>
      </c>
      <c r="E384" s="24">
        <f t="shared" si="132"/>
        <v>14.320463328362086</v>
      </c>
      <c r="F384" s="24">
        <f t="shared" si="133"/>
        <v>1.7082266970260489</v>
      </c>
      <c r="G384" s="24">
        <f t="shared" si="134"/>
        <v>0</v>
      </c>
      <c r="H384" s="24">
        <f t="shared" si="135"/>
        <v>0.20744214021370222</v>
      </c>
      <c r="I384" s="24">
        <f t="shared" si="136"/>
        <v>1.1453301991976448</v>
      </c>
      <c r="J384" s="24">
        <f t="shared" si="137"/>
        <v>4.5007170460566561</v>
      </c>
      <c r="K384" s="24">
        <f t="shared" si="138"/>
        <v>4.0711031462057932</v>
      </c>
      <c r="L384" s="24">
        <f t="shared" si="139"/>
        <v>1.3809018209492012E-2</v>
      </c>
      <c r="M384" s="75"/>
      <c r="N384" s="67">
        <v>72.069999999999993</v>
      </c>
      <c r="O384" s="67">
        <v>0.30620000000000003</v>
      </c>
      <c r="P384" s="67">
        <v>14</v>
      </c>
      <c r="Q384" s="67">
        <v>1.67</v>
      </c>
      <c r="R384" s="67">
        <v>0</v>
      </c>
      <c r="S384" s="67">
        <v>0.20280000000000001</v>
      </c>
      <c r="T384" s="67">
        <v>1.1196999999999999</v>
      </c>
      <c r="U384" s="67">
        <v>4.4000000000000004</v>
      </c>
      <c r="V384" s="67">
        <v>3.98</v>
      </c>
      <c r="W384" s="67">
        <v>1.35E-2</v>
      </c>
      <c r="X384" s="67">
        <v>97.762200000000007</v>
      </c>
    </row>
    <row r="385" spans="1:24">
      <c r="A385" s="82" t="s">
        <v>183</v>
      </c>
      <c r="B385" s="82"/>
      <c r="C385" s="24">
        <f t="shared" si="130"/>
        <v>73.268090339659608</v>
      </c>
      <c r="D385" s="24">
        <f t="shared" si="131"/>
        <v>0.26389019166432165</v>
      </c>
      <c r="E385" s="24">
        <f t="shared" si="132"/>
        <v>14.330529760601987</v>
      </c>
      <c r="F385" s="24">
        <f t="shared" si="133"/>
        <v>2.1469739132247341</v>
      </c>
      <c r="G385" s="24">
        <f t="shared" si="134"/>
        <v>0.1219397805083951</v>
      </c>
      <c r="H385" s="24">
        <f t="shared" si="135"/>
        <v>0.23231091517368602</v>
      </c>
      <c r="I385" s="24">
        <f t="shared" si="136"/>
        <v>1.1341441807626969</v>
      </c>
      <c r="J385" s="24">
        <f t="shared" si="137"/>
        <v>4.4190142679965403</v>
      </c>
      <c r="K385" s="24">
        <f t="shared" si="138"/>
        <v>4.0333927398930687</v>
      </c>
      <c r="L385" s="24">
        <f t="shared" si="139"/>
        <v>4.9609688480338518E-2</v>
      </c>
      <c r="M385" s="75"/>
      <c r="N385" s="67">
        <v>70.3</v>
      </c>
      <c r="O385" s="67">
        <v>0.25319999999999998</v>
      </c>
      <c r="P385" s="67">
        <v>13.75</v>
      </c>
      <c r="Q385" s="67">
        <v>2.06</v>
      </c>
      <c r="R385" s="67">
        <v>0.11700000000000001</v>
      </c>
      <c r="S385" s="67">
        <v>0.22289999999999999</v>
      </c>
      <c r="T385" s="67">
        <v>1.0882000000000001</v>
      </c>
      <c r="U385" s="67">
        <v>4.24</v>
      </c>
      <c r="V385" s="67">
        <v>3.87</v>
      </c>
      <c r="W385" s="67">
        <v>4.7600000000000003E-2</v>
      </c>
      <c r="X385" s="67">
        <v>95.948999999999998</v>
      </c>
    </row>
    <row r="386" spans="1:24">
      <c r="A386" s="82" t="s">
        <v>183</v>
      </c>
      <c r="B386" s="82"/>
      <c r="C386" s="24">
        <f t="shared" si="130"/>
        <v>72.291467128929824</v>
      </c>
      <c r="D386" s="24">
        <f t="shared" si="131"/>
        <v>0.43407201350589908</v>
      </c>
      <c r="E386" s="24">
        <f t="shared" si="132"/>
        <v>14.469067116863304</v>
      </c>
      <c r="F386" s="24">
        <f t="shared" si="133"/>
        <v>2.5749121674834918</v>
      </c>
      <c r="G386" s="24">
        <f t="shared" si="134"/>
        <v>1.4867693686724763E-2</v>
      </c>
      <c r="H386" s="24">
        <f t="shared" si="135"/>
        <v>0.17905874570533736</v>
      </c>
      <c r="I386" s="24">
        <f t="shared" si="136"/>
        <v>1.3435870142546706</v>
      </c>
      <c r="J386" s="24">
        <f t="shared" si="137"/>
        <v>4.7188766918735121</v>
      </c>
      <c r="K386" s="24">
        <f t="shared" si="138"/>
        <v>3.4906759090571184</v>
      </c>
      <c r="L386" s="24">
        <f t="shared" si="139"/>
        <v>0.4833077817293282</v>
      </c>
      <c r="M386" s="75"/>
      <c r="N386" s="67">
        <v>67.099999999999994</v>
      </c>
      <c r="O386" s="67">
        <v>0.40289999999999998</v>
      </c>
      <c r="P386" s="67">
        <v>13.43</v>
      </c>
      <c r="Q386" s="67">
        <v>2.39</v>
      </c>
      <c r="R386" s="67">
        <v>1.38E-2</v>
      </c>
      <c r="S386" s="67">
        <v>0.16619999999999999</v>
      </c>
      <c r="T386" s="67">
        <v>1.2471000000000001</v>
      </c>
      <c r="U386" s="67">
        <v>4.38</v>
      </c>
      <c r="V386" s="67">
        <v>3.24</v>
      </c>
      <c r="W386" s="67">
        <v>0.4486</v>
      </c>
      <c r="X386" s="67">
        <v>92.818700000000007</v>
      </c>
    </row>
    <row r="387" spans="1:24">
      <c r="A387" s="82" t="s">
        <v>183</v>
      </c>
      <c r="B387" s="82"/>
      <c r="C387" s="24">
        <f t="shared" si="130"/>
        <v>73.628037556701599</v>
      </c>
      <c r="D387" s="24">
        <f t="shared" si="131"/>
        <v>0.86859742856746514</v>
      </c>
      <c r="E387" s="24">
        <f t="shared" si="132"/>
        <v>14.064022246338073</v>
      </c>
      <c r="F387" s="24">
        <f t="shared" si="133"/>
        <v>1.5472558616988017</v>
      </c>
      <c r="G387" s="24">
        <f t="shared" si="134"/>
        <v>6.7759136012326832E-2</v>
      </c>
      <c r="H387" s="24">
        <f t="shared" si="135"/>
        <v>0.16689021846185695</v>
      </c>
      <c r="I387" s="24">
        <f t="shared" si="136"/>
        <v>0.81865841178987631</v>
      </c>
      <c r="J387" s="24">
        <f t="shared" si="137"/>
        <v>4.7804870761452634</v>
      </c>
      <c r="K387" s="24">
        <f t="shared" si="138"/>
        <v>3.958840859932796</v>
      </c>
      <c r="L387" s="24">
        <f t="shared" si="139"/>
        <v>9.934449705114376E-2</v>
      </c>
      <c r="M387" s="75"/>
      <c r="N387" s="67">
        <v>69</v>
      </c>
      <c r="O387" s="67">
        <v>0.81399999999999995</v>
      </c>
      <c r="P387" s="67">
        <v>13.18</v>
      </c>
      <c r="Q387" s="67">
        <v>1.45</v>
      </c>
      <c r="R387" s="67">
        <v>6.3500000000000001E-2</v>
      </c>
      <c r="S387" s="67">
        <v>0.15640000000000001</v>
      </c>
      <c r="T387" s="67">
        <v>0.76719999999999999</v>
      </c>
      <c r="U387" s="67">
        <v>4.4800000000000004</v>
      </c>
      <c r="V387" s="67">
        <v>3.71</v>
      </c>
      <c r="W387" s="67">
        <v>9.3100000000000002E-2</v>
      </c>
      <c r="X387" s="67">
        <v>93.714299999999994</v>
      </c>
    </row>
    <row r="388" spans="1:24">
      <c r="A388" s="82" t="s">
        <v>183</v>
      </c>
      <c r="B388" s="82"/>
      <c r="C388" s="24">
        <f t="shared" si="130"/>
        <v>72.611218486412241</v>
      </c>
      <c r="D388" s="24">
        <f t="shared" si="131"/>
        <v>0.49775362365063264</v>
      </c>
      <c r="E388" s="24">
        <f t="shared" si="132"/>
        <v>13.405965814255612</v>
      </c>
      <c r="F388" s="24">
        <f t="shared" si="133"/>
        <v>2.9767410214048939</v>
      </c>
      <c r="G388" s="24">
        <f t="shared" si="134"/>
        <v>4.0930189044317292E-2</v>
      </c>
      <c r="H388" s="24">
        <f t="shared" si="135"/>
        <v>0.82296258023911728</v>
      </c>
      <c r="I388" s="24">
        <f t="shared" si="136"/>
        <v>1.1618858079619316</v>
      </c>
      <c r="J388" s="24">
        <f t="shared" si="137"/>
        <v>4.5926861473104079</v>
      </c>
      <c r="K388" s="24">
        <f t="shared" si="138"/>
        <v>3.6252453153538173</v>
      </c>
      <c r="L388" s="24">
        <f t="shared" si="139"/>
        <v>0.26450470218769201</v>
      </c>
      <c r="M388" s="75"/>
      <c r="N388" s="67">
        <v>68.3</v>
      </c>
      <c r="O388" s="67">
        <v>0.46820000000000001</v>
      </c>
      <c r="P388" s="67">
        <v>12.61</v>
      </c>
      <c r="Q388" s="67">
        <v>2.8</v>
      </c>
      <c r="R388" s="67">
        <v>3.85E-2</v>
      </c>
      <c r="S388" s="67">
        <v>0.77410000000000001</v>
      </c>
      <c r="T388" s="67">
        <v>1.0929</v>
      </c>
      <c r="U388" s="67">
        <v>4.32</v>
      </c>
      <c r="V388" s="67">
        <v>3.41</v>
      </c>
      <c r="W388" s="67">
        <v>0.24879999999999999</v>
      </c>
      <c r="X388" s="67">
        <v>94.062600000000003</v>
      </c>
    </row>
    <row r="389" spans="1:24">
      <c r="A389" s="82" t="s">
        <v>183</v>
      </c>
      <c r="B389" s="82"/>
      <c r="C389" s="24">
        <f t="shared" si="130"/>
        <v>72.41938349716537</v>
      </c>
      <c r="D389" s="24">
        <f t="shared" si="131"/>
        <v>0.75520548806934262</v>
      </c>
      <c r="E389" s="24">
        <f t="shared" si="132"/>
        <v>13.938689630740607</v>
      </c>
      <c r="F389" s="24">
        <f t="shared" si="133"/>
        <v>1.7326795502979218</v>
      </c>
      <c r="G389" s="24">
        <f t="shared" si="134"/>
        <v>0</v>
      </c>
      <c r="H389" s="24">
        <f t="shared" si="135"/>
        <v>0.18949113298481091</v>
      </c>
      <c r="I389" s="24">
        <f t="shared" si="136"/>
        <v>1.7326795502979218</v>
      </c>
      <c r="J389" s="24">
        <f t="shared" si="137"/>
        <v>4.4586148937602568</v>
      </c>
      <c r="K389" s="24">
        <f t="shared" si="138"/>
        <v>3.9840593481372593</v>
      </c>
      <c r="L389" s="24">
        <f t="shared" si="139"/>
        <v>0.78908654679172863</v>
      </c>
      <c r="M389" s="75"/>
      <c r="N389" s="67">
        <v>65.62</v>
      </c>
      <c r="O389" s="67">
        <v>0.68430000000000002</v>
      </c>
      <c r="P389" s="67">
        <v>12.63</v>
      </c>
      <c r="Q389" s="67">
        <v>1.57</v>
      </c>
      <c r="R389" s="67">
        <v>0</v>
      </c>
      <c r="S389" s="67">
        <v>0.17169999999999999</v>
      </c>
      <c r="T389" s="67">
        <v>1.57</v>
      </c>
      <c r="U389" s="67">
        <v>4.04</v>
      </c>
      <c r="V389" s="67">
        <v>3.61</v>
      </c>
      <c r="W389" s="67">
        <v>0.71499999999999997</v>
      </c>
      <c r="X389" s="67">
        <v>90.611099999999993</v>
      </c>
    </row>
    <row r="390" spans="1:24">
      <c r="A390" s="82" t="s">
        <v>183</v>
      </c>
      <c r="B390" s="82"/>
      <c r="C390" s="24">
        <f t="shared" si="130"/>
        <v>72.770325110283054</v>
      </c>
      <c r="D390" s="24">
        <f t="shared" si="131"/>
        <v>0.83875751132083298</v>
      </c>
      <c r="E390" s="24">
        <f t="shared" si="132"/>
        <v>14.286003014633845</v>
      </c>
      <c r="F390" s="24">
        <f t="shared" si="133"/>
        <v>1.5317828995586551</v>
      </c>
      <c r="G390" s="24">
        <f t="shared" si="134"/>
        <v>0.10424633621996403</v>
      </c>
      <c r="H390" s="24">
        <f t="shared" si="135"/>
        <v>0.16381567120280061</v>
      </c>
      <c r="I390" s="24">
        <f t="shared" si="136"/>
        <v>1.1869189995330187</v>
      </c>
      <c r="J390" s="24">
        <f t="shared" si="137"/>
        <v>5.1059429985288505</v>
      </c>
      <c r="K390" s="24">
        <f t="shared" si="138"/>
        <v>3.7549955801680919</v>
      </c>
      <c r="L390" s="24">
        <f t="shared" si="139"/>
        <v>0.25710550473842148</v>
      </c>
      <c r="M390" s="75"/>
      <c r="N390" s="67">
        <v>68.41</v>
      </c>
      <c r="O390" s="67">
        <v>0.78849999999999998</v>
      </c>
      <c r="P390" s="67">
        <v>13.43</v>
      </c>
      <c r="Q390" s="67">
        <v>1.44</v>
      </c>
      <c r="R390" s="67">
        <v>9.8000000000000004E-2</v>
      </c>
      <c r="S390" s="67">
        <v>0.154</v>
      </c>
      <c r="T390" s="67">
        <v>1.1157999999999999</v>
      </c>
      <c r="U390" s="67">
        <v>4.8</v>
      </c>
      <c r="V390" s="67">
        <v>3.53</v>
      </c>
      <c r="W390" s="67">
        <v>0.2417</v>
      </c>
      <c r="X390" s="67">
        <v>94.008099999999999</v>
      </c>
    </row>
    <row r="391" spans="1:24">
      <c r="A391" s="82" t="s">
        <v>183</v>
      </c>
      <c r="B391" s="82"/>
      <c r="C391" s="24">
        <f t="shared" si="130"/>
        <v>72.827438868041355</v>
      </c>
      <c r="D391" s="24">
        <f t="shared" si="131"/>
        <v>0.72423137527356829</v>
      </c>
      <c r="E391" s="24">
        <f t="shared" si="132"/>
        <v>14.576127282573655</v>
      </c>
      <c r="F391" s="24">
        <f t="shared" si="133"/>
        <v>2.0108671944572416</v>
      </c>
      <c r="G391" s="24">
        <f t="shared" si="134"/>
        <v>6.617774576467747E-2</v>
      </c>
      <c r="H391" s="24">
        <f t="shared" si="135"/>
        <v>0.20853437572149172</v>
      </c>
      <c r="I391" s="24">
        <f t="shared" si="136"/>
        <v>0.87829146509230305</v>
      </c>
      <c r="J391" s="24">
        <f t="shared" si="137"/>
        <v>4.830337070283532</v>
      </c>
      <c r="K391" s="24">
        <f t="shared" si="138"/>
        <v>3.7451071558145448</v>
      </c>
      <c r="L391" s="24">
        <f t="shared" si="139"/>
        <v>0.13288746697762405</v>
      </c>
      <c r="M391" s="75"/>
      <c r="N391" s="67">
        <v>68.45</v>
      </c>
      <c r="O391" s="67">
        <v>0.68069999999999997</v>
      </c>
      <c r="P391" s="67">
        <v>13.7</v>
      </c>
      <c r="Q391" s="67">
        <v>1.89</v>
      </c>
      <c r="R391" s="67">
        <v>6.2199999999999998E-2</v>
      </c>
      <c r="S391" s="67">
        <v>0.19600000000000001</v>
      </c>
      <c r="T391" s="67">
        <v>0.82550000000000001</v>
      </c>
      <c r="U391" s="67">
        <v>4.54</v>
      </c>
      <c r="V391" s="67">
        <v>3.52</v>
      </c>
      <c r="W391" s="67">
        <v>0.1249</v>
      </c>
      <c r="X391" s="67">
        <v>93.9893</v>
      </c>
    </row>
    <row r="392" spans="1:24">
      <c r="A392" s="82" t="s">
        <v>183</v>
      </c>
      <c r="B392" s="82"/>
      <c r="C392" s="24">
        <f t="shared" si="130"/>
        <v>73.741630407944342</v>
      </c>
      <c r="D392" s="24">
        <f t="shared" si="131"/>
        <v>0.64331999178343113</v>
      </c>
      <c r="E392" s="24">
        <f t="shared" si="132"/>
        <v>13.829149315389675</v>
      </c>
      <c r="F392" s="24">
        <f t="shared" si="133"/>
        <v>1.815529730077414</v>
      </c>
      <c r="G392" s="24">
        <f t="shared" si="134"/>
        <v>0.10312208866839712</v>
      </c>
      <c r="H392" s="24">
        <f t="shared" si="135"/>
        <v>0.16080406180685666</v>
      </c>
      <c r="I392" s="24">
        <f t="shared" si="136"/>
        <v>0.67620701603683353</v>
      </c>
      <c r="J392" s="24">
        <f t="shared" si="137"/>
        <v>4.7515006650026033</v>
      </c>
      <c r="K392" s="24">
        <f t="shared" si="138"/>
        <v>4.0356632285720808</v>
      </c>
      <c r="L392" s="24">
        <f t="shared" si="139"/>
        <v>0.24296975016236019</v>
      </c>
      <c r="M392" s="75"/>
      <c r="N392" s="67">
        <v>71.08</v>
      </c>
      <c r="O392" s="67">
        <v>0.62009999999999998</v>
      </c>
      <c r="P392" s="67">
        <v>13.33</v>
      </c>
      <c r="Q392" s="67">
        <v>1.75</v>
      </c>
      <c r="R392" s="67">
        <v>9.9400000000000002E-2</v>
      </c>
      <c r="S392" s="67">
        <v>0.155</v>
      </c>
      <c r="T392" s="67">
        <v>0.65180000000000005</v>
      </c>
      <c r="U392" s="67">
        <v>4.58</v>
      </c>
      <c r="V392" s="67">
        <v>3.89</v>
      </c>
      <c r="W392" s="67">
        <v>0.23419999999999999</v>
      </c>
      <c r="X392" s="67">
        <v>96.390600000000006</v>
      </c>
    </row>
  </sheetData>
  <pageMargins left="0.7" right="0.7" top="0.78740157499999996" bottom="0.78740157499999996" header="0.3" footer="0.3"/>
  <pageSetup paperSize="9" scale="94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0"/>
  <sheetViews>
    <sheetView zoomScaleNormal="100" zoomScaleSheetLayoutView="100" workbookViewId="0">
      <pane ySplit="4640" activePane="bottomLeft"/>
      <selection activeCell="C2" sqref="C2:X51"/>
      <selection pane="bottomLeft" activeCell="D34" sqref="D34"/>
    </sheetView>
  </sheetViews>
  <sheetFormatPr baseColWidth="10" defaultRowHeight="15"/>
  <cols>
    <col min="1" max="1" width="7" style="64" bestFit="1" customWidth="1"/>
    <col min="2" max="2" width="7" style="64" customWidth="1"/>
    <col min="3" max="4" width="5.6640625" style="99" bestFit="1" customWidth="1"/>
    <col min="5" max="5" width="6.1640625" style="99" bestFit="1" customWidth="1"/>
    <col min="6" max="9" width="5.6640625" style="99" bestFit="1" customWidth="1"/>
    <col min="10" max="10" width="6" style="99" bestFit="1" customWidth="1"/>
    <col min="11" max="11" width="5.6640625" style="99" bestFit="1" customWidth="1"/>
    <col min="12" max="12" width="5.83203125" style="99" bestFit="1" customWidth="1"/>
    <col min="13" max="13" width="6.6640625" style="99" customWidth="1"/>
    <col min="14" max="15" width="5.6640625" style="99" bestFit="1" customWidth="1"/>
    <col min="16" max="16" width="6.1640625" style="99" bestFit="1" customWidth="1"/>
    <col min="17" max="20" width="5.6640625" style="99" bestFit="1" customWidth="1"/>
    <col min="21" max="21" width="6" style="99" bestFit="1" customWidth="1"/>
    <col min="22" max="22" width="5.6640625" style="99" bestFit="1" customWidth="1"/>
    <col min="23" max="23" width="5.83203125" style="99" bestFit="1" customWidth="1"/>
    <col min="24" max="24" width="6.83203125" style="99" customWidth="1"/>
    <col min="25" max="16384" width="10.83203125" style="64"/>
  </cols>
  <sheetData>
    <row r="1" spans="1:24" ht="45">
      <c r="A1" s="63" t="s">
        <v>134</v>
      </c>
      <c r="B1" s="69" t="s">
        <v>143</v>
      </c>
      <c r="C1" s="96" t="s">
        <v>185</v>
      </c>
      <c r="D1" s="96" t="s">
        <v>186</v>
      </c>
      <c r="E1" s="96" t="s">
        <v>187</v>
      </c>
      <c r="F1" s="96" t="s">
        <v>188</v>
      </c>
      <c r="G1" s="96" t="s">
        <v>189</v>
      </c>
      <c r="H1" s="96" t="s">
        <v>190</v>
      </c>
      <c r="I1" s="96" t="s">
        <v>191</v>
      </c>
      <c r="J1" s="96" t="s">
        <v>151</v>
      </c>
      <c r="K1" s="96" t="s">
        <v>192</v>
      </c>
      <c r="L1" s="96" t="s">
        <v>193</v>
      </c>
      <c r="M1" s="97" t="s">
        <v>154</v>
      </c>
      <c r="N1" s="96" t="s">
        <v>185</v>
      </c>
      <c r="O1" s="96" t="s">
        <v>186</v>
      </c>
      <c r="P1" s="96" t="s">
        <v>187</v>
      </c>
      <c r="Q1" s="96" t="s">
        <v>188</v>
      </c>
      <c r="R1" s="96" t="s">
        <v>189</v>
      </c>
      <c r="S1" s="96" t="s">
        <v>190</v>
      </c>
      <c r="T1" s="96" t="s">
        <v>191</v>
      </c>
      <c r="U1" s="96" t="s">
        <v>151</v>
      </c>
      <c r="V1" s="96" t="s">
        <v>192</v>
      </c>
      <c r="W1" s="96" t="s">
        <v>193</v>
      </c>
      <c r="X1" s="96" t="s">
        <v>194</v>
      </c>
    </row>
    <row r="2" spans="1:24" s="65" customFormat="1">
      <c r="A2" s="83" t="s">
        <v>139</v>
      </c>
      <c r="B2" s="8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</row>
    <row r="3" spans="1:24">
      <c r="A3" s="65" t="s">
        <v>165</v>
      </c>
      <c r="B3" s="65"/>
      <c r="C3" s="24">
        <f t="shared" ref="C3:C16" si="0">100*N3/X3</f>
        <v>73.649745707436225</v>
      </c>
      <c r="D3" s="24">
        <f t="shared" ref="D3:D16" si="1">100*O3/X3</f>
        <v>0.3916739467516851</v>
      </c>
      <c r="E3" s="24">
        <f t="shared" ref="E3:E16" si="2">100*P3/X3</f>
        <v>14.31302323932084</v>
      </c>
      <c r="F3" s="24">
        <f t="shared" ref="F3:F16" si="3">100*Q3/X3</f>
        <v>2.2780487437958095</v>
      </c>
      <c r="G3" s="24">
        <f t="shared" ref="G3:G16" si="4">100*R3/X3</f>
        <v>4.6205705652462167E-2</v>
      </c>
      <c r="H3" s="24">
        <f t="shared" ref="H3:H16" si="5">100*S3/X3</f>
        <v>0.25445374647681496</v>
      </c>
      <c r="I3" s="24">
        <f t="shared" ref="I3:I16" si="6">100*T3/X3</f>
        <v>1.395842131222055</v>
      </c>
      <c r="J3" s="24">
        <f t="shared" ref="J3:J16" si="7">100*U3/X3</f>
        <v>3.4600551674634463</v>
      </c>
      <c r="K3" s="24">
        <f t="shared" ref="K3:K16" si="8">100*V3/X3</f>
        <v>4.1692590216640282</v>
      </c>
      <c r="L3" s="24">
        <f t="shared" ref="L3:L16" si="9">100*W3/X3</f>
        <v>4.1585135087215952E-2</v>
      </c>
      <c r="M3" s="24"/>
      <c r="N3" s="101">
        <v>68.540000000000006</v>
      </c>
      <c r="O3" s="101">
        <v>0.36449999999999999</v>
      </c>
      <c r="P3" s="101">
        <v>13.32</v>
      </c>
      <c r="Q3" s="101">
        <v>2.12</v>
      </c>
      <c r="R3" s="101">
        <v>4.2999999999999997E-2</v>
      </c>
      <c r="S3" s="101">
        <v>0.23680000000000001</v>
      </c>
      <c r="T3" s="101">
        <v>1.2989999999999999</v>
      </c>
      <c r="U3" s="101">
        <v>3.22</v>
      </c>
      <c r="V3" s="101">
        <v>3.88</v>
      </c>
      <c r="W3" s="101">
        <v>3.8699999999999998E-2</v>
      </c>
      <c r="X3" s="101">
        <v>93.062100000000001</v>
      </c>
    </row>
    <row r="4" spans="1:24">
      <c r="A4" s="65" t="s">
        <v>161</v>
      </c>
      <c r="B4" s="65"/>
      <c r="C4" s="24">
        <f t="shared" si="0"/>
        <v>73.197349396055515</v>
      </c>
      <c r="D4" s="24">
        <f t="shared" si="1"/>
        <v>0.38153919322613999</v>
      </c>
      <c r="E4" s="24">
        <f t="shared" si="2"/>
        <v>14.257293725729159</v>
      </c>
      <c r="F4" s="24">
        <f t="shared" si="3"/>
        <v>2.2505929038381103</v>
      </c>
      <c r="G4" s="24">
        <f t="shared" si="4"/>
        <v>3.8960735646631439E-2</v>
      </c>
      <c r="H4" s="24">
        <f t="shared" si="5"/>
        <v>0.26731098735209258</v>
      </c>
      <c r="I4" s="24">
        <f t="shared" si="6"/>
        <v>1.1377171769072183</v>
      </c>
      <c r="J4" s="24">
        <f t="shared" si="7"/>
        <v>4.3100977309352482</v>
      </c>
      <c r="K4" s="24">
        <f t="shared" si="8"/>
        <v>4.1508576669844386</v>
      </c>
      <c r="L4" s="24">
        <f t="shared" si="9"/>
        <v>8.280483325442102E-3</v>
      </c>
      <c r="M4" s="24"/>
      <c r="N4" s="101">
        <v>68.95</v>
      </c>
      <c r="O4" s="101">
        <v>0.3594</v>
      </c>
      <c r="P4" s="101">
        <v>13.43</v>
      </c>
      <c r="Q4" s="101">
        <v>2.12</v>
      </c>
      <c r="R4" s="101">
        <v>3.6700000000000003E-2</v>
      </c>
      <c r="S4" s="101">
        <v>0.25180000000000002</v>
      </c>
      <c r="T4" s="101">
        <v>1.0717000000000001</v>
      </c>
      <c r="U4" s="101">
        <v>4.0599999999999996</v>
      </c>
      <c r="V4" s="101">
        <v>3.91</v>
      </c>
      <c r="W4" s="101">
        <v>7.7999999999999996E-3</v>
      </c>
      <c r="X4" s="101">
        <v>94.197400000000002</v>
      </c>
    </row>
    <row r="5" spans="1:24">
      <c r="A5" s="65" t="s">
        <v>161</v>
      </c>
      <c r="B5" s="65"/>
      <c r="C5" s="24">
        <f t="shared" si="0"/>
        <v>73.476496851696737</v>
      </c>
      <c r="D5" s="24">
        <f t="shared" si="1"/>
        <v>0.39081645676190757</v>
      </c>
      <c r="E5" s="24">
        <f t="shared" si="2"/>
        <v>14.092558292676911</v>
      </c>
      <c r="F5" s="24">
        <f t="shared" si="3"/>
        <v>2.2093356227484349</v>
      </c>
      <c r="G5" s="24">
        <f t="shared" si="4"/>
        <v>0.11615099414740558</v>
      </c>
      <c r="H5" s="24">
        <f t="shared" si="5"/>
        <v>0.22329304692049715</v>
      </c>
      <c r="I5" s="24">
        <f t="shared" si="6"/>
        <v>1.1710551293587457</v>
      </c>
      <c r="J5" s="24">
        <f t="shared" si="7"/>
        <v>4.1827227809315026</v>
      </c>
      <c r="K5" s="24">
        <f t="shared" si="8"/>
        <v>4.1290981298939196</v>
      </c>
      <c r="L5" s="24">
        <f t="shared" si="9"/>
        <v>8.3654455618630049E-3</v>
      </c>
      <c r="M5" s="24"/>
      <c r="N5" s="101">
        <v>68.510000000000005</v>
      </c>
      <c r="O5" s="101">
        <v>0.3644</v>
      </c>
      <c r="P5" s="101">
        <v>13.14</v>
      </c>
      <c r="Q5" s="101">
        <v>2.06</v>
      </c>
      <c r="R5" s="101">
        <v>0.10829999999999999</v>
      </c>
      <c r="S5" s="101">
        <v>0.2082</v>
      </c>
      <c r="T5" s="101">
        <v>1.0919000000000001</v>
      </c>
      <c r="U5" s="101">
        <v>3.9</v>
      </c>
      <c r="V5" s="101">
        <v>3.85</v>
      </c>
      <c r="W5" s="101">
        <v>7.7999999999999996E-3</v>
      </c>
      <c r="X5" s="101">
        <v>93.240700000000004</v>
      </c>
    </row>
    <row r="6" spans="1:24">
      <c r="A6" s="65" t="s">
        <v>161</v>
      </c>
      <c r="B6" s="65"/>
      <c r="C6" s="24">
        <f t="shared" si="0"/>
        <v>74.048821741966563</v>
      </c>
      <c r="D6" s="24">
        <f t="shared" si="1"/>
        <v>0.29829317301987418</v>
      </c>
      <c r="E6" s="24">
        <f t="shared" si="2"/>
        <v>14.106098401782328</v>
      </c>
      <c r="F6" s="24">
        <f t="shared" si="3"/>
        <v>2.1743714809873613</v>
      </c>
      <c r="G6" s="24">
        <f t="shared" si="4"/>
        <v>0.13603479868488766</v>
      </c>
      <c r="H6" s="24">
        <f t="shared" si="5"/>
        <v>0.24453484293717156</v>
      </c>
      <c r="I6" s="24">
        <f t="shared" si="6"/>
        <v>1.1131907863466952</v>
      </c>
      <c r="J6" s="24">
        <f t="shared" si="7"/>
        <v>3.7914919794101225</v>
      </c>
      <c r="K6" s="24">
        <f t="shared" si="8"/>
        <v>4.0865072054737341</v>
      </c>
      <c r="L6" s="24">
        <f t="shared" si="9"/>
        <v>5.4632449271039228E-4</v>
      </c>
      <c r="M6" s="24"/>
      <c r="N6" s="101">
        <v>67.77</v>
      </c>
      <c r="O6" s="101">
        <v>0.27300000000000002</v>
      </c>
      <c r="P6" s="101">
        <v>12.91</v>
      </c>
      <c r="Q6" s="101">
        <v>1.99</v>
      </c>
      <c r="R6" s="101">
        <v>0.1245</v>
      </c>
      <c r="S6" s="101">
        <v>0.2238</v>
      </c>
      <c r="T6" s="101">
        <v>1.0187999999999999</v>
      </c>
      <c r="U6" s="101">
        <v>3.47</v>
      </c>
      <c r="V6" s="101">
        <v>3.74</v>
      </c>
      <c r="W6" s="101">
        <v>5.0000000000000001E-4</v>
      </c>
      <c r="X6" s="101">
        <v>91.520700000000005</v>
      </c>
    </row>
    <row r="7" spans="1:24">
      <c r="A7" s="65" t="s">
        <v>161</v>
      </c>
      <c r="B7" s="65"/>
      <c r="C7" s="24">
        <f t="shared" si="0"/>
        <v>74.344700364364257</v>
      </c>
      <c r="D7" s="24">
        <f t="shared" si="1"/>
        <v>0.23026251234717307</v>
      </c>
      <c r="E7" s="24">
        <f t="shared" si="2"/>
        <v>14.031621846155858</v>
      </c>
      <c r="F7" s="24">
        <f t="shared" si="3"/>
        <v>1.7662181344811569</v>
      </c>
      <c r="G7" s="24">
        <f t="shared" si="4"/>
        <v>0.1168756691459136</v>
      </c>
      <c r="H7" s="24">
        <f t="shared" si="5"/>
        <v>0.22197655072861949</v>
      </c>
      <c r="I7" s="24">
        <f t="shared" si="6"/>
        <v>1.0874234366243865</v>
      </c>
      <c r="J7" s="24">
        <f t="shared" si="7"/>
        <v>4.0557601606604345</v>
      </c>
      <c r="K7" s="24">
        <f t="shared" si="8"/>
        <v>4.1211756471226995</v>
      </c>
      <c r="L7" s="24">
        <f t="shared" si="9"/>
        <v>2.3876652558726751E-2</v>
      </c>
      <c r="M7" s="24"/>
      <c r="N7" s="101">
        <v>68.19</v>
      </c>
      <c r="O7" s="101">
        <v>0.2112</v>
      </c>
      <c r="P7" s="101">
        <v>12.87</v>
      </c>
      <c r="Q7" s="101">
        <v>1.62</v>
      </c>
      <c r="R7" s="101">
        <v>0.1072</v>
      </c>
      <c r="S7" s="101">
        <v>0.2036</v>
      </c>
      <c r="T7" s="101">
        <v>0.99739999999999995</v>
      </c>
      <c r="U7" s="101">
        <v>3.72</v>
      </c>
      <c r="V7" s="101">
        <v>3.78</v>
      </c>
      <c r="W7" s="101">
        <v>2.1899999999999999E-2</v>
      </c>
      <c r="X7" s="101">
        <v>91.721400000000003</v>
      </c>
    </row>
    <row r="8" spans="1:24">
      <c r="A8" s="65" t="s">
        <v>161</v>
      </c>
      <c r="B8" s="65"/>
      <c r="C8" s="24">
        <f t="shared" si="0"/>
        <v>73.93248305485065</v>
      </c>
      <c r="D8" s="24">
        <f t="shared" si="1"/>
        <v>0.23245339397334916</v>
      </c>
      <c r="E8" s="24">
        <f t="shared" si="2"/>
        <v>14.46791681771743</v>
      </c>
      <c r="F8" s="24">
        <f t="shared" si="3"/>
        <v>1.9883773303013326</v>
      </c>
      <c r="G8" s="24">
        <f t="shared" si="4"/>
        <v>2.3618846741148426E-2</v>
      </c>
      <c r="H8" s="24">
        <f t="shared" si="5"/>
        <v>0.25903832844478136</v>
      </c>
      <c r="I8" s="24">
        <f t="shared" si="6"/>
        <v>1.1896208900460292</v>
      </c>
      <c r="J8" s="24">
        <f t="shared" si="7"/>
        <v>3.7350734381351001</v>
      </c>
      <c r="K8" s="24">
        <f t="shared" si="8"/>
        <v>4.141537312285096</v>
      </c>
      <c r="L8" s="24">
        <f t="shared" si="9"/>
        <v>2.977073240395918E-2</v>
      </c>
      <c r="M8" s="24"/>
      <c r="N8" s="101">
        <v>67.3</v>
      </c>
      <c r="O8" s="101">
        <v>0.21160000000000001</v>
      </c>
      <c r="P8" s="101">
        <v>13.17</v>
      </c>
      <c r="Q8" s="101">
        <v>1.81</v>
      </c>
      <c r="R8" s="101">
        <v>2.1499999999999998E-2</v>
      </c>
      <c r="S8" s="101">
        <v>0.23580000000000001</v>
      </c>
      <c r="T8" s="101">
        <v>1.0829</v>
      </c>
      <c r="U8" s="101">
        <v>3.4</v>
      </c>
      <c r="V8" s="101">
        <v>3.77</v>
      </c>
      <c r="W8" s="101">
        <v>2.7099999999999999E-2</v>
      </c>
      <c r="X8" s="101">
        <v>91.028999999999996</v>
      </c>
    </row>
    <row r="9" spans="1:24">
      <c r="A9" s="98" t="s">
        <v>163</v>
      </c>
      <c r="B9" s="98"/>
      <c r="C9" s="24">
        <f t="shared" si="0"/>
        <v>73.750841750841744</v>
      </c>
      <c r="D9" s="24">
        <f t="shared" si="1"/>
        <v>0.40091582491582495</v>
      </c>
      <c r="E9" s="24">
        <f t="shared" si="2"/>
        <v>13.920538720538721</v>
      </c>
      <c r="F9" s="24">
        <f t="shared" si="3"/>
        <v>2.1225589225589228</v>
      </c>
      <c r="G9" s="24">
        <f t="shared" si="4"/>
        <v>4.5037037037037035E-2</v>
      </c>
      <c r="H9" s="24">
        <f t="shared" si="5"/>
        <v>0.20191245791245793</v>
      </c>
      <c r="I9" s="24">
        <f t="shared" si="6"/>
        <v>1.0822895622895621</v>
      </c>
      <c r="J9" s="24">
        <f t="shared" si="7"/>
        <v>4.5144781144781154</v>
      </c>
      <c r="K9" s="24">
        <f t="shared" si="8"/>
        <v>3.9434343434343435</v>
      </c>
      <c r="L9" s="24">
        <f t="shared" si="9"/>
        <v>1.7885521885521883E-2</v>
      </c>
      <c r="M9" s="24"/>
      <c r="N9" s="80">
        <v>68.45</v>
      </c>
      <c r="O9" s="80">
        <v>0.37209999999999999</v>
      </c>
      <c r="P9" s="80">
        <v>12.92</v>
      </c>
      <c r="Q9" s="80">
        <v>1.97</v>
      </c>
      <c r="R9" s="80">
        <v>4.1799999999999997E-2</v>
      </c>
      <c r="S9" s="80">
        <v>0.18740000000000001</v>
      </c>
      <c r="T9" s="80">
        <v>1.0044999999999999</v>
      </c>
      <c r="U9" s="80">
        <v>4.1900000000000004</v>
      </c>
      <c r="V9" s="80">
        <v>3.66</v>
      </c>
      <c r="W9" s="80">
        <v>1.66E-2</v>
      </c>
      <c r="X9" s="80">
        <v>92.8125</v>
      </c>
    </row>
    <row r="10" spans="1:24">
      <c r="A10" s="98" t="s">
        <v>163</v>
      </c>
      <c r="B10" s="98"/>
      <c r="C10" s="24">
        <f t="shared" si="0"/>
        <v>73.700485310943535</v>
      </c>
      <c r="D10" s="24">
        <f t="shared" si="1"/>
        <v>0.40247631929291772</v>
      </c>
      <c r="E10" s="24">
        <f t="shared" si="2"/>
        <v>13.823493132913949</v>
      </c>
      <c r="F10" s="24">
        <f t="shared" si="3"/>
        <v>2.3712607451075467</v>
      </c>
      <c r="G10" s="24">
        <f t="shared" si="4"/>
        <v>5.2529273905073004E-2</v>
      </c>
      <c r="H10" s="24">
        <f t="shared" si="5"/>
        <v>0.2915693705419235</v>
      </c>
      <c r="I10" s="24">
        <f t="shared" si="6"/>
        <v>1.119596609203469</v>
      </c>
      <c r="J10" s="24">
        <f t="shared" si="7"/>
        <v>4.210848677410711</v>
      </c>
      <c r="K10" s="24">
        <f t="shared" si="8"/>
        <v>3.9875460960328701</v>
      </c>
      <c r="L10" s="24">
        <f t="shared" si="9"/>
        <v>4.0088130085450452E-2</v>
      </c>
      <c r="M10" s="24"/>
      <c r="N10" s="80">
        <v>69.31</v>
      </c>
      <c r="O10" s="80">
        <v>0.3785</v>
      </c>
      <c r="P10" s="80">
        <v>13</v>
      </c>
      <c r="Q10" s="80">
        <v>2.23</v>
      </c>
      <c r="R10" s="80">
        <v>4.9399999999999999E-2</v>
      </c>
      <c r="S10" s="80">
        <v>0.2742</v>
      </c>
      <c r="T10" s="80">
        <v>1.0528999999999999</v>
      </c>
      <c r="U10" s="80">
        <v>3.96</v>
      </c>
      <c r="V10" s="80">
        <v>3.75</v>
      </c>
      <c r="W10" s="80">
        <v>3.7699999999999997E-2</v>
      </c>
      <c r="X10" s="80">
        <v>94.0428</v>
      </c>
    </row>
    <row r="11" spans="1:24">
      <c r="A11" s="98" t="s">
        <v>163</v>
      </c>
      <c r="B11" s="98"/>
      <c r="C11" s="24">
        <f t="shared" si="0"/>
        <v>73.694122416060907</v>
      </c>
      <c r="D11" s="24">
        <f t="shared" si="1"/>
        <v>0.38625812049902147</v>
      </c>
      <c r="E11" s="24">
        <f t="shared" si="2"/>
        <v>13.839420496699018</v>
      </c>
      <c r="F11" s="24">
        <f t="shared" si="3"/>
        <v>2.1007205788276924</v>
      </c>
      <c r="G11" s="24">
        <f t="shared" si="4"/>
        <v>3.8530804586538077E-2</v>
      </c>
      <c r="H11" s="24">
        <f t="shared" si="5"/>
        <v>0.25388105487842211</v>
      </c>
      <c r="I11" s="24">
        <f t="shared" si="6"/>
        <v>1.062394568106628</v>
      </c>
      <c r="J11" s="24">
        <f t="shared" si="7"/>
        <v>4.6553657048392578</v>
      </c>
      <c r="K11" s="24">
        <f t="shared" si="8"/>
        <v>3.9692006916543332</v>
      </c>
      <c r="L11" s="24">
        <f t="shared" si="9"/>
        <v>0</v>
      </c>
      <c r="M11" s="24"/>
      <c r="N11" s="80">
        <v>69.81</v>
      </c>
      <c r="O11" s="80">
        <v>0.3659</v>
      </c>
      <c r="P11" s="80">
        <v>13.11</v>
      </c>
      <c r="Q11" s="80">
        <v>1.99</v>
      </c>
      <c r="R11" s="80">
        <v>3.6499999999999998E-2</v>
      </c>
      <c r="S11" s="80">
        <v>0.24049999999999999</v>
      </c>
      <c r="T11" s="80">
        <v>1.0064</v>
      </c>
      <c r="U11" s="80">
        <v>4.41</v>
      </c>
      <c r="V11" s="80">
        <v>3.76</v>
      </c>
      <c r="W11" s="80">
        <v>0</v>
      </c>
      <c r="X11" s="80">
        <v>94.729399999999998</v>
      </c>
    </row>
    <row r="12" spans="1:24">
      <c r="A12" s="98" t="s">
        <v>163</v>
      </c>
      <c r="B12" s="98"/>
      <c r="C12" s="24">
        <f t="shared" si="0"/>
        <v>73.328730082594973</v>
      </c>
      <c r="D12" s="24">
        <f t="shared" si="1"/>
        <v>0.34440046173064659</v>
      </c>
      <c r="E12" s="24">
        <f t="shared" si="2"/>
        <v>14.083838900279884</v>
      </c>
      <c r="F12" s="24">
        <f t="shared" si="3"/>
        <v>2.0978173212243241</v>
      </c>
      <c r="G12" s="24">
        <f t="shared" si="4"/>
        <v>6.4937460797697674E-2</v>
      </c>
      <c r="H12" s="24">
        <f t="shared" si="5"/>
        <v>0.28937228878194826</v>
      </c>
      <c r="I12" s="24">
        <f t="shared" si="6"/>
        <v>1.0956088150494672</v>
      </c>
      <c r="J12" s="24">
        <f t="shared" si="7"/>
        <v>4.5856810790581957</v>
      </c>
      <c r="K12" s="24">
        <f t="shared" si="8"/>
        <v>4.0902166866082297</v>
      </c>
      <c r="L12" s="24">
        <f t="shared" si="9"/>
        <v>1.929148591879655E-2</v>
      </c>
      <c r="M12" s="24"/>
      <c r="N12" s="80">
        <v>69.56</v>
      </c>
      <c r="O12" s="80">
        <v>0.32669999999999999</v>
      </c>
      <c r="P12" s="80">
        <v>13.36</v>
      </c>
      <c r="Q12" s="80">
        <v>1.99</v>
      </c>
      <c r="R12" s="80">
        <v>6.1600000000000002E-2</v>
      </c>
      <c r="S12" s="80">
        <v>0.27450000000000002</v>
      </c>
      <c r="T12" s="80">
        <v>1.0392999999999999</v>
      </c>
      <c r="U12" s="80">
        <v>4.3499999999999996</v>
      </c>
      <c r="V12" s="80">
        <v>3.88</v>
      </c>
      <c r="W12" s="80">
        <v>1.83E-2</v>
      </c>
      <c r="X12" s="80">
        <v>94.860500000000002</v>
      </c>
    </row>
    <row r="13" spans="1:24">
      <c r="A13" s="98" t="s">
        <v>163</v>
      </c>
      <c r="B13" s="98"/>
      <c r="C13" s="24">
        <f t="shared" si="0"/>
        <v>73.399795576755011</v>
      </c>
      <c r="D13" s="24">
        <f t="shared" si="1"/>
        <v>0.39223445610931357</v>
      </c>
      <c r="E13" s="24">
        <f t="shared" si="2"/>
        <v>14.019710125299175</v>
      </c>
      <c r="F13" s="24">
        <f t="shared" si="3"/>
        <v>2.0632780939119542</v>
      </c>
      <c r="G13" s="24">
        <f t="shared" si="4"/>
        <v>4.7719918992527754E-2</v>
      </c>
      <c r="H13" s="24">
        <f t="shared" si="5"/>
        <v>0.27690250111628634</v>
      </c>
      <c r="I13" s="24">
        <f t="shared" si="6"/>
        <v>1.0998859377546033</v>
      </c>
      <c r="J13" s="24">
        <f t="shared" si="7"/>
        <v>4.5603736332105234</v>
      </c>
      <c r="K13" s="24">
        <f t="shared" si="8"/>
        <v>4.1159752745217961</v>
      </c>
      <c r="L13" s="24">
        <f t="shared" si="9"/>
        <v>2.4124482328816699E-2</v>
      </c>
      <c r="M13" s="24"/>
      <c r="N13" s="80">
        <v>69.37</v>
      </c>
      <c r="O13" s="80">
        <v>0.37069999999999997</v>
      </c>
      <c r="P13" s="80">
        <v>13.25</v>
      </c>
      <c r="Q13" s="80">
        <v>1.95</v>
      </c>
      <c r="R13" s="80">
        <v>4.5100000000000001E-2</v>
      </c>
      <c r="S13" s="80">
        <v>0.26169999999999999</v>
      </c>
      <c r="T13" s="80">
        <v>1.0395000000000001</v>
      </c>
      <c r="U13" s="80">
        <v>4.3099999999999996</v>
      </c>
      <c r="V13" s="80">
        <v>3.89</v>
      </c>
      <c r="W13" s="80">
        <v>2.2800000000000001E-2</v>
      </c>
      <c r="X13" s="80">
        <v>94.509799999999998</v>
      </c>
    </row>
    <row r="14" spans="1:24">
      <c r="A14" s="98" t="s">
        <v>163</v>
      </c>
      <c r="B14" s="98"/>
      <c r="C14" s="24">
        <f t="shared" si="0"/>
        <v>73.422746387778915</v>
      </c>
      <c r="D14" s="24">
        <f t="shared" si="1"/>
        <v>0.47185374105127548</v>
      </c>
      <c r="E14" s="24">
        <f t="shared" si="2"/>
        <v>14.139901230171406</v>
      </c>
      <c r="F14" s="24">
        <f t="shared" si="3"/>
        <v>1.9481641694902827</v>
      </c>
      <c r="G14" s="24">
        <f t="shared" si="4"/>
        <v>7.1223206196418948E-2</v>
      </c>
      <c r="H14" s="24">
        <f t="shared" si="5"/>
        <v>0.31621008751027763</v>
      </c>
      <c r="I14" s="24">
        <f t="shared" si="6"/>
        <v>1.0551508517981241</v>
      </c>
      <c r="J14" s="24">
        <f t="shared" si="7"/>
        <v>4.4723983890986592</v>
      </c>
      <c r="K14" s="24">
        <f t="shared" si="8"/>
        <v>4.0639123535603741</v>
      </c>
      <c r="L14" s="24">
        <f t="shared" si="9"/>
        <v>3.8334843335131367E-2</v>
      </c>
      <c r="M14" s="24"/>
      <c r="N14" s="80">
        <v>70.099999999999994</v>
      </c>
      <c r="O14" s="80">
        <v>0.45050000000000001</v>
      </c>
      <c r="P14" s="80">
        <v>13.5</v>
      </c>
      <c r="Q14" s="80">
        <v>1.86</v>
      </c>
      <c r="R14" s="80">
        <v>6.8000000000000005E-2</v>
      </c>
      <c r="S14" s="80">
        <v>0.3019</v>
      </c>
      <c r="T14" s="80">
        <v>1.0074000000000001</v>
      </c>
      <c r="U14" s="80">
        <v>4.2699999999999996</v>
      </c>
      <c r="V14" s="80">
        <v>3.88</v>
      </c>
      <c r="W14" s="80">
        <v>3.6600000000000001E-2</v>
      </c>
      <c r="X14" s="80">
        <v>95.474500000000006</v>
      </c>
    </row>
    <row r="15" spans="1:24">
      <c r="A15" s="98" t="s">
        <v>163</v>
      </c>
      <c r="B15" s="98"/>
      <c r="C15" s="24">
        <f t="shared" si="0"/>
        <v>73.677770537691629</v>
      </c>
      <c r="D15" s="24">
        <f t="shared" si="1"/>
        <v>0.45874442938227167</v>
      </c>
      <c r="E15" s="24">
        <f t="shared" si="2"/>
        <v>13.828331737487979</v>
      </c>
      <c r="F15" s="24">
        <f t="shared" si="3"/>
        <v>1.9171096272426518</v>
      </c>
      <c r="G15" s="24">
        <f t="shared" si="4"/>
        <v>3.2685147743153405E-2</v>
      </c>
      <c r="H15" s="24">
        <f t="shared" si="5"/>
        <v>0.31050890355995736</v>
      </c>
      <c r="I15" s="24">
        <f t="shared" si="6"/>
        <v>1.0117729387928704</v>
      </c>
      <c r="J15" s="24">
        <f t="shared" si="7"/>
        <v>4.7665840458765381</v>
      </c>
      <c r="K15" s="24">
        <f t="shared" si="8"/>
        <v>3.9704073700817761</v>
      </c>
      <c r="L15" s="24">
        <f t="shared" si="9"/>
        <v>2.6085262141170504E-2</v>
      </c>
      <c r="M15" s="24"/>
      <c r="N15" s="80">
        <v>70.33</v>
      </c>
      <c r="O15" s="80">
        <v>0.43790000000000001</v>
      </c>
      <c r="P15" s="80">
        <v>13.2</v>
      </c>
      <c r="Q15" s="80">
        <v>1.83</v>
      </c>
      <c r="R15" s="80">
        <v>3.1199999999999999E-2</v>
      </c>
      <c r="S15" s="80">
        <v>0.2964</v>
      </c>
      <c r="T15" s="80">
        <v>0.96579999999999999</v>
      </c>
      <c r="U15" s="80">
        <v>4.55</v>
      </c>
      <c r="V15" s="80">
        <v>3.79</v>
      </c>
      <c r="W15" s="80">
        <v>2.4899999999999999E-2</v>
      </c>
      <c r="X15" s="80">
        <v>95.456199999999995</v>
      </c>
    </row>
    <row r="16" spans="1:24">
      <c r="A16" s="98" t="s">
        <v>163</v>
      </c>
      <c r="B16" s="98"/>
      <c r="C16" s="24">
        <f t="shared" si="0"/>
        <v>73.296563050002703</v>
      </c>
      <c r="D16" s="24">
        <f t="shared" si="1"/>
        <v>0.40281813562145063</v>
      </c>
      <c r="E16" s="24">
        <f t="shared" si="2"/>
        <v>13.717246493508972</v>
      </c>
      <c r="F16" s="24">
        <f t="shared" si="3"/>
        <v>2.111161679975472</v>
      </c>
      <c r="G16" s="24">
        <f t="shared" si="4"/>
        <v>7.2140198109714629E-2</v>
      </c>
      <c r="H16" s="24">
        <f t="shared" si="5"/>
        <v>0.29206171381771229</v>
      </c>
      <c r="I16" s="24">
        <f t="shared" si="6"/>
        <v>1.0859221586044692</v>
      </c>
      <c r="J16" s="24">
        <f t="shared" si="7"/>
        <v>4.9543341937112837</v>
      </c>
      <c r="K16" s="24">
        <f t="shared" si="8"/>
        <v>4.0101463066870782</v>
      </c>
      <c r="L16" s="24">
        <f t="shared" si="9"/>
        <v>5.7606069961139768E-2</v>
      </c>
      <c r="M16" s="24"/>
      <c r="N16" s="80">
        <v>69.09</v>
      </c>
      <c r="O16" s="80">
        <v>0.37969999999999998</v>
      </c>
      <c r="P16" s="80">
        <v>12.93</v>
      </c>
      <c r="Q16" s="80">
        <v>1.99</v>
      </c>
      <c r="R16" s="80">
        <v>6.8000000000000005E-2</v>
      </c>
      <c r="S16" s="80">
        <v>0.27529999999999999</v>
      </c>
      <c r="T16" s="80">
        <v>1.0236000000000001</v>
      </c>
      <c r="U16" s="80">
        <v>4.67</v>
      </c>
      <c r="V16" s="80">
        <v>3.78</v>
      </c>
      <c r="W16" s="80">
        <v>5.4300000000000001E-2</v>
      </c>
      <c r="X16" s="80">
        <v>94.260900000000007</v>
      </c>
    </row>
    <row r="17" spans="1:24" s="70" customFormat="1">
      <c r="A17" s="85" t="s">
        <v>140</v>
      </c>
      <c r="B17" s="86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</row>
    <row r="18" spans="1:24">
      <c r="A18" s="70" t="s">
        <v>168</v>
      </c>
      <c r="B18" s="70"/>
      <c r="C18" s="24">
        <f t="shared" ref="C18:C30" si="10">100*N18/X18</f>
        <v>74.51994413663337</v>
      </c>
      <c r="D18" s="24">
        <f t="shared" ref="D18:D30" si="11">100*O18/X18</f>
        <v>0.31005657601810771</v>
      </c>
      <c r="E18" s="24">
        <f t="shared" ref="E18:E30" si="12">100*P18/X18</f>
        <v>13.84883917583452</v>
      </c>
      <c r="F18" s="24">
        <f t="shared" ref="F18:F30" si="13">100*Q18/X18</f>
        <v>2.0103153642340432</v>
      </c>
      <c r="G18" s="24">
        <f t="shared" ref="G18:G30" si="14">100*R18/X18</f>
        <v>2.9995181625079373E-2</v>
      </c>
      <c r="H18" s="24">
        <f t="shared" ref="H18:H30" si="15">100*S18/X18</f>
        <v>0.24017418478521002</v>
      </c>
      <c r="I18" s="24">
        <f t="shared" ref="I18:I30" si="16">100*T18/X18</f>
        <v>0.928467873777723</v>
      </c>
      <c r="J18" s="24">
        <f t="shared" ref="J18:J30" si="17">100*U18/X18</f>
        <v>4.0099941392393346</v>
      </c>
      <c r="K18" s="24">
        <f t="shared" ref="K18:K30" si="18">100*V18/X18</f>
        <v>4.0950868530693469</v>
      </c>
      <c r="L18" s="24">
        <f t="shared" ref="L18:L30" si="19">100*W18/X18</f>
        <v>7.1265147832635396E-3</v>
      </c>
      <c r="M18" s="24"/>
      <c r="N18" s="102">
        <v>70.06</v>
      </c>
      <c r="O18" s="102">
        <v>0.29149999999999998</v>
      </c>
      <c r="P18" s="102">
        <v>13.02</v>
      </c>
      <c r="Q18" s="102">
        <v>1.89</v>
      </c>
      <c r="R18" s="102">
        <v>2.8199999999999999E-2</v>
      </c>
      <c r="S18" s="102">
        <v>0.2258</v>
      </c>
      <c r="T18" s="102">
        <v>0.87290000000000001</v>
      </c>
      <c r="U18" s="102">
        <v>3.77</v>
      </c>
      <c r="V18" s="102">
        <v>3.85</v>
      </c>
      <c r="W18" s="102">
        <v>6.7000000000000002E-3</v>
      </c>
      <c r="X18" s="102">
        <v>94.015100000000004</v>
      </c>
    </row>
    <row r="19" spans="1:24">
      <c r="A19" s="72" t="s">
        <v>170</v>
      </c>
      <c r="B19" s="72"/>
      <c r="C19" s="24">
        <f t="shared" si="10"/>
        <v>73.315855892191493</v>
      </c>
      <c r="D19" s="24">
        <f t="shared" si="11"/>
        <v>0.33908453412778766</v>
      </c>
      <c r="E19" s="24">
        <f t="shared" si="12"/>
        <v>14.126789757193853</v>
      </c>
      <c r="F19" s="24">
        <f t="shared" si="13"/>
        <v>2.3284774875727914</v>
      </c>
      <c r="G19" s="24">
        <f t="shared" si="14"/>
        <v>7.4739969355573074E-2</v>
      </c>
      <c r="H19" s="24">
        <f t="shared" si="15"/>
        <v>0.25478117509111209</v>
      </c>
      <c r="I19" s="24">
        <f t="shared" si="16"/>
        <v>1.1695401880661371</v>
      </c>
      <c r="J19" s="24">
        <f t="shared" si="17"/>
        <v>4.4386602106856321</v>
      </c>
      <c r="K19" s="24">
        <f t="shared" si="18"/>
        <v>3.8877258051438566</v>
      </c>
      <c r="L19" s="24">
        <f t="shared" si="19"/>
        <v>6.4241030683927891E-2</v>
      </c>
      <c r="M19" s="24"/>
      <c r="N19" s="103">
        <v>70.53</v>
      </c>
      <c r="O19" s="103">
        <v>0.32619999999999999</v>
      </c>
      <c r="P19" s="103">
        <v>13.59</v>
      </c>
      <c r="Q19" s="103">
        <v>2.2400000000000002</v>
      </c>
      <c r="R19" s="103">
        <v>7.1900000000000006E-2</v>
      </c>
      <c r="S19" s="103">
        <v>0.24510000000000001</v>
      </c>
      <c r="T19" s="103">
        <v>1.1251</v>
      </c>
      <c r="U19" s="103">
        <v>4.2699999999999996</v>
      </c>
      <c r="V19" s="103">
        <v>3.74</v>
      </c>
      <c r="W19" s="103">
        <v>6.1800000000000001E-2</v>
      </c>
      <c r="X19" s="103">
        <v>96.200199999999995</v>
      </c>
    </row>
    <row r="20" spans="1:24">
      <c r="A20" s="72" t="s">
        <v>170</v>
      </c>
      <c r="B20" s="72"/>
      <c r="C20" s="24">
        <f t="shared" si="10"/>
        <v>72.189580008252051</v>
      </c>
      <c r="D20" s="24">
        <f t="shared" si="11"/>
        <v>0.52646897959053118</v>
      </c>
      <c r="E20" s="24">
        <f t="shared" si="12"/>
        <v>14.649015349481367</v>
      </c>
      <c r="F20" s="24">
        <f t="shared" si="13"/>
        <v>2.7400268885128902</v>
      </c>
      <c r="G20" s="24">
        <f t="shared" si="14"/>
        <v>8.326696497776527E-2</v>
      </c>
      <c r="H20" s="24">
        <f t="shared" si="15"/>
        <v>0.41217680743154989</v>
      </c>
      <c r="I20" s="24">
        <f t="shared" si="16"/>
        <v>1.4599972066651952</v>
      </c>
      <c r="J20" s="24">
        <f t="shared" si="17"/>
        <v>5.2774836957738547</v>
      </c>
      <c r="K20" s="24">
        <f t="shared" si="18"/>
        <v>2.633411056275035</v>
      </c>
      <c r="L20" s="24">
        <f t="shared" si="19"/>
        <v>2.8573043039745318E-2</v>
      </c>
      <c r="M20" s="24"/>
      <c r="N20" s="103">
        <v>67.709999999999994</v>
      </c>
      <c r="O20" s="103">
        <v>0.49380000000000002</v>
      </c>
      <c r="P20" s="103">
        <v>13.74</v>
      </c>
      <c r="Q20" s="103">
        <v>2.57</v>
      </c>
      <c r="R20" s="103">
        <v>7.8100000000000003E-2</v>
      </c>
      <c r="S20" s="103">
        <v>0.3866</v>
      </c>
      <c r="T20" s="103">
        <v>1.3694</v>
      </c>
      <c r="U20" s="103">
        <v>4.95</v>
      </c>
      <c r="V20" s="103">
        <v>2.4700000000000002</v>
      </c>
      <c r="W20" s="103">
        <v>2.6800000000000001E-2</v>
      </c>
      <c r="X20" s="103">
        <v>93.794700000000006</v>
      </c>
    </row>
    <row r="21" spans="1:24">
      <c r="A21" s="72" t="s">
        <v>170</v>
      </c>
      <c r="B21" s="72"/>
      <c r="C21" s="24">
        <f t="shared" si="10"/>
        <v>72.11591130327183</v>
      </c>
      <c r="D21" s="24">
        <f t="shared" si="11"/>
        <v>0.49558822148515796</v>
      </c>
      <c r="E21" s="24">
        <f t="shared" si="12"/>
        <v>14.721578537169639</v>
      </c>
      <c r="F21" s="24">
        <f t="shared" si="13"/>
        <v>2.7335602953497133</v>
      </c>
      <c r="G21" s="24">
        <f t="shared" si="14"/>
        <v>0.11382878939795944</v>
      </c>
      <c r="H21" s="24">
        <f t="shared" si="15"/>
        <v>0.32886191034130902</v>
      </c>
      <c r="I21" s="24">
        <f t="shared" si="16"/>
        <v>1.315343307002818</v>
      </c>
      <c r="J21" s="24">
        <f t="shared" si="17"/>
        <v>4.9141484698844087</v>
      </c>
      <c r="K21" s="24">
        <f t="shared" si="18"/>
        <v>3.213498362472182</v>
      </c>
      <c r="L21" s="24">
        <f t="shared" si="19"/>
        <v>4.7680803624993086E-2</v>
      </c>
      <c r="M21" s="24"/>
      <c r="N21" s="103">
        <v>69.12</v>
      </c>
      <c r="O21" s="103">
        <v>0.47499999999999998</v>
      </c>
      <c r="P21" s="103">
        <v>14.11</v>
      </c>
      <c r="Q21" s="103">
        <v>2.62</v>
      </c>
      <c r="R21" s="103">
        <v>0.1091</v>
      </c>
      <c r="S21" s="103">
        <v>0.31519999999999998</v>
      </c>
      <c r="T21" s="103">
        <v>1.2606999999999999</v>
      </c>
      <c r="U21" s="103">
        <v>4.71</v>
      </c>
      <c r="V21" s="103">
        <v>3.08</v>
      </c>
      <c r="W21" s="103">
        <v>4.5699999999999998E-2</v>
      </c>
      <c r="X21" s="103">
        <v>95.845699999999994</v>
      </c>
    </row>
    <row r="22" spans="1:24">
      <c r="A22" s="72" t="s">
        <v>170</v>
      </c>
      <c r="B22" s="72"/>
      <c r="C22" s="24">
        <f t="shared" si="10"/>
        <v>72.279654739015001</v>
      </c>
      <c r="D22" s="24">
        <f t="shared" si="11"/>
        <v>0.59950391623176114</v>
      </c>
      <c r="E22" s="24">
        <f t="shared" si="12"/>
        <v>14.70147576597498</v>
      </c>
      <c r="F22" s="24">
        <f t="shared" si="13"/>
        <v>2.4242348573759167</v>
      </c>
      <c r="G22" s="24">
        <f t="shared" si="14"/>
        <v>0.1315121399022815</v>
      </c>
      <c r="H22" s="24">
        <f t="shared" si="15"/>
        <v>0.3919353093448531</v>
      </c>
      <c r="I22" s="24">
        <f t="shared" si="16"/>
        <v>1.4982395685070045</v>
      </c>
      <c r="J22" s="24">
        <f t="shared" si="17"/>
        <v>5.171007399638758</v>
      </c>
      <c r="K22" s="24">
        <f t="shared" si="18"/>
        <v>2.767581425158772</v>
      </c>
      <c r="L22" s="24">
        <f t="shared" si="19"/>
        <v>3.475083443620413E-2</v>
      </c>
      <c r="M22" s="24"/>
      <c r="N22" s="103">
        <v>69.47</v>
      </c>
      <c r="O22" s="103">
        <v>0.57620000000000005</v>
      </c>
      <c r="P22" s="103">
        <v>14.13</v>
      </c>
      <c r="Q22" s="103">
        <v>2.33</v>
      </c>
      <c r="R22" s="103">
        <v>0.12640000000000001</v>
      </c>
      <c r="S22" s="103">
        <v>0.37669999999999998</v>
      </c>
      <c r="T22" s="103">
        <v>1.44</v>
      </c>
      <c r="U22" s="103">
        <v>4.97</v>
      </c>
      <c r="V22" s="103">
        <v>2.66</v>
      </c>
      <c r="W22" s="103">
        <v>3.3399999999999999E-2</v>
      </c>
      <c r="X22" s="103">
        <v>96.112799999999993</v>
      </c>
    </row>
    <row r="23" spans="1:24">
      <c r="A23" s="72" t="s">
        <v>170</v>
      </c>
      <c r="B23" s="72"/>
      <c r="C23" s="24">
        <f t="shared" si="10"/>
        <v>72.643807461664025</v>
      </c>
      <c r="D23" s="24">
        <f t="shared" si="11"/>
        <v>0.55294296758041461</v>
      </c>
      <c r="E23" s="24">
        <f t="shared" si="12"/>
        <v>14.80153259297477</v>
      </c>
      <c r="F23" s="24">
        <f t="shared" si="13"/>
        <v>2.5056880175250145</v>
      </c>
      <c r="G23" s="24">
        <f t="shared" si="14"/>
        <v>0.14738097453290591</v>
      </c>
      <c r="H23" s="24">
        <f t="shared" si="15"/>
        <v>0.34973907012543237</v>
      </c>
      <c r="I23" s="24">
        <f t="shared" si="16"/>
        <v>1.3706219181094634</v>
      </c>
      <c r="J23" s="24">
        <f t="shared" si="17"/>
        <v>4.5673300572607864</v>
      </c>
      <c r="K23" s="24">
        <f t="shared" si="18"/>
        <v>3.0343141815598278</v>
      </c>
      <c r="L23" s="24">
        <f t="shared" si="19"/>
        <v>2.6537033434547625E-2</v>
      </c>
      <c r="M23" s="24"/>
      <c r="N23" s="103">
        <v>68.709999999999994</v>
      </c>
      <c r="O23" s="103">
        <v>0.52300000000000002</v>
      </c>
      <c r="P23" s="103">
        <v>14</v>
      </c>
      <c r="Q23" s="103">
        <v>2.37</v>
      </c>
      <c r="R23" s="103">
        <v>0.1394</v>
      </c>
      <c r="S23" s="103">
        <v>0.33079999999999998</v>
      </c>
      <c r="T23" s="103">
        <v>1.2964</v>
      </c>
      <c r="U23" s="103">
        <v>4.32</v>
      </c>
      <c r="V23" s="103">
        <v>2.87</v>
      </c>
      <c r="W23" s="103">
        <v>2.5100000000000001E-2</v>
      </c>
      <c r="X23" s="103">
        <v>94.584800000000001</v>
      </c>
    </row>
    <row r="24" spans="1:24">
      <c r="A24" s="100" t="s">
        <v>195</v>
      </c>
      <c r="B24" s="100"/>
      <c r="C24" s="24">
        <f t="shared" si="10"/>
        <v>72.769367197497886</v>
      </c>
      <c r="D24" s="24">
        <f t="shared" si="11"/>
        <v>0.45539265403221096</v>
      </c>
      <c r="E24" s="24">
        <f t="shared" si="12"/>
        <v>14.135438957949459</v>
      </c>
      <c r="F24" s="24">
        <f t="shared" si="13"/>
        <v>2.2939555333712121</v>
      </c>
      <c r="G24" s="24">
        <f t="shared" si="14"/>
        <v>9.8661328263974807E-2</v>
      </c>
      <c r="H24" s="24">
        <f t="shared" si="15"/>
        <v>0.27835451171138642</v>
      </c>
      <c r="I24" s="24">
        <f t="shared" si="16"/>
        <v>1.1771390338836349</v>
      </c>
      <c r="J24" s="24">
        <f t="shared" si="17"/>
        <v>4.8215546858820844</v>
      </c>
      <c r="K24" s="24">
        <f t="shared" si="18"/>
        <v>3.9294608673488352</v>
      </c>
      <c r="L24" s="24">
        <f t="shared" si="19"/>
        <v>4.0569028414250134E-2</v>
      </c>
      <c r="M24" s="24"/>
      <c r="N24" s="80">
        <v>68.52</v>
      </c>
      <c r="O24" s="80">
        <v>0.42880000000000001</v>
      </c>
      <c r="P24" s="80">
        <v>13.31</v>
      </c>
      <c r="Q24" s="80">
        <v>2.16</v>
      </c>
      <c r="R24" s="80">
        <v>9.2899999999999996E-2</v>
      </c>
      <c r="S24" s="80">
        <v>0.2621</v>
      </c>
      <c r="T24" s="80">
        <v>1.1084000000000001</v>
      </c>
      <c r="U24" s="80">
        <v>4.54</v>
      </c>
      <c r="V24" s="80">
        <v>3.7</v>
      </c>
      <c r="W24" s="80">
        <v>3.8199999999999998E-2</v>
      </c>
      <c r="X24" s="80">
        <v>94.160499999999999</v>
      </c>
    </row>
    <row r="25" spans="1:24">
      <c r="A25" s="100" t="s">
        <v>195</v>
      </c>
      <c r="B25" s="100"/>
      <c r="C25" s="24">
        <f t="shared" si="10"/>
        <v>73.400543383763974</v>
      </c>
      <c r="D25" s="24">
        <f t="shared" si="11"/>
        <v>0.47916762226401366</v>
      </c>
      <c r="E25" s="24">
        <f t="shared" si="12"/>
        <v>14.155285724495684</v>
      </c>
      <c r="F25" s="24">
        <f t="shared" si="13"/>
        <v>1.9414182380242762</v>
      </c>
      <c r="G25" s="24">
        <f t="shared" si="14"/>
        <v>9.3337415289628661E-2</v>
      </c>
      <c r="H25" s="24">
        <f t="shared" si="15"/>
        <v>0.29270613434827547</v>
      </c>
      <c r="I25" s="24">
        <f t="shared" si="16"/>
        <v>1.2200000213342661</v>
      </c>
      <c r="J25" s="24">
        <f t="shared" si="17"/>
        <v>4.3841917353185584</v>
      </c>
      <c r="K25" s="24">
        <f t="shared" si="18"/>
        <v>3.9575064082802554</v>
      </c>
      <c r="L25" s="24">
        <f t="shared" si="19"/>
        <v>7.5736645549298681E-2</v>
      </c>
      <c r="M25" s="24"/>
      <c r="N25" s="80">
        <v>68.81</v>
      </c>
      <c r="O25" s="80">
        <v>0.44919999999999999</v>
      </c>
      <c r="P25" s="80">
        <v>13.27</v>
      </c>
      <c r="Q25" s="80">
        <v>1.82</v>
      </c>
      <c r="R25" s="80">
        <v>8.7499999999999994E-2</v>
      </c>
      <c r="S25" s="80">
        <v>0.27439999999999998</v>
      </c>
      <c r="T25" s="80">
        <v>1.1436999999999999</v>
      </c>
      <c r="U25" s="80">
        <v>4.1100000000000003</v>
      </c>
      <c r="V25" s="80">
        <v>3.71</v>
      </c>
      <c r="W25" s="80">
        <v>7.0999999999999994E-2</v>
      </c>
      <c r="X25" s="80">
        <v>93.745900000000006</v>
      </c>
    </row>
    <row r="26" spans="1:24">
      <c r="A26" s="100" t="s">
        <v>195</v>
      </c>
      <c r="B26" s="100"/>
      <c r="C26" s="24">
        <f t="shared" si="10"/>
        <v>73.908750630986432</v>
      </c>
      <c r="D26" s="24">
        <f t="shared" si="11"/>
        <v>0.49843959832752871</v>
      </c>
      <c r="E26" s="24">
        <f t="shared" si="12"/>
        <v>14.159494321915785</v>
      </c>
      <c r="F26" s="24">
        <f t="shared" si="13"/>
        <v>1.8942821252787188</v>
      </c>
      <c r="G26" s="24">
        <f t="shared" si="14"/>
        <v>5.3442037612611903E-2</v>
      </c>
      <c r="H26" s="24">
        <f t="shared" si="15"/>
        <v>0.2151438860721584</v>
      </c>
      <c r="I26" s="24">
        <f t="shared" si="16"/>
        <v>1.1300080745098413</v>
      </c>
      <c r="J26" s="24">
        <f t="shared" si="17"/>
        <v>4.1589546102488066</v>
      </c>
      <c r="K26" s="24">
        <f t="shared" si="18"/>
        <v>3.9473029761394529</v>
      </c>
      <c r="L26" s="24">
        <f t="shared" si="19"/>
        <v>3.4075913091606E-2</v>
      </c>
      <c r="M26" s="24"/>
      <c r="N26" s="80">
        <v>69.84</v>
      </c>
      <c r="O26" s="80">
        <v>0.47099999999999997</v>
      </c>
      <c r="P26" s="80">
        <v>13.38</v>
      </c>
      <c r="Q26" s="80">
        <v>1.79</v>
      </c>
      <c r="R26" s="80">
        <v>5.0500000000000003E-2</v>
      </c>
      <c r="S26" s="80">
        <v>0.20330000000000001</v>
      </c>
      <c r="T26" s="80">
        <v>1.0678000000000001</v>
      </c>
      <c r="U26" s="80">
        <v>3.93</v>
      </c>
      <c r="V26" s="80">
        <v>3.73</v>
      </c>
      <c r="W26" s="80">
        <v>3.2199999999999999E-2</v>
      </c>
      <c r="X26" s="80">
        <v>94.494900000000001</v>
      </c>
    </row>
    <row r="27" spans="1:24">
      <c r="A27" s="100" t="s">
        <v>195</v>
      </c>
      <c r="B27" s="100"/>
      <c r="C27" s="24">
        <f t="shared" si="10"/>
        <v>73.176081804688849</v>
      </c>
      <c r="D27" s="24">
        <f t="shared" si="11"/>
        <v>0.36234409466252288</v>
      </c>
      <c r="E27" s="24">
        <f t="shared" si="12"/>
        <v>14.237509122666031</v>
      </c>
      <c r="F27" s="24">
        <f t="shared" si="13"/>
        <v>2.562546638348818</v>
      </c>
      <c r="G27" s="24">
        <f t="shared" si="14"/>
        <v>1.3325242519413853E-2</v>
      </c>
      <c r="H27" s="24">
        <f t="shared" si="15"/>
        <v>0.10547441963443735</v>
      </c>
      <c r="I27" s="24">
        <f t="shared" si="16"/>
        <v>1.0989225003895071</v>
      </c>
      <c r="J27" s="24">
        <f t="shared" si="17"/>
        <v>4.3768296582997799</v>
      </c>
      <c r="K27" s="24">
        <f t="shared" si="18"/>
        <v>3.96682219616397</v>
      </c>
      <c r="L27" s="24">
        <f t="shared" si="19"/>
        <v>0.10014432262667179</v>
      </c>
      <c r="M27" s="24"/>
      <c r="N27" s="101">
        <v>71.39</v>
      </c>
      <c r="O27" s="101">
        <v>0.35349999999999998</v>
      </c>
      <c r="P27" s="101">
        <v>13.89</v>
      </c>
      <c r="Q27" s="101">
        <v>2.5</v>
      </c>
      <c r="R27" s="101">
        <v>1.2999999999999999E-2</v>
      </c>
      <c r="S27" s="101">
        <v>0.10290000000000001</v>
      </c>
      <c r="T27" s="101">
        <v>1.0721000000000001</v>
      </c>
      <c r="U27" s="101">
        <v>4.2699999999999996</v>
      </c>
      <c r="V27" s="101">
        <v>3.87</v>
      </c>
      <c r="W27" s="101">
        <v>9.7699999999999995E-2</v>
      </c>
      <c r="X27" s="101">
        <v>97.559200000000004</v>
      </c>
    </row>
    <row r="28" spans="1:24">
      <c r="A28" s="100" t="s">
        <v>195</v>
      </c>
      <c r="B28" s="100"/>
      <c r="C28" s="24">
        <f t="shared" si="10"/>
        <v>72.71463755687266</v>
      </c>
      <c r="D28" s="24">
        <f t="shared" si="11"/>
        <v>0.35602184924359881</v>
      </c>
      <c r="E28" s="24">
        <f t="shared" si="12"/>
        <v>15.081554456240259</v>
      </c>
      <c r="F28" s="24">
        <f t="shared" si="13"/>
        <v>2.5875215978843582</v>
      </c>
      <c r="G28" s="24">
        <f t="shared" si="14"/>
        <v>3.4746718600161382E-2</v>
      </c>
      <c r="H28" s="24">
        <f t="shared" si="15"/>
        <v>0.25674551038599491</v>
      </c>
      <c r="I28" s="24">
        <f t="shared" si="16"/>
        <v>1.3328376557265551</v>
      </c>
      <c r="J28" s="24">
        <f t="shared" si="17"/>
        <v>4.5730483750364366</v>
      </c>
      <c r="K28" s="24">
        <f t="shared" si="18"/>
        <v>3.0627806668835258</v>
      </c>
      <c r="L28" s="24">
        <f t="shared" si="19"/>
        <v>0</v>
      </c>
      <c r="M28" s="24"/>
      <c r="N28" s="101">
        <v>68.849999999999994</v>
      </c>
      <c r="O28" s="101">
        <v>0.33710000000000001</v>
      </c>
      <c r="P28" s="101">
        <v>14.28</v>
      </c>
      <c r="Q28" s="101">
        <v>2.4500000000000002</v>
      </c>
      <c r="R28" s="101">
        <v>3.2899999999999999E-2</v>
      </c>
      <c r="S28" s="101">
        <v>0.24310000000000001</v>
      </c>
      <c r="T28" s="101">
        <v>1.262</v>
      </c>
      <c r="U28" s="101">
        <v>4.33</v>
      </c>
      <c r="V28" s="101">
        <v>2.9</v>
      </c>
      <c r="W28" s="101">
        <v>0</v>
      </c>
      <c r="X28" s="101">
        <v>94.685199999999995</v>
      </c>
    </row>
    <row r="29" spans="1:24">
      <c r="A29" s="100" t="s">
        <v>195</v>
      </c>
      <c r="B29" s="100"/>
      <c r="C29" s="24">
        <f t="shared" si="10"/>
        <v>74.709776770915099</v>
      </c>
      <c r="D29" s="24">
        <f t="shared" si="11"/>
        <v>0.29305635430269639</v>
      </c>
      <c r="E29" s="24">
        <f t="shared" si="12"/>
        <v>14.160330527745034</v>
      </c>
      <c r="F29" s="24">
        <f t="shared" si="13"/>
        <v>1.8216730372267358</v>
      </c>
      <c r="G29" s="24">
        <f t="shared" si="14"/>
        <v>0.10982993834907703</v>
      </c>
      <c r="H29" s="24">
        <f t="shared" si="15"/>
        <v>0.2584233843507695</v>
      </c>
      <c r="I29" s="24">
        <f t="shared" si="16"/>
        <v>1.0289275323638221</v>
      </c>
      <c r="J29" s="24">
        <f t="shared" si="17"/>
        <v>3.5162526067399784</v>
      </c>
      <c r="K29" s="24">
        <f t="shared" si="18"/>
        <v>4.0458087222128665</v>
      </c>
      <c r="L29" s="24">
        <f t="shared" si="19"/>
        <v>5.5815214570842424E-2</v>
      </c>
      <c r="M29" s="24"/>
      <c r="N29" s="101">
        <v>70.540000000000006</v>
      </c>
      <c r="O29" s="101">
        <v>0.2767</v>
      </c>
      <c r="P29" s="101">
        <v>13.37</v>
      </c>
      <c r="Q29" s="101">
        <v>1.72</v>
      </c>
      <c r="R29" s="101">
        <v>0.1037</v>
      </c>
      <c r="S29" s="101">
        <v>0.24399999999999999</v>
      </c>
      <c r="T29" s="101">
        <v>0.97150000000000003</v>
      </c>
      <c r="U29" s="101">
        <v>3.32</v>
      </c>
      <c r="V29" s="101">
        <v>3.82</v>
      </c>
      <c r="W29" s="101">
        <v>5.2699999999999997E-2</v>
      </c>
      <c r="X29" s="101">
        <v>94.418700000000001</v>
      </c>
    </row>
    <row r="30" spans="1:24">
      <c r="A30" s="100" t="s">
        <v>195</v>
      </c>
      <c r="B30" s="100"/>
      <c r="C30" s="24">
        <f t="shared" si="10"/>
        <v>73.477487557593946</v>
      </c>
      <c r="D30" s="24">
        <f t="shared" si="11"/>
        <v>0.35160682524686893</v>
      </c>
      <c r="E30" s="24">
        <f t="shared" si="12"/>
        <v>14.608941643400378</v>
      </c>
      <c r="F30" s="24">
        <f t="shared" si="13"/>
        <v>2.0688963599035217</v>
      </c>
      <c r="G30" s="24">
        <f t="shared" si="14"/>
        <v>0.11716708977004638</v>
      </c>
      <c r="H30" s="24">
        <f t="shared" si="15"/>
        <v>0.18039509587117952</v>
      </c>
      <c r="I30" s="24">
        <f t="shared" si="16"/>
        <v>1.1156206952969552</v>
      </c>
      <c r="J30" s="24">
        <f t="shared" si="17"/>
        <v>4.148348313480021</v>
      </c>
      <c r="K30" s="24">
        <f t="shared" si="18"/>
        <v>3.9161252526745232</v>
      </c>
      <c r="L30" s="24">
        <f t="shared" si="19"/>
        <v>1.5411166762546641E-2</v>
      </c>
      <c r="M30" s="24"/>
      <c r="N30" s="101">
        <v>69.61</v>
      </c>
      <c r="O30" s="101">
        <v>0.33310000000000001</v>
      </c>
      <c r="P30" s="101">
        <v>13.84</v>
      </c>
      <c r="Q30" s="101">
        <v>1.96</v>
      </c>
      <c r="R30" s="101">
        <v>0.111</v>
      </c>
      <c r="S30" s="101">
        <v>0.1709</v>
      </c>
      <c r="T30" s="101">
        <v>1.0569</v>
      </c>
      <c r="U30" s="101">
        <v>3.93</v>
      </c>
      <c r="V30" s="101">
        <v>3.71</v>
      </c>
      <c r="W30" s="101">
        <v>1.46E-2</v>
      </c>
      <c r="X30" s="101">
        <v>94.736500000000007</v>
      </c>
    </row>
    <row r="31" spans="1:24" s="89" customFormat="1">
      <c r="A31" s="87" t="s">
        <v>196</v>
      </c>
      <c r="B31" s="88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</row>
    <row r="32" spans="1:24">
      <c r="A32" s="107" t="s">
        <v>173</v>
      </c>
      <c r="B32" s="107"/>
      <c r="C32" s="24">
        <f t="shared" ref="C32:C38" si="20">100*N32/X32</f>
        <v>71.299939475360929</v>
      </c>
      <c r="D32" s="24">
        <f t="shared" ref="D32:D38" si="21">100*O32/X32</f>
        <v>0.8391544420723891</v>
      </c>
      <c r="E32" s="24">
        <f t="shared" ref="E32:E38" si="22">100*P32/X32</f>
        <v>14.668449431079029</v>
      </c>
      <c r="F32" s="24">
        <f t="shared" ref="F32:F38" si="23">100*Q32/X32</f>
        <v>2.712439887545433</v>
      </c>
      <c r="G32" s="24">
        <f t="shared" ref="G32:G38" si="24">100*R32/X32</f>
        <v>8.9031850426491269E-2</v>
      </c>
      <c r="H32" s="24">
        <f t="shared" ref="H32:H38" si="25">100*S32/X32</f>
        <v>0.35548918055595446</v>
      </c>
      <c r="I32" s="24">
        <f t="shared" ref="I32:I38" si="26">100*T32/X32</f>
        <v>1.3711117706062994</v>
      </c>
      <c r="J32" s="24">
        <f t="shared" ref="J32:J38" si="27">100*U32/X32</f>
        <v>4.9036658359154703</v>
      </c>
      <c r="K32" s="24">
        <f t="shared" ref="K32:K38" si="28">100*V32/X32</f>
        <v>3.4357571908908819</v>
      </c>
      <c r="L32" s="24">
        <f t="shared" ref="L32:L38" si="29">100*W32/X32</f>
        <v>0.32485456535544127</v>
      </c>
      <c r="M32" s="24"/>
      <c r="N32" s="103">
        <v>67.03</v>
      </c>
      <c r="O32" s="103">
        <v>0.78890000000000005</v>
      </c>
      <c r="P32" s="103">
        <v>13.79</v>
      </c>
      <c r="Q32" s="103">
        <v>2.5499999999999998</v>
      </c>
      <c r="R32" s="103">
        <v>8.3699999999999997E-2</v>
      </c>
      <c r="S32" s="103">
        <v>0.3342</v>
      </c>
      <c r="T32" s="103">
        <v>1.2889999999999999</v>
      </c>
      <c r="U32" s="103">
        <v>4.6100000000000003</v>
      </c>
      <c r="V32" s="103">
        <v>3.23</v>
      </c>
      <c r="W32" s="103">
        <v>0.3054</v>
      </c>
      <c r="X32" s="103">
        <v>94.011300000000006</v>
      </c>
    </row>
    <row r="33" spans="1:24">
      <c r="A33" s="107" t="s">
        <v>173</v>
      </c>
      <c r="B33" s="107"/>
      <c r="C33" s="24">
        <f t="shared" si="20"/>
        <v>71.021555089578357</v>
      </c>
      <c r="D33" s="24">
        <f t="shared" si="21"/>
        <v>0.90382413992293731</v>
      </c>
      <c r="E33" s="24">
        <f t="shared" si="22"/>
        <v>14.536513733514175</v>
      </c>
      <c r="F33" s="24">
        <f t="shared" si="23"/>
        <v>2.5285493321032662</v>
      </c>
      <c r="G33" s="24">
        <f t="shared" si="24"/>
        <v>5.4697071326250575E-2</v>
      </c>
      <c r="H33" s="24">
        <f t="shared" si="25"/>
        <v>0.32701866048247685</v>
      </c>
      <c r="I33" s="24">
        <f t="shared" si="26"/>
        <v>1.3531441823263923</v>
      </c>
      <c r="J33" s="24">
        <f t="shared" si="27"/>
        <v>5.5331853585355999</v>
      </c>
      <c r="K33" s="24">
        <f t="shared" si="28"/>
        <v>3.4066647905324343</v>
      </c>
      <c r="L33" s="24">
        <f t="shared" si="29"/>
        <v>0.33484764167811037</v>
      </c>
      <c r="M33" s="24"/>
      <c r="N33" s="103">
        <v>67.13</v>
      </c>
      <c r="O33" s="103">
        <v>0.85429999999999995</v>
      </c>
      <c r="P33" s="103">
        <v>13.74</v>
      </c>
      <c r="Q33" s="103">
        <v>2.39</v>
      </c>
      <c r="R33" s="103">
        <v>5.1700000000000003E-2</v>
      </c>
      <c r="S33" s="103">
        <v>0.30909999999999999</v>
      </c>
      <c r="T33" s="103">
        <v>1.2789999999999999</v>
      </c>
      <c r="U33" s="103">
        <v>5.23</v>
      </c>
      <c r="V33" s="103">
        <v>3.22</v>
      </c>
      <c r="W33" s="103">
        <v>0.3165</v>
      </c>
      <c r="X33" s="103">
        <v>94.520600000000002</v>
      </c>
    </row>
    <row r="34" spans="1:24">
      <c r="A34" s="107" t="s">
        <v>173</v>
      </c>
      <c r="B34" s="107"/>
      <c r="C34" s="24">
        <f t="shared" si="20"/>
        <v>72.102527930727348</v>
      </c>
      <c r="D34" s="24">
        <f t="shared" si="21"/>
        <v>0.37745800461973017</v>
      </c>
      <c r="E34" s="24">
        <f t="shared" si="22"/>
        <v>14.276469983933676</v>
      </c>
      <c r="F34" s="24">
        <f t="shared" si="23"/>
        <v>3.0501656938968091</v>
      </c>
      <c r="G34" s="24">
        <f t="shared" si="24"/>
        <v>6.3227393029735943E-2</v>
      </c>
      <c r="H34" s="24">
        <f t="shared" si="25"/>
        <v>0.66521148345020342</v>
      </c>
      <c r="I34" s="24">
        <f t="shared" si="26"/>
        <v>1.1086505029066596</v>
      </c>
      <c r="J34" s="24">
        <f t="shared" si="27"/>
        <v>4.9141558401670808</v>
      </c>
      <c r="K34" s="24">
        <f t="shared" si="28"/>
        <v>3.4420272587377188</v>
      </c>
      <c r="L34" s="24">
        <f t="shared" si="29"/>
        <v>0</v>
      </c>
      <c r="M34" s="24"/>
      <c r="N34" s="103">
        <v>68.08</v>
      </c>
      <c r="O34" s="103">
        <v>0.35639999999999999</v>
      </c>
      <c r="P34" s="103">
        <v>13.48</v>
      </c>
      <c r="Q34" s="103">
        <v>2.88</v>
      </c>
      <c r="R34" s="103">
        <v>5.9700000000000003E-2</v>
      </c>
      <c r="S34" s="103">
        <v>0.62809999999999999</v>
      </c>
      <c r="T34" s="103">
        <v>1.0468</v>
      </c>
      <c r="U34" s="103">
        <v>4.6399999999999997</v>
      </c>
      <c r="V34" s="103">
        <v>3.25</v>
      </c>
      <c r="W34" s="103">
        <v>0</v>
      </c>
      <c r="X34" s="103">
        <v>94.421099999999996</v>
      </c>
    </row>
    <row r="35" spans="1:24">
      <c r="A35" s="107" t="s">
        <v>173</v>
      </c>
      <c r="B35" s="107"/>
      <c r="C35" s="24">
        <f t="shared" si="20"/>
        <v>70.770969278663458</v>
      </c>
      <c r="D35" s="24">
        <f t="shared" si="21"/>
        <v>0.46730110898153171</v>
      </c>
      <c r="E35" s="24">
        <f t="shared" si="22"/>
        <v>15.454837530328041</v>
      </c>
      <c r="F35" s="24">
        <f t="shared" si="23"/>
        <v>3.2349910816170522</v>
      </c>
      <c r="G35" s="24">
        <f t="shared" si="24"/>
        <v>0.12707310858269721</v>
      </c>
      <c r="H35" s="24">
        <f t="shared" si="25"/>
        <v>0.41622813334367348</v>
      </c>
      <c r="I35" s="24">
        <f t="shared" si="26"/>
        <v>1.8169127992643719</v>
      </c>
      <c r="J35" s="24">
        <f t="shared" si="27"/>
        <v>4.7970929395211765</v>
      </c>
      <c r="K35" s="24">
        <f t="shared" si="28"/>
        <v>2.7918416183818398</v>
      </c>
      <c r="L35" s="24">
        <f t="shared" si="29"/>
        <v>0.1226416139503451</v>
      </c>
      <c r="M35" s="24"/>
      <c r="N35" s="103">
        <v>63.88</v>
      </c>
      <c r="O35" s="103">
        <v>0.42180000000000001</v>
      </c>
      <c r="P35" s="103">
        <v>13.95</v>
      </c>
      <c r="Q35" s="103">
        <v>2.92</v>
      </c>
      <c r="R35" s="103">
        <v>0.1147</v>
      </c>
      <c r="S35" s="103">
        <v>0.37569999999999998</v>
      </c>
      <c r="T35" s="103">
        <v>1.64</v>
      </c>
      <c r="U35" s="103">
        <v>4.33</v>
      </c>
      <c r="V35" s="103">
        <v>2.52</v>
      </c>
      <c r="W35" s="103">
        <v>0.11070000000000001</v>
      </c>
      <c r="X35" s="103">
        <v>90.263000000000005</v>
      </c>
    </row>
    <row r="36" spans="1:24">
      <c r="A36" s="107" t="s">
        <v>173</v>
      </c>
      <c r="B36" s="107"/>
      <c r="C36" s="24">
        <f t="shared" si="20"/>
        <v>71.581834163002554</v>
      </c>
      <c r="D36" s="24">
        <f t="shared" si="21"/>
        <v>0.49330742772575864</v>
      </c>
      <c r="E36" s="24">
        <f t="shared" si="22"/>
        <v>14.694708546237642</v>
      </c>
      <c r="F36" s="24">
        <f t="shared" si="23"/>
        <v>2.9368514235368259</v>
      </c>
      <c r="G36" s="24">
        <f t="shared" si="24"/>
        <v>0.12719388549623906</v>
      </c>
      <c r="H36" s="24">
        <f t="shared" si="25"/>
        <v>0.18823022824874819</v>
      </c>
      <c r="I36" s="24">
        <f t="shared" si="26"/>
        <v>1.1193479980811176</v>
      </c>
      <c r="J36" s="24">
        <f t="shared" si="27"/>
        <v>5.0480399913462168</v>
      </c>
      <c r="K36" s="24">
        <f t="shared" si="28"/>
        <v>3.5534857081940245</v>
      </c>
      <c r="L36" s="24">
        <f t="shared" si="29"/>
        <v>0.25700062813085606</v>
      </c>
      <c r="M36" s="24"/>
      <c r="N36" s="103">
        <v>68.489999999999995</v>
      </c>
      <c r="O36" s="103">
        <v>0.47199999999999998</v>
      </c>
      <c r="P36" s="103">
        <v>14.06</v>
      </c>
      <c r="Q36" s="103">
        <v>2.81</v>
      </c>
      <c r="R36" s="103">
        <v>0.1217</v>
      </c>
      <c r="S36" s="103">
        <v>0.18010000000000001</v>
      </c>
      <c r="T36" s="103">
        <v>1.071</v>
      </c>
      <c r="U36" s="103">
        <v>4.83</v>
      </c>
      <c r="V36" s="103">
        <v>3.4</v>
      </c>
      <c r="W36" s="103">
        <v>0.24590000000000001</v>
      </c>
      <c r="X36" s="103">
        <v>95.680700000000002</v>
      </c>
    </row>
    <row r="37" spans="1:24">
      <c r="A37" s="107" t="s">
        <v>173</v>
      </c>
      <c r="B37" s="107"/>
      <c r="C37" s="24">
        <f t="shared" si="20"/>
        <v>71.501297507845095</v>
      </c>
      <c r="D37" s="24">
        <f t="shared" si="21"/>
        <v>0.47274189253397797</v>
      </c>
      <c r="E37" s="24">
        <f t="shared" si="22"/>
        <v>14.609363986194726</v>
      </c>
      <c r="F37" s="24">
        <f t="shared" si="23"/>
        <v>2.8613050266028273</v>
      </c>
      <c r="G37" s="24">
        <f t="shared" si="24"/>
        <v>0.17178272878692155</v>
      </c>
      <c r="H37" s="24">
        <f t="shared" si="25"/>
        <v>0.23318591694905519</v>
      </c>
      <c r="I37" s="24">
        <f t="shared" si="26"/>
        <v>1.1054662412999097</v>
      </c>
      <c r="J37" s="24">
        <f t="shared" si="27"/>
        <v>5.2944585711227496</v>
      </c>
      <c r="K37" s="24">
        <f t="shared" si="28"/>
        <v>3.540081766490359</v>
      </c>
      <c r="L37" s="24">
        <f t="shared" si="29"/>
        <v>0.21031636217438299</v>
      </c>
      <c r="M37" s="24"/>
      <c r="N37" s="103">
        <v>68.47</v>
      </c>
      <c r="O37" s="103">
        <v>0.45269999999999999</v>
      </c>
      <c r="P37" s="103">
        <v>13.99</v>
      </c>
      <c r="Q37" s="103">
        <v>2.74</v>
      </c>
      <c r="R37" s="103">
        <v>0.16450000000000001</v>
      </c>
      <c r="S37" s="103">
        <v>0.2233</v>
      </c>
      <c r="T37" s="103">
        <v>1.0586</v>
      </c>
      <c r="U37" s="103">
        <v>5.07</v>
      </c>
      <c r="V37" s="103">
        <v>3.39</v>
      </c>
      <c r="W37" s="103">
        <v>0.2014</v>
      </c>
      <c r="X37" s="103">
        <v>95.760499999999993</v>
      </c>
    </row>
    <row r="38" spans="1:24">
      <c r="A38" s="107" t="s">
        <v>173</v>
      </c>
      <c r="B38" s="107"/>
      <c r="C38" s="24">
        <f t="shared" si="20"/>
        <v>69.802888217210466</v>
      </c>
      <c r="D38" s="24">
        <f t="shared" si="21"/>
        <v>0.32416233950760803</v>
      </c>
      <c r="E38" s="24">
        <f t="shared" si="22"/>
        <v>16.171949675785996</v>
      </c>
      <c r="F38" s="24">
        <f t="shared" si="23"/>
        <v>1.9737012064377795</v>
      </c>
      <c r="G38" s="24">
        <f t="shared" si="24"/>
        <v>8.8868221860549226E-2</v>
      </c>
      <c r="H38" s="24">
        <f t="shared" si="25"/>
        <v>0.22020718695910516</v>
      </c>
      <c r="I38" s="24">
        <f t="shared" si="26"/>
        <v>1.3383967552765506</v>
      </c>
      <c r="J38" s="24">
        <f t="shared" si="27"/>
        <v>6.4997804128238919</v>
      </c>
      <c r="K38" s="24">
        <f t="shared" si="28"/>
        <v>3.472060761063319</v>
      </c>
      <c r="L38" s="24">
        <f t="shared" si="29"/>
        <v>0.10798522307473714</v>
      </c>
      <c r="M38" s="24"/>
      <c r="N38" s="103">
        <v>67.55</v>
      </c>
      <c r="O38" s="103">
        <v>0.31369999999999998</v>
      </c>
      <c r="P38" s="103">
        <v>15.65</v>
      </c>
      <c r="Q38" s="103">
        <v>1.91</v>
      </c>
      <c r="R38" s="103">
        <v>8.5999999999999993E-2</v>
      </c>
      <c r="S38" s="103">
        <v>0.21310000000000001</v>
      </c>
      <c r="T38" s="103">
        <v>1.2951999999999999</v>
      </c>
      <c r="U38" s="103">
        <v>6.29</v>
      </c>
      <c r="V38" s="103">
        <v>3.36</v>
      </c>
      <c r="W38" s="103">
        <v>0.1045</v>
      </c>
      <c r="X38" s="103">
        <v>96.772499999999994</v>
      </c>
    </row>
    <row r="39" spans="1:24" s="73" customFormat="1">
      <c r="A39" s="94" t="s">
        <v>184</v>
      </c>
      <c r="B39" s="95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</row>
    <row r="40" spans="1:24">
      <c r="A40" s="74" t="s">
        <v>180</v>
      </c>
      <c r="B40" s="74"/>
      <c r="C40" s="24">
        <f t="shared" ref="C40:C50" si="30">100*N40/X40</f>
        <v>73.393619916911661</v>
      </c>
      <c r="D40" s="24">
        <f t="shared" ref="D40:D50" si="31">100*O40/X40</f>
        <v>0.3225068345639705</v>
      </c>
      <c r="E40" s="24">
        <f t="shared" ref="E40:E50" si="32">100*P40/X40</f>
        <v>14.520398503065115</v>
      </c>
      <c r="F40" s="24">
        <f t="shared" ref="F40:F50" si="33">100*Q40/X40</f>
        <v>2.0820885082811817</v>
      </c>
      <c r="G40" s="24">
        <f t="shared" ref="G40:G50" si="34">100*R40/X40</f>
        <v>9.2175793335364815E-3</v>
      </c>
      <c r="H40" s="24">
        <f t="shared" ref="H40:H50" si="35">100*S40/X40</f>
        <v>0.30103529682232083</v>
      </c>
      <c r="I40" s="24">
        <f t="shared" ref="I40:I50" si="36">100*T40/X40</f>
        <v>0.89594871121974595</v>
      </c>
      <c r="J40" s="24">
        <f t="shared" ref="J40:J50" si="37">100*U40/X40</f>
        <v>4.3810612361749861</v>
      </c>
      <c r="K40" s="24">
        <f t="shared" ref="K40:K50" si="38">100*V40/X40</f>
        <v>4.04489069577542</v>
      </c>
      <c r="L40" s="24">
        <f t="shared" ref="L40:L50" si="39">100*W40/X40</f>
        <v>4.9124275742259131E-2</v>
      </c>
      <c r="M40" s="24"/>
      <c r="N40" s="101">
        <v>67.680000000000007</v>
      </c>
      <c r="O40" s="101">
        <v>0.2974</v>
      </c>
      <c r="P40" s="101">
        <v>13.39</v>
      </c>
      <c r="Q40" s="101">
        <v>1.92</v>
      </c>
      <c r="R40" s="101">
        <v>8.5000000000000006E-3</v>
      </c>
      <c r="S40" s="101">
        <v>0.27760000000000001</v>
      </c>
      <c r="T40" s="101">
        <v>0.82620000000000005</v>
      </c>
      <c r="U40" s="101">
        <v>4.04</v>
      </c>
      <c r="V40" s="101">
        <v>3.73</v>
      </c>
      <c r="W40" s="101">
        <v>4.53E-2</v>
      </c>
      <c r="X40" s="101">
        <v>92.215100000000007</v>
      </c>
    </row>
    <row r="41" spans="1:24">
      <c r="A41" s="74" t="s">
        <v>180</v>
      </c>
      <c r="B41" s="74"/>
      <c r="C41" s="24">
        <f t="shared" si="30"/>
        <v>72.591641055543619</v>
      </c>
      <c r="D41" s="24">
        <f t="shared" si="31"/>
        <v>0.44675151584236122</v>
      </c>
      <c r="E41" s="24">
        <f t="shared" si="32"/>
        <v>14.720002104423234</v>
      </c>
      <c r="F41" s="24">
        <f t="shared" si="33"/>
        <v>2.3893972142697435</v>
      </c>
      <c r="G41" s="24">
        <f t="shared" si="34"/>
        <v>5.1952948603846708E-2</v>
      </c>
      <c r="H41" s="24">
        <f t="shared" si="35"/>
        <v>0.36783564454537881</v>
      </c>
      <c r="I41" s="24">
        <f t="shared" si="36"/>
        <v>1.0149457891806342</v>
      </c>
      <c r="J41" s="24">
        <f t="shared" si="37"/>
        <v>4.1650043184518459</v>
      </c>
      <c r="K41" s="24">
        <f t="shared" si="38"/>
        <v>4.1430832430915734</v>
      </c>
      <c r="L41" s="24">
        <f t="shared" si="39"/>
        <v>0.10927656067096025</v>
      </c>
      <c r="M41" s="24"/>
      <c r="N41" s="101">
        <v>66.23</v>
      </c>
      <c r="O41" s="101">
        <v>0.40760000000000002</v>
      </c>
      <c r="P41" s="101">
        <v>13.43</v>
      </c>
      <c r="Q41" s="101">
        <v>2.1800000000000002</v>
      </c>
      <c r="R41" s="101">
        <v>4.7399999999999998E-2</v>
      </c>
      <c r="S41" s="101">
        <v>0.33560000000000001</v>
      </c>
      <c r="T41" s="101">
        <v>0.92600000000000005</v>
      </c>
      <c r="U41" s="101">
        <v>3.8</v>
      </c>
      <c r="V41" s="101">
        <v>3.78</v>
      </c>
      <c r="W41" s="101">
        <v>9.9699999999999997E-2</v>
      </c>
      <c r="X41" s="101">
        <v>91.236400000000003</v>
      </c>
    </row>
    <row r="42" spans="1:24">
      <c r="A42" s="74" t="s">
        <v>180</v>
      </c>
      <c r="B42" s="74"/>
      <c r="C42" s="24">
        <f t="shared" si="30"/>
        <v>73.749039754705493</v>
      </c>
      <c r="D42" s="24">
        <f t="shared" si="31"/>
        <v>0.38101652832531019</v>
      </c>
      <c r="E42" s="24">
        <f t="shared" si="32"/>
        <v>14.582521664674639</v>
      </c>
      <c r="F42" s="24">
        <f t="shared" si="33"/>
        <v>1.9149877506818016</v>
      </c>
      <c r="G42" s="24">
        <f t="shared" si="34"/>
        <v>4.0390833591966741E-2</v>
      </c>
      <c r="H42" s="24">
        <f t="shared" si="35"/>
        <v>0.26490663884431592</v>
      </c>
      <c r="I42" s="24">
        <f t="shared" si="36"/>
        <v>1.0500516166238545</v>
      </c>
      <c r="J42" s="24">
        <f t="shared" si="37"/>
        <v>4.1711514799333491</v>
      </c>
      <c r="K42" s="24">
        <f t="shared" si="38"/>
        <v>3.8079641479074908</v>
      </c>
      <c r="L42" s="24">
        <f t="shared" si="39"/>
        <v>3.7859527944513777E-2</v>
      </c>
      <c r="M42" s="24"/>
      <c r="N42" s="101">
        <v>67.010000000000005</v>
      </c>
      <c r="O42" s="101">
        <v>0.34620000000000001</v>
      </c>
      <c r="P42" s="101">
        <v>13.25</v>
      </c>
      <c r="Q42" s="101">
        <v>1.74</v>
      </c>
      <c r="R42" s="101">
        <v>3.6700000000000003E-2</v>
      </c>
      <c r="S42" s="101">
        <v>0.2407</v>
      </c>
      <c r="T42" s="101">
        <v>0.95409999999999995</v>
      </c>
      <c r="U42" s="101">
        <v>3.79</v>
      </c>
      <c r="V42" s="101">
        <v>3.46</v>
      </c>
      <c r="W42" s="101">
        <v>3.44E-2</v>
      </c>
      <c r="X42" s="101">
        <v>90.862200000000001</v>
      </c>
    </row>
    <row r="43" spans="1:24">
      <c r="A43" s="74" t="s">
        <v>180</v>
      </c>
      <c r="B43" s="74"/>
      <c r="C43" s="24">
        <f t="shared" si="30"/>
        <v>73.401008960699926</v>
      </c>
      <c r="D43" s="24">
        <f t="shared" si="31"/>
        <v>0.2935819868764552</v>
      </c>
      <c r="E43" s="24">
        <f t="shared" si="32"/>
        <v>14.596415720031045</v>
      </c>
      <c r="F43" s="24">
        <f t="shared" si="33"/>
        <v>2.0836273195512596</v>
      </c>
      <c r="G43" s="24">
        <f t="shared" si="34"/>
        <v>9.2715903478444925E-2</v>
      </c>
      <c r="H43" s="24">
        <f t="shared" si="35"/>
        <v>0.23471124673675298</v>
      </c>
      <c r="I43" s="24">
        <f t="shared" si="36"/>
        <v>0.84138855570450855</v>
      </c>
      <c r="J43" s="24">
        <f t="shared" si="37"/>
        <v>4.3436463698581811</v>
      </c>
      <c r="K43" s="24">
        <f t="shared" si="38"/>
        <v>4.0790587737246877</v>
      </c>
      <c r="L43" s="24">
        <f t="shared" si="39"/>
        <v>3.3845163338742684E-2</v>
      </c>
      <c r="M43" s="24"/>
      <c r="N43" s="101">
        <v>66.58</v>
      </c>
      <c r="O43" s="101">
        <v>0.26629999999999998</v>
      </c>
      <c r="P43" s="101">
        <v>13.24</v>
      </c>
      <c r="Q43" s="101">
        <v>1.89</v>
      </c>
      <c r="R43" s="101">
        <v>8.4099999999999994E-2</v>
      </c>
      <c r="S43" s="101">
        <v>0.21290000000000001</v>
      </c>
      <c r="T43" s="101">
        <v>0.76319999999999999</v>
      </c>
      <c r="U43" s="101">
        <v>3.94</v>
      </c>
      <c r="V43" s="101">
        <v>3.7</v>
      </c>
      <c r="W43" s="101">
        <v>3.0700000000000002E-2</v>
      </c>
      <c r="X43" s="101">
        <v>90.7072</v>
      </c>
    </row>
    <row r="44" spans="1:24">
      <c r="A44" s="74" t="s">
        <v>180</v>
      </c>
      <c r="B44" s="74"/>
      <c r="C44" s="24">
        <f>100*N44/X44</f>
        <v>73.429654700393527</v>
      </c>
      <c r="D44" s="24">
        <f>100*O44/X44</f>
        <v>0.40070632229216407</v>
      </c>
      <c r="E44" s="24">
        <f>100*P44/X44</f>
        <v>15.015430068232858</v>
      </c>
      <c r="F44" s="24">
        <f>100*Q44/X44</f>
        <v>1.9349781015763992</v>
      </c>
      <c r="G44" s="24">
        <f>100*R44/X44</f>
        <v>0</v>
      </c>
      <c r="H44" s="24">
        <f>100*S44/X44</f>
        <v>0.30727452253033216</v>
      </c>
      <c r="I44" s="24">
        <f>100*T44/X44</f>
        <v>0.76636189840148705</v>
      </c>
      <c r="J44" s="24">
        <f>100*U44/X44</f>
        <v>3.7041009373033926</v>
      </c>
      <c r="K44" s="24">
        <f>100*V44/X44</f>
        <v>4.4006930538708966</v>
      </c>
      <c r="L44" s="24">
        <f>100*W44/X44</f>
        <v>4.0689825221720849E-2</v>
      </c>
      <c r="M44" s="24"/>
      <c r="N44" s="80">
        <v>66.41</v>
      </c>
      <c r="O44" s="80">
        <v>0.3624</v>
      </c>
      <c r="P44" s="80">
        <v>13.58</v>
      </c>
      <c r="Q44" s="80">
        <v>1.75</v>
      </c>
      <c r="R44" s="80">
        <v>0</v>
      </c>
      <c r="S44" s="80">
        <v>0.27789999999999998</v>
      </c>
      <c r="T44" s="80">
        <v>0.69310000000000005</v>
      </c>
      <c r="U44" s="80">
        <v>3.35</v>
      </c>
      <c r="V44" s="80">
        <v>3.98</v>
      </c>
      <c r="W44" s="80">
        <v>3.6799999999999999E-2</v>
      </c>
      <c r="X44" s="80">
        <v>90.440299999999993</v>
      </c>
    </row>
    <row r="45" spans="1:24">
      <c r="A45" s="74" t="s">
        <v>178</v>
      </c>
      <c r="B45" s="74"/>
      <c r="C45" s="24">
        <f t="shared" si="30"/>
        <v>69.110746496389268</v>
      </c>
      <c r="D45" s="24">
        <f t="shared" si="31"/>
        <v>0.14045795144585993</v>
      </c>
      <c r="E45" s="24">
        <f t="shared" si="32"/>
        <v>17.285524679423538</v>
      </c>
      <c r="F45" s="24">
        <f t="shared" si="33"/>
        <v>2.6440373300448337</v>
      </c>
      <c r="G45" s="24">
        <f t="shared" si="34"/>
        <v>1.2645395926301378E-2</v>
      </c>
      <c r="H45" s="24">
        <f t="shared" si="35"/>
        <v>0.30181738376163952</v>
      </c>
      <c r="I45" s="24">
        <f t="shared" si="36"/>
        <v>1.7243721717683698</v>
      </c>
      <c r="J45" s="24">
        <f t="shared" si="37"/>
        <v>4.7446361574717573</v>
      </c>
      <c r="K45" s="24">
        <f t="shared" si="38"/>
        <v>3.8145202587603331</v>
      </c>
      <c r="L45" s="24">
        <f t="shared" si="39"/>
        <v>0.22113766760374973</v>
      </c>
      <c r="M45" s="24"/>
      <c r="N45" s="101">
        <v>66.13</v>
      </c>
      <c r="O45" s="101">
        <v>0.13439999999999999</v>
      </c>
      <c r="P45" s="101">
        <v>16.54</v>
      </c>
      <c r="Q45" s="101">
        <v>2.5299999999999998</v>
      </c>
      <c r="R45" s="101">
        <v>1.21E-2</v>
      </c>
      <c r="S45" s="101">
        <v>0.2888</v>
      </c>
      <c r="T45" s="101">
        <v>1.65</v>
      </c>
      <c r="U45" s="101">
        <v>4.54</v>
      </c>
      <c r="V45" s="101">
        <v>3.65</v>
      </c>
      <c r="W45" s="101">
        <v>0.21160000000000001</v>
      </c>
      <c r="X45" s="101">
        <v>95.686999999999998</v>
      </c>
    </row>
    <row r="46" spans="1:24">
      <c r="A46" s="74" t="s">
        <v>178</v>
      </c>
      <c r="B46" s="74"/>
      <c r="C46" s="24">
        <f>100*N46/X46</f>
        <v>67.987060893252377</v>
      </c>
      <c r="D46" s="24">
        <f>100*O46/X46</f>
        <v>0.33751051173444913</v>
      </c>
      <c r="E46" s="24">
        <f>100*P46/X46</f>
        <v>17.128323126847619</v>
      </c>
      <c r="F46" s="24">
        <f>100*Q46/X46</f>
        <v>3.3534367567623344</v>
      </c>
      <c r="G46" s="24">
        <f>100*R46/X46</f>
        <v>0</v>
      </c>
      <c r="H46" s="24">
        <f>100*S46/X46</f>
        <v>0.47144161666606477</v>
      </c>
      <c r="I46" s="24">
        <f>100*T46/X46</f>
        <v>2.2493821937667353</v>
      </c>
      <c r="J46" s="24">
        <f>100*U46/X46</f>
        <v>6.5005081746469866</v>
      </c>
      <c r="K46" s="24">
        <f>100*V46/X46</f>
        <v>1.6302861771336887</v>
      </c>
      <c r="L46" s="24">
        <f>100*W46/X46</f>
        <v>0.34194736652031926</v>
      </c>
      <c r="M46" s="24"/>
      <c r="N46" s="80">
        <v>65.89</v>
      </c>
      <c r="O46" s="80">
        <v>0.3271</v>
      </c>
      <c r="P46" s="80">
        <v>16.600000000000001</v>
      </c>
      <c r="Q46" s="80">
        <v>3.25</v>
      </c>
      <c r="R46" s="80">
        <v>0</v>
      </c>
      <c r="S46" s="80">
        <v>0.45689999999999997</v>
      </c>
      <c r="T46" s="80">
        <v>2.1800000000000002</v>
      </c>
      <c r="U46" s="80">
        <v>6.3</v>
      </c>
      <c r="V46" s="80">
        <v>1.58</v>
      </c>
      <c r="W46" s="80">
        <v>0.33139999999999997</v>
      </c>
      <c r="X46" s="80">
        <v>96.915499999999994</v>
      </c>
    </row>
    <row r="47" spans="1:24">
      <c r="A47" s="74" t="s">
        <v>178</v>
      </c>
      <c r="B47" s="74"/>
      <c r="C47" s="24">
        <f t="shared" si="30"/>
        <v>70.568528415778573</v>
      </c>
      <c r="D47" s="24">
        <f t="shared" si="31"/>
        <v>0.8724487949819828</v>
      </c>
      <c r="E47" s="24">
        <f t="shared" si="32"/>
        <v>15.058734385209874</v>
      </c>
      <c r="F47" s="24">
        <f t="shared" si="33"/>
        <v>2.4477094760411808</v>
      </c>
      <c r="G47" s="24">
        <f t="shared" si="34"/>
        <v>0.12142767444186903</v>
      </c>
      <c r="H47" s="24">
        <f t="shared" si="35"/>
        <v>0.43675650824665246</v>
      </c>
      <c r="I47" s="24">
        <f t="shared" si="36"/>
        <v>2.0965163773048379</v>
      </c>
      <c r="J47" s="24">
        <f t="shared" si="37"/>
        <v>4.7889968009501365</v>
      </c>
      <c r="K47" s="24">
        <f t="shared" si="38"/>
        <v>3.2990866850989833</v>
      </c>
      <c r="L47" s="24">
        <f t="shared" si="39"/>
        <v>0.30968845979477549</v>
      </c>
      <c r="M47" s="24"/>
      <c r="N47" s="101">
        <v>66.31</v>
      </c>
      <c r="O47" s="101">
        <v>0.81979999999999997</v>
      </c>
      <c r="P47" s="101">
        <v>14.15</v>
      </c>
      <c r="Q47" s="101">
        <v>2.2999999999999998</v>
      </c>
      <c r="R47" s="101">
        <v>0.11409999999999999</v>
      </c>
      <c r="S47" s="101">
        <v>0.41039999999999999</v>
      </c>
      <c r="T47" s="101">
        <v>1.97</v>
      </c>
      <c r="U47" s="101">
        <v>4.5</v>
      </c>
      <c r="V47" s="101">
        <v>3.1</v>
      </c>
      <c r="W47" s="101">
        <v>0.29099999999999998</v>
      </c>
      <c r="X47" s="101">
        <v>93.965400000000002</v>
      </c>
    </row>
    <row r="48" spans="1:24">
      <c r="A48" s="74" t="s">
        <v>182</v>
      </c>
      <c r="B48" s="74"/>
      <c r="C48" s="24">
        <f t="shared" si="30"/>
        <v>71.537567722697432</v>
      </c>
      <c r="D48" s="24">
        <f t="shared" si="31"/>
        <v>0.41968573068515669</v>
      </c>
      <c r="E48" s="24">
        <f t="shared" si="32"/>
        <v>15.54947131797519</v>
      </c>
      <c r="F48" s="24">
        <f t="shared" si="33"/>
        <v>1.9199347222194445</v>
      </c>
      <c r="G48" s="24">
        <f t="shared" si="34"/>
        <v>1.0699636212368777E-2</v>
      </c>
      <c r="H48" s="24">
        <f t="shared" si="35"/>
        <v>0.18509370681396831</v>
      </c>
      <c r="I48" s="24">
        <f t="shared" si="36"/>
        <v>1.3990524322173046</v>
      </c>
      <c r="J48" s="24">
        <f t="shared" si="37"/>
        <v>4.8598347656179692</v>
      </c>
      <c r="K48" s="24">
        <f t="shared" si="38"/>
        <v>4.07986128471632</v>
      </c>
      <c r="L48" s="24">
        <f t="shared" si="39"/>
        <v>3.8898677444966868E-2</v>
      </c>
      <c r="M48" s="24"/>
      <c r="N48" s="80">
        <v>71.540000000000006</v>
      </c>
      <c r="O48" s="80">
        <v>0.41970000000000002</v>
      </c>
      <c r="P48" s="80">
        <v>15.55</v>
      </c>
      <c r="Q48" s="80">
        <v>1.92</v>
      </c>
      <c r="R48" s="80">
        <v>1.0699999999999999E-2</v>
      </c>
      <c r="S48" s="80">
        <v>0.18509999999999999</v>
      </c>
      <c r="T48" s="80">
        <v>1.3991</v>
      </c>
      <c r="U48" s="80">
        <v>4.8600000000000003</v>
      </c>
      <c r="V48" s="80">
        <v>4.08</v>
      </c>
      <c r="W48" s="80">
        <v>3.8899999999999997E-2</v>
      </c>
      <c r="X48" s="80">
        <v>100.0034</v>
      </c>
    </row>
    <row r="49" spans="1:24">
      <c r="A49" s="74" t="s">
        <v>182</v>
      </c>
      <c r="B49" s="74"/>
      <c r="C49" s="24">
        <f t="shared" si="30"/>
        <v>70.878327572646214</v>
      </c>
      <c r="D49" s="24">
        <f t="shared" si="31"/>
        <v>0.38573031844372924</v>
      </c>
      <c r="E49" s="24">
        <f t="shared" si="32"/>
        <v>15.801613942049897</v>
      </c>
      <c r="F49" s="24">
        <f t="shared" si="33"/>
        <v>1.9739298807196908</v>
      </c>
      <c r="G49" s="24">
        <f t="shared" si="34"/>
        <v>8.5469128855904145E-2</v>
      </c>
      <c r="H49" s="24">
        <f t="shared" si="35"/>
        <v>0.2964964779596484</v>
      </c>
      <c r="I49" s="24">
        <f t="shared" si="36"/>
        <v>1.1874103973195254</v>
      </c>
      <c r="J49" s="24">
        <f t="shared" si="37"/>
        <v>5.6165427533879866</v>
      </c>
      <c r="K49" s="24">
        <f t="shared" si="38"/>
        <v>3.7647116281767299</v>
      </c>
      <c r="L49" s="24">
        <f t="shared" si="39"/>
        <v>9.6661514777510622E-3</v>
      </c>
      <c r="M49" s="24"/>
      <c r="N49" s="80">
        <v>69.66</v>
      </c>
      <c r="O49" s="80">
        <v>0.37909999999999999</v>
      </c>
      <c r="P49" s="80">
        <v>15.53</v>
      </c>
      <c r="Q49" s="80">
        <v>1.94</v>
      </c>
      <c r="R49" s="80">
        <v>8.4000000000000005E-2</v>
      </c>
      <c r="S49" s="80">
        <v>0.29139999999999999</v>
      </c>
      <c r="T49" s="80">
        <v>1.167</v>
      </c>
      <c r="U49" s="80">
        <v>5.52</v>
      </c>
      <c r="V49" s="80">
        <v>3.7</v>
      </c>
      <c r="W49" s="80">
        <v>9.4999999999999998E-3</v>
      </c>
      <c r="X49" s="80">
        <v>98.281099999999995</v>
      </c>
    </row>
    <row r="50" spans="1:24">
      <c r="A50" s="74" t="s">
        <v>182</v>
      </c>
      <c r="B50" s="74"/>
      <c r="C50" s="24">
        <f t="shared" si="30"/>
        <v>72.60743352709413</v>
      </c>
      <c r="D50" s="24">
        <f t="shared" si="31"/>
        <v>0.34899093690876198</v>
      </c>
      <c r="E50" s="24">
        <f t="shared" si="32"/>
        <v>14.972577125889469</v>
      </c>
      <c r="F50" s="24">
        <f t="shared" si="33"/>
        <v>1.8627617809613664</v>
      </c>
      <c r="G50" s="24">
        <f t="shared" si="34"/>
        <v>1.3291057031724346E-2</v>
      </c>
      <c r="H50" s="24">
        <f t="shared" si="35"/>
        <v>0.20812587033768346</v>
      </c>
      <c r="I50" s="24">
        <f t="shared" si="36"/>
        <v>1.0940956492933085</v>
      </c>
      <c r="J50" s="24">
        <f t="shared" si="37"/>
        <v>4.7827667349008056</v>
      </c>
      <c r="K50" s="24">
        <f t="shared" si="38"/>
        <v>4.0880069355152147</v>
      </c>
      <c r="L50" s="24">
        <f t="shared" si="39"/>
        <v>2.1849692241546839E-2</v>
      </c>
      <c r="M50" s="24"/>
      <c r="N50" s="80">
        <v>72.11</v>
      </c>
      <c r="O50" s="80">
        <v>0.34660000000000002</v>
      </c>
      <c r="P50" s="80">
        <v>14.87</v>
      </c>
      <c r="Q50" s="80">
        <v>1.85</v>
      </c>
      <c r="R50" s="80">
        <v>1.32E-2</v>
      </c>
      <c r="S50" s="80">
        <v>0.20669999999999999</v>
      </c>
      <c r="T50" s="80">
        <v>1.0866</v>
      </c>
      <c r="U50" s="80">
        <v>4.75</v>
      </c>
      <c r="V50" s="80">
        <v>4.0599999999999996</v>
      </c>
      <c r="W50" s="80">
        <v>2.1700000000000001E-2</v>
      </c>
      <c r="X50" s="80">
        <v>99.314899999999994</v>
      </c>
    </row>
  </sheetData>
  <pageMargins left="0.7" right="0.7" top="0.78740157499999996" bottom="0.78740157499999996" header="0.3" footer="0.3"/>
  <pageSetup paperSize="9"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bulk-rock</vt:lpstr>
      <vt:lpstr>mtx glass</vt:lpstr>
      <vt:lpstr>MI glass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AF</cp:lastModifiedBy>
  <dcterms:created xsi:type="dcterms:W3CDTF">2012-05-13T16:23:34Z</dcterms:created>
  <dcterms:modified xsi:type="dcterms:W3CDTF">2024-09-30T14:09:16Z</dcterms:modified>
</cp:coreProperties>
</file>