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reundt/Current Projects/SFB-C4-Chile/Sollipulli/2020/Paper 2023/Revision 2024/revised figures/"/>
    </mc:Choice>
  </mc:AlternateContent>
  <xr:revisionPtr revIDLastSave="0" documentId="13_ncr:1_{D2A03501-2217-374B-8B81-3CA822A766D0}" xr6:coauthVersionLast="36" xr6:coauthVersionMax="36" xr10:uidLastSave="{00000000-0000-0000-0000-000000000000}"/>
  <bookViews>
    <workbookView xWindow="43280" yWindow="1060" windowWidth="25080" windowHeight="20460" xr2:uid="{00000000-000D-0000-FFFF-FFFF00000000}"/>
  </bookViews>
  <sheets>
    <sheet name="Introduction" sheetId="8" r:id="rId1"/>
    <sheet name="plagioclase" sheetId="7" r:id="rId2"/>
    <sheet name="clinopyroxene" sheetId="2" r:id="rId3"/>
    <sheet name="orthopyroxene" sheetId="1" r:id="rId4"/>
    <sheet name="amphibole" sheetId="3" r:id="rId5"/>
    <sheet name="olivine" sheetId="6" r:id="rId6"/>
    <sheet name="Fe-Ti oxides" sheetId="5" r:id="rId7"/>
    <sheet name="biotite" sheetId="4" r:id="rId8"/>
  </sheets>
  <calcPr calcId="181029"/>
</workbook>
</file>

<file path=xl/calcChain.xml><?xml version="1.0" encoding="utf-8"?>
<calcChain xmlns="http://schemas.openxmlformats.org/spreadsheetml/2006/main">
  <c r="B544" i="7" l="1"/>
  <c r="B522" i="7"/>
  <c r="M583" i="7"/>
  <c r="D583" i="7"/>
  <c r="C583" i="7"/>
  <c r="B583" i="7"/>
  <c r="M582" i="7"/>
  <c r="D582" i="7"/>
  <c r="C582" i="7"/>
  <c r="B582" i="7"/>
  <c r="M581" i="7"/>
  <c r="D581" i="7"/>
  <c r="C581" i="7"/>
  <c r="B581" i="7"/>
  <c r="M580" i="7"/>
  <c r="D580" i="7"/>
  <c r="C580" i="7"/>
  <c r="B580" i="7"/>
  <c r="M579" i="7"/>
  <c r="D579" i="7"/>
  <c r="C579" i="7"/>
  <c r="B579" i="7"/>
  <c r="M578" i="7"/>
  <c r="D578" i="7"/>
  <c r="C578" i="7"/>
  <c r="B578" i="7"/>
  <c r="M577" i="7"/>
  <c r="D577" i="7"/>
  <c r="C577" i="7"/>
  <c r="B577" i="7"/>
  <c r="M576" i="7"/>
  <c r="D576" i="7"/>
  <c r="C576" i="7"/>
  <c r="B576" i="7"/>
  <c r="M575" i="7"/>
  <c r="D575" i="7"/>
  <c r="C575" i="7"/>
  <c r="B575" i="7"/>
  <c r="M574" i="7"/>
  <c r="D574" i="7"/>
  <c r="C574" i="7"/>
  <c r="B574" i="7"/>
  <c r="D573" i="7"/>
  <c r="C573" i="7"/>
  <c r="B573" i="7"/>
  <c r="D572" i="7"/>
  <c r="C572" i="7"/>
  <c r="B572" i="7"/>
  <c r="D571" i="7"/>
  <c r="C571" i="7"/>
  <c r="B571" i="7"/>
  <c r="D570" i="7"/>
  <c r="C570" i="7"/>
  <c r="B570" i="7"/>
  <c r="D569" i="7"/>
  <c r="C569" i="7"/>
  <c r="B569" i="7"/>
  <c r="D568" i="7"/>
  <c r="C568" i="7"/>
  <c r="B568" i="7"/>
  <c r="D567" i="7"/>
  <c r="C567" i="7"/>
  <c r="B567" i="7"/>
  <c r="D566" i="7"/>
  <c r="C566" i="7"/>
  <c r="B566" i="7"/>
  <c r="D565" i="7"/>
  <c r="C565" i="7"/>
  <c r="B565" i="7"/>
  <c r="D564" i="7"/>
  <c r="C564" i="7"/>
  <c r="B564" i="7"/>
  <c r="D563" i="7"/>
  <c r="C563" i="7"/>
  <c r="B563" i="7"/>
  <c r="D562" i="7"/>
  <c r="C562" i="7"/>
  <c r="B562" i="7"/>
  <c r="D561" i="7"/>
  <c r="C561" i="7"/>
  <c r="B561" i="7"/>
  <c r="D560" i="7"/>
  <c r="C560" i="7"/>
  <c r="B560" i="7"/>
  <c r="D559" i="7"/>
  <c r="C559" i="7"/>
  <c r="B559" i="7"/>
  <c r="D558" i="7"/>
  <c r="C558" i="7"/>
  <c r="B558" i="7"/>
  <c r="D557" i="7"/>
  <c r="C557" i="7"/>
  <c r="B557" i="7"/>
  <c r="D556" i="7"/>
  <c r="C556" i="7"/>
  <c r="B556" i="7"/>
  <c r="D555" i="7"/>
  <c r="C555" i="7"/>
  <c r="B555" i="7"/>
  <c r="D554" i="7"/>
  <c r="C554" i="7"/>
  <c r="B554" i="7"/>
  <c r="D553" i="7"/>
  <c r="C553" i="7"/>
  <c r="B553" i="7"/>
  <c r="D552" i="7"/>
  <c r="C552" i="7"/>
  <c r="B552" i="7"/>
  <c r="D551" i="7"/>
  <c r="C551" i="7"/>
  <c r="B551" i="7"/>
  <c r="D550" i="7"/>
  <c r="C550" i="7"/>
  <c r="B550" i="7"/>
  <c r="D549" i="7"/>
  <c r="C549" i="7"/>
  <c r="B549" i="7"/>
  <c r="D548" i="7"/>
  <c r="C548" i="7"/>
  <c r="B548" i="7"/>
  <c r="D547" i="7"/>
  <c r="C547" i="7"/>
  <c r="B547" i="7"/>
  <c r="D546" i="7"/>
  <c r="C546" i="7"/>
  <c r="B546" i="7"/>
  <c r="D545" i="7"/>
  <c r="C545" i="7"/>
  <c r="B545" i="7"/>
  <c r="D544" i="7"/>
  <c r="C544" i="7"/>
  <c r="D543" i="7"/>
  <c r="C543" i="7"/>
  <c r="B543" i="7"/>
  <c r="D542" i="7"/>
  <c r="C542" i="7"/>
  <c r="B542" i="7"/>
  <c r="D541" i="7"/>
  <c r="C541" i="7"/>
  <c r="B541" i="7"/>
  <c r="D540" i="7"/>
  <c r="C540" i="7"/>
  <c r="B540" i="7"/>
  <c r="D539" i="7"/>
  <c r="C539" i="7"/>
  <c r="B539" i="7"/>
  <c r="M538" i="7"/>
  <c r="D538" i="7"/>
  <c r="C538" i="7"/>
  <c r="B538" i="7"/>
  <c r="M537" i="7"/>
  <c r="D537" i="7"/>
  <c r="C537" i="7"/>
  <c r="B537" i="7"/>
  <c r="M536" i="7"/>
  <c r="D536" i="7"/>
  <c r="C536" i="7"/>
  <c r="B536" i="7"/>
  <c r="M535" i="7"/>
  <c r="D535" i="7"/>
  <c r="C535" i="7"/>
  <c r="B535" i="7"/>
  <c r="M534" i="7"/>
  <c r="D534" i="7"/>
  <c r="C534" i="7"/>
  <c r="B534" i="7"/>
  <c r="M533" i="7"/>
  <c r="D533" i="7"/>
  <c r="C533" i="7"/>
  <c r="B533" i="7"/>
  <c r="M532" i="7"/>
  <c r="D532" i="7"/>
  <c r="C532" i="7"/>
  <c r="B532" i="7"/>
  <c r="M531" i="7"/>
  <c r="D531" i="7"/>
  <c r="C531" i="7"/>
  <c r="B531" i="7"/>
  <c r="M530" i="7"/>
  <c r="D530" i="7"/>
  <c r="C530" i="7"/>
  <c r="B530" i="7"/>
  <c r="M529" i="7"/>
  <c r="D529" i="7"/>
  <c r="C529" i="7"/>
  <c r="B529" i="7"/>
  <c r="D528" i="7"/>
  <c r="C528" i="7"/>
  <c r="B528" i="7"/>
  <c r="D527" i="7"/>
  <c r="C527" i="7"/>
  <c r="B527" i="7"/>
  <c r="D526" i="7"/>
  <c r="C526" i="7"/>
  <c r="B526" i="7"/>
  <c r="D525" i="7"/>
  <c r="C525" i="7"/>
  <c r="B525" i="7"/>
  <c r="D524" i="7"/>
  <c r="C524" i="7"/>
  <c r="B524" i="7"/>
  <c r="D523" i="7"/>
  <c r="C523" i="7"/>
  <c r="B523" i="7"/>
  <c r="D522" i="7"/>
  <c r="C522" i="7"/>
  <c r="D521" i="7"/>
  <c r="C521" i="7"/>
  <c r="B521" i="7"/>
  <c r="M520" i="7"/>
  <c r="D520" i="7"/>
  <c r="C520" i="7"/>
  <c r="B520" i="7"/>
  <c r="M519" i="7"/>
  <c r="D519" i="7"/>
  <c r="C519" i="7"/>
  <c r="B519" i="7"/>
  <c r="M518" i="7"/>
  <c r="D518" i="7"/>
  <c r="C518" i="7"/>
  <c r="B518" i="7"/>
  <c r="M517" i="7"/>
  <c r="D517" i="7"/>
  <c r="C517" i="7"/>
  <c r="B517" i="7"/>
  <c r="M516" i="7"/>
  <c r="D516" i="7"/>
  <c r="C516" i="7"/>
  <c r="B516" i="7"/>
  <c r="M515" i="7"/>
  <c r="D515" i="7"/>
  <c r="C515" i="7"/>
  <c r="B515" i="7"/>
  <c r="M514" i="7"/>
  <c r="D514" i="7"/>
  <c r="C514" i="7"/>
  <c r="B514" i="7"/>
  <c r="M513" i="7"/>
  <c r="D513" i="7"/>
  <c r="C513" i="7"/>
  <c r="B513" i="7"/>
  <c r="M512" i="7"/>
  <c r="D512" i="7"/>
  <c r="C512" i="7"/>
  <c r="B512" i="7"/>
  <c r="M511" i="7"/>
  <c r="D511" i="7"/>
  <c r="C511" i="7"/>
  <c r="B511" i="7"/>
  <c r="M510" i="7"/>
  <c r="D510" i="7"/>
  <c r="C510" i="7"/>
  <c r="B510" i="7"/>
  <c r="M509" i="7"/>
  <c r="D509" i="7"/>
  <c r="C509" i="7"/>
  <c r="B509" i="7"/>
  <c r="M508" i="7"/>
  <c r="D508" i="7"/>
  <c r="C508" i="7"/>
  <c r="B508" i="7"/>
  <c r="M507" i="7"/>
  <c r="D507" i="7"/>
  <c r="C507" i="7"/>
  <c r="B507" i="7"/>
  <c r="M506" i="7"/>
  <c r="D506" i="7"/>
  <c r="C506" i="7"/>
  <c r="B506" i="7"/>
  <c r="M505" i="7"/>
  <c r="D505" i="7"/>
  <c r="C505" i="7"/>
  <c r="B505" i="7"/>
  <c r="M504" i="7"/>
  <c r="D504" i="7"/>
  <c r="C504" i="7"/>
  <c r="B504" i="7"/>
  <c r="M503" i="7"/>
  <c r="D503" i="7"/>
  <c r="C503" i="7"/>
  <c r="B503" i="7"/>
  <c r="M502" i="7"/>
  <c r="D502" i="7"/>
  <c r="C502" i="7"/>
  <c r="B502" i="7"/>
  <c r="M501" i="7"/>
  <c r="D501" i="7"/>
  <c r="C501" i="7"/>
  <c r="B501" i="7"/>
  <c r="D500" i="7"/>
  <c r="C500" i="7"/>
  <c r="B500" i="7"/>
  <c r="D499" i="7"/>
  <c r="C499" i="7"/>
  <c r="B499" i="7"/>
  <c r="D498" i="7"/>
  <c r="C498" i="7"/>
  <c r="B498" i="7"/>
  <c r="D497" i="7"/>
  <c r="C497" i="7"/>
  <c r="B497" i="7"/>
  <c r="D496" i="7"/>
  <c r="C496" i="7"/>
  <c r="B496" i="7"/>
  <c r="D495" i="7"/>
  <c r="C495" i="7"/>
  <c r="B495" i="7"/>
  <c r="D494" i="7"/>
  <c r="C494" i="7"/>
  <c r="B494" i="7"/>
  <c r="D493" i="7"/>
  <c r="C493" i="7"/>
  <c r="B493" i="7"/>
  <c r="D492" i="7"/>
  <c r="C492" i="7"/>
  <c r="B492" i="7"/>
  <c r="D491" i="7"/>
  <c r="C491" i="7"/>
  <c r="B491" i="7"/>
  <c r="D490" i="7"/>
  <c r="C490" i="7"/>
  <c r="B490" i="7"/>
  <c r="D489" i="7"/>
  <c r="C489" i="7"/>
  <c r="B489" i="7"/>
  <c r="D488" i="7"/>
  <c r="C488" i="7"/>
  <c r="B488" i="7"/>
  <c r="D487" i="7"/>
  <c r="C487" i="7"/>
  <c r="B487" i="7"/>
  <c r="D486" i="7"/>
  <c r="C486" i="7"/>
  <c r="B486" i="7"/>
  <c r="D485" i="7"/>
  <c r="C485" i="7"/>
  <c r="B485" i="7"/>
  <c r="D484" i="7"/>
  <c r="C484" i="7"/>
  <c r="B484" i="7"/>
  <c r="D483" i="7"/>
  <c r="C483" i="7"/>
  <c r="B483" i="7"/>
  <c r="M482" i="7"/>
  <c r="D482" i="7"/>
  <c r="C482" i="7"/>
  <c r="B482" i="7"/>
  <c r="M481" i="7"/>
  <c r="D481" i="7"/>
  <c r="C481" i="7"/>
  <c r="B481" i="7"/>
  <c r="M480" i="7"/>
  <c r="D480" i="7"/>
  <c r="C480" i="7"/>
  <c r="B480" i="7"/>
  <c r="M479" i="7"/>
  <c r="D479" i="7"/>
  <c r="C479" i="7"/>
  <c r="B479" i="7"/>
  <c r="M478" i="7"/>
  <c r="D478" i="7"/>
  <c r="C478" i="7"/>
  <c r="B478" i="7"/>
  <c r="M477" i="7"/>
  <c r="D477" i="7"/>
  <c r="C477" i="7"/>
  <c r="B477" i="7"/>
  <c r="M476" i="7"/>
  <c r="D476" i="7"/>
  <c r="C476" i="7"/>
  <c r="B476" i="7"/>
  <c r="M475" i="7"/>
  <c r="D475" i="7"/>
  <c r="C475" i="7"/>
  <c r="B475" i="7"/>
  <c r="M474" i="7"/>
  <c r="D474" i="7"/>
  <c r="C474" i="7"/>
  <c r="B474" i="7"/>
  <c r="M473" i="7"/>
  <c r="D473" i="7"/>
  <c r="C473" i="7"/>
  <c r="B473" i="7"/>
  <c r="M472" i="7"/>
  <c r="D472" i="7"/>
  <c r="C472" i="7"/>
  <c r="B472" i="7"/>
  <c r="M471" i="7"/>
  <c r="D471" i="7"/>
  <c r="C471" i="7"/>
  <c r="B471" i="7"/>
  <c r="M470" i="7"/>
  <c r="D470" i="7"/>
  <c r="C470" i="7"/>
  <c r="B470" i="7"/>
  <c r="M469" i="7"/>
  <c r="D469" i="7"/>
  <c r="C469" i="7"/>
  <c r="B469" i="7"/>
  <c r="M468" i="7"/>
  <c r="D468" i="7"/>
  <c r="C468" i="7"/>
  <c r="B468" i="7"/>
  <c r="M467" i="7"/>
  <c r="D467" i="7"/>
  <c r="C467" i="7"/>
  <c r="B467" i="7"/>
  <c r="M466" i="7"/>
  <c r="D466" i="7"/>
  <c r="C466" i="7"/>
  <c r="B466" i="7"/>
  <c r="M465" i="7"/>
  <c r="D465" i="7"/>
  <c r="C465" i="7"/>
  <c r="B465" i="7"/>
  <c r="M464" i="7"/>
  <c r="D464" i="7"/>
  <c r="C464" i="7"/>
  <c r="B464" i="7"/>
  <c r="M463" i="7"/>
  <c r="D463" i="7"/>
  <c r="C463" i="7"/>
  <c r="B463" i="7"/>
  <c r="M462" i="7"/>
  <c r="D462" i="7"/>
  <c r="C462" i="7"/>
  <c r="B462" i="7"/>
  <c r="M461" i="7"/>
  <c r="D461" i="7"/>
  <c r="C461" i="7"/>
  <c r="B461" i="7"/>
  <c r="M460" i="7"/>
  <c r="D460" i="7"/>
  <c r="C460" i="7"/>
  <c r="B460" i="7"/>
  <c r="M459" i="7"/>
  <c r="D459" i="7"/>
  <c r="C459" i="7"/>
  <c r="B459" i="7"/>
  <c r="M458" i="7"/>
  <c r="D458" i="7"/>
  <c r="C458" i="7"/>
  <c r="B458" i="7"/>
  <c r="M457" i="7"/>
  <c r="D457" i="7"/>
  <c r="C457" i="7"/>
  <c r="B457" i="7"/>
  <c r="M456" i="7"/>
  <c r="D456" i="7"/>
  <c r="C456" i="7"/>
  <c r="B456" i="7"/>
  <c r="M455" i="7"/>
  <c r="D455" i="7"/>
  <c r="C455" i="7"/>
  <c r="B455" i="7"/>
  <c r="M454" i="7"/>
  <c r="D454" i="7"/>
  <c r="C454" i="7"/>
  <c r="B454" i="7"/>
  <c r="M453" i="7"/>
  <c r="D453" i="7"/>
  <c r="C453" i="7"/>
  <c r="B453" i="7"/>
  <c r="M452" i="7"/>
  <c r="D452" i="7"/>
  <c r="C452" i="7"/>
  <c r="B452" i="7"/>
  <c r="M451" i="7"/>
  <c r="D451" i="7"/>
  <c r="C451" i="7"/>
  <c r="B451" i="7"/>
  <c r="M450" i="7"/>
  <c r="D450" i="7"/>
  <c r="C450" i="7"/>
  <c r="B450" i="7"/>
  <c r="B448" i="7"/>
  <c r="B430" i="7"/>
  <c r="B288" i="7"/>
  <c r="B289" i="7"/>
  <c r="D448" i="7"/>
  <c r="C448" i="7"/>
  <c r="D447" i="7"/>
  <c r="C447" i="7"/>
  <c r="B447" i="7"/>
  <c r="D446" i="7"/>
  <c r="C446" i="7"/>
  <c r="B446" i="7"/>
  <c r="D445" i="7"/>
  <c r="C445" i="7"/>
  <c r="B445" i="7"/>
  <c r="D444" i="7"/>
  <c r="C444" i="7"/>
  <c r="B444" i="7"/>
  <c r="D443" i="7"/>
  <c r="C443" i="7"/>
  <c r="B443" i="7"/>
  <c r="D442" i="7"/>
  <c r="C442" i="7"/>
  <c r="B442" i="7"/>
  <c r="D441" i="7"/>
  <c r="C441" i="7"/>
  <c r="B441" i="7"/>
  <c r="D440" i="7"/>
  <c r="C440" i="7"/>
  <c r="B440" i="7"/>
  <c r="D439" i="7"/>
  <c r="C439" i="7"/>
  <c r="B439" i="7"/>
  <c r="D438" i="7"/>
  <c r="C438" i="7"/>
  <c r="B438" i="7"/>
  <c r="D437" i="7"/>
  <c r="C437" i="7"/>
  <c r="B437" i="7"/>
  <c r="D436" i="7"/>
  <c r="C436" i="7"/>
  <c r="B436" i="7"/>
  <c r="D435" i="7"/>
  <c r="C435" i="7"/>
  <c r="B435" i="7"/>
  <c r="D434" i="7"/>
  <c r="C434" i="7"/>
  <c r="B434" i="7"/>
  <c r="D433" i="7"/>
  <c r="C433" i="7"/>
  <c r="B433" i="7"/>
  <c r="D432" i="7"/>
  <c r="C432" i="7"/>
  <c r="B432" i="7"/>
  <c r="D431" i="7"/>
  <c r="C431" i="7"/>
  <c r="B431" i="7"/>
  <c r="D430" i="7"/>
  <c r="C430" i="7"/>
  <c r="D429" i="7"/>
  <c r="C429" i="7"/>
  <c r="B429" i="7"/>
  <c r="D428" i="7"/>
  <c r="C428" i="7"/>
  <c r="B428" i="7"/>
  <c r="D427" i="7"/>
  <c r="C427" i="7"/>
  <c r="B427" i="7"/>
  <c r="D426" i="7"/>
  <c r="C426" i="7"/>
  <c r="B426" i="7"/>
  <c r="D425" i="7"/>
  <c r="C425" i="7"/>
  <c r="B425" i="7"/>
  <c r="D424" i="7"/>
  <c r="C424" i="7"/>
  <c r="B424" i="7"/>
  <c r="D423" i="7"/>
  <c r="C423" i="7"/>
  <c r="B423" i="7"/>
  <c r="D422" i="7"/>
  <c r="C422" i="7"/>
  <c r="B422" i="7"/>
  <c r="D421" i="7"/>
  <c r="C421" i="7"/>
  <c r="B421" i="7"/>
  <c r="D420" i="7"/>
  <c r="C420" i="7"/>
  <c r="B420" i="7"/>
  <c r="D419" i="7"/>
  <c r="C419" i="7"/>
  <c r="B419" i="7"/>
  <c r="D418" i="7"/>
  <c r="C418" i="7"/>
  <c r="B418" i="7"/>
  <c r="D417" i="7"/>
  <c r="C417" i="7"/>
  <c r="B417" i="7"/>
  <c r="D416" i="7"/>
  <c r="C416" i="7"/>
  <c r="B416" i="7"/>
  <c r="D415" i="7"/>
  <c r="C415" i="7"/>
  <c r="B415" i="7"/>
  <c r="D414" i="7"/>
  <c r="C414" i="7"/>
  <c r="B414" i="7"/>
  <c r="D413" i="7"/>
  <c r="C413" i="7"/>
  <c r="B413" i="7"/>
  <c r="D412" i="7"/>
  <c r="C412" i="7"/>
  <c r="B412" i="7"/>
  <c r="D411" i="7"/>
  <c r="C411" i="7"/>
  <c r="B411" i="7"/>
  <c r="D410" i="7"/>
  <c r="C410" i="7"/>
  <c r="B410" i="7"/>
  <c r="D409" i="7"/>
  <c r="C409" i="7"/>
  <c r="D408" i="7"/>
  <c r="C408" i="7"/>
  <c r="B408" i="7"/>
  <c r="D407" i="7"/>
  <c r="C407" i="7"/>
  <c r="B407" i="7"/>
  <c r="D406" i="7"/>
  <c r="C406" i="7"/>
  <c r="B406" i="7"/>
  <c r="D405" i="7"/>
  <c r="C405" i="7"/>
  <c r="B405" i="7"/>
  <c r="M404" i="7"/>
  <c r="D404" i="7"/>
  <c r="C404" i="7"/>
  <c r="B404" i="7"/>
  <c r="M403" i="7"/>
  <c r="D403" i="7"/>
  <c r="C403" i="7"/>
  <c r="B403" i="7"/>
  <c r="M402" i="7"/>
  <c r="D402" i="7"/>
  <c r="C402" i="7"/>
  <c r="B402" i="7"/>
  <c r="M401" i="7"/>
  <c r="D401" i="7"/>
  <c r="C401" i="7"/>
  <c r="B401" i="7"/>
  <c r="M400" i="7"/>
  <c r="D400" i="7"/>
  <c r="C400" i="7"/>
  <c r="B400" i="7"/>
  <c r="M399" i="7"/>
  <c r="D399" i="7"/>
  <c r="C399" i="7"/>
  <c r="B399" i="7"/>
  <c r="M398" i="7"/>
  <c r="D398" i="7"/>
  <c r="C398" i="7"/>
  <c r="B398" i="7"/>
  <c r="M397" i="7"/>
  <c r="D397" i="7"/>
  <c r="C397" i="7"/>
  <c r="B397" i="7"/>
  <c r="M396" i="7"/>
  <c r="D396" i="7"/>
  <c r="C396" i="7"/>
  <c r="B396" i="7"/>
  <c r="D395" i="7"/>
  <c r="C395" i="7"/>
  <c r="B395" i="7"/>
  <c r="D394" i="7"/>
  <c r="C394" i="7"/>
  <c r="B394" i="7"/>
  <c r="D393" i="7"/>
  <c r="C393" i="7"/>
  <c r="B393" i="7"/>
  <c r="D392" i="7"/>
  <c r="C392" i="7"/>
  <c r="B392" i="7"/>
  <c r="D391" i="7"/>
  <c r="C391" i="7"/>
  <c r="B391" i="7"/>
  <c r="D390" i="7"/>
  <c r="C390" i="7"/>
  <c r="B390" i="7"/>
  <c r="D389" i="7"/>
  <c r="C389" i="7"/>
  <c r="B389" i="7"/>
  <c r="D388" i="7"/>
  <c r="C388" i="7"/>
  <c r="B388" i="7"/>
  <c r="D387" i="7"/>
  <c r="C387" i="7"/>
  <c r="B387" i="7"/>
  <c r="D386" i="7"/>
  <c r="C386" i="7"/>
  <c r="B386" i="7"/>
  <c r="D385" i="7"/>
  <c r="C385" i="7"/>
  <c r="B385" i="7"/>
  <c r="D384" i="7"/>
  <c r="C384" i="7"/>
  <c r="B384" i="7"/>
  <c r="D383" i="7"/>
  <c r="C383" i="7"/>
  <c r="B383" i="7"/>
  <c r="D382" i="7"/>
  <c r="C382" i="7"/>
  <c r="B382" i="7"/>
  <c r="M381" i="7"/>
  <c r="D381" i="7"/>
  <c r="C381" i="7"/>
  <c r="B381" i="7"/>
  <c r="M380" i="7"/>
  <c r="D380" i="7"/>
  <c r="C380" i="7"/>
  <c r="B380" i="7"/>
  <c r="M379" i="7"/>
  <c r="D379" i="7"/>
  <c r="C379" i="7"/>
  <c r="B379" i="7"/>
  <c r="M378" i="7"/>
  <c r="D378" i="7"/>
  <c r="C378" i="7"/>
  <c r="B378" i="7"/>
  <c r="M377" i="7"/>
  <c r="D377" i="7"/>
  <c r="C377" i="7"/>
  <c r="B377" i="7"/>
  <c r="M376" i="7"/>
  <c r="D376" i="7"/>
  <c r="C376" i="7"/>
  <c r="B376" i="7"/>
  <c r="M375" i="7"/>
  <c r="D375" i="7"/>
  <c r="C375" i="7"/>
  <c r="B375" i="7"/>
  <c r="M374" i="7"/>
  <c r="D374" i="7"/>
  <c r="C374" i="7"/>
  <c r="B374" i="7"/>
  <c r="M373" i="7"/>
  <c r="D373" i="7"/>
  <c r="C373" i="7"/>
  <c r="B373" i="7"/>
  <c r="M372" i="7"/>
  <c r="D372" i="7"/>
  <c r="C372" i="7"/>
  <c r="B372" i="7"/>
  <c r="M371" i="7"/>
  <c r="D371" i="7"/>
  <c r="C371" i="7"/>
  <c r="B371" i="7"/>
  <c r="M370" i="7"/>
  <c r="D370" i="7"/>
  <c r="C370" i="7"/>
  <c r="B370" i="7"/>
  <c r="M369" i="7"/>
  <c r="D369" i="7"/>
  <c r="C369" i="7"/>
  <c r="B369" i="7"/>
  <c r="M368" i="7"/>
  <c r="D368" i="7"/>
  <c r="C368" i="7"/>
  <c r="B368" i="7"/>
  <c r="M367" i="7"/>
  <c r="D367" i="7"/>
  <c r="C367" i="7"/>
  <c r="B367" i="7"/>
  <c r="M366" i="7"/>
  <c r="D366" i="7"/>
  <c r="C366" i="7"/>
  <c r="B366" i="7"/>
  <c r="M365" i="7"/>
  <c r="D365" i="7"/>
  <c r="C365" i="7"/>
  <c r="B365" i="7"/>
  <c r="M364" i="7"/>
  <c r="D364" i="7"/>
  <c r="C364" i="7"/>
  <c r="B364" i="7"/>
  <c r="M363" i="7"/>
  <c r="D363" i="7"/>
  <c r="C363" i="7"/>
  <c r="B363" i="7"/>
  <c r="M362" i="7"/>
  <c r="D362" i="7"/>
  <c r="C362" i="7"/>
  <c r="B362" i="7"/>
  <c r="D360" i="7"/>
  <c r="C360" i="7"/>
  <c r="B360" i="7"/>
  <c r="D359" i="7"/>
  <c r="C359" i="7"/>
  <c r="B359" i="7"/>
  <c r="D358" i="7"/>
  <c r="C358" i="7"/>
  <c r="B358" i="7"/>
  <c r="D357" i="7"/>
  <c r="C357" i="7"/>
  <c r="B357" i="7"/>
  <c r="D356" i="7"/>
  <c r="C356" i="7"/>
  <c r="B356" i="7"/>
  <c r="D355" i="7"/>
  <c r="C355" i="7"/>
  <c r="B355" i="7"/>
  <c r="D354" i="7"/>
  <c r="C354" i="7"/>
  <c r="B354" i="7"/>
  <c r="D353" i="7"/>
  <c r="C353" i="7"/>
  <c r="B353" i="7"/>
  <c r="D352" i="7"/>
  <c r="C352" i="7"/>
  <c r="B352" i="7"/>
  <c r="D351" i="7"/>
  <c r="C351" i="7"/>
  <c r="B351" i="7"/>
  <c r="D350" i="7"/>
  <c r="C350" i="7"/>
  <c r="B350" i="7"/>
  <c r="D349" i="7"/>
  <c r="C349" i="7"/>
  <c r="B349" i="7"/>
  <c r="D348" i="7"/>
  <c r="C348" i="7"/>
  <c r="B348" i="7"/>
  <c r="D347" i="7"/>
  <c r="C347" i="7"/>
  <c r="B347" i="7"/>
  <c r="D346" i="7"/>
  <c r="C346" i="7"/>
  <c r="B346" i="7"/>
  <c r="D345" i="7"/>
  <c r="C345" i="7"/>
  <c r="B345" i="7"/>
  <c r="D344" i="7"/>
  <c r="C344" i="7"/>
  <c r="B344" i="7"/>
  <c r="D343" i="7"/>
  <c r="C343" i="7"/>
  <c r="B343" i="7"/>
  <c r="D342" i="7"/>
  <c r="C342" i="7"/>
  <c r="B342" i="7"/>
  <c r="D341" i="7"/>
  <c r="C341" i="7"/>
  <c r="B341" i="7"/>
  <c r="D340" i="7"/>
  <c r="C340" i="7"/>
  <c r="B340" i="7"/>
  <c r="D339" i="7"/>
  <c r="C339" i="7"/>
  <c r="B339" i="7"/>
  <c r="D338" i="7"/>
  <c r="C338" i="7"/>
  <c r="B338" i="7"/>
  <c r="D337" i="7"/>
  <c r="C337" i="7"/>
  <c r="B337" i="7"/>
  <c r="D336" i="7"/>
  <c r="C336" i="7"/>
  <c r="B336" i="7"/>
  <c r="D335" i="7"/>
  <c r="C335" i="7"/>
  <c r="B335" i="7"/>
  <c r="D334" i="7"/>
  <c r="C334" i="7"/>
  <c r="B334" i="7"/>
  <c r="D333" i="7"/>
  <c r="C333" i="7"/>
  <c r="B333" i="7"/>
  <c r="D332" i="7"/>
  <c r="C332" i="7"/>
  <c r="B332" i="7"/>
  <c r="D331" i="7"/>
  <c r="C331" i="7"/>
  <c r="B331" i="7"/>
  <c r="D330" i="7"/>
  <c r="C330" i="7"/>
  <c r="B330" i="7"/>
  <c r="D329" i="7"/>
  <c r="C329" i="7"/>
  <c r="B329" i="7"/>
  <c r="D328" i="7"/>
  <c r="C328" i="7"/>
  <c r="B328" i="7"/>
  <c r="D327" i="7"/>
  <c r="C327" i="7"/>
  <c r="B327" i="7"/>
  <c r="D326" i="7"/>
  <c r="C326" i="7"/>
  <c r="B326" i="7"/>
  <c r="D325" i="7"/>
  <c r="C325" i="7"/>
  <c r="B325" i="7"/>
  <c r="D324" i="7"/>
  <c r="C324" i="7"/>
  <c r="B324" i="7"/>
  <c r="D323" i="7"/>
  <c r="C323" i="7"/>
  <c r="B323" i="7"/>
  <c r="D322" i="7"/>
  <c r="C322" i="7"/>
  <c r="B322" i="7"/>
  <c r="D321" i="7"/>
  <c r="C321" i="7"/>
  <c r="B321" i="7"/>
  <c r="D320" i="7"/>
  <c r="C320" i="7"/>
  <c r="B320" i="7"/>
  <c r="D319" i="7"/>
  <c r="C319" i="7"/>
  <c r="B319" i="7"/>
  <c r="D318" i="7"/>
  <c r="C318" i="7"/>
  <c r="B318" i="7"/>
  <c r="D317" i="7"/>
  <c r="C317" i="7"/>
  <c r="B317" i="7"/>
  <c r="D316" i="7"/>
  <c r="C316" i="7"/>
  <c r="B316" i="7"/>
  <c r="D315" i="7"/>
  <c r="C315" i="7"/>
  <c r="B315" i="7"/>
  <c r="D314" i="7"/>
  <c r="C314" i="7"/>
  <c r="B314" i="7"/>
  <c r="D313" i="7"/>
  <c r="C313" i="7"/>
  <c r="B313" i="7"/>
  <c r="D312" i="7"/>
  <c r="C312" i="7"/>
  <c r="B312" i="7"/>
  <c r="D311" i="7"/>
  <c r="C311" i="7"/>
  <c r="B311" i="7"/>
  <c r="D310" i="7"/>
  <c r="C310" i="7"/>
  <c r="B310" i="7"/>
  <c r="D309" i="7"/>
  <c r="C309" i="7"/>
  <c r="B309" i="7"/>
  <c r="D308" i="7"/>
  <c r="C308" i="7"/>
  <c r="B308" i="7"/>
  <c r="D307" i="7"/>
  <c r="C307" i="7"/>
  <c r="B307" i="7"/>
  <c r="D306" i="7"/>
  <c r="C306" i="7"/>
  <c r="B306" i="7"/>
  <c r="D305" i="7"/>
  <c r="C305" i="7"/>
  <c r="B305" i="7"/>
  <c r="D304" i="7"/>
  <c r="C304" i="7"/>
  <c r="B304" i="7"/>
  <c r="M303" i="7"/>
  <c r="D303" i="7"/>
  <c r="C303" i="7"/>
  <c r="B303" i="7"/>
  <c r="M302" i="7"/>
  <c r="D302" i="7"/>
  <c r="C302" i="7"/>
  <c r="B302" i="7"/>
  <c r="M301" i="7"/>
  <c r="D301" i="7"/>
  <c r="C301" i="7"/>
  <c r="B301" i="7"/>
  <c r="M300" i="7"/>
  <c r="D300" i="7"/>
  <c r="C300" i="7"/>
  <c r="B300" i="7"/>
  <c r="M299" i="7"/>
  <c r="D299" i="7"/>
  <c r="C299" i="7"/>
  <c r="B299" i="7"/>
  <c r="M298" i="7"/>
  <c r="D298" i="7"/>
  <c r="C298" i="7"/>
  <c r="B298" i="7"/>
  <c r="M297" i="7"/>
  <c r="D297" i="7"/>
  <c r="C297" i="7"/>
  <c r="B297" i="7"/>
  <c r="M296" i="7"/>
  <c r="D296" i="7"/>
  <c r="C296" i="7"/>
  <c r="B296" i="7"/>
  <c r="M295" i="7"/>
  <c r="D295" i="7"/>
  <c r="C295" i="7"/>
  <c r="B295" i="7"/>
  <c r="M294" i="7"/>
  <c r="D294" i="7"/>
  <c r="C294" i="7"/>
  <c r="B294" i="7"/>
  <c r="M293" i="7"/>
  <c r="D293" i="7"/>
  <c r="C293" i="7"/>
  <c r="B293" i="7"/>
  <c r="M292" i="7"/>
  <c r="D292" i="7"/>
  <c r="C292" i="7"/>
  <c r="B292" i="7"/>
  <c r="D291" i="7"/>
  <c r="C291" i="7"/>
  <c r="B291" i="7"/>
  <c r="D290" i="7"/>
  <c r="C290" i="7"/>
  <c r="B290" i="7"/>
  <c r="D289" i="7"/>
  <c r="C289" i="7"/>
  <c r="D288" i="7"/>
  <c r="C288" i="7"/>
  <c r="D287" i="7"/>
  <c r="C287" i="7"/>
  <c r="B287" i="7"/>
  <c r="D286" i="7"/>
  <c r="C286" i="7"/>
  <c r="B286" i="7"/>
  <c r="D285" i="7"/>
  <c r="C285" i="7"/>
  <c r="B285" i="7"/>
  <c r="D284" i="7"/>
  <c r="C284" i="7"/>
  <c r="B284" i="7"/>
  <c r="D283" i="7"/>
  <c r="C283" i="7"/>
  <c r="B283" i="7"/>
  <c r="D282" i="7"/>
  <c r="C282" i="7"/>
  <c r="B282" i="7"/>
  <c r="D281" i="7"/>
  <c r="C281" i="7"/>
  <c r="B281" i="7"/>
  <c r="D280" i="7"/>
  <c r="C280" i="7"/>
  <c r="B280" i="7"/>
  <c r="D279" i="7"/>
  <c r="C279" i="7"/>
  <c r="B279" i="7"/>
  <c r="D278" i="7"/>
  <c r="C278" i="7"/>
  <c r="B278" i="7"/>
  <c r="D277" i="7"/>
  <c r="C277" i="7"/>
  <c r="B277" i="7"/>
  <c r="D276" i="7"/>
  <c r="C276" i="7"/>
  <c r="B276" i="7"/>
  <c r="D275" i="7"/>
  <c r="C275" i="7"/>
  <c r="B275" i="7"/>
  <c r="D274" i="7"/>
  <c r="C274" i="7"/>
  <c r="B274" i="7"/>
  <c r="D273" i="7"/>
  <c r="C273" i="7"/>
  <c r="B273" i="7"/>
  <c r="D272" i="7"/>
  <c r="C272" i="7"/>
  <c r="B272" i="7"/>
  <c r="D271" i="7"/>
  <c r="C271" i="7"/>
  <c r="B271" i="7"/>
  <c r="D270" i="7"/>
  <c r="C270" i="7"/>
  <c r="B270" i="7"/>
  <c r="D269" i="7"/>
  <c r="C269" i="7"/>
  <c r="B269" i="7"/>
  <c r="D268" i="7"/>
  <c r="C268" i="7"/>
  <c r="B268" i="7"/>
  <c r="D267" i="7"/>
  <c r="C267" i="7"/>
  <c r="B267" i="7"/>
  <c r="D266" i="7"/>
  <c r="C266" i="7"/>
  <c r="B266" i="7"/>
  <c r="D265" i="7"/>
  <c r="C265" i="7"/>
  <c r="B265" i="7"/>
  <c r="D264" i="7"/>
  <c r="C264" i="7"/>
  <c r="B264" i="7"/>
  <c r="D263" i="7"/>
  <c r="C263" i="7"/>
  <c r="B263" i="7"/>
  <c r="D262" i="7"/>
  <c r="C262" i="7"/>
  <c r="B262" i="7"/>
  <c r="D261" i="7"/>
  <c r="C261" i="7"/>
  <c r="B261" i="7"/>
  <c r="D260" i="7"/>
  <c r="C260" i="7"/>
  <c r="B260" i="7"/>
  <c r="D259" i="7"/>
  <c r="C259" i="7"/>
  <c r="B259" i="7"/>
  <c r="D258" i="7"/>
  <c r="C258" i="7"/>
  <c r="B258" i="7"/>
  <c r="D257" i="7"/>
  <c r="C257" i="7"/>
  <c r="B257" i="7"/>
  <c r="D256" i="7"/>
  <c r="C256" i="7"/>
  <c r="B256" i="7"/>
  <c r="D255" i="7"/>
  <c r="C255" i="7"/>
  <c r="B255" i="7"/>
  <c r="M254" i="7"/>
  <c r="D254" i="7"/>
  <c r="C254" i="7"/>
  <c r="B254" i="7"/>
  <c r="M253" i="7"/>
  <c r="D253" i="7"/>
  <c r="C253" i="7"/>
  <c r="B253" i="7"/>
  <c r="M252" i="7"/>
  <c r="D252" i="7"/>
  <c r="C252" i="7"/>
  <c r="B252" i="7"/>
  <c r="M251" i="7"/>
  <c r="D251" i="7"/>
  <c r="C251" i="7"/>
  <c r="B251" i="7"/>
  <c r="M250" i="7"/>
  <c r="D250" i="7"/>
  <c r="C250" i="7"/>
  <c r="B250" i="7"/>
  <c r="M249" i="7"/>
  <c r="D249" i="7"/>
  <c r="C249" i="7"/>
  <c r="B249" i="7"/>
  <c r="M248" i="7"/>
  <c r="D248" i="7"/>
  <c r="C248" i="7"/>
  <c r="B248" i="7"/>
  <c r="M247" i="7"/>
  <c r="D247" i="7"/>
  <c r="C247" i="7"/>
  <c r="B247" i="7"/>
  <c r="M246" i="7"/>
  <c r="D246" i="7"/>
  <c r="C246" i="7"/>
  <c r="B246" i="7"/>
  <c r="M245" i="7"/>
  <c r="D245" i="7"/>
  <c r="C245" i="7"/>
  <c r="B245" i="7"/>
  <c r="M244" i="7"/>
  <c r="D244" i="7"/>
  <c r="C244" i="7"/>
  <c r="B244" i="7"/>
  <c r="M243" i="7"/>
  <c r="D243" i="7"/>
  <c r="C243" i="7"/>
  <c r="B243" i="7"/>
  <c r="M242" i="7"/>
  <c r="D242" i="7"/>
  <c r="C242" i="7"/>
  <c r="B242" i="7"/>
  <c r="M241" i="7"/>
  <c r="D241" i="7"/>
  <c r="C241" i="7"/>
  <c r="B241" i="7"/>
  <c r="M240" i="7"/>
  <c r="D240" i="7"/>
  <c r="C240" i="7"/>
  <c r="B240" i="7"/>
  <c r="M239" i="7"/>
  <c r="D239" i="7"/>
  <c r="C239" i="7"/>
  <c r="B239" i="7"/>
  <c r="M238" i="7"/>
  <c r="D238" i="7"/>
  <c r="C238" i="7"/>
  <c r="B238" i="7"/>
  <c r="M237" i="7"/>
  <c r="D237" i="7"/>
  <c r="C237" i="7"/>
  <c r="B237" i="7"/>
  <c r="M236" i="7"/>
  <c r="D236" i="7"/>
  <c r="C236" i="7"/>
  <c r="B236" i="7"/>
  <c r="M235" i="7"/>
  <c r="D235" i="7"/>
  <c r="C235" i="7"/>
  <c r="B235" i="7"/>
  <c r="M234" i="7"/>
  <c r="D234" i="7"/>
  <c r="C234" i="7"/>
  <c r="B234" i="7"/>
  <c r="M233" i="7"/>
  <c r="D233" i="7"/>
  <c r="C233" i="7"/>
  <c r="B233" i="7"/>
  <c r="M232" i="7"/>
  <c r="D232" i="7"/>
  <c r="C232" i="7"/>
  <c r="B232" i="7"/>
  <c r="M231" i="7"/>
  <c r="D231" i="7"/>
  <c r="C231" i="7"/>
  <c r="B231" i="7"/>
  <c r="M230" i="7"/>
  <c r="D230" i="7"/>
  <c r="C230" i="7"/>
  <c r="B230" i="7"/>
  <c r="M229" i="7"/>
  <c r="D229" i="7"/>
  <c r="C229" i="7"/>
  <c r="B229" i="7"/>
  <c r="M228" i="7"/>
  <c r="D228" i="7"/>
  <c r="C228" i="7"/>
  <c r="B228" i="7"/>
  <c r="M227" i="7"/>
  <c r="D227" i="7"/>
  <c r="C227" i="7"/>
  <c r="B227" i="7"/>
  <c r="M226" i="7"/>
  <c r="D226" i="7"/>
  <c r="C226" i="7"/>
  <c r="B226" i="7"/>
  <c r="M225" i="7"/>
  <c r="D225" i="7"/>
  <c r="C225" i="7"/>
  <c r="B225" i="7"/>
  <c r="D223" i="7"/>
  <c r="C223" i="7"/>
  <c r="B223" i="7"/>
  <c r="D222" i="7"/>
  <c r="C222" i="7"/>
  <c r="B222" i="7"/>
  <c r="D221" i="7"/>
  <c r="C221" i="7"/>
  <c r="B221" i="7"/>
  <c r="D220" i="7"/>
  <c r="C220" i="7"/>
  <c r="B220" i="7"/>
  <c r="D219" i="7"/>
  <c r="C219" i="7"/>
  <c r="B219" i="7"/>
  <c r="D218" i="7"/>
  <c r="C218" i="7"/>
  <c r="B218" i="7"/>
  <c r="D217" i="7"/>
  <c r="C217" i="7"/>
  <c r="B217" i="7"/>
  <c r="D216" i="7"/>
  <c r="C216" i="7"/>
  <c r="B216" i="7"/>
  <c r="D215" i="7"/>
  <c r="C215" i="7"/>
  <c r="B215" i="7"/>
  <c r="D214" i="7"/>
  <c r="C214" i="7"/>
  <c r="B214" i="7"/>
  <c r="D213" i="7"/>
  <c r="C213" i="7"/>
  <c r="B213" i="7"/>
  <c r="D212" i="7"/>
  <c r="C212" i="7"/>
  <c r="B212" i="7"/>
  <c r="D211" i="7"/>
  <c r="C211" i="7"/>
  <c r="B211" i="7"/>
  <c r="D210" i="7"/>
  <c r="C210" i="7"/>
  <c r="B210" i="7"/>
  <c r="D209" i="7"/>
  <c r="C209" i="7"/>
  <c r="B209" i="7"/>
  <c r="D208" i="7"/>
  <c r="C208" i="7"/>
  <c r="B208" i="7"/>
  <c r="D207" i="7"/>
  <c r="C207" i="7"/>
  <c r="B207" i="7"/>
  <c r="D206" i="7"/>
  <c r="C206" i="7"/>
  <c r="B206" i="7"/>
  <c r="D205" i="7"/>
  <c r="C205" i="7"/>
  <c r="B205" i="7"/>
  <c r="D204" i="7"/>
  <c r="C204" i="7"/>
  <c r="B204" i="7"/>
  <c r="D203" i="7"/>
  <c r="C203" i="7"/>
  <c r="B203" i="7"/>
  <c r="D202" i="7"/>
  <c r="C202" i="7"/>
  <c r="B202" i="7"/>
  <c r="D201" i="7"/>
  <c r="C201" i="7"/>
  <c r="B201" i="7"/>
  <c r="D200" i="7"/>
  <c r="C200" i="7"/>
  <c r="B200" i="7"/>
  <c r="D199" i="7"/>
  <c r="C199" i="7"/>
  <c r="B199" i="7"/>
  <c r="D198" i="7"/>
  <c r="C198" i="7"/>
  <c r="B198" i="7"/>
  <c r="D197" i="7"/>
  <c r="C197" i="7"/>
  <c r="B197" i="7"/>
  <c r="D196" i="7"/>
  <c r="C196" i="7"/>
  <c r="B196" i="7"/>
  <c r="D195" i="7"/>
  <c r="C195" i="7"/>
  <c r="B195" i="7"/>
  <c r="D194" i="7"/>
  <c r="C194" i="7"/>
  <c r="B194" i="7"/>
  <c r="D193" i="7"/>
  <c r="C193" i="7"/>
  <c r="B193" i="7"/>
  <c r="D192" i="7"/>
  <c r="C192" i="7"/>
  <c r="B192" i="7"/>
  <c r="D191" i="7"/>
  <c r="C191" i="7"/>
  <c r="B191" i="7"/>
  <c r="D190" i="7"/>
  <c r="C190" i="7"/>
  <c r="B190" i="7"/>
  <c r="D189" i="7"/>
  <c r="C189" i="7"/>
  <c r="B189" i="7"/>
  <c r="D188" i="7"/>
  <c r="C188" i="7"/>
  <c r="B188" i="7"/>
  <c r="D187" i="7"/>
  <c r="C187" i="7"/>
  <c r="B187" i="7"/>
  <c r="D186" i="7"/>
  <c r="C186" i="7"/>
  <c r="B186" i="7"/>
  <c r="D185" i="7"/>
  <c r="C185" i="7"/>
  <c r="B185" i="7"/>
  <c r="D184" i="7"/>
  <c r="C184" i="7"/>
  <c r="B184" i="7"/>
  <c r="D183" i="7"/>
  <c r="C183" i="7"/>
  <c r="B183" i="7"/>
  <c r="D182" i="7"/>
  <c r="C182" i="7"/>
  <c r="B182" i="7"/>
  <c r="D181" i="7"/>
  <c r="C181" i="7"/>
  <c r="B181" i="7"/>
  <c r="D180" i="7"/>
  <c r="C180" i="7"/>
  <c r="B180" i="7"/>
  <c r="D179" i="7"/>
  <c r="C179" i="7"/>
  <c r="B179" i="7"/>
  <c r="D178" i="7"/>
  <c r="C178" i="7"/>
  <c r="B178" i="7"/>
  <c r="D177" i="7"/>
  <c r="C177" i="7"/>
  <c r="B177" i="7"/>
  <c r="D176" i="7"/>
  <c r="C176" i="7"/>
  <c r="B176" i="7"/>
  <c r="D175" i="7"/>
  <c r="C175" i="7"/>
  <c r="B175" i="7"/>
  <c r="D174" i="7"/>
  <c r="C174" i="7"/>
  <c r="B174" i="7"/>
  <c r="D173" i="7"/>
  <c r="C173" i="7"/>
  <c r="B173" i="7"/>
  <c r="D172" i="7"/>
  <c r="C172" i="7"/>
  <c r="B172" i="7"/>
  <c r="D171" i="7"/>
  <c r="C171" i="7"/>
  <c r="B171" i="7"/>
  <c r="D170" i="7"/>
  <c r="C170" i="7"/>
  <c r="B170" i="7"/>
  <c r="D169" i="7"/>
  <c r="C169" i="7"/>
  <c r="B169" i="7"/>
  <c r="D168" i="7"/>
  <c r="C168" i="7"/>
  <c r="B168" i="7"/>
  <c r="D167" i="7"/>
  <c r="C167" i="7"/>
  <c r="B167" i="7"/>
  <c r="D166" i="7"/>
  <c r="C166" i="7"/>
  <c r="B166" i="7"/>
  <c r="D165" i="7"/>
  <c r="C165" i="7"/>
  <c r="B165" i="7"/>
  <c r="D164" i="7"/>
  <c r="C164" i="7"/>
  <c r="B164" i="7"/>
  <c r="D163" i="7"/>
  <c r="C163" i="7"/>
  <c r="B163" i="7"/>
  <c r="D162" i="7"/>
  <c r="C162" i="7"/>
  <c r="B162" i="7"/>
  <c r="D161" i="7"/>
  <c r="C161" i="7"/>
  <c r="B161" i="7"/>
  <c r="D160" i="7"/>
  <c r="C160" i="7"/>
  <c r="B160" i="7"/>
  <c r="D159" i="7"/>
  <c r="C159" i="7"/>
  <c r="B159" i="7"/>
  <c r="D158" i="7"/>
  <c r="C158" i="7"/>
  <c r="B158" i="7"/>
  <c r="D157" i="7"/>
  <c r="C157" i="7"/>
  <c r="B157" i="7"/>
  <c r="D156" i="7"/>
  <c r="C156" i="7"/>
  <c r="B156" i="7"/>
  <c r="D155" i="7"/>
  <c r="C155" i="7"/>
  <c r="B155" i="7"/>
  <c r="D154" i="7"/>
  <c r="C154" i="7"/>
  <c r="B154" i="7"/>
  <c r="D153" i="7"/>
  <c r="C153" i="7"/>
  <c r="B153" i="7"/>
  <c r="D152" i="7"/>
  <c r="C152" i="7"/>
  <c r="B152" i="7"/>
  <c r="D151" i="7"/>
  <c r="C151" i="7"/>
  <c r="B151" i="7"/>
  <c r="D150" i="7"/>
  <c r="C150" i="7"/>
  <c r="B150" i="7"/>
  <c r="D149" i="7"/>
  <c r="C149" i="7"/>
  <c r="B149" i="7"/>
  <c r="D148" i="7"/>
  <c r="C148" i="7"/>
  <c r="B148" i="7"/>
  <c r="D147" i="7"/>
  <c r="C147" i="7"/>
  <c r="B147" i="7"/>
  <c r="D146" i="7"/>
  <c r="C146" i="7"/>
  <c r="B146" i="7"/>
  <c r="D145" i="7"/>
  <c r="C145" i="7"/>
  <c r="B145" i="7"/>
  <c r="D144" i="7"/>
  <c r="C144" i="7"/>
  <c r="B144" i="7"/>
  <c r="D143" i="7"/>
  <c r="C143" i="7"/>
  <c r="B143" i="7"/>
  <c r="D142" i="7"/>
  <c r="C142" i="7"/>
  <c r="B142" i="7"/>
  <c r="D141" i="7"/>
  <c r="C141" i="7"/>
  <c r="B141" i="7"/>
  <c r="D140" i="7"/>
  <c r="C140" i="7"/>
  <c r="B140" i="7"/>
  <c r="D139" i="7"/>
  <c r="C139" i="7"/>
  <c r="B139" i="7"/>
  <c r="D138" i="7"/>
  <c r="C138" i="7"/>
  <c r="B138" i="7"/>
  <c r="D137" i="7"/>
  <c r="C137" i="7"/>
  <c r="B137" i="7"/>
  <c r="D136" i="7"/>
  <c r="C136" i="7"/>
  <c r="B136" i="7"/>
  <c r="D135" i="7"/>
  <c r="C135" i="7"/>
  <c r="B135" i="7"/>
  <c r="D134" i="7"/>
  <c r="C134" i="7"/>
  <c r="B134" i="7"/>
  <c r="D133" i="7"/>
  <c r="C133" i="7"/>
  <c r="B133" i="7"/>
  <c r="D132" i="7"/>
  <c r="C132" i="7"/>
  <c r="B132" i="7"/>
  <c r="D131" i="7"/>
  <c r="C131" i="7"/>
  <c r="B131" i="7"/>
  <c r="D130" i="7"/>
  <c r="C130" i="7"/>
  <c r="B130" i="7"/>
  <c r="D129" i="7"/>
  <c r="C129" i="7"/>
  <c r="B129" i="7"/>
  <c r="D128" i="7"/>
  <c r="C128" i="7"/>
  <c r="B128" i="7"/>
  <c r="D127" i="7"/>
  <c r="C127" i="7"/>
  <c r="B127" i="7"/>
  <c r="D126" i="7"/>
  <c r="C126" i="7"/>
  <c r="B126" i="7"/>
  <c r="D125" i="7"/>
  <c r="C125" i="7"/>
  <c r="B125" i="7"/>
  <c r="D124" i="7"/>
  <c r="C124" i="7"/>
  <c r="B124" i="7"/>
  <c r="D123" i="7"/>
  <c r="C123" i="7"/>
  <c r="B123" i="7"/>
  <c r="D122" i="7"/>
  <c r="C122" i="7"/>
  <c r="B122" i="7"/>
  <c r="D121" i="7"/>
  <c r="C121" i="7"/>
  <c r="B121" i="7"/>
  <c r="D120" i="7"/>
  <c r="C120" i="7"/>
  <c r="B120" i="7"/>
  <c r="D119" i="7"/>
  <c r="C119" i="7"/>
  <c r="B119" i="7"/>
  <c r="D118" i="7"/>
  <c r="C118" i="7"/>
  <c r="B118" i="7"/>
  <c r="D117" i="7"/>
  <c r="C117" i="7"/>
  <c r="B117" i="7"/>
  <c r="D116" i="7"/>
  <c r="C116" i="7"/>
  <c r="B116" i="7"/>
  <c r="D115" i="7"/>
  <c r="C115" i="7"/>
  <c r="B115" i="7"/>
  <c r="D114" i="7"/>
  <c r="C114" i="7"/>
  <c r="B114" i="7"/>
  <c r="D113" i="7"/>
  <c r="C113" i="7"/>
  <c r="B113" i="7"/>
  <c r="D112" i="7"/>
  <c r="C112" i="7"/>
  <c r="B112" i="7"/>
  <c r="D111" i="7"/>
  <c r="C111" i="7"/>
  <c r="B111" i="7"/>
  <c r="D110" i="7"/>
  <c r="C110" i="7"/>
  <c r="B110" i="7"/>
  <c r="D109" i="7"/>
  <c r="C109" i="7"/>
  <c r="B109" i="7"/>
  <c r="D108" i="7"/>
  <c r="C108" i="7"/>
  <c r="B108" i="7"/>
  <c r="D107" i="7"/>
  <c r="C107" i="7"/>
  <c r="B107" i="7"/>
  <c r="D106" i="7"/>
  <c r="C106" i="7"/>
  <c r="B106" i="7"/>
  <c r="D105" i="7"/>
  <c r="C105" i="7"/>
  <c r="B105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D100" i="7"/>
  <c r="C100" i="7"/>
  <c r="B100" i="7"/>
  <c r="D99" i="7"/>
  <c r="C99" i="7"/>
  <c r="B99" i="7"/>
  <c r="D98" i="7"/>
  <c r="C98" i="7"/>
  <c r="B98" i="7"/>
  <c r="D97" i="7"/>
  <c r="C97" i="7"/>
  <c r="B97" i="7"/>
  <c r="D96" i="7"/>
  <c r="C96" i="7"/>
  <c r="B96" i="7"/>
  <c r="D95" i="7"/>
  <c r="C95" i="7"/>
  <c r="B95" i="7"/>
  <c r="D94" i="7"/>
  <c r="C94" i="7"/>
  <c r="B94" i="7"/>
  <c r="D93" i="7"/>
  <c r="C93" i="7"/>
  <c r="B93" i="7"/>
  <c r="D92" i="7"/>
  <c r="C92" i="7"/>
  <c r="B92" i="7"/>
  <c r="D91" i="7"/>
  <c r="C91" i="7"/>
  <c r="B91" i="7"/>
  <c r="D90" i="7"/>
  <c r="C90" i="7"/>
  <c r="B90" i="7"/>
  <c r="D89" i="7"/>
  <c r="C89" i="7"/>
  <c r="B89" i="7"/>
  <c r="D88" i="7"/>
  <c r="C88" i="7"/>
  <c r="B88" i="7"/>
  <c r="D87" i="7"/>
  <c r="C87" i="7"/>
  <c r="B87" i="7"/>
  <c r="D86" i="7"/>
  <c r="C86" i="7"/>
  <c r="B86" i="7"/>
  <c r="D85" i="7"/>
  <c r="C85" i="7"/>
  <c r="B85" i="7"/>
  <c r="D84" i="7"/>
  <c r="C84" i="7"/>
  <c r="B84" i="7"/>
  <c r="D83" i="7"/>
  <c r="C83" i="7"/>
  <c r="B83" i="7"/>
  <c r="D82" i="7"/>
  <c r="C82" i="7"/>
  <c r="B82" i="7"/>
  <c r="D81" i="7"/>
  <c r="C81" i="7"/>
  <c r="B81" i="7"/>
  <c r="D80" i="7"/>
  <c r="C80" i="7"/>
  <c r="B80" i="7"/>
  <c r="D79" i="7"/>
  <c r="C79" i="7"/>
  <c r="B79" i="7"/>
  <c r="D78" i="7"/>
  <c r="C78" i="7"/>
  <c r="B78" i="7"/>
  <c r="D77" i="7"/>
  <c r="C77" i="7"/>
  <c r="B77" i="7"/>
  <c r="D76" i="7"/>
  <c r="C76" i="7"/>
  <c r="B76" i="7"/>
  <c r="M75" i="7"/>
  <c r="D75" i="7"/>
  <c r="C75" i="7"/>
  <c r="B75" i="7"/>
  <c r="M74" i="7"/>
  <c r="D74" i="7"/>
  <c r="C74" i="7"/>
  <c r="B74" i="7"/>
  <c r="M73" i="7"/>
  <c r="D73" i="7"/>
  <c r="C73" i="7"/>
  <c r="B73" i="7"/>
  <c r="M72" i="7"/>
  <c r="D72" i="7"/>
  <c r="C72" i="7"/>
  <c r="B72" i="7"/>
  <c r="M71" i="7"/>
  <c r="D71" i="7"/>
  <c r="C71" i="7"/>
  <c r="B71" i="7"/>
  <c r="M70" i="7"/>
  <c r="D70" i="7"/>
  <c r="C70" i="7"/>
  <c r="B70" i="7"/>
  <c r="M69" i="7"/>
  <c r="D69" i="7"/>
  <c r="C69" i="7"/>
  <c r="B69" i="7"/>
  <c r="M68" i="7"/>
  <c r="D68" i="7"/>
  <c r="C68" i="7"/>
  <c r="B68" i="7"/>
  <c r="M67" i="7"/>
  <c r="D67" i="7"/>
  <c r="C67" i="7"/>
  <c r="B67" i="7"/>
  <c r="M66" i="7"/>
  <c r="D66" i="7"/>
  <c r="C66" i="7"/>
  <c r="B66" i="7"/>
  <c r="M65" i="7"/>
  <c r="D65" i="7"/>
  <c r="C65" i="7"/>
  <c r="B65" i="7"/>
  <c r="M64" i="7"/>
  <c r="D64" i="7"/>
  <c r="C64" i="7"/>
  <c r="B64" i="7"/>
  <c r="M63" i="7"/>
  <c r="D63" i="7"/>
  <c r="C63" i="7"/>
  <c r="B63" i="7"/>
  <c r="M62" i="7"/>
  <c r="D62" i="7"/>
  <c r="C62" i="7"/>
  <c r="B62" i="7"/>
  <c r="M61" i="7"/>
  <c r="D61" i="7"/>
  <c r="C61" i="7"/>
  <c r="B61" i="7"/>
  <c r="M60" i="7"/>
  <c r="D60" i="7"/>
  <c r="C60" i="7"/>
  <c r="B60" i="7"/>
  <c r="M59" i="7"/>
  <c r="D59" i="7"/>
  <c r="C59" i="7"/>
  <c r="B59" i="7"/>
  <c r="M58" i="7"/>
  <c r="D58" i="7"/>
  <c r="C58" i="7"/>
  <c r="B58" i="7"/>
  <c r="M57" i="7"/>
  <c r="D57" i="7"/>
  <c r="C57" i="7"/>
  <c r="B57" i="7"/>
  <c r="M56" i="7"/>
  <c r="D56" i="7"/>
  <c r="C56" i="7"/>
  <c r="B56" i="7"/>
  <c r="M55" i="7"/>
  <c r="D55" i="7"/>
  <c r="C55" i="7"/>
  <c r="B55" i="7"/>
  <c r="M54" i="7"/>
  <c r="D54" i="7"/>
  <c r="C54" i="7"/>
  <c r="B54" i="7"/>
  <c r="M53" i="7"/>
  <c r="D53" i="7"/>
  <c r="C53" i="7"/>
  <c r="B53" i="7"/>
  <c r="M52" i="7"/>
  <c r="D52" i="7"/>
  <c r="C52" i="7"/>
  <c r="B52" i="7"/>
  <c r="M51" i="7"/>
  <c r="D51" i="7"/>
  <c r="C51" i="7"/>
  <c r="B51" i="7"/>
  <c r="M50" i="7"/>
  <c r="D50" i="7"/>
  <c r="C50" i="7"/>
  <c r="B50" i="7"/>
  <c r="M49" i="7"/>
  <c r="D49" i="7"/>
  <c r="C49" i="7"/>
  <c r="B49" i="7"/>
  <c r="M48" i="7"/>
  <c r="D48" i="7"/>
  <c r="C48" i="7"/>
  <c r="B48" i="7"/>
  <c r="M47" i="7"/>
  <c r="D47" i="7"/>
  <c r="C47" i="7"/>
  <c r="B47" i="7"/>
  <c r="M46" i="7"/>
  <c r="D46" i="7"/>
  <c r="C46" i="7"/>
  <c r="B46" i="7"/>
  <c r="M45" i="7"/>
  <c r="D45" i="7"/>
  <c r="C45" i="7"/>
  <c r="B45" i="7"/>
  <c r="M44" i="7"/>
  <c r="D44" i="7"/>
  <c r="C44" i="7"/>
  <c r="B44" i="7"/>
  <c r="M43" i="7"/>
  <c r="D43" i="7"/>
  <c r="C43" i="7"/>
  <c r="B43" i="7"/>
  <c r="M42" i="7"/>
  <c r="D42" i="7"/>
  <c r="C42" i="7"/>
  <c r="B42" i="7"/>
  <c r="M41" i="7"/>
  <c r="D41" i="7"/>
  <c r="C41" i="7"/>
  <c r="B41" i="7"/>
  <c r="M40" i="7"/>
  <c r="D40" i="7"/>
  <c r="C40" i="7"/>
  <c r="B40" i="7"/>
  <c r="M39" i="7"/>
  <c r="D39" i="7"/>
  <c r="C39" i="7"/>
  <c r="B39" i="7"/>
  <c r="M38" i="7"/>
  <c r="D38" i="7"/>
  <c r="C38" i="7"/>
  <c r="B38" i="7"/>
  <c r="M37" i="7"/>
  <c r="D37" i="7"/>
  <c r="C37" i="7"/>
  <c r="B37" i="7"/>
  <c r="M36" i="7"/>
  <c r="D36" i="7"/>
  <c r="C36" i="7"/>
  <c r="B36" i="7"/>
  <c r="M35" i="7"/>
  <c r="D35" i="7"/>
  <c r="C35" i="7"/>
  <c r="B35" i="7"/>
  <c r="M34" i="7"/>
  <c r="D34" i="7"/>
  <c r="C34" i="7"/>
  <c r="B34" i="7"/>
  <c r="M33" i="7"/>
  <c r="D33" i="7"/>
  <c r="C33" i="7"/>
  <c r="B33" i="7"/>
  <c r="M32" i="7"/>
  <c r="D32" i="7"/>
  <c r="C32" i="7"/>
  <c r="B32" i="7"/>
  <c r="M31" i="7"/>
  <c r="D31" i="7"/>
  <c r="C31" i="7"/>
  <c r="B31" i="7"/>
  <c r="M30" i="7"/>
  <c r="D30" i="7"/>
  <c r="C30" i="7"/>
  <c r="B30" i="7"/>
  <c r="M29" i="7"/>
  <c r="D29" i="7"/>
  <c r="C29" i="7"/>
  <c r="B29" i="7"/>
  <c r="M28" i="7"/>
  <c r="D28" i="7"/>
  <c r="C28" i="7"/>
  <c r="B28" i="7"/>
  <c r="M27" i="7"/>
  <c r="D27" i="7"/>
  <c r="C27" i="7"/>
  <c r="B27" i="7"/>
  <c r="M26" i="7"/>
  <c r="D26" i="7"/>
  <c r="C26" i="7"/>
  <c r="B26" i="7"/>
  <c r="M25" i="7"/>
  <c r="D25" i="7"/>
  <c r="C25" i="7"/>
  <c r="B25" i="7"/>
  <c r="M24" i="7"/>
  <c r="D24" i="7"/>
  <c r="C24" i="7"/>
  <c r="B24" i="7"/>
  <c r="M23" i="7"/>
  <c r="D23" i="7"/>
  <c r="C23" i="7"/>
  <c r="B23" i="7"/>
  <c r="M22" i="7"/>
  <c r="D22" i="7"/>
  <c r="C22" i="7"/>
  <c r="B22" i="7"/>
  <c r="M21" i="7"/>
  <c r="D21" i="7"/>
  <c r="C21" i="7"/>
  <c r="B21" i="7"/>
  <c r="M20" i="7"/>
  <c r="D20" i="7"/>
  <c r="C20" i="7"/>
  <c r="B20" i="7"/>
  <c r="M19" i="7"/>
  <c r="D19" i="7"/>
  <c r="C19" i="7"/>
  <c r="B19" i="7"/>
  <c r="M18" i="7"/>
  <c r="D18" i="7"/>
  <c r="C18" i="7"/>
  <c r="B18" i="7"/>
  <c r="M17" i="7"/>
  <c r="D17" i="7"/>
  <c r="C17" i="7"/>
  <c r="B17" i="7"/>
  <c r="M16" i="7"/>
  <c r="D16" i="7"/>
  <c r="C16" i="7"/>
  <c r="B16" i="7"/>
  <c r="M15" i="7"/>
  <c r="D15" i="7"/>
  <c r="C15" i="7"/>
  <c r="B15" i="7"/>
  <c r="M14" i="7"/>
  <c r="D14" i="7"/>
  <c r="C14" i="7"/>
  <c r="B14" i="7"/>
  <c r="M13" i="7"/>
  <c r="D13" i="7"/>
  <c r="C13" i="7"/>
  <c r="B13" i="7"/>
  <c r="M12" i="7"/>
  <c r="D12" i="7"/>
  <c r="C12" i="7"/>
  <c r="B12" i="7"/>
  <c r="M11" i="7"/>
  <c r="D11" i="7"/>
  <c r="C11" i="7"/>
  <c r="B11" i="7"/>
  <c r="M10" i="7"/>
  <c r="D10" i="7"/>
  <c r="C10" i="7"/>
  <c r="B10" i="7"/>
  <c r="M9" i="7"/>
  <c r="D9" i="7"/>
  <c r="C9" i="7"/>
  <c r="B9" i="7"/>
  <c r="M8" i="7"/>
  <c r="D8" i="7"/>
  <c r="C8" i="7"/>
  <c r="B8" i="7"/>
  <c r="M7" i="7"/>
  <c r="D7" i="7"/>
  <c r="C7" i="7"/>
  <c r="B7" i="7"/>
  <c r="M6" i="7"/>
  <c r="D6" i="7"/>
  <c r="C6" i="7"/>
  <c r="B6" i="7"/>
  <c r="M5" i="7"/>
  <c r="D5" i="7"/>
  <c r="C5" i="7"/>
  <c r="B5" i="7"/>
  <c r="M4" i="7"/>
  <c r="D4" i="7"/>
  <c r="C4" i="7"/>
  <c r="B4" i="7"/>
  <c r="M3" i="7"/>
  <c r="D3" i="7"/>
  <c r="C3" i="7"/>
  <c r="B3" i="7"/>
  <c r="M135" i="1"/>
  <c r="L135" i="1"/>
  <c r="K135" i="1"/>
  <c r="J135" i="1"/>
  <c r="I135" i="1"/>
  <c r="H135" i="1"/>
  <c r="G135" i="1"/>
  <c r="F135" i="1"/>
  <c r="E135" i="1"/>
  <c r="D135" i="1"/>
  <c r="C135" i="1"/>
  <c r="M134" i="1"/>
  <c r="L134" i="1"/>
  <c r="K134" i="1"/>
  <c r="J134" i="1"/>
  <c r="I134" i="1"/>
  <c r="H134" i="1"/>
  <c r="G134" i="1"/>
  <c r="F134" i="1"/>
  <c r="E134" i="1"/>
  <c r="D134" i="1"/>
  <c r="C134" i="1"/>
  <c r="Z133" i="1"/>
  <c r="L133" i="1" s="1"/>
  <c r="M133" i="1"/>
  <c r="M132" i="1"/>
  <c r="L132" i="1"/>
  <c r="K132" i="1"/>
  <c r="J132" i="1"/>
  <c r="I132" i="1"/>
  <c r="H132" i="1"/>
  <c r="G132" i="1"/>
  <c r="F132" i="1"/>
  <c r="E132" i="1"/>
  <c r="D132" i="1"/>
  <c r="C132" i="1"/>
  <c r="Z131" i="1"/>
  <c r="K131" i="1" s="1"/>
  <c r="M131" i="1"/>
  <c r="L131" i="1"/>
  <c r="Z130" i="1"/>
  <c r="G130" i="1" s="1"/>
  <c r="J130" i="1"/>
  <c r="I130" i="1"/>
  <c r="C130" i="1"/>
  <c r="Z129" i="1"/>
  <c r="K129" i="1" s="1"/>
  <c r="M129" i="1"/>
  <c r="L129" i="1"/>
  <c r="F129" i="1"/>
  <c r="E129" i="1"/>
  <c r="Z128" i="1"/>
  <c r="G128" i="1" s="1"/>
  <c r="L128" i="1"/>
  <c r="J128" i="1"/>
  <c r="I128" i="1"/>
  <c r="H128" i="1"/>
  <c r="C128" i="1"/>
  <c r="Z127" i="1"/>
  <c r="K127" i="1" s="1"/>
  <c r="F127" i="1"/>
  <c r="E127" i="1"/>
  <c r="Z126" i="1"/>
  <c r="G126" i="1" s="1"/>
  <c r="L126" i="1"/>
  <c r="K126" i="1"/>
  <c r="J126" i="1"/>
  <c r="I126" i="1"/>
  <c r="H126" i="1"/>
  <c r="F126" i="1"/>
  <c r="D126" i="1"/>
  <c r="C126" i="1"/>
  <c r="Z125" i="1"/>
  <c r="K125" i="1" s="1"/>
  <c r="M125" i="1"/>
  <c r="E125" i="1"/>
  <c r="D125" i="1"/>
  <c r="Z124" i="1"/>
  <c r="G124" i="1" s="1"/>
  <c r="K124" i="1"/>
  <c r="J124" i="1"/>
  <c r="I124" i="1"/>
  <c r="H124" i="1"/>
  <c r="F124" i="1"/>
  <c r="D124" i="1"/>
  <c r="C124" i="1"/>
  <c r="Z123" i="1"/>
  <c r="K123" i="1" s="1"/>
  <c r="M123" i="1"/>
  <c r="L123" i="1"/>
  <c r="F123" i="1"/>
  <c r="E123" i="1"/>
  <c r="D123" i="1"/>
  <c r="Z122" i="1"/>
  <c r="G122" i="1" s="1"/>
  <c r="M121" i="1"/>
  <c r="L121" i="1"/>
  <c r="K121" i="1"/>
  <c r="J121" i="1"/>
  <c r="I121" i="1"/>
  <c r="H121" i="1"/>
  <c r="G121" i="1"/>
  <c r="F121" i="1"/>
  <c r="E121" i="1"/>
  <c r="D121" i="1"/>
  <c r="C121" i="1"/>
  <c r="Z119" i="1"/>
  <c r="M119" i="1" s="1"/>
  <c r="I119" i="1"/>
  <c r="H119" i="1"/>
  <c r="D119" i="1"/>
  <c r="Z118" i="1"/>
  <c r="J118" i="1" s="1"/>
  <c r="M118" i="1"/>
  <c r="L118" i="1"/>
  <c r="Z117" i="1"/>
  <c r="M117" i="1" s="1"/>
  <c r="H117" i="1"/>
  <c r="Z116" i="1"/>
  <c r="I116" i="1" s="1"/>
  <c r="M116" i="1"/>
  <c r="L116" i="1"/>
  <c r="G116" i="1"/>
  <c r="F116" i="1"/>
  <c r="C116" i="1"/>
  <c r="Z115" i="1"/>
  <c r="M115" i="1" s="1"/>
  <c r="H115" i="1"/>
  <c r="Z114" i="1"/>
  <c r="H114" i="1" s="1"/>
  <c r="Z113" i="1"/>
  <c r="M113" i="1" s="1"/>
  <c r="F113" i="1"/>
  <c r="Z112" i="1"/>
  <c r="H112" i="1" s="1"/>
  <c r="Z111" i="1"/>
  <c r="M111" i="1" s="1"/>
  <c r="F111" i="1"/>
  <c r="Z110" i="1"/>
  <c r="H110" i="1" s="1"/>
  <c r="Z109" i="1"/>
  <c r="M109" i="1" s="1"/>
  <c r="H109" i="1"/>
  <c r="G109" i="1"/>
  <c r="Z108" i="1"/>
  <c r="H108" i="1" s="1"/>
  <c r="M108" i="1"/>
  <c r="L108" i="1"/>
  <c r="E108" i="1"/>
  <c r="D108" i="1"/>
  <c r="C108" i="1"/>
  <c r="M107" i="1"/>
  <c r="L107" i="1"/>
  <c r="K107" i="1"/>
  <c r="J107" i="1"/>
  <c r="I107" i="1"/>
  <c r="H107" i="1"/>
  <c r="G107" i="1"/>
  <c r="F107" i="1"/>
  <c r="E107" i="1"/>
  <c r="D107" i="1"/>
  <c r="C107" i="1"/>
  <c r="M106" i="1"/>
  <c r="L106" i="1"/>
  <c r="K106" i="1"/>
  <c r="J106" i="1"/>
  <c r="I106" i="1"/>
  <c r="H106" i="1"/>
  <c r="G106" i="1"/>
  <c r="F106" i="1"/>
  <c r="E106" i="1"/>
  <c r="D106" i="1"/>
  <c r="C106" i="1"/>
  <c r="M105" i="1"/>
  <c r="L105" i="1"/>
  <c r="K105" i="1"/>
  <c r="J105" i="1"/>
  <c r="I105" i="1"/>
  <c r="H105" i="1"/>
  <c r="G105" i="1"/>
  <c r="F105" i="1"/>
  <c r="E105" i="1"/>
  <c r="D105" i="1"/>
  <c r="C105" i="1"/>
  <c r="M104" i="1"/>
  <c r="L104" i="1"/>
  <c r="K104" i="1"/>
  <c r="J104" i="1"/>
  <c r="I104" i="1"/>
  <c r="H104" i="1"/>
  <c r="G104" i="1"/>
  <c r="F104" i="1"/>
  <c r="E104" i="1"/>
  <c r="D104" i="1"/>
  <c r="C104" i="1"/>
  <c r="M103" i="1"/>
  <c r="L103" i="1"/>
  <c r="K103" i="1"/>
  <c r="J103" i="1"/>
  <c r="I103" i="1"/>
  <c r="H103" i="1"/>
  <c r="G103" i="1"/>
  <c r="F103" i="1"/>
  <c r="E103" i="1"/>
  <c r="D103" i="1"/>
  <c r="C103" i="1"/>
  <c r="M102" i="1"/>
  <c r="L102" i="1"/>
  <c r="K102" i="1"/>
  <c r="J102" i="1"/>
  <c r="I102" i="1"/>
  <c r="H102" i="1"/>
  <c r="G102" i="1"/>
  <c r="F102" i="1"/>
  <c r="E102" i="1"/>
  <c r="D102" i="1"/>
  <c r="C102" i="1"/>
  <c r="M101" i="1"/>
  <c r="L101" i="1"/>
  <c r="K101" i="1"/>
  <c r="J101" i="1"/>
  <c r="I101" i="1"/>
  <c r="H101" i="1"/>
  <c r="G101" i="1"/>
  <c r="F101" i="1"/>
  <c r="E101" i="1"/>
  <c r="D101" i="1"/>
  <c r="C101" i="1"/>
  <c r="M100" i="1"/>
  <c r="L100" i="1"/>
  <c r="K100" i="1"/>
  <c r="J100" i="1"/>
  <c r="I100" i="1"/>
  <c r="H100" i="1"/>
  <c r="G100" i="1"/>
  <c r="F100" i="1"/>
  <c r="E100" i="1"/>
  <c r="D100" i="1"/>
  <c r="C100" i="1"/>
  <c r="M99" i="1"/>
  <c r="L99" i="1"/>
  <c r="K99" i="1"/>
  <c r="J99" i="1"/>
  <c r="I99" i="1"/>
  <c r="H99" i="1"/>
  <c r="G99" i="1"/>
  <c r="F99" i="1"/>
  <c r="E99" i="1"/>
  <c r="D99" i="1"/>
  <c r="C99" i="1"/>
  <c r="M98" i="1"/>
  <c r="L98" i="1"/>
  <c r="K98" i="1"/>
  <c r="J98" i="1"/>
  <c r="I98" i="1"/>
  <c r="H98" i="1"/>
  <c r="G98" i="1"/>
  <c r="F98" i="1"/>
  <c r="E98" i="1"/>
  <c r="D98" i="1"/>
  <c r="C98" i="1"/>
  <c r="M97" i="1"/>
  <c r="L97" i="1"/>
  <c r="K97" i="1"/>
  <c r="J97" i="1"/>
  <c r="I97" i="1"/>
  <c r="H97" i="1"/>
  <c r="G97" i="1"/>
  <c r="F97" i="1"/>
  <c r="E97" i="1"/>
  <c r="D97" i="1"/>
  <c r="C97" i="1"/>
  <c r="M96" i="1"/>
  <c r="L96" i="1"/>
  <c r="K96" i="1"/>
  <c r="J96" i="1"/>
  <c r="I96" i="1"/>
  <c r="H96" i="1"/>
  <c r="G96" i="1"/>
  <c r="F96" i="1"/>
  <c r="E96" i="1"/>
  <c r="D96" i="1"/>
  <c r="C96" i="1"/>
  <c r="M95" i="1"/>
  <c r="L95" i="1"/>
  <c r="K95" i="1"/>
  <c r="J95" i="1"/>
  <c r="I95" i="1"/>
  <c r="H95" i="1"/>
  <c r="G95" i="1"/>
  <c r="F95" i="1"/>
  <c r="E95" i="1"/>
  <c r="D95" i="1"/>
  <c r="C95" i="1"/>
  <c r="M94" i="1"/>
  <c r="L94" i="1"/>
  <c r="K94" i="1"/>
  <c r="J94" i="1"/>
  <c r="I94" i="1"/>
  <c r="H94" i="1"/>
  <c r="G94" i="1"/>
  <c r="F94" i="1"/>
  <c r="E94" i="1"/>
  <c r="D94" i="1"/>
  <c r="C94" i="1"/>
  <c r="M93" i="1"/>
  <c r="L93" i="1"/>
  <c r="K93" i="1"/>
  <c r="J93" i="1"/>
  <c r="I93" i="1"/>
  <c r="H93" i="1"/>
  <c r="G93" i="1"/>
  <c r="F93" i="1"/>
  <c r="E93" i="1"/>
  <c r="D93" i="1"/>
  <c r="C93" i="1"/>
  <c r="M92" i="1"/>
  <c r="L92" i="1"/>
  <c r="K92" i="1"/>
  <c r="J92" i="1"/>
  <c r="I92" i="1"/>
  <c r="H92" i="1"/>
  <c r="G92" i="1"/>
  <c r="F92" i="1"/>
  <c r="E92" i="1"/>
  <c r="D92" i="1"/>
  <c r="C92" i="1"/>
  <c r="Z90" i="1"/>
  <c r="M90" i="1" s="1"/>
  <c r="Z89" i="1"/>
  <c r="J89" i="1" s="1"/>
  <c r="Z88" i="1"/>
  <c r="M88" i="1" s="1"/>
  <c r="J88" i="1"/>
  <c r="Z87" i="1"/>
  <c r="J87" i="1" s="1"/>
  <c r="L87" i="1"/>
  <c r="Z86" i="1"/>
  <c r="M86" i="1" s="1"/>
  <c r="I86" i="1"/>
  <c r="Z85" i="1"/>
  <c r="J85" i="1" s="1"/>
  <c r="L85" i="1"/>
  <c r="F85" i="1"/>
  <c r="E85" i="1"/>
  <c r="Z84" i="1"/>
  <c r="M84" i="1" s="1"/>
  <c r="I84" i="1"/>
  <c r="G84" i="1"/>
  <c r="Z83" i="1"/>
  <c r="J83" i="1" s="1"/>
  <c r="L83" i="1"/>
  <c r="F83" i="1"/>
  <c r="D83" i="1"/>
  <c r="C83" i="1"/>
  <c r="Z82" i="1"/>
  <c r="M82" i="1" s="1"/>
  <c r="Z81" i="1"/>
  <c r="J81" i="1" s="1"/>
  <c r="Z80" i="1"/>
  <c r="M80" i="1" s="1"/>
  <c r="Z79" i="1"/>
  <c r="J79" i="1" s="1"/>
  <c r="L79" i="1"/>
  <c r="Z78" i="1"/>
  <c r="M78" i="1" s="1"/>
  <c r="I78" i="1"/>
  <c r="Z77" i="1"/>
  <c r="J77" i="1" s="1"/>
  <c r="Z76" i="1"/>
  <c r="M76" i="1" s="1"/>
  <c r="G76" i="1"/>
  <c r="F76" i="1"/>
  <c r="Z75" i="1"/>
  <c r="J75" i="1" s="1"/>
  <c r="C75" i="1"/>
  <c r="Z74" i="1"/>
  <c r="M74" i="1" s="1"/>
  <c r="I74" i="1"/>
  <c r="Z73" i="1"/>
  <c r="J73" i="1" s="1"/>
  <c r="Z72" i="1"/>
  <c r="M72" i="1" s="1"/>
  <c r="J72" i="1"/>
  <c r="I72" i="1"/>
  <c r="Z71" i="1"/>
  <c r="J71" i="1" s="1"/>
  <c r="D71" i="1"/>
  <c r="Z70" i="1"/>
  <c r="M70" i="1" s="1"/>
  <c r="Z69" i="1"/>
  <c r="J69" i="1" s="1"/>
  <c r="Z68" i="1"/>
  <c r="M68" i="1" s="1"/>
  <c r="J68" i="1"/>
  <c r="Z67" i="1"/>
  <c r="J67" i="1" s="1"/>
  <c r="Z66" i="1"/>
  <c r="M66" i="1" s="1"/>
  <c r="Z65" i="1"/>
  <c r="J65" i="1" s="1"/>
  <c r="K65" i="1"/>
  <c r="Z64" i="1"/>
  <c r="M64" i="1" s="1"/>
  <c r="Z63" i="1"/>
  <c r="J63" i="1" s="1"/>
  <c r="F63" i="1"/>
  <c r="Z62" i="1"/>
  <c r="M62" i="1" s="1"/>
  <c r="Z61" i="1"/>
  <c r="J61" i="1" s="1"/>
  <c r="Z60" i="1"/>
  <c r="M60" i="1" s="1"/>
  <c r="J60" i="1"/>
  <c r="Z59" i="1"/>
  <c r="J59" i="1" s="1"/>
  <c r="Z58" i="1"/>
  <c r="M58" i="1" s="1"/>
  <c r="Z57" i="1"/>
  <c r="J57" i="1" s="1"/>
  <c r="K57" i="1"/>
  <c r="Z56" i="1"/>
  <c r="M56" i="1" s="1"/>
  <c r="Z55" i="1"/>
  <c r="J55" i="1" s="1"/>
  <c r="F55" i="1"/>
  <c r="Z54" i="1"/>
  <c r="M54" i="1" s="1"/>
  <c r="I54" i="1"/>
  <c r="Z53" i="1"/>
  <c r="J53" i="1" s="1"/>
  <c r="Z52" i="1"/>
  <c r="M52" i="1" s="1"/>
  <c r="Z51" i="1"/>
  <c r="J51" i="1" s="1"/>
  <c r="Z50" i="1"/>
  <c r="M50" i="1" s="1"/>
  <c r="F50" i="1"/>
  <c r="M49" i="1"/>
  <c r="L49" i="1"/>
  <c r="K49" i="1"/>
  <c r="J49" i="1"/>
  <c r="I49" i="1"/>
  <c r="H49" i="1"/>
  <c r="G49" i="1"/>
  <c r="F49" i="1"/>
  <c r="E49" i="1"/>
  <c r="D49" i="1"/>
  <c r="C49" i="1"/>
  <c r="M48" i="1"/>
  <c r="L48" i="1"/>
  <c r="K48" i="1"/>
  <c r="J48" i="1"/>
  <c r="I48" i="1"/>
  <c r="H48" i="1"/>
  <c r="G48" i="1"/>
  <c r="F48" i="1"/>
  <c r="E48" i="1"/>
  <c r="D48" i="1"/>
  <c r="C48" i="1"/>
  <c r="M47" i="1"/>
  <c r="L47" i="1"/>
  <c r="K47" i="1"/>
  <c r="J47" i="1"/>
  <c r="I47" i="1"/>
  <c r="H47" i="1"/>
  <c r="G47" i="1"/>
  <c r="F47" i="1"/>
  <c r="E47" i="1"/>
  <c r="D47" i="1"/>
  <c r="C47" i="1"/>
  <c r="Z45" i="1"/>
  <c r="L45" i="1" s="1"/>
  <c r="Z44" i="1"/>
  <c r="J44" i="1" s="1"/>
  <c r="D44" i="1"/>
  <c r="Z43" i="1"/>
  <c r="L43" i="1" s="1"/>
  <c r="M43" i="1"/>
  <c r="E43" i="1"/>
  <c r="D43" i="1"/>
  <c r="Z42" i="1"/>
  <c r="J42" i="1" s="1"/>
  <c r="Z41" i="1"/>
  <c r="M41" i="1" s="1"/>
  <c r="Z40" i="1"/>
  <c r="J40" i="1" s="1"/>
  <c r="Z39" i="1"/>
  <c r="M39" i="1" s="1"/>
  <c r="Z38" i="1"/>
  <c r="J38" i="1" s="1"/>
  <c r="Z37" i="1"/>
  <c r="M37" i="1" s="1"/>
  <c r="H37" i="1"/>
  <c r="Z36" i="1"/>
  <c r="J36" i="1" s="1"/>
  <c r="Z35" i="1"/>
  <c r="M35" i="1" s="1"/>
  <c r="Z34" i="1"/>
  <c r="J34" i="1" s="1"/>
  <c r="Z33" i="1"/>
  <c r="M33" i="1" s="1"/>
  <c r="Z32" i="1"/>
  <c r="J32" i="1" s="1"/>
  <c r="L32" i="1"/>
  <c r="Z31" i="1"/>
  <c r="M31" i="1" s="1"/>
  <c r="Z30" i="1"/>
  <c r="J30" i="1" s="1"/>
  <c r="Z29" i="1"/>
  <c r="M29" i="1" s="1"/>
  <c r="Z28" i="1"/>
  <c r="J28" i="1" s="1"/>
  <c r="D28" i="1"/>
  <c r="Z27" i="1"/>
  <c r="M27" i="1" s="1"/>
  <c r="H27" i="1"/>
  <c r="Z26" i="1"/>
  <c r="J26" i="1" s="1"/>
  <c r="Z25" i="1"/>
  <c r="M25" i="1" s="1"/>
  <c r="Z24" i="1"/>
  <c r="J24" i="1" s="1"/>
  <c r="C24" i="1"/>
  <c r="Z23" i="1"/>
  <c r="M23" i="1" s="1"/>
  <c r="Z22" i="1"/>
  <c r="J22" i="1" s="1"/>
  <c r="D22" i="1"/>
  <c r="Z21" i="1"/>
  <c r="M21" i="1" s="1"/>
  <c r="H21" i="1"/>
  <c r="G21" i="1"/>
  <c r="F21" i="1"/>
  <c r="Z20" i="1"/>
  <c r="J20" i="1" s="1"/>
  <c r="Z19" i="1"/>
  <c r="M19" i="1" s="1"/>
  <c r="F19" i="1"/>
  <c r="Z18" i="1"/>
  <c r="J18" i="1" s="1"/>
  <c r="Z17" i="1"/>
  <c r="M17" i="1" s="1"/>
  <c r="Z16" i="1"/>
  <c r="J16" i="1" s="1"/>
  <c r="K16" i="1"/>
  <c r="Z15" i="1"/>
  <c r="M15" i="1" s="1"/>
  <c r="Z14" i="1"/>
  <c r="J14" i="1" s="1"/>
  <c r="Z13" i="1"/>
  <c r="M13" i="1" s="1"/>
  <c r="Z12" i="1"/>
  <c r="J12" i="1" s="1"/>
  <c r="Z11" i="1"/>
  <c r="M11" i="1" s="1"/>
  <c r="Z10" i="1"/>
  <c r="J10" i="1" s="1"/>
  <c r="L10" i="1"/>
  <c r="Z9" i="1"/>
  <c r="M9" i="1" s="1"/>
  <c r="Z8" i="1"/>
  <c r="J8" i="1" s="1"/>
  <c r="Z7" i="1"/>
  <c r="M7" i="1" s="1"/>
  <c r="Z6" i="1"/>
  <c r="J6" i="1" s="1"/>
  <c r="D6" i="1"/>
  <c r="C6" i="1"/>
  <c r="Z5" i="1"/>
  <c r="M5" i="1" s="1"/>
  <c r="Z4" i="1"/>
  <c r="J4" i="1" s="1"/>
  <c r="T102" i="6"/>
  <c r="J102" i="6" s="1"/>
  <c r="F102" i="6"/>
  <c r="E102" i="6"/>
  <c r="D102" i="6"/>
  <c r="C102" i="6"/>
  <c r="T101" i="6"/>
  <c r="J101" i="6" s="1"/>
  <c r="T100" i="6"/>
  <c r="J100" i="6" s="1"/>
  <c r="I100" i="6"/>
  <c r="T99" i="6"/>
  <c r="G99" i="6" s="1"/>
  <c r="J99" i="6"/>
  <c r="I99" i="6"/>
  <c r="H99" i="6"/>
  <c r="E99" i="6"/>
  <c r="D99" i="6"/>
  <c r="C99" i="6"/>
  <c r="T98" i="6"/>
  <c r="G98" i="6" s="1"/>
  <c r="T97" i="6"/>
  <c r="H97" i="6" s="1"/>
  <c r="I97" i="6"/>
  <c r="E97" i="6"/>
  <c r="D97" i="6"/>
  <c r="T96" i="6"/>
  <c r="I96" i="6" s="1"/>
  <c r="T95" i="6"/>
  <c r="J95" i="6" s="1"/>
  <c r="T94" i="6"/>
  <c r="J94" i="6" s="1"/>
  <c r="G94" i="6"/>
  <c r="F94" i="6"/>
  <c r="E94" i="6"/>
  <c r="T93" i="6"/>
  <c r="J93" i="6" s="1"/>
  <c r="I93" i="6"/>
  <c r="G93" i="6"/>
  <c r="F93" i="6"/>
  <c r="E93" i="6"/>
  <c r="J92" i="6"/>
  <c r="I92" i="6"/>
  <c r="H92" i="6"/>
  <c r="G92" i="6"/>
  <c r="F92" i="6"/>
  <c r="E92" i="6"/>
  <c r="D92" i="6"/>
  <c r="C92" i="6"/>
  <c r="J91" i="6"/>
  <c r="I91" i="6"/>
  <c r="H91" i="6"/>
  <c r="G91" i="6"/>
  <c r="F91" i="6"/>
  <c r="E91" i="6"/>
  <c r="D91" i="6"/>
  <c r="C91" i="6"/>
  <c r="J90" i="6"/>
  <c r="I90" i="6"/>
  <c r="H90" i="6"/>
  <c r="G90" i="6"/>
  <c r="F90" i="6"/>
  <c r="E90" i="6"/>
  <c r="D90" i="6"/>
  <c r="C90" i="6"/>
  <c r="J89" i="6"/>
  <c r="I89" i="6"/>
  <c r="H89" i="6"/>
  <c r="G89" i="6"/>
  <c r="F89" i="6"/>
  <c r="E89" i="6"/>
  <c r="D89" i="6"/>
  <c r="C89" i="6"/>
  <c r="J88" i="6"/>
  <c r="I88" i="6"/>
  <c r="H88" i="6"/>
  <c r="G88" i="6"/>
  <c r="F88" i="6"/>
  <c r="E88" i="6"/>
  <c r="D88" i="6"/>
  <c r="C88" i="6"/>
  <c r="J87" i="6"/>
  <c r="I87" i="6"/>
  <c r="H87" i="6"/>
  <c r="G87" i="6"/>
  <c r="F87" i="6"/>
  <c r="E87" i="6"/>
  <c r="D87" i="6"/>
  <c r="C87" i="6"/>
  <c r="J86" i="6"/>
  <c r="I86" i="6"/>
  <c r="H86" i="6"/>
  <c r="G86" i="6"/>
  <c r="F86" i="6"/>
  <c r="E86" i="6"/>
  <c r="D86" i="6"/>
  <c r="C86" i="6"/>
  <c r="J85" i="6"/>
  <c r="I85" i="6"/>
  <c r="H85" i="6"/>
  <c r="G85" i="6"/>
  <c r="F85" i="6"/>
  <c r="E85" i="6"/>
  <c r="D85" i="6"/>
  <c r="C85" i="6"/>
  <c r="J84" i="6"/>
  <c r="I84" i="6"/>
  <c r="H84" i="6"/>
  <c r="G84" i="6"/>
  <c r="F84" i="6"/>
  <c r="E84" i="6"/>
  <c r="D84" i="6"/>
  <c r="C84" i="6"/>
  <c r="J83" i="6"/>
  <c r="I83" i="6"/>
  <c r="H83" i="6"/>
  <c r="G83" i="6"/>
  <c r="F83" i="6"/>
  <c r="E83" i="6"/>
  <c r="D83" i="6"/>
  <c r="C83" i="6"/>
  <c r="J82" i="6"/>
  <c r="I82" i="6"/>
  <c r="H82" i="6"/>
  <c r="G82" i="6"/>
  <c r="F82" i="6"/>
  <c r="E82" i="6"/>
  <c r="D82" i="6"/>
  <c r="C82" i="6"/>
  <c r="J81" i="6"/>
  <c r="I81" i="6"/>
  <c r="H81" i="6"/>
  <c r="G81" i="6"/>
  <c r="F81" i="6"/>
  <c r="E81" i="6"/>
  <c r="D81" i="6"/>
  <c r="C81" i="6"/>
  <c r="J80" i="6"/>
  <c r="I80" i="6"/>
  <c r="H80" i="6"/>
  <c r="G80" i="6"/>
  <c r="F80" i="6"/>
  <c r="E80" i="6"/>
  <c r="D80" i="6"/>
  <c r="C80" i="6"/>
  <c r="J79" i="6"/>
  <c r="I79" i="6"/>
  <c r="H79" i="6"/>
  <c r="G79" i="6"/>
  <c r="F79" i="6"/>
  <c r="E79" i="6"/>
  <c r="D79" i="6"/>
  <c r="C79" i="6"/>
  <c r="J78" i="6"/>
  <c r="I78" i="6"/>
  <c r="H78" i="6"/>
  <c r="G78" i="6"/>
  <c r="F78" i="6"/>
  <c r="E78" i="6"/>
  <c r="D78" i="6"/>
  <c r="C78" i="6"/>
  <c r="T77" i="6"/>
  <c r="D77" i="6" s="1"/>
  <c r="J77" i="6"/>
  <c r="H77" i="6"/>
  <c r="T76" i="6"/>
  <c r="F76" i="6" s="1"/>
  <c r="T75" i="6"/>
  <c r="G75" i="6" s="1"/>
  <c r="T74" i="6"/>
  <c r="H74" i="6" s="1"/>
  <c r="D74" i="6"/>
  <c r="T73" i="6"/>
  <c r="I73" i="6" s="1"/>
  <c r="C73" i="6"/>
  <c r="T72" i="6"/>
  <c r="J72" i="6" s="1"/>
  <c r="T71" i="6"/>
  <c r="J71" i="6" s="1"/>
  <c r="T70" i="6"/>
  <c r="G70" i="6" s="1"/>
  <c r="I70" i="6"/>
  <c r="D70" i="6"/>
  <c r="C70" i="6"/>
  <c r="T69" i="6"/>
  <c r="D69" i="6" s="1"/>
  <c r="T68" i="6"/>
  <c r="F68" i="6" s="1"/>
  <c r="T67" i="6"/>
  <c r="G67" i="6" s="1"/>
  <c r="I67" i="6"/>
  <c r="T66" i="6"/>
  <c r="H66" i="6" s="1"/>
  <c r="T65" i="6"/>
  <c r="I65" i="6" s="1"/>
  <c r="J65" i="6"/>
  <c r="C65" i="6"/>
  <c r="T64" i="6"/>
  <c r="J64" i="6" s="1"/>
  <c r="T63" i="6"/>
  <c r="J63" i="6" s="1"/>
  <c r="H63" i="6"/>
  <c r="F63" i="6"/>
  <c r="E63" i="6"/>
  <c r="D63" i="6"/>
  <c r="C63" i="6"/>
  <c r="T62" i="6"/>
  <c r="J62" i="6" s="1"/>
  <c r="H62" i="6"/>
  <c r="D62" i="6"/>
  <c r="C62" i="6"/>
  <c r="T61" i="6"/>
  <c r="E61" i="6" s="1"/>
  <c r="F61" i="6"/>
  <c r="T60" i="6"/>
  <c r="F60" i="6" s="1"/>
  <c r="T59" i="6"/>
  <c r="G59" i="6" s="1"/>
  <c r="H59" i="6"/>
  <c r="E59" i="6"/>
  <c r="C59" i="6"/>
  <c r="T58" i="6"/>
  <c r="H58" i="6" s="1"/>
  <c r="I58" i="6"/>
  <c r="E58" i="6"/>
  <c r="D58" i="6"/>
  <c r="C58" i="6"/>
  <c r="T57" i="6"/>
  <c r="I57" i="6" s="1"/>
  <c r="T56" i="6"/>
  <c r="J56" i="6" s="1"/>
  <c r="T55" i="6"/>
  <c r="J55" i="6" s="1"/>
  <c r="I55" i="6"/>
  <c r="F55" i="6"/>
  <c r="E55" i="6"/>
  <c r="T54" i="6"/>
  <c r="E54" i="6" s="1"/>
  <c r="J54" i="6"/>
  <c r="F54" i="6"/>
  <c r="T53" i="6"/>
  <c r="E53" i="6" s="1"/>
  <c r="C53" i="6"/>
  <c r="T52" i="6"/>
  <c r="F52" i="6" s="1"/>
  <c r="T51" i="6"/>
  <c r="G51" i="6" s="1"/>
  <c r="T50" i="6"/>
  <c r="H50" i="6" s="1"/>
  <c r="J50" i="6"/>
  <c r="E50" i="6"/>
  <c r="D50" i="6"/>
  <c r="T49" i="6"/>
  <c r="I49" i="6" s="1"/>
  <c r="J49" i="6"/>
  <c r="T48" i="6"/>
  <c r="J48" i="6" s="1"/>
  <c r="T47" i="6"/>
  <c r="J47" i="6" s="1"/>
  <c r="T46" i="6"/>
  <c r="H46" i="6" s="1"/>
  <c r="T45" i="6"/>
  <c r="E45" i="6" s="1"/>
  <c r="T44" i="6"/>
  <c r="F44" i="6" s="1"/>
  <c r="J44" i="6"/>
  <c r="C44" i="6"/>
  <c r="T43" i="6"/>
  <c r="G43" i="6" s="1"/>
  <c r="H43" i="6"/>
  <c r="C43" i="6"/>
  <c r="T42" i="6"/>
  <c r="H42" i="6" s="1"/>
  <c r="T41" i="6"/>
  <c r="I41" i="6" s="1"/>
  <c r="C41" i="6"/>
  <c r="T40" i="6"/>
  <c r="J40" i="6" s="1"/>
  <c r="T39" i="6"/>
  <c r="J39" i="6" s="1"/>
  <c r="G39" i="6"/>
  <c r="F39" i="6"/>
  <c r="E39" i="6"/>
  <c r="C39" i="6"/>
  <c r="T38" i="6"/>
  <c r="J38" i="6" s="1"/>
  <c r="F38" i="6"/>
  <c r="E38" i="6"/>
  <c r="D38" i="6"/>
  <c r="T37" i="6"/>
  <c r="E37" i="6" s="1"/>
  <c r="T36" i="6"/>
  <c r="F36" i="6" s="1"/>
  <c r="T35" i="6"/>
  <c r="G35" i="6" s="1"/>
  <c r="T34" i="6"/>
  <c r="H34" i="6" s="1"/>
  <c r="C34" i="6"/>
  <c r="J32" i="6"/>
  <c r="I32" i="6"/>
  <c r="H32" i="6"/>
  <c r="G32" i="6"/>
  <c r="F32" i="6"/>
  <c r="E32" i="6"/>
  <c r="D32" i="6"/>
  <c r="C32" i="6"/>
  <c r="J31" i="6"/>
  <c r="I31" i="6"/>
  <c r="H31" i="6"/>
  <c r="G31" i="6"/>
  <c r="F31" i="6"/>
  <c r="E31" i="6"/>
  <c r="D31" i="6"/>
  <c r="C31" i="6"/>
  <c r="J30" i="6"/>
  <c r="I30" i="6"/>
  <c r="H30" i="6"/>
  <c r="G30" i="6"/>
  <c r="F30" i="6"/>
  <c r="E30" i="6"/>
  <c r="D30" i="6"/>
  <c r="C30" i="6"/>
  <c r="J29" i="6"/>
  <c r="I29" i="6"/>
  <c r="H29" i="6"/>
  <c r="G29" i="6"/>
  <c r="F29" i="6"/>
  <c r="E29" i="6"/>
  <c r="D29" i="6"/>
  <c r="C29" i="6"/>
  <c r="T28" i="6"/>
  <c r="J28" i="6" s="1"/>
  <c r="T27" i="6"/>
  <c r="I27" i="6" s="1"/>
  <c r="J27" i="6"/>
  <c r="T26" i="6"/>
  <c r="E26" i="6" s="1"/>
  <c r="T25" i="6"/>
  <c r="F25" i="6" s="1"/>
  <c r="H25" i="6"/>
  <c r="C25" i="6"/>
  <c r="T24" i="6"/>
  <c r="G24" i="6" s="1"/>
  <c r="T23" i="6"/>
  <c r="H23" i="6" s="1"/>
  <c r="C23" i="6"/>
  <c r="T22" i="6"/>
  <c r="I22" i="6" s="1"/>
  <c r="D22" i="6"/>
  <c r="T21" i="6"/>
  <c r="J21" i="6" s="1"/>
  <c r="E21" i="6"/>
  <c r="C21" i="6"/>
  <c r="T20" i="6"/>
  <c r="J20" i="6" s="1"/>
  <c r="T19" i="6"/>
  <c r="I19" i="6" s="1"/>
  <c r="G19" i="6"/>
  <c r="D19" i="6"/>
  <c r="T18" i="6"/>
  <c r="E18" i="6" s="1"/>
  <c r="T17" i="6"/>
  <c r="I17" i="6" s="1"/>
  <c r="T16" i="6"/>
  <c r="G16" i="6" s="1"/>
  <c r="J14" i="6"/>
  <c r="I14" i="6"/>
  <c r="H14" i="6"/>
  <c r="G14" i="6"/>
  <c r="F14" i="6"/>
  <c r="E14" i="6"/>
  <c r="D14" i="6"/>
  <c r="C14" i="6"/>
  <c r="J13" i="6"/>
  <c r="I13" i="6"/>
  <c r="H13" i="6"/>
  <c r="G13" i="6"/>
  <c r="F13" i="6"/>
  <c r="E13" i="6"/>
  <c r="D13" i="6"/>
  <c r="C13" i="6"/>
  <c r="J12" i="6"/>
  <c r="I12" i="6"/>
  <c r="H12" i="6"/>
  <c r="G12" i="6"/>
  <c r="F12" i="6"/>
  <c r="E12" i="6"/>
  <c r="D12" i="6"/>
  <c r="C12" i="6"/>
  <c r="J11" i="6"/>
  <c r="I11" i="6"/>
  <c r="H11" i="6"/>
  <c r="G11" i="6"/>
  <c r="F11" i="6"/>
  <c r="E11" i="6"/>
  <c r="D11" i="6"/>
  <c r="C11" i="6"/>
  <c r="J10" i="6"/>
  <c r="I10" i="6"/>
  <c r="H10" i="6"/>
  <c r="G10" i="6"/>
  <c r="F10" i="6"/>
  <c r="E10" i="6"/>
  <c r="D10" i="6"/>
  <c r="C10" i="6"/>
  <c r="J9" i="6"/>
  <c r="I9" i="6"/>
  <c r="H9" i="6"/>
  <c r="G9" i="6"/>
  <c r="F9" i="6"/>
  <c r="E9" i="6"/>
  <c r="D9" i="6"/>
  <c r="C9" i="6"/>
  <c r="J8" i="6"/>
  <c r="I8" i="6"/>
  <c r="H8" i="6"/>
  <c r="G8" i="6"/>
  <c r="F8" i="6"/>
  <c r="E8" i="6"/>
  <c r="D8" i="6"/>
  <c r="C8" i="6"/>
  <c r="J7" i="6"/>
  <c r="I7" i="6"/>
  <c r="H7" i="6"/>
  <c r="G7" i="6"/>
  <c r="F7" i="6"/>
  <c r="E7" i="6"/>
  <c r="D7" i="6"/>
  <c r="C7" i="6"/>
  <c r="J6" i="6"/>
  <c r="I6" i="6"/>
  <c r="H6" i="6"/>
  <c r="G6" i="6"/>
  <c r="F6" i="6"/>
  <c r="E6" i="6"/>
  <c r="D6" i="6"/>
  <c r="C6" i="6"/>
  <c r="J5" i="6"/>
  <c r="I5" i="6"/>
  <c r="H5" i="6"/>
  <c r="G5" i="6"/>
  <c r="F5" i="6"/>
  <c r="E5" i="6"/>
  <c r="D5" i="6"/>
  <c r="C5" i="6"/>
  <c r="T4" i="6"/>
  <c r="J4" i="6" s="1"/>
  <c r="T3" i="6"/>
  <c r="H3" i="6" s="1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Z134" i="2"/>
  <c r="M134" i="2" s="1"/>
  <c r="J134" i="2"/>
  <c r="H134" i="2"/>
  <c r="G134" i="2"/>
  <c r="F134" i="2"/>
  <c r="C134" i="2"/>
  <c r="Z133" i="2"/>
  <c r="J133" i="2" s="1"/>
  <c r="K133" i="2"/>
  <c r="F133" i="2"/>
  <c r="C133" i="2"/>
  <c r="Z132" i="2"/>
  <c r="M132" i="2" s="1"/>
  <c r="L132" i="2"/>
  <c r="D132" i="2"/>
  <c r="C132" i="2"/>
  <c r="Z131" i="2"/>
  <c r="J131" i="2" s="1"/>
  <c r="K131" i="2"/>
  <c r="F131" i="2"/>
  <c r="C131" i="2"/>
  <c r="Z130" i="2"/>
  <c r="M130" i="2" s="1"/>
  <c r="L130" i="2"/>
  <c r="D130" i="2"/>
  <c r="C130" i="2"/>
  <c r="Z129" i="2"/>
  <c r="J129" i="2" s="1"/>
  <c r="K129" i="2"/>
  <c r="F129" i="2"/>
  <c r="D129" i="2"/>
  <c r="C129" i="2"/>
  <c r="Z128" i="2"/>
  <c r="L128" i="2" s="1"/>
  <c r="M128" i="2"/>
  <c r="F128" i="2"/>
  <c r="E128" i="2"/>
  <c r="Z127" i="2"/>
  <c r="J127" i="2" s="1"/>
  <c r="L127" i="2"/>
  <c r="K127" i="2"/>
  <c r="D127" i="2"/>
  <c r="C127" i="2"/>
  <c r="Z126" i="2"/>
  <c r="M126" i="2" s="1"/>
  <c r="L126" i="2"/>
  <c r="K126" i="2"/>
  <c r="J126" i="2"/>
  <c r="I126" i="2"/>
  <c r="H126" i="2"/>
  <c r="G126" i="2"/>
  <c r="F126" i="2"/>
  <c r="D126" i="2"/>
  <c r="C126" i="2"/>
  <c r="Z125" i="2"/>
  <c r="J125" i="2" s="1"/>
  <c r="K125" i="2"/>
  <c r="F125" i="2"/>
  <c r="Z124" i="2"/>
  <c r="K124" i="2" s="1"/>
  <c r="M124" i="2"/>
  <c r="L124" i="2"/>
  <c r="I124" i="2"/>
  <c r="H124" i="2"/>
  <c r="E124" i="2"/>
  <c r="D124" i="2"/>
  <c r="C124" i="2"/>
  <c r="Z123" i="2"/>
  <c r="J123" i="2" s="1"/>
  <c r="L123" i="2"/>
  <c r="K123" i="2"/>
  <c r="C123" i="2"/>
  <c r="Z122" i="2"/>
  <c r="K122" i="2" s="1"/>
  <c r="M122" i="2"/>
  <c r="J122" i="2"/>
  <c r="I122" i="2"/>
  <c r="E122" i="2"/>
  <c r="D122" i="2"/>
  <c r="Z121" i="2"/>
  <c r="J121" i="2" s="1"/>
  <c r="L121" i="2"/>
  <c r="K121" i="2"/>
  <c r="C121" i="2"/>
  <c r="Z120" i="2"/>
  <c r="K120" i="2" s="1"/>
  <c r="M120" i="2"/>
  <c r="J120" i="2"/>
  <c r="I120" i="2"/>
  <c r="E120" i="2"/>
  <c r="D120" i="2"/>
  <c r="Z119" i="2"/>
  <c r="J119" i="2" s="1"/>
  <c r="L119" i="2"/>
  <c r="Z118" i="2"/>
  <c r="K118" i="2" s="1"/>
  <c r="L118" i="2"/>
  <c r="J118" i="2"/>
  <c r="D118" i="2"/>
  <c r="Z117" i="2"/>
  <c r="J117" i="2" s="1"/>
  <c r="L117" i="2"/>
  <c r="K117" i="2"/>
  <c r="Z116" i="2"/>
  <c r="K116" i="2" s="1"/>
  <c r="M116" i="2"/>
  <c r="J116" i="2"/>
  <c r="H116" i="2"/>
  <c r="D116" i="2"/>
  <c r="Z115" i="2"/>
  <c r="J115" i="2" s="1"/>
  <c r="K115" i="2"/>
  <c r="F115" i="2"/>
  <c r="Z114" i="2"/>
  <c r="K114" i="2" s="1"/>
  <c r="M114" i="2"/>
  <c r="L114" i="2"/>
  <c r="J114" i="2"/>
  <c r="H114" i="2"/>
  <c r="G114" i="2"/>
  <c r="D114" i="2"/>
  <c r="Z113" i="2"/>
  <c r="J113" i="2" s="1"/>
  <c r="L113" i="2"/>
  <c r="F113" i="2"/>
  <c r="D113" i="2"/>
  <c r="Z112" i="2"/>
  <c r="K112" i="2" s="1"/>
  <c r="M112" i="2"/>
  <c r="L112" i="2"/>
  <c r="J112" i="2"/>
  <c r="H112" i="2"/>
  <c r="G112" i="2"/>
  <c r="F112" i="2"/>
  <c r="E112" i="2"/>
  <c r="D112" i="2"/>
  <c r="Z111" i="2"/>
  <c r="J111" i="2" s="1"/>
  <c r="L111" i="2"/>
  <c r="K111" i="2"/>
  <c r="D111" i="2"/>
  <c r="C111" i="2"/>
  <c r="Z110" i="2"/>
  <c r="K110" i="2" s="1"/>
  <c r="L110" i="2"/>
  <c r="J110" i="2"/>
  <c r="H110" i="2"/>
  <c r="G110" i="2"/>
  <c r="F110" i="2"/>
  <c r="E110" i="2"/>
  <c r="D110" i="2"/>
  <c r="Z109" i="2"/>
  <c r="J109" i="2" s="1"/>
  <c r="L109" i="2"/>
  <c r="K109" i="2"/>
  <c r="F109" i="2"/>
  <c r="D109" i="2"/>
  <c r="C109" i="2"/>
  <c r="M108" i="2"/>
  <c r="L108" i="2"/>
  <c r="K108" i="2"/>
  <c r="J108" i="2"/>
  <c r="I108" i="2"/>
  <c r="H108" i="2"/>
  <c r="G108" i="2"/>
  <c r="F108" i="2"/>
  <c r="E108" i="2"/>
  <c r="D108" i="2"/>
  <c r="C108" i="2"/>
  <c r="M107" i="2"/>
  <c r="L107" i="2"/>
  <c r="K107" i="2"/>
  <c r="J107" i="2"/>
  <c r="I107" i="2"/>
  <c r="H107" i="2"/>
  <c r="G107" i="2"/>
  <c r="F107" i="2"/>
  <c r="E107" i="2"/>
  <c r="D107" i="2"/>
  <c r="C107" i="2"/>
  <c r="M106" i="2"/>
  <c r="L106" i="2"/>
  <c r="K106" i="2"/>
  <c r="J106" i="2"/>
  <c r="I106" i="2"/>
  <c r="H106" i="2"/>
  <c r="G106" i="2"/>
  <c r="F106" i="2"/>
  <c r="E106" i="2"/>
  <c r="D106" i="2"/>
  <c r="C106" i="2"/>
  <c r="M105" i="2"/>
  <c r="L105" i="2"/>
  <c r="K105" i="2"/>
  <c r="J105" i="2"/>
  <c r="I105" i="2"/>
  <c r="H105" i="2"/>
  <c r="G105" i="2"/>
  <c r="F105" i="2"/>
  <c r="E105" i="2"/>
  <c r="D105" i="2"/>
  <c r="C105" i="2"/>
  <c r="M104" i="2"/>
  <c r="L104" i="2"/>
  <c r="K104" i="2"/>
  <c r="J104" i="2"/>
  <c r="I104" i="2"/>
  <c r="H104" i="2"/>
  <c r="G104" i="2"/>
  <c r="F104" i="2"/>
  <c r="E104" i="2"/>
  <c r="D104" i="2"/>
  <c r="C104" i="2"/>
  <c r="M103" i="2"/>
  <c r="L103" i="2"/>
  <c r="K103" i="2"/>
  <c r="J103" i="2"/>
  <c r="I103" i="2"/>
  <c r="H103" i="2"/>
  <c r="G103" i="2"/>
  <c r="F103" i="2"/>
  <c r="E103" i="2"/>
  <c r="D103" i="2"/>
  <c r="C103" i="2"/>
  <c r="Z102" i="2"/>
  <c r="H102" i="2" s="1"/>
  <c r="L102" i="2"/>
  <c r="J102" i="2"/>
  <c r="I102" i="2"/>
  <c r="G102" i="2"/>
  <c r="F102" i="2"/>
  <c r="D102" i="2"/>
  <c r="Z101" i="2"/>
  <c r="L101" i="2" s="1"/>
  <c r="F101" i="2"/>
  <c r="E101" i="2"/>
  <c r="Z100" i="2"/>
  <c r="H100" i="2" s="1"/>
  <c r="J100" i="2"/>
  <c r="I100" i="2"/>
  <c r="Z99" i="2"/>
  <c r="L99" i="2" s="1"/>
  <c r="M99" i="2"/>
  <c r="E99" i="2"/>
  <c r="Z98" i="2"/>
  <c r="H98" i="2" s="1"/>
  <c r="Z97" i="2"/>
  <c r="L97" i="2" s="1"/>
  <c r="M97" i="2"/>
  <c r="Z96" i="2"/>
  <c r="H96" i="2" s="1"/>
  <c r="L96" i="2"/>
  <c r="J96" i="2"/>
  <c r="G96" i="2"/>
  <c r="F96" i="2"/>
  <c r="Z95" i="2"/>
  <c r="L95" i="2" s="1"/>
  <c r="M95" i="2"/>
  <c r="F95" i="2"/>
  <c r="E95" i="2"/>
  <c r="Z94" i="2"/>
  <c r="H94" i="2" s="1"/>
  <c r="L94" i="2"/>
  <c r="J94" i="2"/>
  <c r="F94" i="2"/>
  <c r="D94" i="2"/>
  <c r="M93" i="2"/>
  <c r="L93" i="2"/>
  <c r="K93" i="2"/>
  <c r="J93" i="2"/>
  <c r="I93" i="2"/>
  <c r="H93" i="2"/>
  <c r="G93" i="2"/>
  <c r="F93" i="2"/>
  <c r="E93" i="2"/>
  <c r="D93" i="2"/>
  <c r="C93" i="2"/>
  <c r="Z92" i="2"/>
  <c r="G92" i="2" s="1"/>
  <c r="Z91" i="2"/>
  <c r="K91" i="2" s="1"/>
  <c r="M91" i="2"/>
  <c r="L91" i="2"/>
  <c r="F91" i="2"/>
  <c r="E91" i="2"/>
  <c r="D91" i="2"/>
  <c r="Z90" i="2"/>
  <c r="G90" i="2" s="1"/>
  <c r="K90" i="2"/>
  <c r="Z89" i="2"/>
  <c r="K89" i="2" s="1"/>
  <c r="J89" i="2"/>
  <c r="Z88" i="2"/>
  <c r="G88" i="2" s="1"/>
  <c r="K88" i="2"/>
  <c r="I88" i="2"/>
  <c r="Z87" i="2"/>
  <c r="K87" i="2" s="1"/>
  <c r="M87" i="2"/>
  <c r="J87" i="2"/>
  <c r="I87" i="2"/>
  <c r="D87" i="2"/>
  <c r="Z86" i="2"/>
  <c r="G86" i="2" s="1"/>
  <c r="H86" i="2"/>
  <c r="Z85" i="2"/>
  <c r="K85" i="2" s="1"/>
  <c r="M85" i="2"/>
  <c r="L85" i="2"/>
  <c r="J85" i="2"/>
  <c r="I85" i="2"/>
  <c r="G85" i="2"/>
  <c r="D85" i="2"/>
  <c r="Z84" i="2"/>
  <c r="G84" i="2" s="1"/>
  <c r="K84" i="2"/>
  <c r="H84" i="2"/>
  <c r="F84" i="2"/>
  <c r="Z83" i="2"/>
  <c r="K83" i="2" s="1"/>
  <c r="M83" i="2"/>
  <c r="L83" i="2"/>
  <c r="J83" i="2"/>
  <c r="I83" i="2"/>
  <c r="G83" i="2"/>
  <c r="F83" i="2"/>
  <c r="E83" i="2"/>
  <c r="D83" i="2"/>
  <c r="Z82" i="2"/>
  <c r="G82" i="2" s="1"/>
  <c r="K82" i="2"/>
  <c r="I82" i="2"/>
  <c r="F82" i="2"/>
  <c r="C82" i="2"/>
  <c r="Z81" i="2"/>
  <c r="K81" i="2" s="1"/>
  <c r="L81" i="2"/>
  <c r="J81" i="2"/>
  <c r="I81" i="2"/>
  <c r="G81" i="2"/>
  <c r="F81" i="2"/>
  <c r="E81" i="2"/>
  <c r="D81" i="2"/>
  <c r="Z80" i="2"/>
  <c r="G80" i="2" s="1"/>
  <c r="K80" i="2"/>
  <c r="I80" i="2"/>
  <c r="H80" i="2"/>
  <c r="F80" i="2"/>
  <c r="C80" i="2"/>
  <c r="Z79" i="2"/>
  <c r="K79" i="2" s="1"/>
  <c r="D79" i="2"/>
  <c r="Z78" i="2"/>
  <c r="G78" i="2" s="1"/>
  <c r="I78" i="2"/>
  <c r="H78" i="2"/>
  <c r="F78" i="2"/>
  <c r="C78" i="2"/>
  <c r="Z77" i="2"/>
  <c r="K77" i="2" s="1"/>
  <c r="M77" i="2"/>
  <c r="F77" i="2"/>
  <c r="D77" i="2"/>
  <c r="Z76" i="2"/>
  <c r="G76" i="2" s="1"/>
  <c r="Z75" i="2"/>
  <c r="K75" i="2" s="1"/>
  <c r="M75" i="2"/>
  <c r="L75" i="2"/>
  <c r="F75" i="2"/>
  <c r="E75" i="2"/>
  <c r="D75" i="2"/>
  <c r="Z73" i="2"/>
  <c r="M73" i="2" s="1"/>
  <c r="K73" i="2"/>
  <c r="F73" i="2"/>
  <c r="D73" i="2"/>
  <c r="C73" i="2"/>
  <c r="Z72" i="2"/>
  <c r="J72" i="2" s="1"/>
  <c r="I72" i="2"/>
  <c r="F72" i="2"/>
  <c r="Z71" i="2"/>
  <c r="L71" i="2" s="1"/>
  <c r="M71" i="2"/>
  <c r="J71" i="2"/>
  <c r="I71" i="2"/>
  <c r="H71" i="2"/>
  <c r="Z70" i="2"/>
  <c r="J70" i="2" s="1"/>
  <c r="L70" i="2"/>
  <c r="I70" i="2"/>
  <c r="F70" i="2"/>
  <c r="Z69" i="2"/>
  <c r="L69" i="2" s="1"/>
  <c r="G69" i="2"/>
  <c r="Z68" i="2"/>
  <c r="J68" i="2" s="1"/>
  <c r="Z67" i="2"/>
  <c r="L67" i="2" s="1"/>
  <c r="M66" i="2"/>
  <c r="L66" i="2"/>
  <c r="K66" i="2"/>
  <c r="J66" i="2"/>
  <c r="I66" i="2"/>
  <c r="H66" i="2"/>
  <c r="G66" i="2"/>
  <c r="F66" i="2"/>
  <c r="E66" i="2"/>
  <c r="D66" i="2"/>
  <c r="C66" i="2"/>
  <c r="Z65" i="2"/>
  <c r="M65" i="2" s="1"/>
  <c r="Z64" i="2"/>
  <c r="G64" i="2" s="1"/>
  <c r="Z63" i="2"/>
  <c r="M63" i="2" s="1"/>
  <c r="Z62" i="2"/>
  <c r="G62" i="2" s="1"/>
  <c r="M62" i="2"/>
  <c r="K62" i="2"/>
  <c r="J62" i="2"/>
  <c r="I62" i="2"/>
  <c r="H62" i="2"/>
  <c r="F62" i="2"/>
  <c r="E62" i="2"/>
  <c r="D62" i="2"/>
  <c r="C62" i="2"/>
  <c r="Z61" i="2"/>
  <c r="M61" i="2" s="1"/>
  <c r="Z60" i="2"/>
  <c r="G60" i="2" s="1"/>
  <c r="C60" i="2"/>
  <c r="Z59" i="2"/>
  <c r="M59" i="2" s="1"/>
  <c r="Z58" i="2"/>
  <c r="G58" i="2" s="1"/>
  <c r="M58" i="2"/>
  <c r="K58" i="2"/>
  <c r="J58" i="2"/>
  <c r="I58" i="2"/>
  <c r="H58" i="2"/>
  <c r="F58" i="2"/>
  <c r="E58" i="2"/>
  <c r="D58" i="2"/>
  <c r="C58" i="2"/>
  <c r="Z57" i="2"/>
  <c r="M57" i="2" s="1"/>
  <c r="Z56" i="2"/>
  <c r="G56" i="2" s="1"/>
  <c r="C56" i="2"/>
  <c r="M55" i="2"/>
  <c r="L55" i="2"/>
  <c r="K55" i="2"/>
  <c r="J55" i="2"/>
  <c r="I55" i="2"/>
  <c r="H55" i="2"/>
  <c r="G55" i="2"/>
  <c r="F55" i="2"/>
  <c r="E55" i="2"/>
  <c r="D55" i="2"/>
  <c r="C55" i="2"/>
  <c r="M54" i="2"/>
  <c r="L54" i="2"/>
  <c r="K54" i="2"/>
  <c r="J54" i="2"/>
  <c r="I54" i="2"/>
  <c r="H54" i="2"/>
  <c r="G54" i="2"/>
  <c r="F54" i="2"/>
  <c r="E54" i="2"/>
  <c r="D54" i="2"/>
  <c r="C54" i="2"/>
  <c r="M53" i="2"/>
  <c r="L53" i="2"/>
  <c r="K53" i="2"/>
  <c r="J53" i="2"/>
  <c r="I53" i="2"/>
  <c r="H53" i="2"/>
  <c r="G53" i="2"/>
  <c r="F53" i="2"/>
  <c r="E53" i="2"/>
  <c r="D53" i="2"/>
  <c r="C53" i="2"/>
  <c r="M52" i="2"/>
  <c r="L52" i="2"/>
  <c r="K52" i="2"/>
  <c r="J52" i="2"/>
  <c r="I52" i="2"/>
  <c r="H52" i="2"/>
  <c r="G52" i="2"/>
  <c r="F52" i="2"/>
  <c r="E52" i="2"/>
  <c r="D52" i="2"/>
  <c r="C52" i="2"/>
  <c r="M51" i="2"/>
  <c r="L51" i="2"/>
  <c r="K51" i="2"/>
  <c r="J51" i="2"/>
  <c r="I51" i="2"/>
  <c r="H51" i="2"/>
  <c r="G51" i="2"/>
  <c r="F51" i="2"/>
  <c r="E51" i="2"/>
  <c r="D51" i="2"/>
  <c r="C51" i="2"/>
  <c r="M50" i="2"/>
  <c r="L50" i="2"/>
  <c r="K50" i="2"/>
  <c r="J50" i="2"/>
  <c r="I50" i="2"/>
  <c r="H50" i="2"/>
  <c r="G50" i="2"/>
  <c r="F50" i="2"/>
  <c r="E50" i="2"/>
  <c r="D50" i="2"/>
  <c r="C50" i="2"/>
  <c r="Z48" i="2"/>
  <c r="M48" i="2" s="1"/>
  <c r="Z47" i="2"/>
  <c r="I47" i="2" s="1"/>
  <c r="Z46" i="2"/>
  <c r="M46" i="2" s="1"/>
  <c r="Z45" i="2"/>
  <c r="I45" i="2" s="1"/>
  <c r="M45" i="2"/>
  <c r="E45" i="2"/>
  <c r="D45" i="2"/>
  <c r="C45" i="2"/>
  <c r="Z44" i="2"/>
  <c r="M44" i="2" s="1"/>
  <c r="Z43" i="2"/>
  <c r="I43" i="2" s="1"/>
  <c r="H43" i="2"/>
  <c r="E43" i="2"/>
  <c r="Z42" i="2"/>
  <c r="M42" i="2" s="1"/>
  <c r="Z41" i="2"/>
  <c r="I41" i="2" s="1"/>
  <c r="L41" i="2"/>
  <c r="J41" i="2"/>
  <c r="E41" i="2"/>
  <c r="C41" i="2"/>
  <c r="Z40" i="2"/>
  <c r="M40" i="2" s="1"/>
  <c r="Z39" i="2"/>
  <c r="I39" i="2" s="1"/>
  <c r="H39" i="2"/>
  <c r="E39" i="2"/>
  <c r="Z38" i="2"/>
  <c r="M38" i="2" s="1"/>
  <c r="Z37" i="2"/>
  <c r="I37" i="2" s="1"/>
  <c r="Z36" i="2"/>
  <c r="M36" i="2" s="1"/>
  <c r="Z35" i="2"/>
  <c r="I35" i="2" s="1"/>
  <c r="Z34" i="2"/>
  <c r="M34" i="2" s="1"/>
  <c r="K34" i="2"/>
  <c r="G34" i="2"/>
  <c r="C34" i="2"/>
  <c r="Z33" i="2"/>
  <c r="I33" i="2" s="1"/>
  <c r="Z32" i="2"/>
  <c r="M32" i="2" s="1"/>
  <c r="M31" i="2"/>
  <c r="L31" i="2"/>
  <c r="K31" i="2"/>
  <c r="J31" i="2"/>
  <c r="I31" i="2"/>
  <c r="H31" i="2"/>
  <c r="G31" i="2"/>
  <c r="F31" i="2"/>
  <c r="E31" i="2"/>
  <c r="D31" i="2"/>
  <c r="C31" i="2"/>
  <c r="M30" i="2"/>
  <c r="L30" i="2"/>
  <c r="K30" i="2"/>
  <c r="J30" i="2"/>
  <c r="I30" i="2"/>
  <c r="H30" i="2"/>
  <c r="G30" i="2"/>
  <c r="F30" i="2"/>
  <c r="E30" i="2"/>
  <c r="D30" i="2"/>
  <c r="C30" i="2"/>
  <c r="M29" i="2"/>
  <c r="L29" i="2"/>
  <c r="K29" i="2"/>
  <c r="J29" i="2"/>
  <c r="I29" i="2"/>
  <c r="H29" i="2"/>
  <c r="G29" i="2"/>
  <c r="F29" i="2"/>
  <c r="E29" i="2"/>
  <c r="D29" i="2"/>
  <c r="C29" i="2"/>
  <c r="Z27" i="2"/>
  <c r="M27" i="2" s="1"/>
  <c r="I27" i="2"/>
  <c r="G27" i="2"/>
  <c r="Z26" i="2"/>
  <c r="H26" i="2" s="1"/>
  <c r="I26" i="2"/>
  <c r="Z25" i="2"/>
  <c r="L25" i="2" s="1"/>
  <c r="C25" i="2"/>
  <c r="Z24" i="2"/>
  <c r="H24" i="2" s="1"/>
  <c r="Z23" i="2"/>
  <c r="L23" i="2" s="1"/>
  <c r="Z22" i="2"/>
  <c r="H22" i="2" s="1"/>
  <c r="I22" i="2"/>
  <c r="G22" i="2"/>
  <c r="E22" i="2"/>
  <c r="Z21" i="2"/>
  <c r="L21" i="2" s="1"/>
  <c r="C21" i="2"/>
  <c r="Z20" i="2"/>
  <c r="H20" i="2" s="1"/>
  <c r="Z19" i="2"/>
  <c r="L19" i="2" s="1"/>
  <c r="E19" i="2"/>
  <c r="Z18" i="2"/>
  <c r="H18" i="2" s="1"/>
  <c r="G18" i="2"/>
  <c r="E18" i="2"/>
  <c r="Z17" i="2"/>
  <c r="L17" i="2" s="1"/>
  <c r="Z16" i="2"/>
  <c r="H16" i="2" s="1"/>
  <c r="C16" i="2"/>
  <c r="Z15" i="2"/>
  <c r="L15" i="2" s="1"/>
  <c r="Z14" i="2"/>
  <c r="H14" i="2" s="1"/>
  <c r="Z13" i="2"/>
  <c r="L13" i="2" s="1"/>
  <c r="K13" i="2"/>
  <c r="Z12" i="2"/>
  <c r="H12" i="2" s="1"/>
  <c r="L12" i="2"/>
  <c r="Z11" i="2"/>
  <c r="L11" i="2" s="1"/>
  <c r="M11" i="2"/>
  <c r="E11" i="2"/>
  <c r="C11" i="2"/>
  <c r="Z10" i="2"/>
  <c r="H10" i="2" s="1"/>
  <c r="Z9" i="2"/>
  <c r="L9" i="2" s="1"/>
  <c r="I9" i="2"/>
  <c r="G9" i="2"/>
  <c r="C9" i="2"/>
  <c r="Z8" i="2"/>
  <c r="H8" i="2" s="1"/>
  <c r="J8" i="2"/>
  <c r="E8" i="2"/>
  <c r="D8" i="2"/>
  <c r="C8" i="2"/>
  <c r="Z7" i="2"/>
  <c r="L7" i="2" s="1"/>
  <c r="F7" i="2"/>
  <c r="M6" i="2"/>
  <c r="L6" i="2"/>
  <c r="K6" i="2"/>
  <c r="J6" i="2"/>
  <c r="I6" i="2"/>
  <c r="H6" i="2"/>
  <c r="G6" i="2"/>
  <c r="F6" i="2"/>
  <c r="E6" i="2"/>
  <c r="D6" i="2"/>
  <c r="C6" i="2"/>
  <c r="Z5" i="2"/>
  <c r="M5" i="2" s="1"/>
  <c r="Z4" i="2"/>
  <c r="I4" i="2" s="1"/>
  <c r="Y15" i="4"/>
  <c r="M15" i="4" s="1"/>
  <c r="J15" i="4"/>
  <c r="I15" i="4"/>
  <c r="H15" i="4"/>
  <c r="G15" i="4"/>
  <c r="F15" i="4"/>
  <c r="E15" i="4"/>
  <c r="Y14" i="4"/>
  <c r="K14" i="4" s="1"/>
  <c r="Y13" i="4"/>
  <c r="F13" i="4" s="1"/>
  <c r="L13" i="4"/>
  <c r="Y12" i="4"/>
  <c r="K12" i="4" s="1"/>
  <c r="L12" i="4"/>
  <c r="Y11" i="4"/>
  <c r="F11" i="4" s="1"/>
  <c r="K11" i="4"/>
  <c r="J11" i="4"/>
  <c r="Y10" i="4"/>
  <c r="K10" i="4" s="1"/>
  <c r="L10" i="4"/>
  <c r="H10" i="4"/>
  <c r="G10" i="4"/>
  <c r="F10" i="4"/>
  <c r="Y9" i="4"/>
  <c r="F9" i="4" s="1"/>
  <c r="K9" i="4"/>
  <c r="J9" i="4"/>
  <c r="I9" i="4"/>
  <c r="H9" i="4"/>
  <c r="G9" i="4"/>
  <c r="Y7" i="4"/>
  <c r="L7" i="4" s="1"/>
  <c r="I7" i="4"/>
  <c r="H7" i="4"/>
  <c r="G7" i="4"/>
  <c r="F7" i="4"/>
  <c r="E7" i="4"/>
  <c r="D7" i="4"/>
  <c r="Y6" i="4"/>
  <c r="H6" i="4" s="1"/>
  <c r="Y5" i="4"/>
  <c r="G5" i="4" s="1"/>
  <c r="L5" i="4"/>
  <c r="J5" i="4"/>
  <c r="I5" i="4"/>
  <c r="Y4" i="4"/>
  <c r="G4" i="4" s="1"/>
  <c r="Y3" i="4"/>
  <c r="G3" i="4" s="1"/>
  <c r="Y2" i="4"/>
  <c r="F2" i="4" s="1"/>
  <c r="X150" i="3"/>
  <c r="L150" i="3" s="1"/>
  <c r="X149" i="3"/>
  <c r="H149" i="3" s="1"/>
  <c r="C149" i="3"/>
  <c r="X148" i="3"/>
  <c r="K148" i="3" s="1"/>
  <c r="X147" i="3"/>
  <c r="F147" i="3" s="1"/>
  <c r="X146" i="3"/>
  <c r="I146" i="3" s="1"/>
  <c r="X145" i="3"/>
  <c r="X144" i="3"/>
  <c r="G144" i="3" s="1"/>
  <c r="X143" i="3"/>
  <c r="C143" i="3" s="1"/>
  <c r="X142" i="3"/>
  <c r="L142" i="3" s="1"/>
  <c r="X141" i="3"/>
  <c r="H141" i="3" s="1"/>
  <c r="L141" i="3"/>
  <c r="K141" i="3"/>
  <c r="C141" i="3"/>
  <c r="X140" i="3"/>
  <c r="K140" i="3" s="1"/>
  <c r="X139" i="3"/>
  <c r="F139" i="3" s="1"/>
  <c r="G139" i="3"/>
  <c r="X138" i="3"/>
  <c r="E138" i="3"/>
  <c r="X137" i="3"/>
  <c r="L137" i="3" s="1"/>
  <c r="X136" i="3"/>
  <c r="G136" i="3" s="1"/>
  <c r="X135" i="3"/>
  <c r="J135" i="3" s="1"/>
  <c r="K135" i="3"/>
  <c r="I135" i="3"/>
  <c r="X134" i="3"/>
  <c r="I134" i="3" s="1"/>
  <c r="J134" i="3"/>
  <c r="G134" i="3"/>
  <c r="E134" i="3"/>
  <c r="X133" i="3"/>
  <c r="D133" i="3" s="1"/>
  <c r="X132" i="3"/>
  <c r="K132" i="3" s="1"/>
  <c r="X131" i="3"/>
  <c r="F131" i="3" s="1"/>
  <c r="X130" i="3"/>
  <c r="I130" i="3" s="1"/>
  <c r="X129" i="3"/>
  <c r="L129" i="3" s="1"/>
  <c r="X128" i="3"/>
  <c r="X127" i="3"/>
  <c r="J127" i="3" s="1"/>
  <c r="H127" i="3"/>
  <c r="X126" i="3"/>
  <c r="K126" i="3" s="1"/>
  <c r="C126" i="3"/>
  <c r="X125" i="3"/>
  <c r="H125" i="3" s="1"/>
  <c r="X124" i="3"/>
  <c r="K124" i="3" s="1"/>
  <c r="L124" i="3"/>
  <c r="D124" i="3"/>
  <c r="X123" i="3"/>
  <c r="F123" i="3" s="1"/>
  <c r="X122" i="3"/>
  <c r="I122" i="3" s="1"/>
  <c r="C122" i="3"/>
  <c r="X121" i="3"/>
  <c r="L121" i="3" s="1"/>
  <c r="X120" i="3"/>
  <c r="H120" i="3" s="1"/>
  <c r="X119" i="3"/>
  <c r="J119" i="3" s="1"/>
  <c r="I119" i="3"/>
  <c r="X118" i="3"/>
  <c r="J118" i="3" s="1"/>
  <c r="C118" i="3"/>
  <c r="X117" i="3"/>
  <c r="H117" i="3" s="1"/>
  <c r="J117" i="3"/>
  <c r="I117" i="3"/>
  <c r="E117" i="3"/>
  <c r="C117" i="3"/>
  <c r="X116" i="3"/>
  <c r="K116" i="3" s="1"/>
  <c r="L116" i="3"/>
  <c r="X115" i="3"/>
  <c r="F115" i="3" s="1"/>
  <c r="L115" i="3"/>
  <c r="J115" i="3"/>
  <c r="G115" i="3"/>
  <c r="D115" i="3"/>
  <c r="X114" i="3"/>
  <c r="I114" i="3" s="1"/>
  <c r="K114" i="3"/>
  <c r="X113" i="3"/>
  <c r="L113" i="3" s="1"/>
  <c r="X112" i="3"/>
  <c r="G112" i="3" s="1"/>
  <c r="X111" i="3"/>
  <c r="J111" i="3" s="1"/>
  <c r="L111" i="3"/>
  <c r="K111" i="3"/>
  <c r="I111" i="3"/>
  <c r="E111" i="3"/>
  <c r="D111" i="3"/>
  <c r="C111" i="3"/>
  <c r="X110" i="3"/>
  <c r="H110" i="3" s="1"/>
  <c r="X109" i="3"/>
  <c r="H109" i="3" s="1"/>
  <c r="X108" i="3"/>
  <c r="X107" i="3"/>
  <c r="E107" i="3"/>
  <c r="X106" i="3"/>
  <c r="I106" i="3" s="1"/>
  <c r="E106" i="3"/>
  <c r="X105" i="3"/>
  <c r="L105" i="3" s="1"/>
  <c r="X104" i="3"/>
  <c r="H104" i="3" s="1"/>
  <c r="X103" i="3"/>
  <c r="J103" i="3" s="1"/>
  <c r="I103" i="3"/>
  <c r="X102" i="3"/>
  <c r="J102" i="3" s="1"/>
  <c r="F102" i="3"/>
  <c r="C102" i="3"/>
  <c r="X101" i="3"/>
  <c r="H101" i="3" s="1"/>
  <c r="L101" i="3"/>
  <c r="J101" i="3"/>
  <c r="I101" i="3"/>
  <c r="D101" i="3"/>
  <c r="C101" i="3"/>
  <c r="X100" i="3"/>
  <c r="K100" i="3" s="1"/>
  <c r="L100" i="3"/>
  <c r="D100" i="3"/>
  <c r="X99" i="3"/>
  <c r="F99" i="3" s="1"/>
  <c r="X98" i="3"/>
  <c r="I98" i="3" s="1"/>
  <c r="X97" i="3"/>
  <c r="X96" i="3"/>
  <c r="G96" i="3" s="1"/>
  <c r="X95" i="3"/>
  <c r="F95" i="3" s="1"/>
  <c r="X94" i="3"/>
  <c r="G94" i="3" s="1"/>
  <c r="F94" i="3"/>
  <c r="X93" i="3"/>
  <c r="H93" i="3" s="1"/>
  <c r="G93" i="3"/>
  <c r="C93" i="3"/>
  <c r="X92" i="3"/>
  <c r="K92" i="3" s="1"/>
  <c r="X91" i="3"/>
  <c r="F91" i="3" s="1"/>
  <c r="D91" i="3"/>
  <c r="X90" i="3"/>
  <c r="I90" i="3" s="1"/>
  <c r="C90" i="3"/>
  <c r="X89" i="3"/>
  <c r="L89" i="3" s="1"/>
  <c r="X88" i="3"/>
  <c r="G88" i="3" s="1"/>
  <c r="K88" i="3"/>
  <c r="H88" i="3"/>
  <c r="X87" i="3"/>
  <c r="I87" i="3" s="1"/>
  <c r="X86" i="3"/>
  <c r="L86" i="3" s="1"/>
  <c r="K86" i="3"/>
  <c r="E86" i="3"/>
  <c r="X84" i="3"/>
  <c r="L84" i="3" s="1"/>
  <c r="X83" i="3"/>
  <c r="D83" i="3" s="1"/>
  <c r="X82" i="3"/>
  <c r="K82" i="3" s="1"/>
  <c r="D82" i="3"/>
  <c r="X81" i="3"/>
  <c r="L81" i="3" s="1"/>
  <c r="K81" i="3"/>
  <c r="X80" i="3"/>
  <c r="H80" i="3" s="1"/>
  <c r="I80" i="3"/>
  <c r="G80" i="3"/>
  <c r="D80" i="3"/>
  <c r="C80" i="3"/>
  <c r="X79" i="3"/>
  <c r="L79" i="3" s="1"/>
  <c r="X78" i="3"/>
  <c r="G78" i="3" s="1"/>
  <c r="X77" i="3"/>
  <c r="J77" i="3" s="1"/>
  <c r="X76" i="3"/>
  <c r="L76" i="3" s="1"/>
  <c r="X75" i="3"/>
  <c r="G75" i="3" s="1"/>
  <c r="E75" i="3"/>
  <c r="X74" i="3"/>
  <c r="X73" i="3"/>
  <c r="J73" i="3" s="1"/>
  <c r="X72" i="3"/>
  <c r="H72" i="3" s="1"/>
  <c r="L72" i="3"/>
  <c r="I72" i="3"/>
  <c r="G72" i="3"/>
  <c r="D72" i="3"/>
  <c r="C72" i="3"/>
  <c r="X71" i="3"/>
  <c r="X70" i="3"/>
  <c r="G70" i="3" s="1"/>
  <c r="X69" i="3"/>
  <c r="J69" i="3" s="1"/>
  <c r="L69" i="3"/>
  <c r="K69" i="3"/>
  <c r="D69" i="3"/>
  <c r="X68" i="3"/>
  <c r="G68" i="3" s="1"/>
  <c r="X67" i="3"/>
  <c r="G67" i="3" s="1"/>
  <c r="L67" i="3"/>
  <c r="I67" i="3"/>
  <c r="D67" i="3"/>
  <c r="C67" i="3"/>
  <c r="X66" i="3"/>
  <c r="K66" i="3" s="1"/>
  <c r="X65" i="3"/>
  <c r="H65" i="3" s="1"/>
  <c r="X64" i="3"/>
  <c r="C64" i="3" s="1"/>
  <c r="J64" i="3"/>
  <c r="X63" i="3"/>
  <c r="L63" i="3" s="1"/>
  <c r="X62" i="3"/>
  <c r="G62" i="3" s="1"/>
  <c r="X61" i="3"/>
  <c r="J61" i="3" s="1"/>
  <c r="X60" i="3"/>
  <c r="L60" i="3" s="1"/>
  <c r="C60" i="3"/>
  <c r="X59" i="3"/>
  <c r="G59" i="3" s="1"/>
  <c r="X58" i="3"/>
  <c r="K58" i="3" s="1"/>
  <c r="X57" i="3"/>
  <c r="K57" i="3" s="1"/>
  <c r="E57" i="3"/>
  <c r="X56" i="3"/>
  <c r="H56" i="3" s="1"/>
  <c r="I56" i="3"/>
  <c r="E56" i="3"/>
  <c r="C56" i="3"/>
  <c r="X55" i="3"/>
  <c r="L55" i="3" s="1"/>
  <c r="X54" i="3"/>
  <c r="H54" i="3" s="1"/>
  <c r="X53" i="3"/>
  <c r="J53" i="3" s="1"/>
  <c r="X52" i="3"/>
  <c r="E52" i="3" s="1"/>
  <c r="X51" i="3"/>
  <c r="G51" i="3" s="1"/>
  <c r="X50" i="3"/>
  <c r="K50" i="3" s="1"/>
  <c r="X49" i="3"/>
  <c r="J49" i="3" s="1"/>
  <c r="E49" i="3"/>
  <c r="X48" i="3"/>
  <c r="G48" i="3" s="1"/>
  <c r="X47" i="3"/>
  <c r="L47" i="3" s="1"/>
  <c r="X46" i="3"/>
  <c r="G46" i="3" s="1"/>
  <c r="X45" i="3"/>
  <c r="J45" i="3" s="1"/>
  <c r="L45" i="3"/>
  <c r="D45" i="3"/>
  <c r="X44" i="3"/>
  <c r="X43" i="3"/>
  <c r="G43" i="3" s="1"/>
  <c r="J43" i="3"/>
  <c r="H43" i="3"/>
  <c r="F43" i="3"/>
  <c r="C43" i="3"/>
  <c r="X42" i="3"/>
  <c r="D42" i="3" s="1"/>
  <c r="X41" i="3"/>
  <c r="G41" i="3" s="1"/>
  <c r="K41" i="3"/>
  <c r="I41" i="3"/>
  <c r="F41" i="3"/>
  <c r="C41" i="3"/>
  <c r="X40" i="3"/>
  <c r="H40" i="3" s="1"/>
  <c r="K40" i="3"/>
  <c r="G40" i="3"/>
  <c r="F40" i="3"/>
  <c r="C40" i="3"/>
  <c r="X39" i="3"/>
  <c r="L39" i="3" s="1"/>
  <c r="X38" i="3"/>
  <c r="X37" i="3"/>
  <c r="X36" i="3"/>
  <c r="L36" i="3" s="1"/>
  <c r="H36" i="3"/>
  <c r="X35" i="3"/>
  <c r="G35" i="3" s="1"/>
  <c r="I35" i="3"/>
  <c r="E35" i="3"/>
  <c r="X34" i="3"/>
  <c r="K34" i="3" s="1"/>
  <c r="X33" i="3"/>
  <c r="L33" i="3" s="1"/>
  <c r="F33" i="3"/>
  <c r="X32" i="3"/>
  <c r="H32" i="3" s="1"/>
  <c r="X31" i="3"/>
  <c r="L31" i="3" s="1"/>
  <c r="X30" i="3"/>
  <c r="G30" i="3" s="1"/>
  <c r="X29" i="3"/>
  <c r="J29" i="3" s="1"/>
  <c r="X27" i="3"/>
  <c r="L27" i="3" s="1"/>
  <c r="X26" i="3"/>
  <c r="D26" i="3" s="1"/>
  <c r="X25" i="3"/>
  <c r="K25" i="3" s="1"/>
  <c r="E25" i="3"/>
  <c r="X24" i="3"/>
  <c r="H24" i="3" s="1"/>
  <c r="J24" i="3"/>
  <c r="I24" i="3"/>
  <c r="E24" i="3"/>
  <c r="D24" i="3"/>
  <c r="X23" i="3"/>
  <c r="E23" i="3" s="1"/>
  <c r="X22" i="3"/>
  <c r="L22" i="3" s="1"/>
  <c r="X21" i="3"/>
  <c r="G21" i="3" s="1"/>
  <c r="X20" i="3"/>
  <c r="J20" i="3" s="1"/>
  <c r="F20" i="3"/>
  <c r="X19" i="3"/>
  <c r="J19" i="3" s="1"/>
  <c r="H19" i="3"/>
  <c r="D19" i="3"/>
  <c r="X18" i="3"/>
  <c r="H18" i="3" s="1"/>
  <c r="X17" i="3"/>
  <c r="X16" i="3"/>
  <c r="G16" i="3" s="1"/>
  <c r="X15" i="3"/>
  <c r="E15" i="3" s="1"/>
  <c r="X14" i="3"/>
  <c r="L14" i="3" s="1"/>
  <c r="X13" i="3"/>
  <c r="K13" i="3" s="1"/>
  <c r="X12" i="3"/>
  <c r="L12" i="3" s="1"/>
  <c r="X11" i="3"/>
  <c r="J11" i="3" s="1"/>
  <c r="I11" i="3"/>
  <c r="F11" i="3"/>
  <c r="D11" i="3"/>
  <c r="X9" i="3"/>
  <c r="J9" i="3" s="1"/>
  <c r="X8" i="3"/>
  <c r="H8" i="3" s="1"/>
  <c r="X7" i="3"/>
  <c r="J7" i="3" s="1"/>
  <c r="X6" i="3"/>
  <c r="I6" i="3" s="1"/>
  <c r="X5" i="3"/>
  <c r="K5" i="3" s="1"/>
  <c r="X4" i="3"/>
  <c r="L4" i="3" s="1"/>
  <c r="E9" i="3"/>
  <c r="K9" i="3"/>
  <c r="E5" i="3"/>
  <c r="C7" i="3"/>
  <c r="D9" i="3"/>
  <c r="L9" i="3"/>
  <c r="F9" i="3"/>
  <c r="G9" i="3"/>
  <c r="H5" i="3"/>
  <c r="H9" i="3"/>
  <c r="I9" i="3"/>
  <c r="E6" i="3"/>
  <c r="D6" i="3"/>
  <c r="K6" i="3"/>
  <c r="J6" i="3"/>
  <c r="F6" i="3"/>
  <c r="H6" i="3"/>
  <c r="C6" i="3"/>
  <c r="C9" i="3"/>
  <c r="L6" i="3"/>
  <c r="D4" i="3"/>
  <c r="G6" i="3"/>
  <c r="G4" i="3"/>
  <c r="E4" i="3"/>
  <c r="D8" i="3"/>
  <c r="F4" i="3"/>
  <c r="E8" i="3"/>
  <c r="K4" i="3"/>
  <c r="J8" i="3"/>
  <c r="I4" i="3"/>
  <c r="I8" i="3"/>
  <c r="H4" i="3"/>
  <c r="K8" i="3"/>
  <c r="C4" i="3"/>
  <c r="J4" i="3"/>
  <c r="C8" i="3"/>
  <c r="D122" i="1" l="1"/>
  <c r="G111" i="1"/>
  <c r="G113" i="1"/>
  <c r="J119" i="1"/>
  <c r="F122" i="1"/>
  <c r="F125" i="1"/>
  <c r="L127" i="1"/>
  <c r="K130" i="1"/>
  <c r="F6" i="1"/>
  <c r="C12" i="1"/>
  <c r="J21" i="1"/>
  <c r="G25" i="1"/>
  <c r="D65" i="1"/>
  <c r="G70" i="1"/>
  <c r="E77" i="1"/>
  <c r="M81" i="1"/>
  <c r="E83" i="1"/>
  <c r="K108" i="1"/>
  <c r="C110" i="1"/>
  <c r="H111" i="1"/>
  <c r="H113" i="1"/>
  <c r="D116" i="1"/>
  <c r="G117" i="1"/>
  <c r="C119" i="1"/>
  <c r="K119" i="1"/>
  <c r="H122" i="1"/>
  <c r="L125" i="1"/>
  <c r="M127" i="1"/>
  <c r="K128" i="1"/>
  <c r="L130" i="1"/>
  <c r="F35" i="1"/>
  <c r="L40" i="1"/>
  <c r="C44" i="1"/>
  <c r="J52" i="1"/>
  <c r="D61" i="1"/>
  <c r="D110" i="1"/>
  <c r="I122" i="1"/>
  <c r="J13" i="1"/>
  <c r="C32" i="1"/>
  <c r="J35" i="1"/>
  <c r="F82" i="1"/>
  <c r="E110" i="1"/>
  <c r="D112" i="1"/>
  <c r="E119" i="1"/>
  <c r="J122" i="1"/>
  <c r="D130" i="1"/>
  <c r="D131" i="1"/>
  <c r="K22" i="1"/>
  <c r="D32" i="1"/>
  <c r="K53" i="1"/>
  <c r="G62" i="1"/>
  <c r="G82" i="1"/>
  <c r="L110" i="1"/>
  <c r="E112" i="1"/>
  <c r="F115" i="1"/>
  <c r="J116" i="1"/>
  <c r="C118" i="1"/>
  <c r="F119" i="1"/>
  <c r="K122" i="1"/>
  <c r="L124" i="1"/>
  <c r="D128" i="1"/>
  <c r="D129" i="1"/>
  <c r="F130" i="1"/>
  <c r="E131" i="1"/>
  <c r="E133" i="1"/>
  <c r="C122" i="1"/>
  <c r="K32" i="1"/>
  <c r="F58" i="1"/>
  <c r="F72" i="1"/>
  <c r="D79" i="1"/>
  <c r="I82" i="1"/>
  <c r="F84" i="1"/>
  <c r="H86" i="1"/>
  <c r="F109" i="1"/>
  <c r="M110" i="1"/>
  <c r="M112" i="1"/>
  <c r="G115" i="1"/>
  <c r="K116" i="1"/>
  <c r="K118" i="1"/>
  <c r="G119" i="1"/>
  <c r="L122" i="1"/>
  <c r="D127" i="1"/>
  <c r="F128" i="1"/>
  <c r="H130" i="1"/>
  <c r="F131" i="1"/>
  <c r="F133" i="1"/>
  <c r="G133" i="1"/>
  <c r="G123" i="1"/>
  <c r="G125" i="1"/>
  <c r="G127" i="1"/>
  <c r="G129" i="1"/>
  <c r="G131" i="1"/>
  <c r="H133" i="1"/>
  <c r="H123" i="1"/>
  <c r="H125" i="1"/>
  <c r="H127" i="1"/>
  <c r="H129" i="1"/>
  <c r="H131" i="1"/>
  <c r="I133" i="1"/>
  <c r="E122" i="1"/>
  <c r="M122" i="1"/>
  <c r="I123" i="1"/>
  <c r="E124" i="1"/>
  <c r="M124" i="1"/>
  <c r="I125" i="1"/>
  <c r="E126" i="1"/>
  <c r="M126" i="1"/>
  <c r="I127" i="1"/>
  <c r="E128" i="1"/>
  <c r="M128" i="1"/>
  <c r="I129" i="1"/>
  <c r="E130" i="1"/>
  <c r="M130" i="1"/>
  <c r="I131" i="1"/>
  <c r="J133" i="1"/>
  <c r="J123" i="1"/>
  <c r="J125" i="1"/>
  <c r="J127" i="1"/>
  <c r="J129" i="1"/>
  <c r="J131" i="1"/>
  <c r="C133" i="1"/>
  <c r="K133" i="1"/>
  <c r="C123" i="1"/>
  <c r="C125" i="1"/>
  <c r="C127" i="1"/>
  <c r="C129" i="1"/>
  <c r="C131" i="1"/>
  <c r="D133" i="1"/>
  <c r="E45" i="1"/>
  <c r="F114" i="1"/>
  <c r="G19" i="1"/>
  <c r="F31" i="1"/>
  <c r="G35" i="1"/>
  <c r="F38" i="1"/>
  <c r="G41" i="1"/>
  <c r="F43" i="1"/>
  <c r="F45" i="1"/>
  <c r="F112" i="1"/>
  <c r="G114" i="1"/>
  <c r="F15" i="1"/>
  <c r="C18" i="1"/>
  <c r="H19" i="1"/>
  <c r="C22" i="1"/>
  <c r="F25" i="1"/>
  <c r="C28" i="1"/>
  <c r="G31" i="1"/>
  <c r="F33" i="1"/>
  <c r="H35" i="1"/>
  <c r="K38" i="1"/>
  <c r="H41" i="1"/>
  <c r="G43" i="1"/>
  <c r="G45" i="1"/>
  <c r="G50" i="1"/>
  <c r="D53" i="1"/>
  <c r="K55" i="1"/>
  <c r="G58" i="1"/>
  <c r="C61" i="1"/>
  <c r="K63" i="1"/>
  <c r="F66" i="1"/>
  <c r="C69" i="1"/>
  <c r="E71" i="1"/>
  <c r="D75" i="1"/>
  <c r="K79" i="1"/>
  <c r="F110" i="1"/>
  <c r="G112" i="1"/>
  <c r="I114" i="1"/>
  <c r="D18" i="1"/>
  <c r="H33" i="1"/>
  <c r="H43" i="1"/>
  <c r="F44" i="1"/>
  <c r="H45" i="1"/>
  <c r="I50" i="1"/>
  <c r="I58" i="1"/>
  <c r="G66" i="1"/>
  <c r="D69" i="1"/>
  <c r="F71" i="1"/>
  <c r="L73" i="1"/>
  <c r="E75" i="1"/>
  <c r="F77" i="1"/>
  <c r="M89" i="1"/>
  <c r="F108" i="1"/>
  <c r="G110" i="1"/>
  <c r="I112" i="1"/>
  <c r="J114" i="1"/>
  <c r="D118" i="1"/>
  <c r="E114" i="1"/>
  <c r="F5" i="1"/>
  <c r="F9" i="1"/>
  <c r="D12" i="1"/>
  <c r="C16" i="1"/>
  <c r="F18" i="1"/>
  <c r="F22" i="1"/>
  <c r="H25" i="1"/>
  <c r="F28" i="1"/>
  <c r="L42" i="1"/>
  <c r="I43" i="1"/>
  <c r="K44" i="1"/>
  <c r="I45" i="1"/>
  <c r="J56" i="1"/>
  <c r="K61" i="1"/>
  <c r="J64" i="1"/>
  <c r="K69" i="1"/>
  <c r="K71" i="1"/>
  <c r="F75" i="1"/>
  <c r="L77" i="1"/>
  <c r="G108" i="1"/>
  <c r="I110" i="1"/>
  <c r="J112" i="1"/>
  <c r="K114" i="1"/>
  <c r="E118" i="1"/>
  <c r="L119" i="1"/>
  <c r="C45" i="1"/>
  <c r="G9" i="1"/>
  <c r="F12" i="1"/>
  <c r="D16" i="1"/>
  <c r="K18" i="1"/>
  <c r="C34" i="1"/>
  <c r="C40" i="1"/>
  <c r="J43" i="1"/>
  <c r="L44" i="1"/>
  <c r="K45" i="1"/>
  <c r="F51" i="1"/>
  <c r="F54" i="1"/>
  <c r="F59" i="1"/>
  <c r="F67" i="1"/>
  <c r="L71" i="1"/>
  <c r="F74" i="1"/>
  <c r="L75" i="1"/>
  <c r="J80" i="1"/>
  <c r="F90" i="1"/>
  <c r="I108" i="1"/>
  <c r="J110" i="1"/>
  <c r="K112" i="1"/>
  <c r="C114" i="1"/>
  <c r="L114" i="1"/>
  <c r="F118" i="1"/>
  <c r="H9" i="1"/>
  <c r="F16" i="1"/>
  <c r="L18" i="1"/>
  <c r="L26" i="1"/>
  <c r="J29" i="1"/>
  <c r="F32" i="1"/>
  <c r="D34" i="1"/>
  <c r="F37" i="1"/>
  <c r="F40" i="1"/>
  <c r="C43" i="1"/>
  <c r="K43" i="1"/>
  <c r="M45" i="1"/>
  <c r="K51" i="1"/>
  <c r="G54" i="1"/>
  <c r="D57" i="1"/>
  <c r="K59" i="1"/>
  <c r="F62" i="1"/>
  <c r="C65" i="1"/>
  <c r="K67" i="1"/>
  <c r="F70" i="1"/>
  <c r="G74" i="1"/>
  <c r="H78" i="1"/>
  <c r="K87" i="1"/>
  <c r="G90" i="1"/>
  <c r="J108" i="1"/>
  <c r="K110" i="1"/>
  <c r="C112" i="1"/>
  <c r="L112" i="1"/>
  <c r="D114" i="1"/>
  <c r="M114" i="1"/>
  <c r="E116" i="1"/>
  <c r="F117" i="1"/>
  <c r="G118" i="1"/>
  <c r="I109" i="1"/>
  <c r="I111" i="1"/>
  <c r="I113" i="1"/>
  <c r="I115" i="1"/>
  <c r="I117" i="1"/>
  <c r="J109" i="1"/>
  <c r="J111" i="1"/>
  <c r="J113" i="1"/>
  <c r="J115" i="1"/>
  <c r="J117" i="1"/>
  <c r="C109" i="1"/>
  <c r="K109" i="1"/>
  <c r="C111" i="1"/>
  <c r="K111" i="1"/>
  <c r="C113" i="1"/>
  <c r="K113" i="1"/>
  <c r="C115" i="1"/>
  <c r="K115" i="1"/>
  <c r="C117" i="1"/>
  <c r="K117" i="1"/>
  <c r="D109" i="1"/>
  <c r="L109" i="1"/>
  <c r="D111" i="1"/>
  <c r="L111" i="1"/>
  <c r="D113" i="1"/>
  <c r="L113" i="1"/>
  <c r="D115" i="1"/>
  <c r="L115" i="1"/>
  <c r="H116" i="1"/>
  <c r="D117" i="1"/>
  <c r="L117" i="1"/>
  <c r="H118" i="1"/>
  <c r="E109" i="1"/>
  <c r="E111" i="1"/>
  <c r="E113" i="1"/>
  <c r="E115" i="1"/>
  <c r="E117" i="1"/>
  <c r="I118" i="1"/>
  <c r="K6" i="1"/>
  <c r="C8" i="1"/>
  <c r="G15" i="1"/>
  <c r="L16" i="1"/>
  <c r="J19" i="1"/>
  <c r="G5" i="1"/>
  <c r="L6" i="1"/>
  <c r="D8" i="1"/>
  <c r="J9" i="1"/>
  <c r="F11" i="1"/>
  <c r="K12" i="1"/>
  <c r="C14" i="1"/>
  <c r="H15" i="1"/>
  <c r="L22" i="1"/>
  <c r="D24" i="1"/>
  <c r="J25" i="1"/>
  <c r="F27" i="1"/>
  <c r="K28" i="1"/>
  <c r="C30" i="1"/>
  <c r="H31" i="1"/>
  <c r="F34" i="1"/>
  <c r="G37" i="1"/>
  <c r="L38" i="1"/>
  <c r="D40" i="1"/>
  <c r="J41" i="1"/>
  <c r="J45" i="1"/>
  <c r="H50" i="1"/>
  <c r="L51" i="1"/>
  <c r="C53" i="1"/>
  <c r="H54" i="1"/>
  <c r="L55" i="1"/>
  <c r="C57" i="1"/>
  <c r="H58" i="1"/>
  <c r="L59" i="1"/>
  <c r="H62" i="1"/>
  <c r="L63" i="1"/>
  <c r="H66" i="1"/>
  <c r="L67" i="1"/>
  <c r="H70" i="1"/>
  <c r="H76" i="1"/>
  <c r="K77" i="1"/>
  <c r="J78" i="1"/>
  <c r="M79" i="1"/>
  <c r="C81" i="1"/>
  <c r="H84" i="1"/>
  <c r="K85" i="1"/>
  <c r="J86" i="1"/>
  <c r="M87" i="1"/>
  <c r="C89" i="1"/>
  <c r="C4" i="1"/>
  <c r="H5" i="1"/>
  <c r="F8" i="1"/>
  <c r="G11" i="1"/>
  <c r="L12" i="1"/>
  <c r="D14" i="1"/>
  <c r="J15" i="1"/>
  <c r="F17" i="1"/>
  <c r="C20" i="1"/>
  <c r="F24" i="1"/>
  <c r="G27" i="1"/>
  <c r="L28" i="1"/>
  <c r="D30" i="1"/>
  <c r="J31" i="1"/>
  <c r="K34" i="1"/>
  <c r="C36" i="1"/>
  <c r="I62" i="1"/>
  <c r="I66" i="1"/>
  <c r="I70" i="1"/>
  <c r="C73" i="1"/>
  <c r="I76" i="1"/>
  <c r="D81" i="1"/>
  <c r="D89" i="1"/>
  <c r="D4" i="1"/>
  <c r="J5" i="1"/>
  <c r="F7" i="1"/>
  <c r="K8" i="1"/>
  <c r="C10" i="1"/>
  <c r="H11" i="1"/>
  <c r="F14" i="1"/>
  <c r="G17" i="1"/>
  <c r="D20" i="1"/>
  <c r="F23" i="1"/>
  <c r="K24" i="1"/>
  <c r="C26" i="1"/>
  <c r="F30" i="1"/>
  <c r="G33" i="1"/>
  <c r="L34" i="1"/>
  <c r="D36" i="1"/>
  <c r="J37" i="1"/>
  <c r="F39" i="1"/>
  <c r="K40" i="1"/>
  <c r="C42" i="1"/>
  <c r="D45" i="1"/>
  <c r="J50" i="1"/>
  <c r="F52" i="1"/>
  <c r="F53" i="1"/>
  <c r="J54" i="1"/>
  <c r="F56" i="1"/>
  <c r="F57" i="1"/>
  <c r="J58" i="1"/>
  <c r="F60" i="1"/>
  <c r="F61" i="1"/>
  <c r="J62" i="1"/>
  <c r="F64" i="1"/>
  <c r="F65" i="1"/>
  <c r="J66" i="1"/>
  <c r="F68" i="1"/>
  <c r="F69" i="1"/>
  <c r="J70" i="1"/>
  <c r="D73" i="1"/>
  <c r="H74" i="1"/>
  <c r="K75" i="1"/>
  <c r="J76" i="1"/>
  <c r="M77" i="1"/>
  <c r="C79" i="1"/>
  <c r="F80" i="1"/>
  <c r="E81" i="1"/>
  <c r="H82" i="1"/>
  <c r="K83" i="1"/>
  <c r="J84" i="1"/>
  <c r="M85" i="1"/>
  <c r="C87" i="1"/>
  <c r="F88" i="1"/>
  <c r="E89" i="1"/>
  <c r="H90" i="1"/>
  <c r="F4" i="1"/>
  <c r="G7" i="1"/>
  <c r="L8" i="1"/>
  <c r="D10" i="1"/>
  <c r="J11" i="1"/>
  <c r="F13" i="1"/>
  <c r="K14" i="1"/>
  <c r="H17" i="1"/>
  <c r="F20" i="1"/>
  <c r="G23" i="1"/>
  <c r="L24" i="1"/>
  <c r="D26" i="1"/>
  <c r="J27" i="1"/>
  <c r="F29" i="1"/>
  <c r="K30" i="1"/>
  <c r="F36" i="1"/>
  <c r="G39" i="1"/>
  <c r="D42" i="1"/>
  <c r="G52" i="1"/>
  <c r="G56" i="1"/>
  <c r="G60" i="1"/>
  <c r="G64" i="1"/>
  <c r="G68" i="1"/>
  <c r="E73" i="1"/>
  <c r="G80" i="1"/>
  <c r="F81" i="1"/>
  <c r="D87" i="1"/>
  <c r="G88" i="1"/>
  <c r="F89" i="1"/>
  <c r="I90" i="1"/>
  <c r="K4" i="1"/>
  <c r="H7" i="1"/>
  <c r="F10" i="1"/>
  <c r="G13" i="1"/>
  <c r="L14" i="1"/>
  <c r="J17" i="1"/>
  <c r="K20" i="1"/>
  <c r="H23" i="1"/>
  <c r="F26" i="1"/>
  <c r="G29" i="1"/>
  <c r="L30" i="1"/>
  <c r="J33" i="1"/>
  <c r="K36" i="1"/>
  <c r="C38" i="1"/>
  <c r="H39" i="1"/>
  <c r="F42" i="1"/>
  <c r="C51" i="1"/>
  <c r="H52" i="1"/>
  <c r="L53" i="1"/>
  <c r="C55" i="1"/>
  <c r="H56" i="1"/>
  <c r="L57" i="1"/>
  <c r="C59" i="1"/>
  <c r="H60" i="1"/>
  <c r="L61" i="1"/>
  <c r="C63" i="1"/>
  <c r="H64" i="1"/>
  <c r="L65" i="1"/>
  <c r="C67" i="1"/>
  <c r="H68" i="1"/>
  <c r="L69" i="1"/>
  <c r="C71" i="1"/>
  <c r="G72" i="1"/>
  <c r="F73" i="1"/>
  <c r="J74" i="1"/>
  <c r="M75" i="1"/>
  <c r="C77" i="1"/>
  <c r="F78" i="1"/>
  <c r="E79" i="1"/>
  <c r="H80" i="1"/>
  <c r="K81" i="1"/>
  <c r="J82" i="1"/>
  <c r="M83" i="1"/>
  <c r="C85" i="1"/>
  <c r="F86" i="1"/>
  <c r="E87" i="1"/>
  <c r="H88" i="1"/>
  <c r="K89" i="1"/>
  <c r="J90" i="1"/>
  <c r="L4" i="1"/>
  <c r="J7" i="1"/>
  <c r="K10" i="1"/>
  <c r="H13" i="1"/>
  <c r="L20" i="1"/>
  <c r="J23" i="1"/>
  <c r="K26" i="1"/>
  <c r="H29" i="1"/>
  <c r="L36" i="1"/>
  <c r="D38" i="1"/>
  <c r="J39" i="1"/>
  <c r="F41" i="1"/>
  <c r="K42" i="1"/>
  <c r="D51" i="1"/>
  <c r="I52" i="1"/>
  <c r="D55" i="1"/>
  <c r="I56" i="1"/>
  <c r="D59" i="1"/>
  <c r="I60" i="1"/>
  <c r="D63" i="1"/>
  <c r="I64" i="1"/>
  <c r="D67" i="1"/>
  <c r="I68" i="1"/>
  <c r="H72" i="1"/>
  <c r="K73" i="1"/>
  <c r="D77" i="1"/>
  <c r="G78" i="1"/>
  <c r="F79" i="1"/>
  <c r="I80" i="1"/>
  <c r="L81" i="1"/>
  <c r="D85" i="1"/>
  <c r="G86" i="1"/>
  <c r="F87" i="1"/>
  <c r="I88" i="1"/>
  <c r="L89" i="1"/>
  <c r="E51" i="1"/>
  <c r="M51" i="1"/>
  <c r="E53" i="1"/>
  <c r="M53" i="1"/>
  <c r="E55" i="1"/>
  <c r="M55" i="1"/>
  <c r="E57" i="1"/>
  <c r="M57" i="1"/>
  <c r="E59" i="1"/>
  <c r="M59" i="1"/>
  <c r="E61" i="1"/>
  <c r="M61" i="1"/>
  <c r="E63" i="1"/>
  <c r="M63" i="1"/>
  <c r="E65" i="1"/>
  <c r="M65" i="1"/>
  <c r="E67" i="1"/>
  <c r="M67" i="1"/>
  <c r="E69" i="1"/>
  <c r="M69" i="1"/>
  <c r="M71" i="1"/>
  <c r="M73" i="1"/>
  <c r="C50" i="1"/>
  <c r="K50" i="1"/>
  <c r="G51" i="1"/>
  <c r="C52" i="1"/>
  <c r="K52" i="1"/>
  <c r="G53" i="1"/>
  <c r="C54" i="1"/>
  <c r="K54" i="1"/>
  <c r="G55" i="1"/>
  <c r="C56" i="1"/>
  <c r="K56" i="1"/>
  <c r="G57" i="1"/>
  <c r="C58" i="1"/>
  <c r="K58" i="1"/>
  <c r="G59" i="1"/>
  <c r="C60" i="1"/>
  <c r="K60" i="1"/>
  <c r="G61" i="1"/>
  <c r="C62" i="1"/>
  <c r="K62" i="1"/>
  <c r="G63" i="1"/>
  <c r="C64" i="1"/>
  <c r="K64" i="1"/>
  <c r="G65" i="1"/>
  <c r="C66" i="1"/>
  <c r="K66" i="1"/>
  <c r="G67" i="1"/>
  <c r="C68" i="1"/>
  <c r="K68" i="1"/>
  <c r="G69" i="1"/>
  <c r="C70" i="1"/>
  <c r="K70" i="1"/>
  <c r="G71" i="1"/>
  <c r="C72" i="1"/>
  <c r="K72" i="1"/>
  <c r="G73" i="1"/>
  <c r="C74" i="1"/>
  <c r="K74" i="1"/>
  <c r="G75" i="1"/>
  <c r="C76" i="1"/>
  <c r="K76" i="1"/>
  <c r="G77" i="1"/>
  <c r="C78" i="1"/>
  <c r="K78" i="1"/>
  <c r="G79" i="1"/>
  <c r="C80" i="1"/>
  <c r="K80" i="1"/>
  <c r="G81" i="1"/>
  <c r="C82" i="1"/>
  <c r="K82" i="1"/>
  <c r="G83" i="1"/>
  <c r="C84" i="1"/>
  <c r="K84" i="1"/>
  <c r="G85" i="1"/>
  <c r="C86" i="1"/>
  <c r="K86" i="1"/>
  <c r="G87" i="1"/>
  <c r="C88" i="1"/>
  <c r="K88" i="1"/>
  <c r="G89" i="1"/>
  <c r="C90" i="1"/>
  <c r="K90" i="1"/>
  <c r="D50" i="1"/>
  <c r="L50" i="1"/>
  <c r="H51" i="1"/>
  <c r="D52" i="1"/>
  <c r="L52" i="1"/>
  <c r="H53" i="1"/>
  <c r="D54" i="1"/>
  <c r="L54" i="1"/>
  <c r="H55" i="1"/>
  <c r="D56" i="1"/>
  <c r="L56" i="1"/>
  <c r="H57" i="1"/>
  <c r="D58" i="1"/>
  <c r="L58" i="1"/>
  <c r="H59" i="1"/>
  <c r="D60" i="1"/>
  <c r="L60" i="1"/>
  <c r="H61" i="1"/>
  <c r="D62" i="1"/>
  <c r="L62" i="1"/>
  <c r="H63" i="1"/>
  <c r="D64" i="1"/>
  <c r="L64" i="1"/>
  <c r="H65" i="1"/>
  <c r="D66" i="1"/>
  <c r="L66" i="1"/>
  <c r="H67" i="1"/>
  <c r="D68" i="1"/>
  <c r="L68" i="1"/>
  <c r="H69" i="1"/>
  <c r="D70" i="1"/>
  <c r="L70" i="1"/>
  <c r="H71" i="1"/>
  <c r="D72" i="1"/>
  <c r="L72" i="1"/>
  <c r="H73" i="1"/>
  <c r="D74" i="1"/>
  <c r="L74" i="1"/>
  <c r="H75" i="1"/>
  <c r="D76" i="1"/>
  <c r="L76" i="1"/>
  <c r="H77" i="1"/>
  <c r="D78" i="1"/>
  <c r="L78" i="1"/>
  <c r="H79" i="1"/>
  <c r="D80" i="1"/>
  <c r="L80" i="1"/>
  <c r="H81" i="1"/>
  <c r="D82" i="1"/>
  <c r="L82" i="1"/>
  <c r="H83" i="1"/>
  <c r="D84" i="1"/>
  <c r="L84" i="1"/>
  <c r="H85" i="1"/>
  <c r="D86" i="1"/>
  <c r="L86" i="1"/>
  <c r="H87" i="1"/>
  <c r="D88" i="1"/>
  <c r="L88" i="1"/>
  <c r="H89" i="1"/>
  <c r="D90" i="1"/>
  <c r="L90" i="1"/>
  <c r="E50" i="1"/>
  <c r="I51" i="1"/>
  <c r="E52" i="1"/>
  <c r="I53" i="1"/>
  <c r="E54" i="1"/>
  <c r="I55" i="1"/>
  <c r="E56" i="1"/>
  <c r="I57" i="1"/>
  <c r="E58" i="1"/>
  <c r="I59" i="1"/>
  <c r="E60" i="1"/>
  <c r="I61" i="1"/>
  <c r="E62" i="1"/>
  <c r="I63" i="1"/>
  <c r="E64" i="1"/>
  <c r="I65" i="1"/>
  <c r="E66" i="1"/>
  <c r="I67" i="1"/>
  <c r="E68" i="1"/>
  <c r="I69" i="1"/>
  <c r="E70" i="1"/>
  <c r="I71" i="1"/>
  <c r="E72" i="1"/>
  <c r="I73" i="1"/>
  <c r="E74" i="1"/>
  <c r="I75" i="1"/>
  <c r="E76" i="1"/>
  <c r="I77" i="1"/>
  <c r="E78" i="1"/>
  <c r="I79" i="1"/>
  <c r="E80" i="1"/>
  <c r="I81" i="1"/>
  <c r="E82" i="1"/>
  <c r="I83" i="1"/>
  <c r="E84" i="1"/>
  <c r="I85" i="1"/>
  <c r="E86" i="1"/>
  <c r="I87" i="1"/>
  <c r="E88" i="1"/>
  <c r="I89" i="1"/>
  <c r="E90" i="1"/>
  <c r="E4" i="1"/>
  <c r="M4" i="1"/>
  <c r="I5" i="1"/>
  <c r="E6" i="1"/>
  <c r="M6" i="1"/>
  <c r="I7" i="1"/>
  <c r="E8" i="1"/>
  <c r="M8" i="1"/>
  <c r="I9" i="1"/>
  <c r="E10" i="1"/>
  <c r="M10" i="1"/>
  <c r="I11" i="1"/>
  <c r="E12" i="1"/>
  <c r="M12" i="1"/>
  <c r="I13" i="1"/>
  <c r="E14" i="1"/>
  <c r="M14" i="1"/>
  <c r="I15" i="1"/>
  <c r="E16" i="1"/>
  <c r="M16" i="1"/>
  <c r="I17" i="1"/>
  <c r="E18" i="1"/>
  <c r="M18" i="1"/>
  <c r="I19" i="1"/>
  <c r="E20" i="1"/>
  <c r="M20" i="1"/>
  <c r="I21" i="1"/>
  <c r="E22" i="1"/>
  <c r="M22" i="1"/>
  <c r="I23" i="1"/>
  <c r="E24" i="1"/>
  <c r="M24" i="1"/>
  <c r="I25" i="1"/>
  <c r="E26" i="1"/>
  <c r="M26" i="1"/>
  <c r="I27" i="1"/>
  <c r="E28" i="1"/>
  <c r="M28" i="1"/>
  <c r="I29" i="1"/>
  <c r="E30" i="1"/>
  <c r="M30" i="1"/>
  <c r="I31" i="1"/>
  <c r="E32" i="1"/>
  <c r="M32" i="1"/>
  <c r="I33" i="1"/>
  <c r="E34" i="1"/>
  <c r="M34" i="1"/>
  <c r="I35" i="1"/>
  <c r="E36" i="1"/>
  <c r="M36" i="1"/>
  <c r="I37" i="1"/>
  <c r="E38" i="1"/>
  <c r="M38" i="1"/>
  <c r="I39" i="1"/>
  <c r="E40" i="1"/>
  <c r="M40" i="1"/>
  <c r="I41" i="1"/>
  <c r="E42" i="1"/>
  <c r="M42" i="1"/>
  <c r="E44" i="1"/>
  <c r="M44" i="1"/>
  <c r="G4" i="1"/>
  <c r="C5" i="1"/>
  <c r="K5" i="1"/>
  <c r="G6" i="1"/>
  <c r="C7" i="1"/>
  <c r="K7" i="1"/>
  <c r="G8" i="1"/>
  <c r="C9" i="1"/>
  <c r="K9" i="1"/>
  <c r="G10" i="1"/>
  <c r="C11" i="1"/>
  <c r="K11" i="1"/>
  <c r="G12" i="1"/>
  <c r="C13" i="1"/>
  <c r="K13" i="1"/>
  <c r="G14" i="1"/>
  <c r="C15" i="1"/>
  <c r="K15" i="1"/>
  <c r="G16" i="1"/>
  <c r="C17" i="1"/>
  <c r="K17" i="1"/>
  <c r="G18" i="1"/>
  <c r="C19" i="1"/>
  <c r="K19" i="1"/>
  <c r="G20" i="1"/>
  <c r="C21" i="1"/>
  <c r="K21" i="1"/>
  <c r="G22" i="1"/>
  <c r="C23" i="1"/>
  <c r="K23" i="1"/>
  <c r="G24" i="1"/>
  <c r="C25" i="1"/>
  <c r="K25" i="1"/>
  <c r="G26" i="1"/>
  <c r="C27" i="1"/>
  <c r="K27" i="1"/>
  <c r="G28" i="1"/>
  <c r="C29" i="1"/>
  <c r="K29" i="1"/>
  <c r="G30" i="1"/>
  <c r="C31" i="1"/>
  <c r="K31" i="1"/>
  <c r="G32" i="1"/>
  <c r="C33" i="1"/>
  <c r="K33" i="1"/>
  <c r="G34" i="1"/>
  <c r="C35" i="1"/>
  <c r="K35" i="1"/>
  <c r="G36" i="1"/>
  <c r="C37" i="1"/>
  <c r="K37" i="1"/>
  <c r="G38" i="1"/>
  <c r="C39" i="1"/>
  <c r="K39" i="1"/>
  <c r="G40" i="1"/>
  <c r="C41" i="1"/>
  <c r="K41" i="1"/>
  <c r="G42" i="1"/>
  <c r="G44" i="1"/>
  <c r="H4" i="1"/>
  <c r="D5" i="1"/>
  <c r="L5" i="1"/>
  <c r="H6" i="1"/>
  <c r="D7" i="1"/>
  <c r="L7" i="1"/>
  <c r="H8" i="1"/>
  <c r="D9" i="1"/>
  <c r="L9" i="1"/>
  <c r="H10" i="1"/>
  <c r="D11" i="1"/>
  <c r="L11" i="1"/>
  <c r="H12" i="1"/>
  <c r="D13" i="1"/>
  <c r="L13" i="1"/>
  <c r="H14" i="1"/>
  <c r="D15" i="1"/>
  <c r="L15" i="1"/>
  <c r="H16" i="1"/>
  <c r="D17" i="1"/>
  <c r="L17" i="1"/>
  <c r="H18" i="1"/>
  <c r="D19" i="1"/>
  <c r="L19" i="1"/>
  <c r="H20" i="1"/>
  <c r="D21" i="1"/>
  <c r="L21" i="1"/>
  <c r="H22" i="1"/>
  <c r="D23" i="1"/>
  <c r="L23" i="1"/>
  <c r="H24" i="1"/>
  <c r="D25" i="1"/>
  <c r="L25" i="1"/>
  <c r="H26" i="1"/>
  <c r="D27" i="1"/>
  <c r="L27" i="1"/>
  <c r="H28" i="1"/>
  <c r="D29" i="1"/>
  <c r="L29" i="1"/>
  <c r="H30" i="1"/>
  <c r="D31" i="1"/>
  <c r="L31" i="1"/>
  <c r="H32" i="1"/>
  <c r="D33" i="1"/>
  <c r="L33" i="1"/>
  <c r="H34" i="1"/>
  <c r="D35" i="1"/>
  <c r="L35" i="1"/>
  <c r="H36" i="1"/>
  <c r="D37" i="1"/>
  <c r="L37" i="1"/>
  <c r="H38" i="1"/>
  <c r="D39" i="1"/>
  <c r="L39" i="1"/>
  <c r="H40" i="1"/>
  <c r="D41" i="1"/>
  <c r="L41" i="1"/>
  <c r="H42" i="1"/>
  <c r="H44" i="1"/>
  <c r="I4" i="1"/>
  <c r="E5" i="1"/>
  <c r="I6" i="1"/>
  <c r="E7" i="1"/>
  <c r="I8" i="1"/>
  <c r="E9" i="1"/>
  <c r="I10" i="1"/>
  <c r="E11" i="1"/>
  <c r="I12" i="1"/>
  <c r="E13" i="1"/>
  <c r="I14" i="1"/>
  <c r="E15" i="1"/>
  <c r="I16" i="1"/>
  <c r="E17" i="1"/>
  <c r="I18" i="1"/>
  <c r="E19" i="1"/>
  <c r="I20" i="1"/>
  <c r="E21" i="1"/>
  <c r="I22" i="1"/>
  <c r="E23" i="1"/>
  <c r="I24" i="1"/>
  <c r="E25" i="1"/>
  <c r="I26" i="1"/>
  <c r="E27" i="1"/>
  <c r="I28" i="1"/>
  <c r="E29" i="1"/>
  <c r="I30" i="1"/>
  <c r="E31" i="1"/>
  <c r="I32" i="1"/>
  <c r="E33" i="1"/>
  <c r="I34" i="1"/>
  <c r="E35" i="1"/>
  <c r="I36" i="1"/>
  <c r="E37" i="1"/>
  <c r="I38" i="1"/>
  <c r="E39" i="1"/>
  <c r="I40" i="1"/>
  <c r="E41" i="1"/>
  <c r="I42" i="1"/>
  <c r="I44" i="1"/>
  <c r="C18" i="6"/>
  <c r="H19" i="6"/>
  <c r="I25" i="6"/>
  <c r="C3" i="6"/>
  <c r="F18" i="6"/>
  <c r="J19" i="6"/>
  <c r="H24" i="6"/>
  <c r="D34" i="6"/>
  <c r="C37" i="6"/>
  <c r="H38" i="6"/>
  <c r="H39" i="6"/>
  <c r="E43" i="6"/>
  <c r="G45" i="6"/>
  <c r="F53" i="6"/>
  <c r="E62" i="6"/>
  <c r="C76" i="6"/>
  <c r="I24" i="6"/>
  <c r="F34" i="6"/>
  <c r="F37" i="6"/>
  <c r="I38" i="6"/>
  <c r="F62" i="6"/>
  <c r="E70" i="6"/>
  <c r="J73" i="6"/>
  <c r="G76" i="6"/>
  <c r="J97" i="6"/>
  <c r="C19" i="6"/>
  <c r="E20" i="6"/>
  <c r="C22" i="6"/>
  <c r="J24" i="6"/>
  <c r="C27" i="6"/>
  <c r="G37" i="6"/>
  <c r="C46" i="6"/>
  <c r="F50" i="6"/>
  <c r="C54" i="6"/>
  <c r="G55" i="6"/>
  <c r="F58" i="6"/>
  <c r="C61" i="6"/>
  <c r="G62" i="6"/>
  <c r="G63" i="6"/>
  <c r="C67" i="6"/>
  <c r="H70" i="6"/>
  <c r="J76" i="6"/>
  <c r="C95" i="6"/>
  <c r="F20" i="6"/>
  <c r="C35" i="6"/>
  <c r="D100" i="6"/>
  <c r="C17" i="6"/>
  <c r="E19" i="6"/>
  <c r="G20" i="6"/>
  <c r="J22" i="6"/>
  <c r="E35" i="6"/>
  <c r="C38" i="6"/>
  <c r="D39" i="6"/>
  <c r="J41" i="6"/>
  <c r="D44" i="6"/>
  <c r="G54" i="6"/>
  <c r="G61" i="6"/>
  <c r="I62" i="6"/>
  <c r="J70" i="6"/>
  <c r="E74" i="6"/>
  <c r="F77" i="6"/>
  <c r="G100" i="6"/>
  <c r="D17" i="6"/>
  <c r="F19" i="6"/>
  <c r="I20" i="6"/>
  <c r="G25" i="6"/>
  <c r="C28" i="6"/>
  <c r="H35" i="6"/>
  <c r="G44" i="6"/>
  <c r="H54" i="6"/>
  <c r="I74" i="6"/>
  <c r="G77" i="6"/>
  <c r="C97" i="6"/>
  <c r="H100" i="6"/>
  <c r="I3" i="6"/>
  <c r="H4" i="6"/>
  <c r="J17" i="6"/>
  <c r="H26" i="6"/>
  <c r="H36" i="6"/>
  <c r="I42" i="6"/>
  <c r="I46" i="6"/>
  <c r="H47" i="6"/>
  <c r="H51" i="6"/>
  <c r="H60" i="6"/>
  <c r="J66" i="6"/>
  <c r="H68" i="6"/>
  <c r="I69" i="6"/>
  <c r="G71" i="6"/>
  <c r="H98" i="6"/>
  <c r="G101" i="6"/>
  <c r="J3" i="6"/>
  <c r="I4" i="6"/>
  <c r="J36" i="6"/>
  <c r="J42" i="6"/>
  <c r="J46" i="6"/>
  <c r="I47" i="6"/>
  <c r="I51" i="6"/>
  <c r="J60" i="6"/>
  <c r="J68" i="6"/>
  <c r="J69" i="6"/>
  <c r="H71" i="6"/>
  <c r="I98" i="6"/>
  <c r="H101" i="6"/>
  <c r="D3" i="6"/>
  <c r="C4" i="6"/>
  <c r="C16" i="6"/>
  <c r="E17" i="6"/>
  <c r="J25" i="6"/>
  <c r="D27" i="6"/>
  <c r="D28" i="6"/>
  <c r="E34" i="6"/>
  <c r="I35" i="6"/>
  <c r="G38" i="6"/>
  <c r="H44" i="6"/>
  <c r="D46" i="6"/>
  <c r="C47" i="6"/>
  <c r="C48" i="6"/>
  <c r="I50" i="6"/>
  <c r="C52" i="6"/>
  <c r="G53" i="6"/>
  <c r="I54" i="6"/>
  <c r="H55" i="6"/>
  <c r="I59" i="6"/>
  <c r="H67" i="6"/>
  <c r="C69" i="6"/>
  <c r="J74" i="6"/>
  <c r="H76" i="6"/>
  <c r="I77" i="6"/>
  <c r="H93" i="6"/>
  <c r="H94" i="6"/>
  <c r="E3" i="6"/>
  <c r="D4" i="6"/>
  <c r="E16" i="6"/>
  <c r="F17" i="6"/>
  <c r="H18" i="6"/>
  <c r="E27" i="6"/>
  <c r="E28" i="6"/>
  <c r="C42" i="6"/>
  <c r="E46" i="6"/>
  <c r="D47" i="6"/>
  <c r="D52" i="6"/>
  <c r="C66" i="6"/>
  <c r="E69" i="6"/>
  <c r="C71" i="6"/>
  <c r="C100" i="6"/>
  <c r="C101" i="6"/>
  <c r="F3" i="6"/>
  <c r="E4" i="6"/>
  <c r="H16" i="6"/>
  <c r="G17" i="6"/>
  <c r="D25" i="6"/>
  <c r="C26" i="6"/>
  <c r="F27" i="6"/>
  <c r="F28" i="6"/>
  <c r="I34" i="6"/>
  <c r="C36" i="6"/>
  <c r="D42" i="6"/>
  <c r="F46" i="6"/>
  <c r="E47" i="6"/>
  <c r="G52" i="6"/>
  <c r="C60" i="6"/>
  <c r="D66" i="6"/>
  <c r="F69" i="6"/>
  <c r="D71" i="6"/>
  <c r="C75" i="6"/>
  <c r="D101" i="6"/>
  <c r="G3" i="6"/>
  <c r="F4" i="6"/>
  <c r="I16" i="6"/>
  <c r="H17" i="6"/>
  <c r="C20" i="6"/>
  <c r="C24" i="6"/>
  <c r="E25" i="6"/>
  <c r="F26" i="6"/>
  <c r="G27" i="6"/>
  <c r="G28" i="6"/>
  <c r="J34" i="6"/>
  <c r="D36" i="6"/>
  <c r="I39" i="6"/>
  <c r="E42" i="6"/>
  <c r="I43" i="6"/>
  <c r="C45" i="6"/>
  <c r="G46" i="6"/>
  <c r="F47" i="6"/>
  <c r="C51" i="6"/>
  <c r="H52" i="6"/>
  <c r="D54" i="6"/>
  <c r="C55" i="6"/>
  <c r="J58" i="6"/>
  <c r="D60" i="6"/>
  <c r="E66" i="6"/>
  <c r="C68" i="6"/>
  <c r="G69" i="6"/>
  <c r="F70" i="6"/>
  <c r="E71" i="6"/>
  <c r="H75" i="6"/>
  <c r="C77" i="6"/>
  <c r="C93" i="6"/>
  <c r="C94" i="6"/>
  <c r="F99" i="6"/>
  <c r="E100" i="6"/>
  <c r="E101" i="6"/>
  <c r="G4" i="6"/>
  <c r="J16" i="6"/>
  <c r="D20" i="6"/>
  <c r="E24" i="6"/>
  <c r="G26" i="6"/>
  <c r="H27" i="6"/>
  <c r="I28" i="6"/>
  <c r="G36" i="6"/>
  <c r="F42" i="6"/>
  <c r="F45" i="6"/>
  <c r="G47" i="6"/>
  <c r="C50" i="6"/>
  <c r="E51" i="6"/>
  <c r="J52" i="6"/>
  <c r="D55" i="6"/>
  <c r="J57" i="6"/>
  <c r="G60" i="6"/>
  <c r="C64" i="6"/>
  <c r="I66" i="6"/>
  <c r="G68" i="6"/>
  <c r="H69" i="6"/>
  <c r="F71" i="6"/>
  <c r="C74" i="6"/>
  <c r="I75" i="6"/>
  <c r="E77" i="6"/>
  <c r="D93" i="6"/>
  <c r="D94" i="6"/>
  <c r="J96" i="6"/>
  <c r="C98" i="6"/>
  <c r="F100" i="6"/>
  <c r="F101" i="6"/>
  <c r="J35" i="6"/>
  <c r="I36" i="6"/>
  <c r="H37" i="6"/>
  <c r="E40" i="6"/>
  <c r="D41" i="6"/>
  <c r="J43" i="6"/>
  <c r="I44" i="6"/>
  <c r="H45" i="6"/>
  <c r="E48" i="6"/>
  <c r="D49" i="6"/>
  <c r="J51" i="6"/>
  <c r="I52" i="6"/>
  <c r="H53" i="6"/>
  <c r="E56" i="6"/>
  <c r="D57" i="6"/>
  <c r="J59" i="6"/>
  <c r="I60" i="6"/>
  <c r="H61" i="6"/>
  <c r="E64" i="6"/>
  <c r="D65" i="6"/>
  <c r="J67" i="6"/>
  <c r="I68" i="6"/>
  <c r="E72" i="6"/>
  <c r="D73" i="6"/>
  <c r="J75" i="6"/>
  <c r="I76" i="6"/>
  <c r="E95" i="6"/>
  <c r="D96" i="6"/>
  <c r="J98" i="6"/>
  <c r="C49" i="6"/>
  <c r="C96" i="6"/>
  <c r="I37" i="6"/>
  <c r="F40" i="6"/>
  <c r="E41" i="6"/>
  <c r="I45" i="6"/>
  <c r="F48" i="6"/>
  <c r="E49" i="6"/>
  <c r="I53" i="6"/>
  <c r="F56" i="6"/>
  <c r="E57" i="6"/>
  <c r="I61" i="6"/>
  <c r="F64" i="6"/>
  <c r="E65" i="6"/>
  <c r="F72" i="6"/>
  <c r="E73" i="6"/>
  <c r="F95" i="6"/>
  <c r="E96" i="6"/>
  <c r="G102" i="6"/>
  <c r="C40" i="6"/>
  <c r="C56" i="6"/>
  <c r="C72" i="6"/>
  <c r="C57" i="6"/>
  <c r="D35" i="6"/>
  <c r="J37" i="6"/>
  <c r="G40" i="6"/>
  <c r="F41" i="6"/>
  <c r="D43" i="6"/>
  <c r="J45" i="6"/>
  <c r="G48" i="6"/>
  <c r="F49" i="6"/>
  <c r="D51" i="6"/>
  <c r="J53" i="6"/>
  <c r="G56" i="6"/>
  <c r="F57" i="6"/>
  <c r="D59" i="6"/>
  <c r="J61" i="6"/>
  <c r="G64" i="6"/>
  <c r="F65" i="6"/>
  <c r="D67" i="6"/>
  <c r="G72" i="6"/>
  <c r="F73" i="6"/>
  <c r="D75" i="6"/>
  <c r="G95" i="6"/>
  <c r="F96" i="6"/>
  <c r="D98" i="6"/>
  <c r="I101" i="6"/>
  <c r="H102" i="6"/>
  <c r="D40" i="6"/>
  <c r="D48" i="6"/>
  <c r="D56" i="6"/>
  <c r="D64" i="6"/>
  <c r="D72" i="6"/>
  <c r="D95" i="6"/>
  <c r="H40" i="6"/>
  <c r="G41" i="6"/>
  <c r="H48" i="6"/>
  <c r="G49" i="6"/>
  <c r="H56" i="6"/>
  <c r="G57" i="6"/>
  <c r="I63" i="6"/>
  <c r="H64" i="6"/>
  <c r="G65" i="6"/>
  <c r="F66" i="6"/>
  <c r="E67" i="6"/>
  <c r="D68" i="6"/>
  <c r="I71" i="6"/>
  <c r="H72" i="6"/>
  <c r="G73" i="6"/>
  <c r="F74" i="6"/>
  <c r="E75" i="6"/>
  <c r="D76" i="6"/>
  <c r="I94" i="6"/>
  <c r="H95" i="6"/>
  <c r="G96" i="6"/>
  <c r="F97" i="6"/>
  <c r="E98" i="6"/>
  <c r="I102" i="6"/>
  <c r="G34" i="6"/>
  <c r="F35" i="6"/>
  <c r="E36" i="6"/>
  <c r="D37" i="6"/>
  <c r="I40" i="6"/>
  <c r="H41" i="6"/>
  <c r="G42" i="6"/>
  <c r="F43" i="6"/>
  <c r="E44" i="6"/>
  <c r="D45" i="6"/>
  <c r="I48" i="6"/>
  <c r="H49" i="6"/>
  <c r="G50" i="6"/>
  <c r="F51" i="6"/>
  <c r="E52" i="6"/>
  <c r="D53" i="6"/>
  <c r="I56" i="6"/>
  <c r="H57" i="6"/>
  <c r="G58" i="6"/>
  <c r="F59" i="6"/>
  <c r="E60" i="6"/>
  <c r="D61" i="6"/>
  <c r="I64" i="6"/>
  <c r="H65" i="6"/>
  <c r="G66" i="6"/>
  <c r="F67" i="6"/>
  <c r="E68" i="6"/>
  <c r="I72" i="6"/>
  <c r="H73" i="6"/>
  <c r="G74" i="6"/>
  <c r="F75" i="6"/>
  <c r="E76" i="6"/>
  <c r="I95" i="6"/>
  <c r="H96" i="6"/>
  <c r="G97" i="6"/>
  <c r="F98" i="6"/>
  <c r="I23" i="6"/>
  <c r="G18" i="6"/>
  <c r="D21" i="6"/>
  <c r="J23" i="6"/>
  <c r="I18" i="6"/>
  <c r="F21" i="6"/>
  <c r="E22" i="6"/>
  <c r="D23" i="6"/>
  <c r="I26" i="6"/>
  <c r="D16" i="6"/>
  <c r="J18" i="6"/>
  <c r="H20" i="6"/>
  <c r="G21" i="6"/>
  <c r="F22" i="6"/>
  <c r="E23" i="6"/>
  <c r="D24" i="6"/>
  <c r="J26" i="6"/>
  <c r="H28" i="6"/>
  <c r="H21" i="6"/>
  <c r="G22" i="6"/>
  <c r="F23" i="6"/>
  <c r="F16" i="6"/>
  <c r="D18" i="6"/>
  <c r="I21" i="6"/>
  <c r="H22" i="6"/>
  <c r="G23" i="6"/>
  <c r="F24" i="6"/>
  <c r="D26" i="6"/>
  <c r="K16" i="2"/>
  <c r="C24" i="2"/>
  <c r="E67" i="2"/>
  <c r="D68" i="2"/>
  <c r="E79" i="2"/>
  <c r="I86" i="2"/>
  <c r="L89" i="2"/>
  <c r="F8" i="2"/>
  <c r="H9" i="2"/>
  <c r="F11" i="2"/>
  <c r="H13" i="2"/>
  <c r="M16" i="2"/>
  <c r="L24" i="2"/>
  <c r="H34" i="2"/>
  <c r="C37" i="2"/>
  <c r="F39" i="2"/>
  <c r="F43" i="2"/>
  <c r="K45" i="2"/>
  <c r="F67" i="2"/>
  <c r="I68" i="2"/>
  <c r="K70" i="2"/>
  <c r="E73" i="2"/>
  <c r="E77" i="2"/>
  <c r="F79" i="2"/>
  <c r="H82" i="2"/>
  <c r="I84" i="2"/>
  <c r="K86" i="2"/>
  <c r="L87" i="2"/>
  <c r="M89" i="2"/>
  <c r="I96" i="2"/>
  <c r="D98" i="2"/>
  <c r="F99" i="2"/>
  <c r="L100" i="2"/>
  <c r="F111" i="2"/>
  <c r="K113" i="2"/>
  <c r="L115" i="2"/>
  <c r="L116" i="2"/>
  <c r="M118" i="2"/>
  <c r="C120" i="2"/>
  <c r="L120" i="2"/>
  <c r="L122" i="2"/>
  <c r="J124" i="2"/>
  <c r="L125" i="2"/>
  <c r="F127" i="2"/>
  <c r="G128" i="2"/>
  <c r="F130" i="2"/>
  <c r="F132" i="2"/>
  <c r="F98" i="2"/>
  <c r="H128" i="2"/>
  <c r="G130" i="2"/>
  <c r="D131" i="2"/>
  <c r="G132" i="2"/>
  <c r="D133" i="2"/>
  <c r="C42" i="2"/>
  <c r="C76" i="2"/>
  <c r="G79" i="2"/>
  <c r="E7" i="2"/>
  <c r="K8" i="2"/>
  <c r="K9" i="2"/>
  <c r="G17" i="2"/>
  <c r="F19" i="2"/>
  <c r="C38" i="2"/>
  <c r="G42" i="2"/>
  <c r="H67" i="2"/>
  <c r="G73" i="2"/>
  <c r="F76" i="2"/>
  <c r="G77" i="2"/>
  <c r="I79" i="2"/>
  <c r="E89" i="2"/>
  <c r="C90" i="2"/>
  <c r="F92" i="2"/>
  <c r="G98" i="2"/>
  <c r="E118" i="2"/>
  <c r="C119" i="2"/>
  <c r="I128" i="2"/>
  <c r="H130" i="2"/>
  <c r="H132" i="2"/>
  <c r="I134" i="2"/>
  <c r="D89" i="2"/>
  <c r="L8" i="2"/>
  <c r="C12" i="2"/>
  <c r="I17" i="2"/>
  <c r="E35" i="2"/>
  <c r="G38" i="2"/>
  <c r="H42" i="2"/>
  <c r="D44" i="2"/>
  <c r="I46" i="2"/>
  <c r="E56" i="2"/>
  <c r="E60" i="2"/>
  <c r="I67" i="2"/>
  <c r="I69" i="2"/>
  <c r="G71" i="2"/>
  <c r="K72" i="2"/>
  <c r="H73" i="2"/>
  <c r="G75" i="2"/>
  <c r="H76" i="2"/>
  <c r="I77" i="2"/>
  <c r="J79" i="2"/>
  <c r="E87" i="2"/>
  <c r="C88" i="2"/>
  <c r="F89" i="2"/>
  <c r="F90" i="2"/>
  <c r="G91" i="2"/>
  <c r="H92" i="2"/>
  <c r="I98" i="2"/>
  <c r="D100" i="2"/>
  <c r="E116" i="2"/>
  <c r="C117" i="2"/>
  <c r="F118" i="2"/>
  <c r="D119" i="2"/>
  <c r="F120" i="2"/>
  <c r="F122" i="2"/>
  <c r="J128" i="2"/>
  <c r="I130" i="2"/>
  <c r="I132" i="2"/>
  <c r="G67" i="2"/>
  <c r="C92" i="2"/>
  <c r="M8" i="2"/>
  <c r="E10" i="2"/>
  <c r="F12" i="2"/>
  <c r="F15" i="2"/>
  <c r="K17" i="2"/>
  <c r="L20" i="2"/>
  <c r="E23" i="2"/>
  <c r="E26" i="2"/>
  <c r="F35" i="2"/>
  <c r="H38" i="2"/>
  <c r="I42" i="2"/>
  <c r="L56" i="2"/>
  <c r="L60" i="2"/>
  <c r="J67" i="2"/>
  <c r="L72" i="2"/>
  <c r="I73" i="2"/>
  <c r="I75" i="2"/>
  <c r="I76" i="2"/>
  <c r="J77" i="2"/>
  <c r="K78" i="2"/>
  <c r="L79" i="2"/>
  <c r="M81" i="2"/>
  <c r="E85" i="2"/>
  <c r="C86" i="2"/>
  <c r="F87" i="2"/>
  <c r="F88" i="2"/>
  <c r="G89" i="2"/>
  <c r="H90" i="2"/>
  <c r="I91" i="2"/>
  <c r="I92" i="2"/>
  <c r="G94" i="2"/>
  <c r="E97" i="2"/>
  <c r="J98" i="2"/>
  <c r="F100" i="2"/>
  <c r="M101" i="2"/>
  <c r="M110" i="2"/>
  <c r="E114" i="2"/>
  <c r="C115" i="2"/>
  <c r="F116" i="2"/>
  <c r="D117" i="2"/>
  <c r="G118" i="2"/>
  <c r="F119" i="2"/>
  <c r="G120" i="2"/>
  <c r="D121" i="2"/>
  <c r="G122" i="2"/>
  <c r="D123" i="2"/>
  <c r="F124" i="2"/>
  <c r="C125" i="2"/>
  <c r="E126" i="2"/>
  <c r="C128" i="2"/>
  <c r="K128" i="2"/>
  <c r="L129" i="2"/>
  <c r="J130" i="2"/>
  <c r="L131" i="2"/>
  <c r="J132" i="2"/>
  <c r="L133" i="2"/>
  <c r="K134" i="2"/>
  <c r="K12" i="2"/>
  <c r="F23" i="2"/>
  <c r="G26" i="2"/>
  <c r="H35" i="2"/>
  <c r="K38" i="2"/>
  <c r="L42" i="2"/>
  <c r="L47" i="2"/>
  <c r="M67" i="2"/>
  <c r="D70" i="2"/>
  <c r="J73" i="2"/>
  <c r="J75" i="2"/>
  <c r="K76" i="2"/>
  <c r="L77" i="2"/>
  <c r="M79" i="2"/>
  <c r="C84" i="2"/>
  <c r="F85" i="2"/>
  <c r="F86" i="2"/>
  <c r="G87" i="2"/>
  <c r="H88" i="2"/>
  <c r="I89" i="2"/>
  <c r="I90" i="2"/>
  <c r="J91" i="2"/>
  <c r="K92" i="2"/>
  <c r="I94" i="2"/>
  <c r="D96" i="2"/>
  <c r="F97" i="2"/>
  <c r="L98" i="2"/>
  <c r="G100" i="2"/>
  <c r="C113" i="2"/>
  <c r="F114" i="2"/>
  <c r="D115" i="2"/>
  <c r="G116" i="2"/>
  <c r="F117" i="2"/>
  <c r="H118" i="2"/>
  <c r="K119" i="2"/>
  <c r="H120" i="2"/>
  <c r="F121" i="2"/>
  <c r="H122" i="2"/>
  <c r="F123" i="2"/>
  <c r="G124" i="2"/>
  <c r="D125" i="2"/>
  <c r="D128" i="2"/>
  <c r="K130" i="2"/>
  <c r="K132" i="2"/>
  <c r="J76" i="2"/>
  <c r="J78" i="2"/>
  <c r="J80" i="2"/>
  <c r="J82" i="2"/>
  <c r="J84" i="2"/>
  <c r="J86" i="2"/>
  <c r="J88" i="2"/>
  <c r="J90" i="2"/>
  <c r="J92" i="2"/>
  <c r="C94" i="2"/>
  <c r="K94" i="2"/>
  <c r="G95" i="2"/>
  <c r="C96" i="2"/>
  <c r="K96" i="2"/>
  <c r="G97" i="2"/>
  <c r="C98" i="2"/>
  <c r="K98" i="2"/>
  <c r="G99" i="2"/>
  <c r="C100" i="2"/>
  <c r="K100" i="2"/>
  <c r="G101" i="2"/>
  <c r="C102" i="2"/>
  <c r="K102" i="2"/>
  <c r="E109" i="2"/>
  <c r="M109" i="2"/>
  <c r="I110" i="2"/>
  <c r="E111" i="2"/>
  <c r="M111" i="2"/>
  <c r="I112" i="2"/>
  <c r="E113" i="2"/>
  <c r="M113" i="2"/>
  <c r="I114" i="2"/>
  <c r="E115" i="2"/>
  <c r="M115" i="2"/>
  <c r="I116" i="2"/>
  <c r="E117" i="2"/>
  <c r="M117" i="2"/>
  <c r="I118" i="2"/>
  <c r="E119" i="2"/>
  <c r="M119" i="2"/>
  <c r="E121" i="2"/>
  <c r="M121" i="2"/>
  <c r="E123" i="2"/>
  <c r="M123" i="2"/>
  <c r="E125" i="2"/>
  <c r="M125" i="2"/>
  <c r="E127" i="2"/>
  <c r="M127" i="2"/>
  <c r="E129" i="2"/>
  <c r="M129" i="2"/>
  <c r="E131" i="2"/>
  <c r="M131" i="2"/>
  <c r="E133" i="2"/>
  <c r="M133" i="2"/>
  <c r="H95" i="2"/>
  <c r="H97" i="2"/>
  <c r="H99" i="2"/>
  <c r="H101" i="2"/>
  <c r="H75" i="2"/>
  <c r="D76" i="2"/>
  <c r="L76" i="2"/>
  <c r="H77" i="2"/>
  <c r="D78" i="2"/>
  <c r="L78" i="2"/>
  <c r="H79" i="2"/>
  <c r="D80" i="2"/>
  <c r="L80" i="2"/>
  <c r="H81" i="2"/>
  <c r="D82" i="2"/>
  <c r="L82" i="2"/>
  <c r="H83" i="2"/>
  <c r="D84" i="2"/>
  <c r="L84" i="2"/>
  <c r="H85" i="2"/>
  <c r="D86" i="2"/>
  <c r="L86" i="2"/>
  <c r="H87" i="2"/>
  <c r="D88" i="2"/>
  <c r="L88" i="2"/>
  <c r="H89" i="2"/>
  <c r="D90" i="2"/>
  <c r="L90" i="2"/>
  <c r="H91" i="2"/>
  <c r="D92" i="2"/>
  <c r="L92" i="2"/>
  <c r="E94" i="2"/>
  <c r="M94" i="2"/>
  <c r="I95" i="2"/>
  <c r="E96" i="2"/>
  <c r="M96" i="2"/>
  <c r="I97" i="2"/>
  <c r="E98" i="2"/>
  <c r="M98" i="2"/>
  <c r="I99" i="2"/>
  <c r="E100" i="2"/>
  <c r="M100" i="2"/>
  <c r="I101" i="2"/>
  <c r="E102" i="2"/>
  <c r="M102" i="2"/>
  <c r="G109" i="2"/>
  <c r="C110" i="2"/>
  <c r="G111" i="2"/>
  <c r="C112" i="2"/>
  <c r="G113" i="2"/>
  <c r="C114" i="2"/>
  <c r="G115" i="2"/>
  <c r="C116" i="2"/>
  <c r="G117" i="2"/>
  <c r="C118" i="2"/>
  <c r="G119" i="2"/>
  <c r="G121" i="2"/>
  <c r="C122" i="2"/>
  <c r="G123" i="2"/>
  <c r="G125" i="2"/>
  <c r="G127" i="2"/>
  <c r="G129" i="2"/>
  <c r="G131" i="2"/>
  <c r="G133" i="2"/>
  <c r="E76" i="2"/>
  <c r="M76" i="2"/>
  <c r="E78" i="2"/>
  <c r="M78" i="2"/>
  <c r="E80" i="2"/>
  <c r="M80" i="2"/>
  <c r="E82" i="2"/>
  <c r="M82" i="2"/>
  <c r="E84" i="2"/>
  <c r="M84" i="2"/>
  <c r="E86" i="2"/>
  <c r="M86" i="2"/>
  <c r="E88" i="2"/>
  <c r="M88" i="2"/>
  <c r="E90" i="2"/>
  <c r="M90" i="2"/>
  <c r="E92" i="2"/>
  <c r="M92" i="2"/>
  <c r="J95" i="2"/>
  <c r="J97" i="2"/>
  <c r="J99" i="2"/>
  <c r="J101" i="2"/>
  <c r="H109" i="2"/>
  <c r="H111" i="2"/>
  <c r="H113" i="2"/>
  <c r="H115" i="2"/>
  <c r="H117" i="2"/>
  <c r="H119" i="2"/>
  <c r="H121" i="2"/>
  <c r="H123" i="2"/>
  <c r="H125" i="2"/>
  <c r="H127" i="2"/>
  <c r="H129" i="2"/>
  <c r="H131" i="2"/>
  <c r="H133" i="2"/>
  <c r="D134" i="2"/>
  <c r="L134" i="2"/>
  <c r="C95" i="2"/>
  <c r="K95" i="2"/>
  <c r="C97" i="2"/>
  <c r="K97" i="2"/>
  <c r="C99" i="2"/>
  <c r="K99" i="2"/>
  <c r="C101" i="2"/>
  <c r="K101" i="2"/>
  <c r="I109" i="2"/>
  <c r="I111" i="2"/>
  <c r="I113" i="2"/>
  <c r="I115" i="2"/>
  <c r="I117" i="2"/>
  <c r="I119" i="2"/>
  <c r="I121" i="2"/>
  <c r="I123" i="2"/>
  <c r="I125" i="2"/>
  <c r="I127" i="2"/>
  <c r="I129" i="2"/>
  <c r="E130" i="2"/>
  <c r="I131" i="2"/>
  <c r="E132" i="2"/>
  <c r="I133" i="2"/>
  <c r="E134" i="2"/>
  <c r="C75" i="2"/>
  <c r="C77" i="2"/>
  <c r="C79" i="2"/>
  <c r="C81" i="2"/>
  <c r="C83" i="2"/>
  <c r="C85" i="2"/>
  <c r="C87" i="2"/>
  <c r="C89" i="2"/>
  <c r="C91" i="2"/>
  <c r="D95" i="2"/>
  <c r="D97" i="2"/>
  <c r="D99" i="2"/>
  <c r="D101" i="2"/>
  <c r="C64" i="2"/>
  <c r="L64" i="2"/>
  <c r="C7" i="2"/>
  <c r="J12" i="2"/>
  <c r="I13" i="2"/>
  <c r="M15" i="2"/>
  <c r="L16" i="2"/>
  <c r="M20" i="2"/>
  <c r="F22" i="2"/>
  <c r="M24" i="2"/>
  <c r="F26" i="2"/>
  <c r="H27" i="2"/>
  <c r="C33" i="2"/>
  <c r="G35" i="2"/>
  <c r="D37" i="2"/>
  <c r="G39" i="2"/>
  <c r="D41" i="2"/>
  <c r="G43" i="2"/>
  <c r="K46" i="2"/>
  <c r="M47" i="2"/>
  <c r="D56" i="2"/>
  <c r="M56" i="2"/>
  <c r="D60" i="2"/>
  <c r="M60" i="2"/>
  <c r="D64" i="2"/>
  <c r="M64" i="2"/>
  <c r="F68" i="2"/>
  <c r="H69" i="2"/>
  <c r="D20" i="2"/>
  <c r="D24" i="2"/>
  <c r="E33" i="2"/>
  <c r="F37" i="2"/>
  <c r="C47" i="2"/>
  <c r="F48" i="2"/>
  <c r="F56" i="2"/>
  <c r="F60" i="2"/>
  <c r="F64" i="2"/>
  <c r="K68" i="2"/>
  <c r="J69" i="2"/>
  <c r="E64" i="2"/>
  <c r="M7" i="2"/>
  <c r="M12" i="2"/>
  <c r="I14" i="2"/>
  <c r="D16" i="2"/>
  <c r="C17" i="2"/>
  <c r="I18" i="2"/>
  <c r="E20" i="2"/>
  <c r="H21" i="2"/>
  <c r="K22" i="2"/>
  <c r="E24" i="2"/>
  <c r="H25" i="2"/>
  <c r="K26" i="2"/>
  <c r="J33" i="2"/>
  <c r="I34" i="2"/>
  <c r="C36" i="2"/>
  <c r="J37" i="2"/>
  <c r="I38" i="2"/>
  <c r="C40" i="2"/>
  <c r="K41" i="2"/>
  <c r="K42" i="2"/>
  <c r="C44" i="2"/>
  <c r="L45" i="2"/>
  <c r="D47" i="2"/>
  <c r="G48" i="2"/>
  <c r="H56" i="2"/>
  <c r="L58" i="2"/>
  <c r="H60" i="2"/>
  <c r="L62" i="2"/>
  <c r="H64" i="2"/>
  <c r="L68" i="2"/>
  <c r="M69" i="2"/>
  <c r="E37" i="2"/>
  <c r="E16" i="2"/>
  <c r="F20" i="2"/>
  <c r="I21" i="2"/>
  <c r="F24" i="2"/>
  <c r="I25" i="2"/>
  <c r="C32" i="2"/>
  <c r="K33" i="2"/>
  <c r="D36" i="2"/>
  <c r="K37" i="2"/>
  <c r="D40" i="2"/>
  <c r="G47" i="2"/>
  <c r="I56" i="2"/>
  <c r="I60" i="2"/>
  <c r="I64" i="2"/>
  <c r="E71" i="2"/>
  <c r="C72" i="2"/>
  <c r="L73" i="2"/>
  <c r="I10" i="2"/>
  <c r="D12" i="2"/>
  <c r="C13" i="2"/>
  <c r="C15" i="2"/>
  <c r="F16" i="2"/>
  <c r="H17" i="2"/>
  <c r="C19" i="2"/>
  <c r="J20" i="2"/>
  <c r="K21" i="2"/>
  <c r="C23" i="2"/>
  <c r="J24" i="2"/>
  <c r="K25" i="2"/>
  <c r="C27" i="2"/>
  <c r="D32" i="2"/>
  <c r="L33" i="2"/>
  <c r="F36" i="2"/>
  <c r="L37" i="2"/>
  <c r="F40" i="2"/>
  <c r="M41" i="2"/>
  <c r="F44" i="2"/>
  <c r="J47" i="2"/>
  <c r="J56" i="2"/>
  <c r="J60" i="2"/>
  <c r="J64" i="2"/>
  <c r="E69" i="2"/>
  <c r="C70" i="2"/>
  <c r="F71" i="2"/>
  <c r="D72" i="2"/>
  <c r="C20" i="2"/>
  <c r="D33" i="2"/>
  <c r="E12" i="2"/>
  <c r="G13" i="2"/>
  <c r="E15" i="2"/>
  <c r="J16" i="2"/>
  <c r="K20" i="2"/>
  <c r="K24" i="2"/>
  <c r="F27" i="2"/>
  <c r="F32" i="2"/>
  <c r="M33" i="2"/>
  <c r="M37" i="2"/>
  <c r="H46" i="2"/>
  <c r="K47" i="2"/>
  <c r="K56" i="2"/>
  <c r="K60" i="2"/>
  <c r="K64" i="2"/>
  <c r="C68" i="2"/>
  <c r="F69" i="2"/>
  <c r="F61" i="2"/>
  <c r="F63" i="2"/>
  <c r="F65" i="2"/>
  <c r="G59" i="2"/>
  <c r="G63" i="2"/>
  <c r="H57" i="2"/>
  <c r="H59" i="2"/>
  <c r="H61" i="2"/>
  <c r="H63" i="2"/>
  <c r="H65" i="2"/>
  <c r="E68" i="2"/>
  <c r="M68" i="2"/>
  <c r="E70" i="2"/>
  <c r="M70" i="2"/>
  <c r="E72" i="2"/>
  <c r="M72" i="2"/>
  <c r="F57" i="2"/>
  <c r="G57" i="2"/>
  <c r="I57" i="2"/>
  <c r="I59" i="2"/>
  <c r="I61" i="2"/>
  <c r="I63" i="2"/>
  <c r="I65" i="2"/>
  <c r="J57" i="2"/>
  <c r="J59" i="2"/>
  <c r="J61" i="2"/>
  <c r="J63" i="2"/>
  <c r="J65" i="2"/>
  <c r="C67" i="2"/>
  <c r="K67" i="2"/>
  <c r="G68" i="2"/>
  <c r="C69" i="2"/>
  <c r="K69" i="2"/>
  <c r="G70" i="2"/>
  <c r="C71" i="2"/>
  <c r="K71" i="2"/>
  <c r="G72" i="2"/>
  <c r="F59" i="2"/>
  <c r="C57" i="2"/>
  <c r="K57" i="2"/>
  <c r="C59" i="2"/>
  <c r="K59" i="2"/>
  <c r="C61" i="2"/>
  <c r="K61" i="2"/>
  <c r="C63" i="2"/>
  <c r="K63" i="2"/>
  <c r="C65" i="2"/>
  <c r="K65" i="2"/>
  <c r="D67" i="2"/>
  <c r="H68" i="2"/>
  <c r="D69" i="2"/>
  <c r="H70" i="2"/>
  <c r="D71" i="2"/>
  <c r="H72" i="2"/>
  <c r="G61" i="2"/>
  <c r="G65" i="2"/>
  <c r="D57" i="2"/>
  <c r="L57" i="2"/>
  <c r="D59" i="2"/>
  <c r="L59" i="2"/>
  <c r="D61" i="2"/>
  <c r="L61" i="2"/>
  <c r="D63" i="2"/>
  <c r="L63" i="2"/>
  <c r="D65" i="2"/>
  <c r="L65" i="2"/>
  <c r="E57" i="2"/>
  <c r="E59" i="2"/>
  <c r="E61" i="2"/>
  <c r="E63" i="2"/>
  <c r="E65" i="2"/>
  <c r="F5" i="2"/>
  <c r="G7" i="2"/>
  <c r="M9" i="2"/>
  <c r="J10" i="2"/>
  <c r="G11" i="2"/>
  <c r="M13" i="2"/>
  <c r="J14" i="2"/>
  <c r="G15" i="2"/>
  <c r="M17" i="2"/>
  <c r="J18" i="2"/>
  <c r="G19" i="2"/>
  <c r="M21" i="2"/>
  <c r="J22" i="2"/>
  <c r="G23" i="2"/>
  <c r="M25" i="2"/>
  <c r="J26" i="2"/>
  <c r="G32" i="2"/>
  <c r="L34" i="2"/>
  <c r="J35" i="2"/>
  <c r="G36" i="2"/>
  <c r="L38" i="2"/>
  <c r="J39" i="2"/>
  <c r="G40" i="2"/>
  <c r="J43" i="2"/>
  <c r="G44" i="2"/>
  <c r="H48" i="2"/>
  <c r="C4" i="2"/>
  <c r="H7" i="2"/>
  <c r="K10" i="2"/>
  <c r="H11" i="2"/>
  <c r="K14" i="2"/>
  <c r="H15" i="2"/>
  <c r="K18" i="2"/>
  <c r="H19" i="2"/>
  <c r="H23" i="2"/>
  <c r="H32" i="2"/>
  <c r="F33" i="2"/>
  <c r="K35" i="2"/>
  <c r="H36" i="2"/>
  <c r="K39" i="2"/>
  <c r="H40" i="2"/>
  <c r="F41" i="2"/>
  <c r="K43" i="2"/>
  <c r="H44" i="2"/>
  <c r="F45" i="2"/>
  <c r="C46" i="2"/>
  <c r="I48" i="2"/>
  <c r="D4" i="2"/>
  <c r="I7" i="2"/>
  <c r="G8" i="2"/>
  <c r="E9" i="2"/>
  <c r="C10" i="2"/>
  <c r="L10" i="2"/>
  <c r="I11" i="2"/>
  <c r="G12" i="2"/>
  <c r="E13" i="2"/>
  <c r="C14" i="2"/>
  <c r="L14" i="2"/>
  <c r="I15" i="2"/>
  <c r="G16" i="2"/>
  <c r="E17" i="2"/>
  <c r="C18" i="2"/>
  <c r="L18" i="2"/>
  <c r="I19" i="2"/>
  <c r="G20" i="2"/>
  <c r="E21" i="2"/>
  <c r="C22" i="2"/>
  <c r="L22" i="2"/>
  <c r="I23" i="2"/>
  <c r="G24" i="2"/>
  <c r="E25" i="2"/>
  <c r="C26" i="2"/>
  <c r="L26" i="2"/>
  <c r="K27" i="2"/>
  <c r="I32" i="2"/>
  <c r="G33" i="2"/>
  <c r="D34" i="2"/>
  <c r="C35" i="2"/>
  <c r="L35" i="2"/>
  <c r="I36" i="2"/>
  <c r="G37" i="2"/>
  <c r="D38" i="2"/>
  <c r="C39" i="2"/>
  <c r="L39" i="2"/>
  <c r="I40" i="2"/>
  <c r="G41" i="2"/>
  <c r="D42" i="2"/>
  <c r="C43" i="2"/>
  <c r="L43" i="2"/>
  <c r="I44" i="2"/>
  <c r="G45" i="2"/>
  <c r="D46" i="2"/>
  <c r="J48" i="2"/>
  <c r="F4" i="2"/>
  <c r="K7" i="2"/>
  <c r="I8" i="2"/>
  <c r="F9" i="2"/>
  <c r="D10" i="2"/>
  <c r="M10" i="2"/>
  <c r="K11" i="2"/>
  <c r="I12" i="2"/>
  <c r="F13" i="2"/>
  <c r="D14" i="2"/>
  <c r="M14" i="2"/>
  <c r="K15" i="2"/>
  <c r="I16" i="2"/>
  <c r="F17" i="2"/>
  <c r="D18" i="2"/>
  <c r="M18" i="2"/>
  <c r="K19" i="2"/>
  <c r="I20" i="2"/>
  <c r="F21" i="2"/>
  <c r="D22" i="2"/>
  <c r="M22" i="2"/>
  <c r="K23" i="2"/>
  <c r="I24" i="2"/>
  <c r="F25" i="2"/>
  <c r="D26" i="2"/>
  <c r="M26" i="2"/>
  <c r="K32" i="2"/>
  <c r="H33" i="2"/>
  <c r="F34" i="2"/>
  <c r="D35" i="2"/>
  <c r="M35" i="2"/>
  <c r="K36" i="2"/>
  <c r="H37" i="2"/>
  <c r="F38" i="2"/>
  <c r="D39" i="2"/>
  <c r="M39" i="2"/>
  <c r="K40" i="2"/>
  <c r="H41" i="2"/>
  <c r="F42" i="2"/>
  <c r="D43" i="2"/>
  <c r="M43" i="2"/>
  <c r="K44" i="2"/>
  <c r="H45" i="2"/>
  <c r="F46" i="2"/>
  <c r="E47" i="2"/>
  <c r="C48" i="2"/>
  <c r="K48" i="2"/>
  <c r="E14" i="2"/>
  <c r="M19" i="2"/>
  <c r="G21" i="2"/>
  <c r="M23" i="2"/>
  <c r="G25" i="2"/>
  <c r="L32" i="2"/>
  <c r="L36" i="2"/>
  <c r="L40" i="2"/>
  <c r="L44" i="2"/>
  <c r="J45" i="2"/>
  <c r="G46" i="2"/>
  <c r="F47" i="2"/>
  <c r="D48" i="2"/>
  <c r="L48" i="2"/>
  <c r="J4" i="2"/>
  <c r="K4" i="2"/>
  <c r="F10" i="2"/>
  <c r="F14" i="2"/>
  <c r="F18" i="2"/>
  <c r="E48" i="2"/>
  <c r="L4" i="2"/>
  <c r="G10" i="2"/>
  <c r="G14" i="2"/>
  <c r="J32" i="2"/>
  <c r="J34" i="2"/>
  <c r="J36" i="2"/>
  <c r="J38" i="2"/>
  <c r="J40" i="2"/>
  <c r="J42" i="2"/>
  <c r="J44" i="2"/>
  <c r="J46" i="2"/>
  <c r="L46" i="2"/>
  <c r="H47" i="2"/>
  <c r="E32" i="2"/>
  <c r="E34" i="2"/>
  <c r="E36" i="2"/>
  <c r="E38" i="2"/>
  <c r="E40" i="2"/>
  <c r="E42" i="2"/>
  <c r="E44" i="2"/>
  <c r="E46" i="2"/>
  <c r="G5" i="2"/>
  <c r="H5" i="2"/>
  <c r="E4" i="2"/>
  <c r="M4" i="2"/>
  <c r="I5" i="2"/>
  <c r="J7" i="2"/>
  <c r="J9" i="2"/>
  <c r="J11" i="2"/>
  <c r="J13" i="2"/>
  <c r="J15" i="2"/>
  <c r="J17" i="2"/>
  <c r="J19" i="2"/>
  <c r="J21" i="2"/>
  <c r="J23" i="2"/>
  <c r="J25" i="2"/>
  <c r="J27" i="2"/>
  <c r="J5" i="2"/>
  <c r="G4" i="2"/>
  <c r="C5" i="2"/>
  <c r="K5" i="2"/>
  <c r="D7" i="2"/>
  <c r="D9" i="2"/>
  <c r="D11" i="2"/>
  <c r="D13" i="2"/>
  <c r="D15" i="2"/>
  <c r="D17" i="2"/>
  <c r="D19" i="2"/>
  <c r="D21" i="2"/>
  <c r="D23" i="2"/>
  <c r="D25" i="2"/>
  <c r="D27" i="2"/>
  <c r="L27" i="2"/>
  <c r="H4" i="2"/>
  <c r="D5" i="2"/>
  <c r="L5" i="2"/>
  <c r="E27" i="2"/>
  <c r="E5" i="2"/>
  <c r="D13" i="4"/>
  <c r="D14" i="4"/>
  <c r="D12" i="4"/>
  <c r="G13" i="4"/>
  <c r="E14" i="4"/>
  <c r="D11" i="4"/>
  <c r="E12" i="4"/>
  <c r="H13" i="4"/>
  <c r="F14" i="4"/>
  <c r="D10" i="4"/>
  <c r="G11" i="4"/>
  <c r="F12" i="4"/>
  <c r="I13" i="4"/>
  <c r="G14" i="4"/>
  <c r="K2" i="4"/>
  <c r="D9" i="4"/>
  <c r="E10" i="4"/>
  <c r="H11" i="4"/>
  <c r="G12" i="4"/>
  <c r="J13" i="4"/>
  <c r="L14" i="4"/>
  <c r="I11" i="4"/>
  <c r="H12" i="4"/>
  <c r="K13" i="4"/>
  <c r="M14" i="4"/>
  <c r="F3" i="4"/>
  <c r="H3" i="4"/>
  <c r="J7" i="4"/>
  <c r="L9" i="4"/>
  <c r="M10" i="4"/>
  <c r="L11" i="4"/>
  <c r="M12" i="4"/>
  <c r="K15" i="4"/>
  <c r="I3" i="4"/>
  <c r="D15" i="4"/>
  <c r="L15" i="4"/>
  <c r="J3" i="4"/>
  <c r="H14" i="4"/>
  <c r="E9" i="4"/>
  <c r="M9" i="4"/>
  <c r="I10" i="4"/>
  <c r="E11" i="4"/>
  <c r="M11" i="4"/>
  <c r="I12" i="4"/>
  <c r="E13" i="4"/>
  <c r="M13" i="4"/>
  <c r="I14" i="4"/>
  <c r="J10" i="4"/>
  <c r="J12" i="4"/>
  <c r="J14" i="4"/>
  <c r="G2" i="4"/>
  <c r="K7" i="4"/>
  <c r="H2" i="4"/>
  <c r="M7" i="4"/>
  <c r="I2" i="4"/>
  <c r="H4" i="4"/>
  <c r="L3" i="4"/>
  <c r="M2" i="4"/>
  <c r="I4" i="4"/>
  <c r="J4" i="4"/>
  <c r="L4" i="4"/>
  <c r="D5" i="4"/>
  <c r="D4" i="4"/>
  <c r="F5" i="4"/>
  <c r="E2" i="4"/>
  <c r="D3" i="4"/>
  <c r="F4" i="4"/>
  <c r="H5" i="4"/>
  <c r="J6" i="4"/>
  <c r="K6" i="4"/>
  <c r="I6" i="4"/>
  <c r="J2" i="4"/>
  <c r="K3" i="4"/>
  <c r="K4" i="4"/>
  <c r="K5" i="4"/>
  <c r="D6" i="4"/>
  <c r="L6" i="4"/>
  <c r="E6" i="4"/>
  <c r="M6" i="4"/>
  <c r="D2" i="4"/>
  <c r="L2" i="4"/>
  <c r="E3" i="4"/>
  <c r="M3" i="4"/>
  <c r="E4" i="4"/>
  <c r="M4" i="4"/>
  <c r="E5" i="4"/>
  <c r="M5" i="4"/>
  <c r="F6" i="4"/>
  <c r="G6" i="4"/>
  <c r="H11" i="3"/>
  <c r="K15" i="3"/>
  <c r="D29" i="3"/>
  <c r="I33" i="3"/>
  <c r="C51" i="3"/>
  <c r="F57" i="3"/>
  <c r="K75" i="3"/>
  <c r="C86" i="3"/>
  <c r="H91" i="3"/>
  <c r="L94" i="3"/>
  <c r="K103" i="3"/>
  <c r="E110" i="3"/>
  <c r="D118" i="3"/>
  <c r="C119" i="3"/>
  <c r="J122" i="3"/>
  <c r="D126" i="3"/>
  <c r="H131" i="3"/>
  <c r="E51" i="3"/>
  <c r="G57" i="3"/>
  <c r="E65" i="3"/>
  <c r="E67" i="3"/>
  <c r="C73" i="3"/>
  <c r="E118" i="3"/>
  <c r="G126" i="3"/>
  <c r="G24" i="3"/>
  <c r="C27" i="3"/>
  <c r="E30" i="3"/>
  <c r="L40" i="3"/>
  <c r="F51" i="3"/>
  <c r="H57" i="3"/>
  <c r="I65" i="3"/>
  <c r="F67" i="3"/>
  <c r="E72" i="3"/>
  <c r="D73" i="3"/>
  <c r="E76" i="3"/>
  <c r="F86" i="3"/>
  <c r="C109" i="3"/>
  <c r="F118" i="3"/>
  <c r="K119" i="3"/>
  <c r="J126" i="3"/>
  <c r="D132" i="3"/>
  <c r="F12" i="3"/>
  <c r="E27" i="3"/>
  <c r="L51" i="3"/>
  <c r="L57" i="3"/>
  <c r="J62" i="3"/>
  <c r="J65" i="3"/>
  <c r="H67" i="3"/>
  <c r="L73" i="3"/>
  <c r="F76" i="3"/>
  <c r="H83" i="3"/>
  <c r="E109" i="3"/>
  <c r="C112" i="3"/>
  <c r="G118" i="3"/>
  <c r="L119" i="3"/>
  <c r="L126" i="3"/>
  <c r="C130" i="3"/>
  <c r="L132" i="3"/>
  <c r="E18" i="3"/>
  <c r="F27" i="3"/>
  <c r="G109" i="3"/>
  <c r="I118" i="3"/>
  <c r="E130" i="3"/>
  <c r="I149" i="3"/>
  <c r="C11" i="3"/>
  <c r="D13" i="3"/>
  <c r="J18" i="3"/>
  <c r="L24" i="3"/>
  <c r="I27" i="3"/>
  <c r="K35" i="3"/>
  <c r="D40" i="3"/>
  <c r="D41" i="3"/>
  <c r="D43" i="3"/>
  <c r="E45" i="3"/>
  <c r="E58" i="3"/>
  <c r="E66" i="3"/>
  <c r="J67" i="3"/>
  <c r="J72" i="3"/>
  <c r="L77" i="3"/>
  <c r="L80" i="3"/>
  <c r="F84" i="3"/>
  <c r="C87" i="3"/>
  <c r="K90" i="3"/>
  <c r="L93" i="3"/>
  <c r="J98" i="3"/>
  <c r="E101" i="3"/>
  <c r="K106" i="3"/>
  <c r="J109" i="3"/>
  <c r="F111" i="3"/>
  <c r="L117" i="3"/>
  <c r="K118" i="3"/>
  <c r="C127" i="3"/>
  <c r="J130" i="3"/>
  <c r="J133" i="3"/>
  <c r="L135" i="3"/>
  <c r="L140" i="3"/>
  <c r="L18" i="3"/>
  <c r="J27" i="3"/>
  <c r="C33" i="3"/>
  <c r="E40" i="3"/>
  <c r="E41" i="3"/>
  <c r="E43" i="3"/>
  <c r="K45" i="3"/>
  <c r="D53" i="3"/>
  <c r="D57" i="3"/>
  <c r="K67" i="3"/>
  <c r="K72" i="3"/>
  <c r="D75" i="3"/>
  <c r="K84" i="3"/>
  <c r="G101" i="3"/>
  <c r="F103" i="3"/>
  <c r="K109" i="3"/>
  <c r="H111" i="3"/>
  <c r="J114" i="3"/>
  <c r="D116" i="3"/>
  <c r="L118" i="3"/>
  <c r="D127" i="3"/>
  <c r="K130" i="3"/>
  <c r="C19" i="3"/>
  <c r="L19" i="3"/>
  <c r="L20" i="3"/>
  <c r="E32" i="3"/>
  <c r="L61" i="3"/>
  <c r="G32" i="3"/>
  <c r="G102" i="3"/>
  <c r="E112" i="3"/>
  <c r="K11" i="3"/>
  <c r="D18" i="3"/>
  <c r="E19" i="3"/>
  <c r="C20" i="3"/>
  <c r="C21" i="3"/>
  <c r="K27" i="3"/>
  <c r="I30" i="3"/>
  <c r="I32" i="3"/>
  <c r="K33" i="3"/>
  <c r="L41" i="3"/>
  <c r="I51" i="3"/>
  <c r="E53" i="3"/>
  <c r="J56" i="3"/>
  <c r="I57" i="3"/>
  <c r="C59" i="3"/>
  <c r="F60" i="3"/>
  <c r="E62" i="3"/>
  <c r="E73" i="3"/>
  <c r="G76" i="3"/>
  <c r="E78" i="3"/>
  <c r="D93" i="3"/>
  <c r="C94" i="3"/>
  <c r="D99" i="3"/>
  <c r="I102" i="3"/>
  <c r="H112" i="3"/>
  <c r="F19" i="3"/>
  <c r="D20" i="3"/>
  <c r="H21" i="3"/>
  <c r="J30" i="3"/>
  <c r="K32" i="3"/>
  <c r="E36" i="3"/>
  <c r="K43" i="3"/>
  <c r="E46" i="3"/>
  <c r="E50" i="3"/>
  <c r="J51" i="3"/>
  <c r="J57" i="3"/>
  <c r="D59" i="3"/>
  <c r="G60" i="3"/>
  <c r="H62" i="3"/>
  <c r="E70" i="3"/>
  <c r="F73" i="3"/>
  <c r="H76" i="3"/>
  <c r="I78" i="3"/>
  <c r="E93" i="3"/>
  <c r="D94" i="3"/>
  <c r="E99" i="3"/>
  <c r="K102" i="3"/>
  <c r="I112" i="3"/>
  <c r="D123" i="3"/>
  <c r="E126" i="3"/>
  <c r="D141" i="3"/>
  <c r="C142" i="3"/>
  <c r="C144" i="3"/>
  <c r="E147" i="3"/>
  <c r="C12" i="3"/>
  <c r="I18" i="3"/>
  <c r="G19" i="3"/>
  <c r="E20" i="3"/>
  <c r="K21" i="3"/>
  <c r="C29" i="3"/>
  <c r="L32" i="3"/>
  <c r="D34" i="3"/>
  <c r="G36" i="3"/>
  <c r="H46" i="3"/>
  <c r="L50" i="3"/>
  <c r="K51" i="3"/>
  <c r="C57" i="3"/>
  <c r="E59" i="3"/>
  <c r="I62" i="3"/>
  <c r="G65" i="3"/>
  <c r="H70" i="3"/>
  <c r="G73" i="3"/>
  <c r="K76" i="3"/>
  <c r="J78" i="3"/>
  <c r="I88" i="3"/>
  <c r="G91" i="3"/>
  <c r="F93" i="3"/>
  <c r="E94" i="3"/>
  <c r="H96" i="3"/>
  <c r="G99" i="3"/>
  <c r="L102" i="3"/>
  <c r="K112" i="3"/>
  <c r="D117" i="3"/>
  <c r="E123" i="3"/>
  <c r="D125" i="3"/>
  <c r="F126" i="3"/>
  <c r="C135" i="3"/>
  <c r="C136" i="3"/>
  <c r="E141" i="3"/>
  <c r="E142" i="3"/>
  <c r="E144" i="3"/>
  <c r="G147" i="3"/>
  <c r="H59" i="3"/>
  <c r="C61" i="3"/>
  <c r="H73" i="3"/>
  <c r="C81" i="3"/>
  <c r="H99" i="3"/>
  <c r="G123" i="3"/>
  <c r="F125" i="3"/>
  <c r="D135" i="3"/>
  <c r="H136" i="3"/>
  <c r="J139" i="3"/>
  <c r="G141" i="3"/>
  <c r="F142" i="3"/>
  <c r="H144" i="3"/>
  <c r="H147" i="3"/>
  <c r="C150" i="3"/>
  <c r="I12" i="3"/>
  <c r="I19" i="3"/>
  <c r="G20" i="3"/>
  <c r="G27" i="3"/>
  <c r="K29" i="3"/>
  <c r="C32" i="3"/>
  <c r="I59" i="3"/>
  <c r="D61" i="3"/>
  <c r="I73" i="3"/>
  <c r="C77" i="3"/>
  <c r="E81" i="3"/>
  <c r="I93" i="3"/>
  <c r="H94" i="3"/>
  <c r="J99" i="3"/>
  <c r="D102" i="3"/>
  <c r="C103" i="3"/>
  <c r="F117" i="3"/>
  <c r="D119" i="3"/>
  <c r="E121" i="3"/>
  <c r="H123" i="3"/>
  <c r="I125" i="3"/>
  <c r="H126" i="3"/>
  <c r="K127" i="3"/>
  <c r="F135" i="3"/>
  <c r="I136" i="3"/>
  <c r="I141" i="3"/>
  <c r="I142" i="3"/>
  <c r="I144" i="3"/>
  <c r="J147" i="3"/>
  <c r="G150" i="3"/>
  <c r="K19" i="3"/>
  <c r="K20" i="3"/>
  <c r="H27" i="3"/>
  <c r="L29" i="3"/>
  <c r="D32" i="3"/>
  <c r="E33" i="3"/>
  <c r="H35" i="3"/>
  <c r="I40" i="3"/>
  <c r="H41" i="3"/>
  <c r="D51" i="3"/>
  <c r="D58" i="3"/>
  <c r="L59" i="3"/>
  <c r="K61" i="3"/>
  <c r="E69" i="3"/>
  <c r="K73" i="3"/>
  <c r="C76" i="3"/>
  <c r="D77" i="3"/>
  <c r="F81" i="3"/>
  <c r="E84" i="3"/>
  <c r="E92" i="3"/>
  <c r="K93" i="3"/>
  <c r="I94" i="3"/>
  <c r="E98" i="3"/>
  <c r="L99" i="3"/>
  <c r="F101" i="3"/>
  <c r="E102" i="3"/>
  <c r="D103" i="3"/>
  <c r="C106" i="3"/>
  <c r="D109" i="3"/>
  <c r="E114" i="3"/>
  <c r="G117" i="3"/>
  <c r="F119" i="3"/>
  <c r="L123" i="3"/>
  <c r="J125" i="3"/>
  <c r="I126" i="3"/>
  <c r="D131" i="3"/>
  <c r="H135" i="3"/>
  <c r="K136" i="3"/>
  <c r="D140" i="3"/>
  <c r="J141" i="3"/>
  <c r="K142" i="3"/>
  <c r="K144" i="3"/>
  <c r="L147" i="3"/>
  <c r="K17" i="3"/>
  <c r="L17" i="3"/>
  <c r="D17" i="3"/>
  <c r="J37" i="3"/>
  <c r="L37" i="3"/>
  <c r="K37" i="3"/>
  <c r="D37" i="3"/>
  <c r="C37" i="3"/>
  <c r="L44" i="3"/>
  <c r="K44" i="3"/>
  <c r="H44" i="3"/>
  <c r="F44" i="3"/>
  <c r="E44" i="3"/>
  <c r="C44" i="3"/>
  <c r="G128" i="3"/>
  <c r="K128" i="3"/>
  <c r="I128" i="3"/>
  <c r="H128" i="3"/>
  <c r="E128" i="3"/>
  <c r="G13" i="3"/>
  <c r="I13" i="3"/>
  <c r="F13" i="3"/>
  <c r="L13" i="3"/>
  <c r="C13" i="3"/>
  <c r="G38" i="3"/>
  <c r="J38" i="3"/>
  <c r="I38" i="3"/>
  <c r="H38" i="3"/>
  <c r="E38" i="3"/>
  <c r="J95" i="3"/>
  <c r="E95" i="3"/>
  <c r="D95" i="3"/>
  <c r="L95" i="3"/>
  <c r="K95" i="3"/>
  <c r="I95" i="3"/>
  <c r="H95" i="3"/>
  <c r="L145" i="3"/>
  <c r="E145" i="3"/>
  <c r="H26" i="3"/>
  <c r="L26" i="3"/>
  <c r="J26" i="3"/>
  <c r="I26" i="3"/>
  <c r="E26" i="3"/>
  <c r="C48" i="3"/>
  <c r="G54" i="3"/>
  <c r="J54" i="3"/>
  <c r="I54" i="3"/>
  <c r="E54" i="3"/>
  <c r="L68" i="3"/>
  <c r="K68" i="3"/>
  <c r="H68" i="3"/>
  <c r="F68" i="3"/>
  <c r="E68" i="3"/>
  <c r="C68" i="3"/>
  <c r="F107" i="3"/>
  <c r="D107" i="3"/>
  <c r="L107" i="3"/>
  <c r="J107" i="3"/>
  <c r="H107" i="3"/>
  <c r="G107" i="3"/>
  <c r="J143" i="3"/>
  <c r="L143" i="3"/>
  <c r="K143" i="3"/>
  <c r="I143" i="3"/>
  <c r="H143" i="3"/>
  <c r="F143" i="3"/>
  <c r="E143" i="3"/>
  <c r="D143" i="3"/>
  <c r="J12" i="3"/>
  <c r="K12" i="3"/>
  <c r="G12" i="3"/>
  <c r="D12" i="3"/>
  <c r="L71" i="3"/>
  <c r="E71" i="3"/>
  <c r="G83" i="3"/>
  <c r="F83" i="3"/>
  <c r="E83" i="3"/>
  <c r="L83" i="3"/>
  <c r="C83" i="3"/>
  <c r="K83" i="3"/>
  <c r="J83" i="3"/>
  <c r="I83" i="3"/>
  <c r="G104" i="3"/>
  <c r="K104" i="3"/>
  <c r="I104" i="3"/>
  <c r="E104" i="3"/>
  <c r="C104" i="3"/>
  <c r="K108" i="3"/>
  <c r="L108" i="3"/>
  <c r="D108" i="3"/>
  <c r="I138" i="3"/>
  <c r="K138" i="3"/>
  <c r="J138" i="3"/>
  <c r="C138" i="3"/>
  <c r="H48" i="3"/>
  <c r="E48" i="3"/>
  <c r="D48" i="3"/>
  <c r="L48" i="3"/>
  <c r="K48" i="3"/>
  <c r="J48" i="3"/>
  <c r="I48" i="3"/>
  <c r="L97" i="3"/>
  <c r="E97" i="3"/>
  <c r="G120" i="3"/>
  <c r="K120" i="3"/>
  <c r="I120" i="3"/>
  <c r="E120" i="3"/>
  <c r="C120" i="3"/>
  <c r="L8" i="3"/>
  <c r="L11" i="3"/>
  <c r="G11" i="3"/>
  <c r="E13" i="3"/>
  <c r="I15" i="3"/>
  <c r="J15" i="3"/>
  <c r="C15" i="3"/>
  <c r="L52" i="3"/>
  <c r="C52" i="3"/>
  <c r="K52" i="3"/>
  <c r="H52" i="3"/>
  <c r="G52" i="3"/>
  <c r="F52" i="3"/>
  <c r="G110" i="3"/>
  <c r="F110" i="3"/>
  <c r="L110" i="3"/>
  <c r="D110" i="3"/>
  <c r="K110" i="3"/>
  <c r="C110" i="3"/>
  <c r="J110" i="3"/>
  <c r="I110" i="3"/>
  <c r="H13" i="3"/>
  <c r="K42" i="3"/>
  <c r="L42" i="3"/>
  <c r="E42" i="3"/>
  <c r="G8" i="3"/>
  <c r="E11" i="3"/>
  <c r="E12" i="3"/>
  <c r="J13" i="3"/>
  <c r="F16" i="3"/>
  <c r="J16" i="3"/>
  <c r="H16" i="3"/>
  <c r="E16" i="3"/>
  <c r="I23" i="3"/>
  <c r="K23" i="3"/>
  <c r="J23" i="3"/>
  <c r="C23" i="3"/>
  <c r="E37" i="3"/>
  <c r="G44" i="3"/>
  <c r="L49" i="3"/>
  <c r="D49" i="3"/>
  <c r="K49" i="3"/>
  <c r="C49" i="3"/>
  <c r="I49" i="3"/>
  <c r="H49" i="3"/>
  <c r="G49" i="3"/>
  <c r="F49" i="3"/>
  <c r="H64" i="3"/>
  <c r="L64" i="3"/>
  <c r="K64" i="3"/>
  <c r="I64" i="3"/>
  <c r="G64" i="3"/>
  <c r="E64" i="3"/>
  <c r="D64" i="3"/>
  <c r="K74" i="3"/>
  <c r="L74" i="3"/>
  <c r="E74" i="3"/>
  <c r="D74" i="3"/>
  <c r="J87" i="3"/>
  <c r="L87" i="3"/>
  <c r="K87" i="3"/>
  <c r="H87" i="3"/>
  <c r="F87" i="3"/>
  <c r="E87" i="3"/>
  <c r="D87" i="3"/>
  <c r="C95" i="3"/>
  <c r="C128" i="3"/>
  <c r="H133" i="3"/>
  <c r="L133" i="3"/>
  <c r="C133" i="3"/>
  <c r="K133" i="3"/>
  <c r="I133" i="3"/>
  <c r="G133" i="3"/>
  <c r="F133" i="3"/>
  <c r="E133" i="3"/>
  <c r="L21" i="3"/>
  <c r="C24" i="3"/>
  <c r="K24" i="3"/>
  <c r="E29" i="3"/>
  <c r="J32" i="3"/>
  <c r="G33" i="3"/>
  <c r="E34" i="3"/>
  <c r="J35" i="3"/>
  <c r="K36" i="3"/>
  <c r="J41" i="3"/>
  <c r="C45" i="3"/>
  <c r="I46" i="3"/>
  <c r="D50" i="3"/>
  <c r="H51" i="3"/>
  <c r="K53" i="3"/>
  <c r="E55" i="3"/>
  <c r="K56" i="3"/>
  <c r="L58" i="3"/>
  <c r="J59" i="3"/>
  <c r="H60" i="3"/>
  <c r="C65" i="3"/>
  <c r="K65" i="3"/>
  <c r="C69" i="3"/>
  <c r="I70" i="3"/>
  <c r="F75" i="3"/>
  <c r="E77" i="3"/>
  <c r="J80" i="3"/>
  <c r="G81" i="3"/>
  <c r="E82" i="3"/>
  <c r="G84" i="3"/>
  <c r="G86" i="3"/>
  <c r="C88" i="3"/>
  <c r="E90" i="3"/>
  <c r="J91" i="3"/>
  <c r="J94" i="3"/>
  <c r="I96" i="3"/>
  <c r="K98" i="3"/>
  <c r="L103" i="3"/>
  <c r="L109" i="3"/>
  <c r="K125" i="3"/>
  <c r="E127" i="3"/>
  <c r="J131" i="3"/>
  <c r="C134" i="3"/>
  <c r="K134" i="3"/>
  <c r="D139" i="3"/>
  <c r="G142" i="3"/>
  <c r="C146" i="3"/>
  <c r="D149" i="3"/>
  <c r="E150" i="3"/>
  <c r="H33" i="3"/>
  <c r="L34" i="3"/>
  <c r="J46" i="3"/>
  <c r="L53" i="3"/>
  <c r="L56" i="3"/>
  <c r="K59" i="3"/>
  <c r="K60" i="3"/>
  <c r="D65" i="3"/>
  <c r="L65" i="3"/>
  <c r="J70" i="3"/>
  <c r="H75" i="3"/>
  <c r="K77" i="3"/>
  <c r="E79" i="3"/>
  <c r="K80" i="3"/>
  <c r="H81" i="3"/>
  <c r="L82" i="3"/>
  <c r="H84" i="3"/>
  <c r="H86" i="3"/>
  <c r="E88" i="3"/>
  <c r="J90" i="3"/>
  <c r="L91" i="3"/>
  <c r="K94" i="3"/>
  <c r="K96" i="3"/>
  <c r="C125" i="3"/>
  <c r="L125" i="3"/>
  <c r="F127" i="3"/>
  <c r="L131" i="3"/>
  <c r="D134" i="3"/>
  <c r="L134" i="3"/>
  <c r="E139" i="3"/>
  <c r="H142" i="3"/>
  <c r="E146" i="3"/>
  <c r="E149" i="3"/>
  <c r="F150" i="3"/>
  <c r="D21" i="3"/>
  <c r="I75" i="3"/>
  <c r="I81" i="3"/>
  <c r="I86" i="3"/>
  <c r="J146" i="3"/>
  <c r="E21" i="3"/>
  <c r="F24" i="3"/>
  <c r="D25" i="3"/>
  <c r="J33" i="3"/>
  <c r="C35" i="3"/>
  <c r="C36" i="3"/>
  <c r="D56" i="3"/>
  <c r="F65" i="3"/>
  <c r="D66" i="3"/>
  <c r="J75" i="3"/>
  <c r="J81" i="3"/>
  <c r="J86" i="3"/>
  <c r="D92" i="3"/>
  <c r="K101" i="3"/>
  <c r="H102" i="3"/>
  <c r="E103" i="3"/>
  <c r="J106" i="3"/>
  <c r="F109" i="3"/>
  <c r="E115" i="3"/>
  <c r="K117" i="3"/>
  <c r="H118" i="3"/>
  <c r="E119" i="3"/>
  <c r="E122" i="3"/>
  <c r="J123" i="3"/>
  <c r="E125" i="3"/>
  <c r="I127" i="3"/>
  <c r="F134" i="3"/>
  <c r="H139" i="3"/>
  <c r="J142" i="3"/>
  <c r="K146" i="3"/>
  <c r="J149" i="3"/>
  <c r="H150" i="3"/>
  <c r="D148" i="3"/>
  <c r="K149" i="3"/>
  <c r="I150" i="3"/>
  <c r="I21" i="3"/>
  <c r="L25" i="3"/>
  <c r="H30" i="3"/>
  <c r="F32" i="3"/>
  <c r="D33" i="3"/>
  <c r="F35" i="3"/>
  <c r="F36" i="3"/>
  <c r="E39" i="3"/>
  <c r="J40" i="3"/>
  <c r="I43" i="3"/>
  <c r="C53" i="3"/>
  <c r="G56" i="3"/>
  <c r="F59" i="3"/>
  <c r="E60" i="3"/>
  <c r="E61" i="3"/>
  <c r="L66" i="3"/>
  <c r="C75" i="3"/>
  <c r="L75" i="3"/>
  <c r="H78" i="3"/>
  <c r="E80" i="3"/>
  <c r="D81" i="3"/>
  <c r="C84" i="3"/>
  <c r="D86" i="3"/>
  <c r="E91" i="3"/>
  <c r="L92" i="3"/>
  <c r="J93" i="3"/>
  <c r="C96" i="3"/>
  <c r="C98" i="3"/>
  <c r="H103" i="3"/>
  <c r="I109" i="3"/>
  <c r="C114" i="3"/>
  <c r="H115" i="3"/>
  <c r="H119" i="3"/>
  <c r="K122" i="3"/>
  <c r="G125" i="3"/>
  <c r="L127" i="3"/>
  <c r="E129" i="3"/>
  <c r="E131" i="3"/>
  <c r="H134" i="3"/>
  <c r="E135" i="3"/>
  <c r="E136" i="3"/>
  <c r="L139" i="3"/>
  <c r="F141" i="3"/>
  <c r="D142" i="3"/>
  <c r="D147" i="3"/>
  <c r="L148" i="3"/>
  <c r="L149" i="3"/>
  <c r="J150" i="3"/>
  <c r="J21" i="3"/>
  <c r="E96" i="3"/>
  <c r="G131" i="3"/>
  <c r="E113" i="3"/>
  <c r="E137" i="3"/>
  <c r="J88" i="3"/>
  <c r="G89" i="3"/>
  <c r="D90" i="3"/>
  <c r="L90" i="3"/>
  <c r="I91" i="3"/>
  <c r="F92" i="3"/>
  <c r="J96" i="3"/>
  <c r="G97" i="3"/>
  <c r="D98" i="3"/>
  <c r="L98" i="3"/>
  <c r="I99" i="3"/>
  <c r="F100" i="3"/>
  <c r="J104" i="3"/>
  <c r="G105" i="3"/>
  <c r="D106" i="3"/>
  <c r="L106" i="3"/>
  <c r="I107" i="3"/>
  <c r="F108" i="3"/>
  <c r="J112" i="3"/>
  <c r="G113" i="3"/>
  <c r="D114" i="3"/>
  <c r="L114" i="3"/>
  <c r="I115" i="3"/>
  <c r="F116" i="3"/>
  <c r="J120" i="3"/>
  <c r="G121" i="3"/>
  <c r="D122" i="3"/>
  <c r="L122" i="3"/>
  <c r="I123" i="3"/>
  <c r="F124" i="3"/>
  <c r="J128" i="3"/>
  <c r="G129" i="3"/>
  <c r="D130" i="3"/>
  <c r="L130" i="3"/>
  <c r="I131" i="3"/>
  <c r="F132" i="3"/>
  <c r="J136" i="3"/>
  <c r="G137" i="3"/>
  <c r="D138" i="3"/>
  <c r="L138" i="3"/>
  <c r="I139" i="3"/>
  <c r="F140" i="3"/>
  <c r="J144" i="3"/>
  <c r="G145" i="3"/>
  <c r="D146" i="3"/>
  <c r="L146" i="3"/>
  <c r="I147" i="3"/>
  <c r="F148" i="3"/>
  <c r="E89" i="3"/>
  <c r="E108" i="3"/>
  <c r="E116" i="3"/>
  <c r="E124" i="3"/>
  <c r="E140" i="3"/>
  <c r="H89" i="3"/>
  <c r="G92" i="3"/>
  <c r="H97" i="3"/>
  <c r="G100" i="3"/>
  <c r="H105" i="3"/>
  <c r="G108" i="3"/>
  <c r="H113" i="3"/>
  <c r="G116" i="3"/>
  <c r="H121" i="3"/>
  <c r="G124" i="3"/>
  <c r="H129" i="3"/>
  <c r="G132" i="3"/>
  <c r="H137" i="3"/>
  <c r="G140" i="3"/>
  <c r="H145" i="3"/>
  <c r="G148" i="3"/>
  <c r="F121" i="3"/>
  <c r="G87" i="3"/>
  <c r="D88" i="3"/>
  <c r="L88" i="3"/>
  <c r="I89" i="3"/>
  <c r="F90" i="3"/>
  <c r="C91" i="3"/>
  <c r="K91" i="3"/>
  <c r="H92" i="3"/>
  <c r="G95" i="3"/>
  <c r="D96" i="3"/>
  <c r="L96" i="3"/>
  <c r="I97" i="3"/>
  <c r="F98" i="3"/>
  <c r="C99" i="3"/>
  <c r="K99" i="3"/>
  <c r="H100" i="3"/>
  <c r="G103" i="3"/>
  <c r="D104" i="3"/>
  <c r="L104" i="3"/>
  <c r="I105" i="3"/>
  <c r="F106" i="3"/>
  <c r="C107" i="3"/>
  <c r="K107" i="3"/>
  <c r="H108" i="3"/>
  <c r="G111" i="3"/>
  <c r="D112" i="3"/>
  <c r="L112" i="3"/>
  <c r="I113" i="3"/>
  <c r="F114" i="3"/>
  <c r="C115" i="3"/>
  <c r="K115" i="3"/>
  <c r="H116" i="3"/>
  <c r="G119" i="3"/>
  <c r="D120" i="3"/>
  <c r="L120" i="3"/>
  <c r="I121" i="3"/>
  <c r="F122" i="3"/>
  <c r="C123" i="3"/>
  <c r="K123" i="3"/>
  <c r="H124" i="3"/>
  <c r="G127" i="3"/>
  <c r="D128" i="3"/>
  <c r="L128" i="3"/>
  <c r="I129" i="3"/>
  <c r="F130" i="3"/>
  <c r="C131" i="3"/>
  <c r="K131" i="3"/>
  <c r="H132" i="3"/>
  <c r="G135" i="3"/>
  <c r="D136" i="3"/>
  <c r="L136" i="3"/>
  <c r="I137" i="3"/>
  <c r="F138" i="3"/>
  <c r="C139" i="3"/>
  <c r="K139" i="3"/>
  <c r="H140" i="3"/>
  <c r="G143" i="3"/>
  <c r="D144" i="3"/>
  <c r="L144" i="3"/>
  <c r="I145" i="3"/>
  <c r="F146" i="3"/>
  <c r="C147" i="3"/>
  <c r="K147" i="3"/>
  <c r="H148" i="3"/>
  <c r="F113" i="3"/>
  <c r="E148" i="3"/>
  <c r="J89" i="3"/>
  <c r="G90" i="3"/>
  <c r="I92" i="3"/>
  <c r="J97" i="3"/>
  <c r="G98" i="3"/>
  <c r="I100" i="3"/>
  <c r="J105" i="3"/>
  <c r="G106" i="3"/>
  <c r="I108" i="3"/>
  <c r="J113" i="3"/>
  <c r="G114" i="3"/>
  <c r="I116" i="3"/>
  <c r="J121" i="3"/>
  <c r="G122" i="3"/>
  <c r="I124" i="3"/>
  <c r="J129" i="3"/>
  <c r="G130" i="3"/>
  <c r="I132" i="3"/>
  <c r="J137" i="3"/>
  <c r="G138" i="3"/>
  <c r="I140" i="3"/>
  <c r="J145" i="3"/>
  <c r="G146" i="3"/>
  <c r="I148" i="3"/>
  <c r="F149" i="3"/>
  <c r="K150" i="3"/>
  <c r="F137" i="3"/>
  <c r="F145" i="3"/>
  <c r="F88" i="3"/>
  <c r="C89" i="3"/>
  <c r="K89" i="3"/>
  <c r="H90" i="3"/>
  <c r="J92" i="3"/>
  <c r="F96" i="3"/>
  <c r="C97" i="3"/>
  <c r="K97" i="3"/>
  <c r="H98" i="3"/>
  <c r="J100" i="3"/>
  <c r="F104" i="3"/>
  <c r="C105" i="3"/>
  <c r="K105" i="3"/>
  <c r="H106" i="3"/>
  <c r="J108" i="3"/>
  <c r="F112" i="3"/>
  <c r="C113" i="3"/>
  <c r="K113" i="3"/>
  <c r="H114" i="3"/>
  <c r="J116" i="3"/>
  <c r="F120" i="3"/>
  <c r="C121" i="3"/>
  <c r="K121" i="3"/>
  <c r="H122" i="3"/>
  <c r="J124" i="3"/>
  <c r="F128" i="3"/>
  <c r="C129" i="3"/>
  <c r="K129" i="3"/>
  <c r="H130" i="3"/>
  <c r="J132" i="3"/>
  <c r="F136" i="3"/>
  <c r="C137" i="3"/>
  <c r="K137" i="3"/>
  <c r="H138" i="3"/>
  <c r="J140" i="3"/>
  <c r="F144" i="3"/>
  <c r="C145" i="3"/>
  <c r="K145" i="3"/>
  <c r="H146" i="3"/>
  <c r="J148" i="3"/>
  <c r="G149" i="3"/>
  <c r="D150" i="3"/>
  <c r="E105" i="3"/>
  <c r="F89" i="3"/>
  <c r="F97" i="3"/>
  <c r="E100" i="3"/>
  <c r="F105" i="3"/>
  <c r="F129" i="3"/>
  <c r="E132" i="3"/>
  <c r="D89" i="3"/>
  <c r="C92" i="3"/>
  <c r="D97" i="3"/>
  <c r="C100" i="3"/>
  <c r="D105" i="3"/>
  <c r="C108" i="3"/>
  <c r="D113" i="3"/>
  <c r="C116" i="3"/>
  <c r="D121" i="3"/>
  <c r="C124" i="3"/>
  <c r="D129" i="3"/>
  <c r="C132" i="3"/>
  <c r="D137" i="3"/>
  <c r="C140" i="3"/>
  <c r="D145" i="3"/>
  <c r="C148" i="3"/>
  <c r="E63" i="3"/>
  <c r="F31" i="3"/>
  <c r="F39" i="3"/>
  <c r="F47" i="3"/>
  <c r="F55" i="3"/>
  <c r="F63" i="3"/>
  <c r="F71" i="3"/>
  <c r="F79" i="3"/>
  <c r="G31" i="3"/>
  <c r="F34" i="3"/>
  <c r="G39" i="3"/>
  <c r="F42" i="3"/>
  <c r="G47" i="3"/>
  <c r="F50" i="3"/>
  <c r="G55" i="3"/>
  <c r="F58" i="3"/>
  <c r="G63" i="3"/>
  <c r="F66" i="3"/>
  <c r="G71" i="3"/>
  <c r="F74" i="3"/>
  <c r="G79" i="3"/>
  <c r="F82" i="3"/>
  <c r="E31" i="3"/>
  <c r="F29" i="3"/>
  <c r="C30" i="3"/>
  <c r="K30" i="3"/>
  <c r="H31" i="3"/>
  <c r="G34" i="3"/>
  <c r="D35" i="3"/>
  <c r="L35" i="3"/>
  <c r="I36" i="3"/>
  <c r="F37" i="3"/>
  <c r="C38" i="3"/>
  <c r="K38" i="3"/>
  <c r="H39" i="3"/>
  <c r="G42" i="3"/>
  <c r="L43" i="3"/>
  <c r="I44" i="3"/>
  <c r="F45" i="3"/>
  <c r="C46" i="3"/>
  <c r="K46" i="3"/>
  <c r="H47" i="3"/>
  <c r="G50" i="3"/>
  <c r="I52" i="3"/>
  <c r="F53" i="3"/>
  <c r="C54" i="3"/>
  <c r="K54" i="3"/>
  <c r="H55" i="3"/>
  <c r="G58" i="3"/>
  <c r="I60" i="3"/>
  <c r="F61" i="3"/>
  <c r="C62" i="3"/>
  <c r="K62" i="3"/>
  <c r="H63" i="3"/>
  <c r="G66" i="3"/>
  <c r="I68" i="3"/>
  <c r="F69" i="3"/>
  <c r="C70" i="3"/>
  <c r="K70" i="3"/>
  <c r="H71" i="3"/>
  <c r="G74" i="3"/>
  <c r="I76" i="3"/>
  <c r="F77" i="3"/>
  <c r="C78" i="3"/>
  <c r="K78" i="3"/>
  <c r="H79" i="3"/>
  <c r="G82" i="3"/>
  <c r="I84" i="3"/>
  <c r="G29" i="3"/>
  <c r="D30" i="3"/>
  <c r="L30" i="3"/>
  <c r="I31" i="3"/>
  <c r="H34" i="3"/>
  <c r="J36" i="3"/>
  <c r="G37" i="3"/>
  <c r="D38" i="3"/>
  <c r="L38" i="3"/>
  <c r="I39" i="3"/>
  <c r="H42" i="3"/>
  <c r="J44" i="3"/>
  <c r="G45" i="3"/>
  <c r="D46" i="3"/>
  <c r="L46" i="3"/>
  <c r="I47" i="3"/>
  <c r="F48" i="3"/>
  <c r="H50" i="3"/>
  <c r="J52" i="3"/>
  <c r="G53" i="3"/>
  <c r="D54" i="3"/>
  <c r="L54" i="3"/>
  <c r="I55" i="3"/>
  <c r="F56" i="3"/>
  <c r="H58" i="3"/>
  <c r="J60" i="3"/>
  <c r="G61" i="3"/>
  <c r="D62" i="3"/>
  <c r="L62" i="3"/>
  <c r="I63" i="3"/>
  <c r="F64" i="3"/>
  <c r="H66" i="3"/>
  <c r="J68" i="3"/>
  <c r="G69" i="3"/>
  <c r="D70" i="3"/>
  <c r="L70" i="3"/>
  <c r="I71" i="3"/>
  <c r="F72" i="3"/>
  <c r="H74" i="3"/>
  <c r="J76" i="3"/>
  <c r="G77" i="3"/>
  <c r="D78" i="3"/>
  <c r="L78" i="3"/>
  <c r="I79" i="3"/>
  <c r="F80" i="3"/>
  <c r="H82" i="3"/>
  <c r="J84" i="3"/>
  <c r="E47" i="3"/>
  <c r="H29" i="3"/>
  <c r="J31" i="3"/>
  <c r="I34" i="3"/>
  <c r="H37" i="3"/>
  <c r="J39" i="3"/>
  <c r="I42" i="3"/>
  <c r="H45" i="3"/>
  <c r="J47" i="3"/>
  <c r="I50" i="3"/>
  <c r="H53" i="3"/>
  <c r="J55" i="3"/>
  <c r="I58" i="3"/>
  <c r="H61" i="3"/>
  <c r="J63" i="3"/>
  <c r="I66" i="3"/>
  <c r="H69" i="3"/>
  <c r="J71" i="3"/>
  <c r="I74" i="3"/>
  <c r="H77" i="3"/>
  <c r="J79" i="3"/>
  <c r="I82" i="3"/>
  <c r="I29" i="3"/>
  <c r="F30" i="3"/>
  <c r="C31" i="3"/>
  <c r="K31" i="3"/>
  <c r="J34" i="3"/>
  <c r="D36" i="3"/>
  <c r="I37" i="3"/>
  <c r="F38" i="3"/>
  <c r="C39" i="3"/>
  <c r="K39" i="3"/>
  <c r="J42" i="3"/>
  <c r="D44" i="3"/>
  <c r="I45" i="3"/>
  <c r="F46" i="3"/>
  <c r="C47" i="3"/>
  <c r="K47" i="3"/>
  <c r="J50" i="3"/>
  <c r="D52" i="3"/>
  <c r="I53" i="3"/>
  <c r="F54" i="3"/>
  <c r="C55" i="3"/>
  <c r="K55" i="3"/>
  <c r="J58" i="3"/>
  <c r="D60" i="3"/>
  <c r="I61" i="3"/>
  <c r="F62" i="3"/>
  <c r="C63" i="3"/>
  <c r="K63" i="3"/>
  <c r="J66" i="3"/>
  <c r="D68" i="3"/>
  <c r="I69" i="3"/>
  <c r="F70" i="3"/>
  <c r="C71" i="3"/>
  <c r="K71" i="3"/>
  <c r="J74" i="3"/>
  <c r="D76" i="3"/>
  <c r="I77" i="3"/>
  <c r="F78" i="3"/>
  <c r="C79" i="3"/>
  <c r="K79" i="3"/>
  <c r="J82" i="3"/>
  <c r="D84" i="3"/>
  <c r="D31" i="3"/>
  <c r="C34" i="3"/>
  <c r="D39" i="3"/>
  <c r="C42" i="3"/>
  <c r="D47" i="3"/>
  <c r="C50" i="3"/>
  <c r="D55" i="3"/>
  <c r="C58" i="3"/>
  <c r="D63" i="3"/>
  <c r="C66" i="3"/>
  <c r="D71" i="3"/>
  <c r="C74" i="3"/>
  <c r="D79" i="3"/>
  <c r="C82" i="3"/>
  <c r="E22" i="3"/>
  <c r="E14" i="3"/>
  <c r="F14" i="3"/>
  <c r="G14" i="3"/>
  <c r="D15" i="3"/>
  <c r="L15" i="3"/>
  <c r="I16" i="3"/>
  <c r="F17" i="3"/>
  <c r="C18" i="3"/>
  <c r="K18" i="3"/>
  <c r="G22" i="3"/>
  <c r="D23" i="3"/>
  <c r="L23" i="3"/>
  <c r="F25" i="3"/>
  <c r="C26" i="3"/>
  <c r="K26" i="3"/>
  <c r="H14" i="3"/>
  <c r="G17" i="3"/>
  <c r="H22" i="3"/>
  <c r="G25" i="3"/>
  <c r="E17" i="3"/>
  <c r="F22" i="3"/>
  <c r="I14" i="3"/>
  <c r="F15" i="3"/>
  <c r="C16" i="3"/>
  <c r="K16" i="3"/>
  <c r="H17" i="3"/>
  <c r="I22" i="3"/>
  <c r="F23" i="3"/>
  <c r="H25" i="3"/>
  <c r="H12" i="3"/>
  <c r="J14" i="3"/>
  <c r="G15" i="3"/>
  <c r="D16" i="3"/>
  <c r="L16" i="3"/>
  <c r="I17" i="3"/>
  <c r="F18" i="3"/>
  <c r="H20" i="3"/>
  <c r="J22" i="3"/>
  <c r="G23" i="3"/>
  <c r="I25" i="3"/>
  <c r="F26" i="3"/>
  <c r="C14" i="3"/>
  <c r="K14" i="3"/>
  <c r="H15" i="3"/>
  <c r="J17" i="3"/>
  <c r="G18" i="3"/>
  <c r="I20" i="3"/>
  <c r="F21" i="3"/>
  <c r="C22" i="3"/>
  <c r="K22" i="3"/>
  <c r="H23" i="3"/>
  <c r="J25" i="3"/>
  <c r="G26" i="3"/>
  <c r="D27" i="3"/>
  <c r="D14" i="3"/>
  <c r="C17" i="3"/>
  <c r="D22" i="3"/>
  <c r="C25" i="3"/>
  <c r="J5" i="3"/>
  <c r="F8" i="3"/>
  <c r="G7" i="3"/>
  <c r="D7" i="3"/>
  <c r="C5" i="3"/>
  <c r="L7" i="3"/>
  <c r="I7" i="3"/>
  <c r="G5" i="3"/>
  <c r="L5" i="3"/>
  <c r="I5" i="3"/>
  <c r="D5" i="3"/>
  <c r="F7" i="3"/>
  <c r="F5" i="3"/>
  <c r="K7" i="3"/>
  <c r="H7" i="3"/>
  <c r="E7" i="3"/>
</calcChain>
</file>

<file path=xl/sharedStrings.xml><?xml version="1.0" encoding="utf-8"?>
<sst xmlns="http://schemas.openxmlformats.org/spreadsheetml/2006/main" count="1486" uniqueCount="83">
  <si>
    <t>P2O5</t>
  </si>
  <si>
    <t>Total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</si>
  <si>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</si>
  <si>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</si>
  <si>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</si>
  <si>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</si>
  <si>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</si>
  <si>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</si>
  <si>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</si>
  <si>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</si>
  <si>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</si>
  <si>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sample</t>
  </si>
  <si>
    <t>Type</t>
  </si>
  <si>
    <t>JK057a</t>
  </si>
  <si>
    <t>JK055</t>
  </si>
  <si>
    <t>JK049</t>
  </si>
  <si>
    <t>JK066d</t>
  </si>
  <si>
    <t>JK114</t>
  </si>
  <si>
    <t>JK075b</t>
  </si>
  <si>
    <t>JK110</t>
  </si>
  <si>
    <t>JK111</t>
  </si>
  <si>
    <t>JK075c</t>
  </si>
  <si>
    <t>JK066a</t>
  </si>
  <si>
    <t>JK125b</t>
  </si>
  <si>
    <t>JK112a</t>
  </si>
  <si>
    <t>C-169</t>
  </si>
  <si>
    <t>EMP original</t>
  </si>
  <si>
    <t>EMP norm.</t>
  </si>
  <si>
    <t>KNOBBLY LAVAS</t>
  </si>
  <si>
    <t>BANDED PUMICE</t>
  </si>
  <si>
    <t>MAIN PUMICE</t>
  </si>
  <si>
    <t xml:space="preserve">Comment  </t>
  </si>
  <si>
    <t xml:space="preserve">SiO2 [wt%]  </t>
  </si>
  <si>
    <t>TiO2 [wt%]</t>
  </si>
  <si>
    <t xml:space="preserve">Al2O3 [wt%] </t>
  </si>
  <si>
    <t xml:space="preserve">FeO [wt%]   </t>
  </si>
  <si>
    <t xml:space="preserve">MnO [wt%]  </t>
  </si>
  <si>
    <t xml:space="preserve">MgO [wt%]   </t>
  </si>
  <si>
    <t xml:space="preserve">CaO [wt%]  </t>
  </si>
  <si>
    <t>Na2O [wt%]</t>
  </si>
  <si>
    <t xml:space="preserve">K2O [wt%]  </t>
  </si>
  <si>
    <t xml:space="preserve">P2O5 [wt%] </t>
  </si>
  <si>
    <t>plutonic lithic</t>
  </si>
  <si>
    <t>JK100</t>
  </si>
  <si>
    <t>Cr2O3</t>
  </si>
  <si>
    <t>NiO</t>
  </si>
  <si>
    <t>JK052</t>
  </si>
  <si>
    <t>C088</t>
  </si>
  <si>
    <t>JK125a</t>
  </si>
  <si>
    <t>JK55</t>
  </si>
  <si>
    <t>JK068</t>
  </si>
  <si>
    <t>JK057b</t>
  </si>
  <si>
    <t>C168</t>
  </si>
  <si>
    <t>JK003</t>
  </si>
  <si>
    <t xml:space="preserve">TiO2 [wt%]  </t>
  </si>
  <si>
    <t xml:space="preserve">MnO [wt%]   </t>
  </si>
  <si>
    <t xml:space="preserve">MgO  [wt%]  </t>
  </si>
  <si>
    <t xml:space="preserve">CaO [wt%]   </t>
  </si>
  <si>
    <t>Cr2O3  [wt%]</t>
  </si>
  <si>
    <t xml:space="preserve">NiO [wt%]   </t>
  </si>
  <si>
    <t xml:space="preserve">MgO [wt%]  </t>
  </si>
  <si>
    <t xml:space="preserve">Cr2O3 [wt%] </t>
  </si>
  <si>
    <t xml:space="preserve">NiO [wt%]  </t>
  </si>
  <si>
    <t>An mol%</t>
  </si>
  <si>
    <t>Ab mol%</t>
  </si>
  <si>
    <t>Or mol%</t>
  </si>
  <si>
    <t xml:space="preserve">Na2O [wt%]  </t>
  </si>
  <si>
    <t>profile distance microns</t>
  </si>
  <si>
    <t>core</t>
  </si>
  <si>
    <t>rim</t>
  </si>
  <si>
    <t>resorbed zone</t>
  </si>
  <si>
    <t>overgrowth rim</t>
  </si>
  <si>
    <t>GLOMEROCRYSTIC CLASTS</t>
  </si>
  <si>
    <t>glomerocr. clast</t>
  </si>
  <si>
    <t>wt%</t>
  </si>
  <si>
    <t xml:space="preserve">total [wt%]   </t>
  </si>
  <si>
    <t xml:space="preserve">total [wt%] </t>
  </si>
  <si>
    <t xml:space="preserve">total [wt%]  </t>
  </si>
  <si>
    <t>Magmatic evolution and magma chamber conditions of the Alpehué tephra from Sollipulli volcano, Andean Southern Volcanic Zone, Chile/Argentina</t>
  </si>
  <si>
    <t>Contributions to Mineralogy and Petrology</t>
  </si>
  <si>
    <t>Freundt A, Strehlow K, Kutterolf S, Schindlbeck-Belo J</t>
  </si>
  <si>
    <t>Corresponding author: afreundt@geomar.de</t>
  </si>
  <si>
    <t>Supplement S3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</si>
</sst>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sz val="10"/>
      <name val="Verdana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3" borderId="0" xfId="0" applyFill="1"/>
    <xf numFmtId="2" fontId="0" fillId="6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7" borderId="0" xfId="0" applyFill="1"/>
    <xf numFmtId="2" fontId="0" fillId="7" borderId="0" xfId="0" applyNumberFormat="1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0" fillId="6" borderId="0" xfId="0" applyFill="1"/>
    <xf numFmtId="0" fontId="0" fillId="5" borderId="0" xfId="0" applyFill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2" fontId="3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/>
    <xf numFmtId="0" fontId="0" fillId="0" borderId="0" xfId="0" applyFont="1" applyFill="1" applyBorder="1"/>
    <xf numFmtId="2" fontId="0" fillId="0" borderId="0" xfId="0" applyNumberFormat="1" applyFont="1" applyBorder="1"/>
    <xf numFmtId="2" fontId="3" fillId="5" borderId="0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/>
    </xf>
    <xf numFmtId="2" fontId="3" fillId="0" borderId="0" xfId="1" applyNumberFormat="1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left"/>
    </xf>
    <xf numFmtId="2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" fontId="6" fillId="0" borderId="0" xfId="0" applyNumberFormat="1" applyFont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0" fillId="3" borderId="0" xfId="0" applyFill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horizontal="center" vertical="center" wrapText="1"/>
    </xf>
    <xf numFmtId="2" fontId="0" fillId="7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3" fillId="0" borderId="0" xfId="0" applyFont="1" applyBorder="1" applyAlignment="1">
      <alignment horizontal="center"/>
    </xf>
    <xf numFmtId="164" fontId="0" fillId="0" borderId="0" xfId="0" applyNumberFormat="1" applyFill="1" applyBorder="1"/>
    <xf numFmtId="2" fontId="0" fillId="0" borderId="0" xfId="0" applyNumberFormat="1" applyFill="1" applyBorder="1"/>
    <xf numFmtId="0" fontId="0" fillId="0" borderId="0" xfId="0" applyFill="1" applyBorder="1"/>
    <xf numFmtId="2" fontId="3" fillId="0" borderId="0" xfId="1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0" fontId="3" fillId="6" borderId="0" xfId="0" applyFont="1" applyFill="1" applyBorder="1" applyAlignment="1">
      <alignment horizontal="center"/>
    </xf>
    <xf numFmtId="0" fontId="0" fillId="6" borderId="0" xfId="0" applyFill="1" applyBorder="1"/>
    <xf numFmtId="2" fontId="0" fillId="6" borderId="0" xfId="0" applyNumberFormat="1" applyFill="1" applyBorder="1"/>
    <xf numFmtId="0" fontId="3" fillId="3" borderId="0" xfId="0" applyFont="1" applyFill="1" applyBorder="1" applyAlignment="1">
      <alignment horizontal="center"/>
    </xf>
    <xf numFmtId="2" fontId="0" fillId="3" borderId="0" xfId="0" applyNumberFormat="1" applyFill="1" applyBorder="1"/>
    <xf numFmtId="0" fontId="0" fillId="3" borderId="0" xfId="0" applyFill="1" applyBorder="1"/>
    <xf numFmtId="0" fontId="3" fillId="7" borderId="0" xfId="0" applyFont="1" applyFill="1" applyBorder="1" applyAlignment="1">
      <alignment horizontal="center"/>
    </xf>
    <xf numFmtId="2" fontId="0" fillId="7" borderId="0" xfId="0" applyNumberFormat="1" applyFill="1" applyBorder="1"/>
    <xf numFmtId="0" fontId="0" fillId="7" borderId="0" xfId="0" applyFill="1" applyBorder="1"/>
    <xf numFmtId="0" fontId="3" fillId="0" borderId="0" xfId="0" applyFont="1" applyBorder="1"/>
    <xf numFmtId="2" fontId="8" fillId="6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7" borderId="0" xfId="0" applyFont="1" applyFill="1" applyBorder="1"/>
    <xf numFmtId="2" fontId="8" fillId="5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9" fillId="0" borderId="0" xfId="0" applyNumberFormat="1" applyFont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2" fontId="2" fillId="6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left"/>
    </xf>
    <xf numFmtId="2" fontId="7" fillId="0" borderId="0" xfId="0" applyNumberFormat="1" applyFont="1" applyFill="1" applyAlignment="1">
      <alignment horizontal="center"/>
    </xf>
    <xf numFmtId="2" fontId="9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2" fillId="7" borderId="0" xfId="0" applyFont="1" applyFill="1" applyAlignment="1">
      <alignment horizontal="center" vertical="center" wrapText="1"/>
    </xf>
    <xf numFmtId="2" fontId="2" fillId="7" borderId="0" xfId="0" applyNumberFormat="1" applyFont="1" applyFill="1" applyAlignment="1">
      <alignment horizontal="center" vertical="center" wrapText="1"/>
    </xf>
    <xf numFmtId="0" fontId="4" fillId="7" borderId="0" xfId="0" applyFont="1" applyFill="1"/>
    <xf numFmtId="2" fontId="3" fillId="4" borderId="0" xfId="0" applyNumberFormat="1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4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4" borderId="0" xfId="0" applyFont="1" applyFill="1" applyBorder="1"/>
    <xf numFmtId="2" fontId="3" fillId="6" borderId="0" xfId="0" applyNumberFormat="1" applyFont="1" applyFill="1" applyBorder="1" applyAlignment="1">
      <alignment horizontal="left" vertical="center"/>
    </xf>
    <xf numFmtId="1" fontId="0" fillId="6" borderId="0" xfId="0" applyNumberFormat="1" applyFill="1" applyAlignment="1">
      <alignment horizontal="center"/>
    </xf>
    <xf numFmtId="0" fontId="0" fillId="6" borderId="0" xfId="0" applyFont="1" applyFill="1" applyBorder="1"/>
    <xf numFmtId="0" fontId="0" fillId="6" borderId="0" xfId="0" applyFont="1" applyFill="1" applyBorder="1" applyAlignment="1">
      <alignment horizontal="left"/>
    </xf>
    <xf numFmtId="2" fontId="3" fillId="3" borderId="0" xfId="0" applyNumberFormat="1" applyFont="1" applyFill="1" applyBorder="1" applyAlignment="1">
      <alignment horizontal="left" vertical="center"/>
    </xf>
    <xf numFmtId="1" fontId="0" fillId="3" borderId="0" xfId="0" applyNumberFormat="1" applyFill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center"/>
    </xf>
    <xf numFmtId="2" fontId="3" fillId="7" borderId="0" xfId="0" applyNumberFormat="1" applyFont="1" applyFill="1" applyBorder="1" applyAlignment="1">
      <alignment horizontal="left" vertical="center"/>
    </xf>
    <xf numFmtId="1" fontId="0" fillId="7" borderId="0" xfId="0" applyNumberFormat="1" applyFill="1" applyAlignment="1">
      <alignment horizontal="center"/>
    </xf>
    <xf numFmtId="0" fontId="4" fillId="7" borderId="0" xfId="0" applyFont="1" applyFill="1" applyBorder="1"/>
    <xf numFmtId="2" fontId="0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horizontal="right" vertic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3" fillId="6" borderId="0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 vertical="center"/>
    </xf>
    <xf numFmtId="2" fontId="3" fillId="7" borderId="0" xfId="0" applyNumberFormat="1" applyFont="1" applyFill="1" applyBorder="1" applyAlignment="1">
      <alignment horizontal="right" vertical="center" wrapText="1"/>
    </xf>
    <xf numFmtId="2" fontId="3" fillId="4" borderId="0" xfId="0" applyNumberFormat="1" applyFont="1" applyFill="1" applyBorder="1" applyAlignment="1">
      <alignment horizontal="left" vertical="center" wrapText="1"/>
    </xf>
    <xf numFmtId="2" fontId="3" fillId="4" borderId="0" xfId="0" applyNumberFormat="1" applyFont="1" applyFill="1" applyBorder="1" applyAlignment="1">
      <alignment horizontal="center"/>
    </xf>
    <xf numFmtId="2" fontId="3" fillId="4" borderId="0" xfId="1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left"/>
    </xf>
    <xf numFmtId="2" fontId="3" fillId="6" borderId="0" xfId="0" applyNumberFormat="1" applyFont="1" applyFill="1" applyBorder="1" applyAlignment="1">
      <alignment horizontal="center"/>
    </xf>
    <xf numFmtId="0" fontId="0" fillId="3" borderId="0" xfId="0" applyFont="1" applyFill="1" applyAlignment="1">
      <alignment horizontal="left"/>
    </xf>
    <xf numFmtId="2" fontId="3" fillId="3" borderId="0" xfId="0" applyNumberFormat="1" applyFont="1" applyFill="1" applyBorder="1" applyAlignment="1">
      <alignment horizontal="center"/>
    </xf>
    <xf numFmtId="0" fontId="3" fillId="7" borderId="0" xfId="0" applyFont="1" applyFill="1" applyBorder="1" applyAlignment="1">
      <alignment horizontal="left"/>
    </xf>
    <xf numFmtId="2" fontId="3" fillId="7" borderId="0" xfId="0" applyNumberFormat="1" applyFont="1" applyFill="1" applyBorder="1" applyAlignment="1">
      <alignment horizontal="center"/>
    </xf>
    <xf numFmtId="0" fontId="0" fillId="6" borderId="0" xfId="0" applyFont="1" applyFill="1"/>
    <xf numFmtId="0" fontId="0" fillId="3" borderId="0" xfId="0" applyFont="1" applyFill="1" applyBorder="1"/>
    <xf numFmtId="0" fontId="0" fillId="7" borderId="0" xfId="0" applyFont="1" applyFill="1" applyBorder="1"/>
    <xf numFmtId="0" fontId="0" fillId="7" borderId="0" xfId="0" applyFont="1" applyFill="1"/>
    <xf numFmtId="0" fontId="0" fillId="0" borderId="0" xfId="0" applyFont="1" applyAlignment="1">
      <alignment horizontal="center" vertical="center"/>
    </xf>
    <xf numFmtId="0" fontId="0" fillId="4" borderId="0" xfId="0" applyFont="1" applyFill="1" applyAlignment="1">
      <alignment horizontal="left"/>
    </xf>
    <xf numFmtId="0" fontId="0" fillId="4" borderId="0" xfId="0" applyFont="1" applyFill="1"/>
    <xf numFmtId="0" fontId="0" fillId="6" borderId="0" xfId="0" applyFont="1" applyFill="1" applyAlignment="1">
      <alignment horizontal="left"/>
    </xf>
    <xf numFmtId="0" fontId="0" fillId="3" borderId="0" xfId="0" applyFont="1" applyFill="1"/>
    <xf numFmtId="0" fontId="0" fillId="7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4" borderId="0" xfId="0" applyFont="1" applyFill="1" applyAlignment="1">
      <alignment horizontal="left" vertical="center"/>
    </xf>
    <xf numFmtId="0" fontId="0" fillId="6" borderId="0" xfId="0" applyFont="1" applyFill="1" applyAlignment="1">
      <alignment horizontal="left" vertical="center"/>
    </xf>
    <xf numFmtId="0" fontId="0" fillId="7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" fillId="0" borderId="0" xfId="0" applyFont="1"/>
    <xf numFmtId="0" fontId="10" fillId="0" borderId="0" xfId="0" applyFont="1"/>
    <xf numFmtId="0" fontId="5" fillId="0" borderId="0" xfId="0" applyFont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EF83-445F-B14A-9B19-517DECF89711}">
  <dimension ref="A1:A9"/>
  <sheetViews>
    <sheetView tabSelected="1" workbookViewId="0">
      <selection activeCell="B11" sqref="B11"/>
    </sheetView>
  </sheetViews>
  <sheetFormatPr baseColWidth="10" defaultRowHeight="16" x14ac:dyDescent="0.2"/>
  <cols>
    <col min="1" max="1" width="21.33203125" customWidth="1"/>
  </cols>
  <sheetData>
    <row r="1" spans="1:1" s="165" customFormat="1" ht="17" x14ac:dyDescent="0.2">
      <c r="A1" s="164" t="s">
        <v>82</v>
      </c>
    </row>
    <row r="2" spans="1:1" s="165" customFormat="1" x14ac:dyDescent="0.2"/>
    <row r="3" spans="1:1" s="165" customFormat="1" x14ac:dyDescent="0.2">
      <c r="A3" s="166" t="s">
        <v>78</v>
      </c>
    </row>
    <row r="4" spans="1:1" s="165" customFormat="1" x14ac:dyDescent="0.2"/>
    <row r="5" spans="1:1" s="165" customFormat="1" x14ac:dyDescent="0.2">
      <c r="A5" s="167" t="s">
        <v>79</v>
      </c>
    </row>
    <row r="6" spans="1:1" s="165" customFormat="1" x14ac:dyDescent="0.2"/>
    <row r="7" spans="1:1" s="165" customFormat="1" x14ac:dyDescent="0.2">
      <c r="A7" s="167" t="s">
        <v>80</v>
      </c>
    </row>
    <row r="8" spans="1:1" s="165" customFormat="1" x14ac:dyDescent="0.2"/>
    <row r="9" spans="1:1" s="165" customFormat="1" x14ac:dyDescent="0.2">
      <c r="A9" s="167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3"/>
  <sheetViews>
    <sheetView workbookViewId="0">
      <selection activeCell="M2" sqref="M2"/>
    </sheetView>
  </sheetViews>
  <sheetFormatPr baseColWidth="10" defaultRowHeight="16" x14ac:dyDescent="0.2"/>
  <cols>
    <col min="1" max="1" width="7.83203125" customWidth="1"/>
    <col min="2" max="4" width="7" style="8" customWidth="1"/>
    <col min="5" max="13" width="7.33203125" style="8" customWidth="1"/>
    <col min="14" max="14" width="8.5" style="111" customWidth="1"/>
  </cols>
  <sheetData>
    <row r="1" spans="1:14" s="109" customFormat="1" ht="45" x14ac:dyDescent="0.2">
      <c r="A1" s="26" t="s">
        <v>11</v>
      </c>
      <c r="B1" s="26" t="s">
        <v>63</v>
      </c>
      <c r="C1" s="26" t="s">
        <v>64</v>
      </c>
      <c r="D1" s="26" t="s">
        <v>65</v>
      </c>
      <c r="E1" s="26" t="s">
        <v>32</v>
      </c>
      <c r="F1" s="26" t="s">
        <v>54</v>
      </c>
      <c r="G1" s="26" t="s">
        <v>34</v>
      </c>
      <c r="H1" s="26" t="s">
        <v>35</v>
      </c>
      <c r="I1" s="26" t="s">
        <v>37</v>
      </c>
      <c r="J1" s="26" t="s">
        <v>57</v>
      </c>
      <c r="K1" s="26" t="s">
        <v>66</v>
      </c>
      <c r="L1" s="26" t="s">
        <v>40</v>
      </c>
      <c r="M1" s="26" t="s">
        <v>77</v>
      </c>
      <c r="N1" s="27" t="s">
        <v>67</v>
      </c>
    </row>
    <row r="2" spans="1:14" s="16" customFormat="1" x14ac:dyDescent="0.2">
      <c r="A2" s="107" t="s">
        <v>30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10"/>
    </row>
    <row r="3" spans="1:14" x14ac:dyDescent="0.2">
      <c r="A3" s="112" t="s">
        <v>14</v>
      </c>
      <c r="B3" s="125">
        <f t="shared" ref="B3:B66" si="0">100*(J3/(2*56.079))/((J3/(2*56.079))+(K3/61.979)+(L3/94.203))</f>
        <v>41.545367415767693</v>
      </c>
      <c r="C3" s="125">
        <f t="shared" ref="C3:C66" si="1">100*(K3/61.979)/((J3/(2*56.079))+(K3/61.979)+(L3/94.203))</f>
        <v>55.821917892731769</v>
      </c>
      <c r="D3" s="125">
        <f t="shared" ref="D3:D66" si="2">100*(L3/94.203)/((J3/(2*56.079))+(K3/61.979)+(L3/94.203))</f>
        <v>2.632714691500543</v>
      </c>
      <c r="E3" s="126">
        <v>57.57</v>
      </c>
      <c r="F3" s="126">
        <v>2.47E-2</v>
      </c>
      <c r="G3" s="126">
        <v>26.14</v>
      </c>
      <c r="H3" s="126">
        <v>0.32340000000000002</v>
      </c>
      <c r="I3" s="126">
        <v>0</v>
      </c>
      <c r="J3" s="126">
        <v>8</v>
      </c>
      <c r="K3" s="126">
        <v>5.94</v>
      </c>
      <c r="L3" s="126">
        <v>0.42580000000000001</v>
      </c>
      <c r="M3" s="125">
        <f t="shared" ref="M3:M34" si="3">SUM(E3:L3)</f>
        <v>98.423900000000003</v>
      </c>
    </row>
    <row r="4" spans="1:14" x14ac:dyDescent="0.2">
      <c r="A4" s="112" t="s">
        <v>14</v>
      </c>
      <c r="B4" s="127">
        <f t="shared" si="0"/>
        <v>33.263348831801409</v>
      </c>
      <c r="C4" s="127">
        <f t="shared" si="1"/>
        <v>63.055614444256911</v>
      </c>
      <c r="D4" s="127">
        <f t="shared" si="2"/>
        <v>3.6810367239416819</v>
      </c>
      <c r="E4" s="128">
        <v>60.03</v>
      </c>
      <c r="F4" s="128">
        <v>1.8100000000000002E-2</v>
      </c>
      <c r="G4" s="128">
        <v>24.98</v>
      </c>
      <c r="H4" s="128">
        <v>0.32290000000000002</v>
      </c>
      <c r="I4" s="128">
        <v>1.06E-2</v>
      </c>
      <c r="J4" s="128">
        <v>6.31</v>
      </c>
      <c r="K4" s="128">
        <v>6.61</v>
      </c>
      <c r="L4" s="128">
        <v>0.58650000000000002</v>
      </c>
      <c r="M4" s="127">
        <f t="shared" si="3"/>
        <v>98.868099999999998</v>
      </c>
    </row>
    <row r="5" spans="1:14" x14ac:dyDescent="0.2">
      <c r="A5" s="112" t="s">
        <v>14</v>
      </c>
      <c r="B5" s="127">
        <f t="shared" si="0"/>
        <v>37.138578191913396</v>
      </c>
      <c r="C5" s="127">
        <f t="shared" si="1"/>
        <v>59.665755612630996</v>
      </c>
      <c r="D5" s="127">
        <f t="shared" si="2"/>
        <v>3.1956661954556029</v>
      </c>
      <c r="E5" s="128">
        <v>58.74</v>
      </c>
      <c r="F5" s="128">
        <v>3.95E-2</v>
      </c>
      <c r="G5" s="128">
        <v>25.42</v>
      </c>
      <c r="H5" s="128">
        <v>0.2923</v>
      </c>
      <c r="I5" s="128">
        <v>7.1999999999999998E-3</v>
      </c>
      <c r="J5" s="128">
        <v>7.13</v>
      </c>
      <c r="K5" s="128">
        <v>6.33</v>
      </c>
      <c r="L5" s="128">
        <v>0.51529999999999998</v>
      </c>
      <c r="M5" s="127">
        <f t="shared" si="3"/>
        <v>98.474299999999985</v>
      </c>
    </row>
    <row r="6" spans="1:14" x14ac:dyDescent="0.2">
      <c r="A6" s="112" t="s">
        <v>14</v>
      </c>
      <c r="B6" s="127">
        <f t="shared" si="0"/>
        <v>39.734990529076853</v>
      </c>
      <c r="C6" s="127">
        <f t="shared" si="1"/>
        <v>57.411022499972809</v>
      </c>
      <c r="D6" s="127">
        <f t="shared" si="2"/>
        <v>2.853986970950332</v>
      </c>
      <c r="E6" s="128">
        <v>58.18</v>
      </c>
      <c r="F6" s="128">
        <v>1.8599999999999998E-2</v>
      </c>
      <c r="G6" s="128">
        <v>26.1</v>
      </c>
      <c r="H6" s="128">
        <v>0.36209999999999998</v>
      </c>
      <c r="I6" s="128">
        <v>1.24E-2</v>
      </c>
      <c r="J6" s="128">
        <v>7.64</v>
      </c>
      <c r="K6" s="128">
        <v>6.1</v>
      </c>
      <c r="L6" s="128">
        <v>0.46089999999999998</v>
      </c>
      <c r="M6" s="127">
        <f t="shared" si="3"/>
        <v>98.873999999999981</v>
      </c>
    </row>
    <row r="7" spans="1:14" x14ac:dyDescent="0.2">
      <c r="A7" s="112" t="s">
        <v>14</v>
      </c>
      <c r="B7" s="127">
        <f t="shared" si="0"/>
        <v>36.035976194571681</v>
      </c>
      <c r="C7" s="127">
        <f t="shared" si="1"/>
        <v>60.586932322269817</v>
      </c>
      <c r="D7" s="127">
        <f t="shared" si="2"/>
        <v>3.3770914831584902</v>
      </c>
      <c r="E7" s="128">
        <v>59.15</v>
      </c>
      <c r="F7" s="128">
        <v>1.9199999999999998E-2</v>
      </c>
      <c r="G7" s="128">
        <v>25.39</v>
      </c>
      <c r="H7" s="128">
        <v>0.27489999999999998</v>
      </c>
      <c r="I7" s="128">
        <v>7.1999999999999998E-3</v>
      </c>
      <c r="J7" s="128">
        <v>6.91</v>
      </c>
      <c r="K7" s="128">
        <v>6.42</v>
      </c>
      <c r="L7" s="128">
        <v>0.54390000000000005</v>
      </c>
      <c r="M7" s="127">
        <f t="shared" si="3"/>
        <v>98.715199999999996</v>
      </c>
    </row>
    <row r="8" spans="1:14" x14ac:dyDescent="0.2">
      <c r="A8" s="112" t="s">
        <v>14</v>
      </c>
      <c r="B8" s="127">
        <f t="shared" si="0"/>
        <v>34.864216108396576</v>
      </c>
      <c r="C8" s="127">
        <f t="shared" si="1"/>
        <v>61.671904230515317</v>
      </c>
      <c r="D8" s="127">
        <f t="shared" si="2"/>
        <v>3.4638796610881104</v>
      </c>
      <c r="E8" s="128">
        <v>60.07</v>
      </c>
      <c r="F8" s="128">
        <v>1.4999999999999999E-2</v>
      </c>
      <c r="G8" s="128">
        <v>25.3</v>
      </c>
      <c r="H8" s="128">
        <v>0.27089999999999997</v>
      </c>
      <c r="I8" s="128">
        <v>2.23E-2</v>
      </c>
      <c r="J8" s="128">
        <v>6.67</v>
      </c>
      <c r="K8" s="128">
        <v>6.52</v>
      </c>
      <c r="L8" s="128">
        <v>0.55659999999999998</v>
      </c>
      <c r="M8" s="127">
        <f t="shared" si="3"/>
        <v>99.424800000000005</v>
      </c>
    </row>
    <row r="9" spans="1:14" x14ac:dyDescent="0.2">
      <c r="A9" s="112" t="s">
        <v>14</v>
      </c>
      <c r="B9" s="127">
        <f t="shared" si="0"/>
        <v>46.302455263906907</v>
      </c>
      <c r="C9" s="127">
        <f t="shared" si="1"/>
        <v>51.498543356986097</v>
      </c>
      <c r="D9" s="127">
        <f t="shared" si="2"/>
        <v>2.1990013791070053</v>
      </c>
      <c r="E9" s="128">
        <v>56.87</v>
      </c>
      <c r="F9" s="128">
        <v>1.8499999999999999E-2</v>
      </c>
      <c r="G9" s="128">
        <v>27.25</v>
      </c>
      <c r="H9" s="128">
        <v>0.24929999999999999</v>
      </c>
      <c r="I9" s="128">
        <v>1.49E-2</v>
      </c>
      <c r="J9" s="128">
        <v>9.0299999999999994</v>
      </c>
      <c r="K9" s="128">
        <v>5.55</v>
      </c>
      <c r="L9" s="128">
        <v>0.36020000000000002</v>
      </c>
      <c r="M9" s="127">
        <f t="shared" si="3"/>
        <v>99.3429</v>
      </c>
    </row>
    <row r="10" spans="1:14" x14ac:dyDescent="0.2">
      <c r="A10" s="112" t="s">
        <v>14</v>
      </c>
      <c r="B10" s="127">
        <f t="shared" si="0"/>
        <v>53.968277060547251</v>
      </c>
      <c r="C10" s="127">
        <f t="shared" si="1"/>
        <v>44.442075619958878</v>
      </c>
      <c r="D10" s="127">
        <f t="shared" si="2"/>
        <v>1.5896473194938581</v>
      </c>
      <c r="E10" s="128">
        <v>55.1</v>
      </c>
      <c r="F10" s="128">
        <v>5.1299999999999998E-2</v>
      </c>
      <c r="G10" s="128">
        <v>28.72</v>
      </c>
      <c r="H10" s="128">
        <v>0.28610000000000002</v>
      </c>
      <c r="I10" s="128">
        <v>1.5E-3</v>
      </c>
      <c r="J10" s="128">
        <v>10.57</v>
      </c>
      <c r="K10" s="128">
        <v>4.8099999999999996</v>
      </c>
      <c r="L10" s="128">
        <v>0.26150000000000001</v>
      </c>
      <c r="M10" s="127">
        <f t="shared" si="3"/>
        <v>99.800399999999982</v>
      </c>
    </row>
    <row r="11" spans="1:14" x14ac:dyDescent="0.2">
      <c r="A11" s="112" t="s">
        <v>14</v>
      </c>
      <c r="B11" s="127">
        <f t="shared" si="0"/>
        <v>33.260858730548961</v>
      </c>
      <c r="C11" s="127">
        <f t="shared" si="1"/>
        <v>62.946766902870181</v>
      </c>
      <c r="D11" s="127">
        <f t="shared" si="2"/>
        <v>3.7923743665808529</v>
      </c>
      <c r="E11" s="128">
        <v>59.71</v>
      </c>
      <c r="F11" s="128">
        <v>1.8599999999999998E-2</v>
      </c>
      <c r="G11" s="128">
        <v>24.94</v>
      </c>
      <c r="H11" s="128">
        <v>0.24840000000000001</v>
      </c>
      <c r="I11" s="128">
        <v>1.7000000000000001E-2</v>
      </c>
      <c r="J11" s="128">
        <v>6.33</v>
      </c>
      <c r="K11" s="128">
        <v>6.62</v>
      </c>
      <c r="L11" s="128">
        <v>0.60619999999999996</v>
      </c>
      <c r="M11" s="127">
        <f t="shared" si="3"/>
        <v>98.490200000000002</v>
      </c>
    </row>
    <row r="12" spans="1:14" x14ac:dyDescent="0.2">
      <c r="A12" s="112" t="s">
        <v>14</v>
      </c>
      <c r="B12" s="127">
        <f t="shared" si="0"/>
        <v>54.220279775222437</v>
      </c>
      <c r="C12" s="127">
        <f t="shared" si="1"/>
        <v>44.254602313587867</v>
      </c>
      <c r="D12" s="127">
        <f t="shared" si="2"/>
        <v>1.5251179111897049</v>
      </c>
      <c r="E12" s="128">
        <v>54.56</v>
      </c>
      <c r="F12" s="128">
        <v>2.8299999999999999E-2</v>
      </c>
      <c r="G12" s="128">
        <v>28.56</v>
      </c>
      <c r="H12" s="128">
        <v>0.2631</v>
      </c>
      <c r="I12" s="128">
        <v>1.4500000000000001E-2</v>
      </c>
      <c r="J12" s="128">
        <v>10.62</v>
      </c>
      <c r="K12" s="128">
        <v>4.79</v>
      </c>
      <c r="L12" s="128">
        <v>0.25090000000000001</v>
      </c>
      <c r="M12" s="127">
        <f t="shared" si="3"/>
        <v>99.086800000000011</v>
      </c>
    </row>
    <row r="13" spans="1:14" x14ac:dyDescent="0.2">
      <c r="A13" s="112" t="s">
        <v>14</v>
      </c>
      <c r="B13" s="127">
        <f t="shared" si="0"/>
        <v>34.188890473679677</v>
      </c>
      <c r="C13" s="127">
        <f t="shared" si="1"/>
        <v>62.24475964695786</v>
      </c>
      <c r="D13" s="127">
        <f t="shared" si="2"/>
        <v>3.5663498793624555</v>
      </c>
      <c r="E13" s="128">
        <v>60.64</v>
      </c>
      <c r="F13" s="128">
        <v>1.0200000000000001E-2</v>
      </c>
      <c r="G13" s="128">
        <v>25.38</v>
      </c>
      <c r="H13" s="128">
        <v>0.23530000000000001</v>
      </c>
      <c r="I13" s="128">
        <v>9.7999999999999997E-3</v>
      </c>
      <c r="J13" s="128">
        <v>6.58</v>
      </c>
      <c r="K13" s="128">
        <v>6.62</v>
      </c>
      <c r="L13" s="128">
        <v>0.57650000000000001</v>
      </c>
      <c r="M13" s="127">
        <f t="shared" si="3"/>
        <v>100.05179999999999</v>
      </c>
    </row>
    <row r="14" spans="1:14" x14ac:dyDescent="0.2">
      <c r="A14" s="112" t="s">
        <v>14</v>
      </c>
      <c r="B14" s="127">
        <f t="shared" si="0"/>
        <v>43.808383274579725</v>
      </c>
      <c r="C14" s="127">
        <f t="shared" si="1"/>
        <v>53.811171891062962</v>
      </c>
      <c r="D14" s="127">
        <f t="shared" si="2"/>
        <v>2.3804448343573119</v>
      </c>
      <c r="E14" s="128">
        <v>57.65</v>
      </c>
      <c r="F14" s="128">
        <v>2.3E-2</v>
      </c>
      <c r="G14" s="128">
        <v>26.86</v>
      </c>
      <c r="H14" s="128">
        <v>0.29759999999999998</v>
      </c>
      <c r="I14" s="128">
        <v>1.09E-2</v>
      </c>
      <c r="J14" s="128">
        <v>8.5299999999999994</v>
      </c>
      <c r="K14" s="128">
        <v>5.79</v>
      </c>
      <c r="L14" s="128">
        <v>0.38929999999999998</v>
      </c>
      <c r="M14" s="127">
        <f t="shared" si="3"/>
        <v>99.550800000000024</v>
      </c>
    </row>
    <row r="15" spans="1:14" x14ac:dyDescent="0.2">
      <c r="A15" s="112" t="s">
        <v>14</v>
      </c>
      <c r="B15" s="127">
        <f t="shared" si="0"/>
        <v>30.977748728619929</v>
      </c>
      <c r="C15" s="127">
        <f t="shared" si="1"/>
        <v>64.798940843519873</v>
      </c>
      <c r="D15" s="127">
        <f t="shared" si="2"/>
        <v>4.2233104278602021</v>
      </c>
      <c r="E15" s="128">
        <v>61.23</v>
      </c>
      <c r="F15" s="128">
        <v>5.1000000000000004E-3</v>
      </c>
      <c r="G15" s="128">
        <v>24.43</v>
      </c>
      <c r="H15" s="128">
        <v>0.2742</v>
      </c>
      <c r="I15" s="128">
        <v>1.34E-2</v>
      </c>
      <c r="J15" s="128">
        <v>5.9</v>
      </c>
      <c r="K15" s="128">
        <v>6.82</v>
      </c>
      <c r="L15" s="128">
        <v>0.67559999999999998</v>
      </c>
      <c r="M15" s="127">
        <f t="shared" si="3"/>
        <v>99.348299999999995</v>
      </c>
    </row>
    <row r="16" spans="1:14" x14ac:dyDescent="0.2">
      <c r="A16" s="112" t="s">
        <v>46</v>
      </c>
      <c r="B16" s="127">
        <f t="shared" si="0"/>
        <v>42.604564887006433</v>
      </c>
      <c r="C16" s="127">
        <f t="shared" si="1"/>
        <v>54.951689442062495</v>
      </c>
      <c r="D16" s="127">
        <f t="shared" si="2"/>
        <v>2.4437456709310656</v>
      </c>
      <c r="E16" s="129">
        <v>57.86</v>
      </c>
      <c r="F16" s="129">
        <v>5.3E-3</v>
      </c>
      <c r="G16" s="129">
        <v>27.17</v>
      </c>
      <c r="H16" s="129">
        <v>0.2258</v>
      </c>
      <c r="I16" s="129">
        <v>0</v>
      </c>
      <c r="J16" s="129">
        <v>8.39</v>
      </c>
      <c r="K16" s="129">
        <v>5.98</v>
      </c>
      <c r="L16" s="129">
        <v>0.4042</v>
      </c>
      <c r="M16" s="127">
        <f t="shared" si="3"/>
        <v>100.03530000000002</v>
      </c>
    </row>
    <row r="17" spans="1:13" x14ac:dyDescent="0.2">
      <c r="A17" s="112" t="s">
        <v>46</v>
      </c>
      <c r="B17" s="127">
        <f t="shared" si="0"/>
        <v>36.371577605573698</v>
      </c>
      <c r="C17" s="127">
        <f t="shared" si="1"/>
        <v>60.411293560769863</v>
      </c>
      <c r="D17" s="127">
        <f t="shared" si="2"/>
        <v>3.2171288336564299</v>
      </c>
      <c r="E17" s="129">
        <v>59.54</v>
      </c>
      <c r="F17" s="129">
        <v>1.3899999999999999E-2</v>
      </c>
      <c r="G17" s="129">
        <v>25.91</v>
      </c>
      <c r="H17" s="129">
        <v>0.27160000000000001</v>
      </c>
      <c r="I17" s="129">
        <v>4.8999999999999998E-3</v>
      </c>
      <c r="J17" s="129">
        <v>7.06</v>
      </c>
      <c r="K17" s="129">
        <v>6.48</v>
      </c>
      <c r="L17" s="129">
        <v>0.52449999999999997</v>
      </c>
      <c r="M17" s="127">
        <f t="shared" si="3"/>
        <v>99.804900000000018</v>
      </c>
    </row>
    <row r="18" spans="1:13" x14ac:dyDescent="0.2">
      <c r="A18" s="112" t="s">
        <v>46</v>
      </c>
      <c r="B18" s="127">
        <f t="shared" si="0"/>
        <v>38.644725888702531</v>
      </c>
      <c r="C18" s="127">
        <f t="shared" si="1"/>
        <v>58.447836256371666</v>
      </c>
      <c r="D18" s="127">
        <f t="shared" si="2"/>
        <v>2.9074378549258015</v>
      </c>
      <c r="E18" s="129">
        <v>59.19</v>
      </c>
      <c r="F18" s="129">
        <v>1.21E-2</v>
      </c>
      <c r="G18" s="129">
        <v>26</v>
      </c>
      <c r="H18" s="129">
        <v>0.33939999999999998</v>
      </c>
      <c r="I18" s="129">
        <v>1.6E-2</v>
      </c>
      <c r="J18" s="129">
        <v>7.49</v>
      </c>
      <c r="K18" s="129">
        <v>6.26</v>
      </c>
      <c r="L18" s="129">
        <v>0.4733</v>
      </c>
      <c r="M18" s="127">
        <f t="shared" si="3"/>
        <v>99.780799999999999</v>
      </c>
    </row>
    <row r="19" spans="1:13" x14ac:dyDescent="0.2">
      <c r="A19" s="112" t="s">
        <v>46</v>
      </c>
      <c r="B19" s="127">
        <f t="shared" si="0"/>
        <v>44.990365390085167</v>
      </c>
      <c r="C19" s="127">
        <f t="shared" si="1"/>
        <v>52.77248787547898</v>
      </c>
      <c r="D19" s="127">
        <f t="shared" si="2"/>
        <v>2.2371467344358531</v>
      </c>
      <c r="E19" s="129">
        <v>57.25</v>
      </c>
      <c r="F19" s="129">
        <v>1.9800000000000002E-2</v>
      </c>
      <c r="G19" s="129">
        <v>27.37</v>
      </c>
      <c r="H19" s="129">
        <v>0.2893</v>
      </c>
      <c r="I19" s="129">
        <v>1.18E-2</v>
      </c>
      <c r="J19" s="129">
        <v>8.84</v>
      </c>
      <c r="K19" s="129">
        <v>5.73</v>
      </c>
      <c r="L19" s="129">
        <v>0.36919999999999997</v>
      </c>
      <c r="M19" s="127">
        <f t="shared" si="3"/>
        <v>99.880099999999999</v>
      </c>
    </row>
    <row r="20" spans="1:13" x14ac:dyDescent="0.2">
      <c r="A20" s="112" t="s">
        <v>46</v>
      </c>
      <c r="B20" s="127">
        <f t="shared" si="0"/>
        <v>39.525629491495295</v>
      </c>
      <c r="C20" s="127">
        <f t="shared" si="1"/>
        <v>57.724445780588418</v>
      </c>
      <c r="D20" s="127">
        <f t="shared" si="2"/>
        <v>2.7499247279162842</v>
      </c>
      <c r="E20" s="129">
        <v>58.57</v>
      </c>
      <c r="F20" s="129">
        <v>1.78E-2</v>
      </c>
      <c r="G20" s="129">
        <v>26.16</v>
      </c>
      <c r="H20" s="129">
        <v>0.31780000000000003</v>
      </c>
      <c r="I20" s="129">
        <v>1.4E-2</v>
      </c>
      <c r="J20" s="129">
        <v>7.67</v>
      </c>
      <c r="K20" s="129">
        <v>6.19</v>
      </c>
      <c r="L20" s="129">
        <v>0.44819999999999999</v>
      </c>
      <c r="M20" s="127">
        <f t="shared" si="3"/>
        <v>99.387799999999999</v>
      </c>
    </row>
    <row r="21" spans="1:13" x14ac:dyDescent="0.2">
      <c r="A21" s="112" t="s">
        <v>46</v>
      </c>
      <c r="B21" s="127">
        <f t="shared" si="0"/>
        <v>38.083497350788271</v>
      </c>
      <c r="C21" s="127">
        <f t="shared" si="1"/>
        <v>59.04483157640356</v>
      </c>
      <c r="D21" s="127">
        <f t="shared" si="2"/>
        <v>2.8716710728081734</v>
      </c>
      <c r="E21" s="129">
        <v>58.89</v>
      </c>
      <c r="F21" s="129">
        <v>2.5700000000000001E-2</v>
      </c>
      <c r="G21" s="129">
        <v>26.08</v>
      </c>
      <c r="H21" s="129">
        <v>0.31630000000000003</v>
      </c>
      <c r="I21" s="129">
        <v>9.5999999999999992E-3</v>
      </c>
      <c r="J21" s="129">
        <v>7.47</v>
      </c>
      <c r="K21" s="129">
        <v>6.4</v>
      </c>
      <c r="L21" s="129">
        <v>0.47310000000000002</v>
      </c>
      <c r="M21" s="127">
        <f t="shared" si="3"/>
        <v>99.664700000000011</v>
      </c>
    </row>
    <row r="22" spans="1:13" x14ac:dyDescent="0.2">
      <c r="A22" s="112" t="s">
        <v>46</v>
      </c>
      <c r="B22" s="127">
        <f t="shared" si="0"/>
        <v>34.749879669272261</v>
      </c>
      <c r="C22" s="127">
        <f t="shared" si="1"/>
        <v>61.656369504038977</v>
      </c>
      <c r="D22" s="127">
        <f t="shared" si="2"/>
        <v>3.5937508266887614</v>
      </c>
      <c r="E22" s="129">
        <v>60.09</v>
      </c>
      <c r="F22" s="129">
        <v>1.84E-2</v>
      </c>
      <c r="G22" s="129">
        <v>25.6</v>
      </c>
      <c r="H22" s="129">
        <v>0.2276</v>
      </c>
      <c r="I22" s="129">
        <v>2.2000000000000001E-3</v>
      </c>
      <c r="J22" s="129">
        <v>6.66</v>
      </c>
      <c r="K22" s="129">
        <v>6.53</v>
      </c>
      <c r="L22" s="129">
        <v>0.57850000000000001</v>
      </c>
      <c r="M22" s="127">
        <f t="shared" si="3"/>
        <v>99.706700000000012</v>
      </c>
    </row>
    <row r="23" spans="1:13" x14ac:dyDescent="0.2">
      <c r="A23" s="112" t="s">
        <v>46</v>
      </c>
      <c r="B23" s="127">
        <f t="shared" si="0"/>
        <v>36.183699564372063</v>
      </c>
      <c r="C23" s="127">
        <f t="shared" si="1"/>
        <v>60.534957935982419</v>
      </c>
      <c r="D23" s="127">
        <f t="shared" si="2"/>
        <v>3.2813424996455161</v>
      </c>
      <c r="E23" s="129">
        <v>59.51</v>
      </c>
      <c r="F23" s="129">
        <v>6.4000000000000003E-3</v>
      </c>
      <c r="G23" s="129">
        <v>25.76</v>
      </c>
      <c r="H23" s="129">
        <v>0.2969</v>
      </c>
      <c r="I23" s="129">
        <v>8.0000000000000002E-3</v>
      </c>
      <c r="J23" s="129">
        <v>7.02</v>
      </c>
      <c r="K23" s="129">
        <v>6.49</v>
      </c>
      <c r="L23" s="129">
        <v>0.53469999999999995</v>
      </c>
      <c r="M23" s="127">
        <f t="shared" si="3"/>
        <v>99.625999999999976</v>
      </c>
    </row>
    <row r="24" spans="1:13" x14ac:dyDescent="0.2">
      <c r="A24" s="112" t="s">
        <v>46</v>
      </c>
      <c r="B24" s="127">
        <f t="shared" si="0"/>
        <v>34.126910799998051</v>
      </c>
      <c r="C24" s="127">
        <f t="shared" si="1"/>
        <v>62.410501421510922</v>
      </c>
      <c r="D24" s="127">
        <f t="shared" si="2"/>
        <v>3.4625877784910335</v>
      </c>
      <c r="E24" s="129">
        <v>59.86</v>
      </c>
      <c r="F24" s="129">
        <v>0</v>
      </c>
      <c r="G24" s="129">
        <v>25.36</v>
      </c>
      <c r="H24" s="129">
        <v>0.24909999999999999</v>
      </c>
      <c r="I24" s="129">
        <v>8.3999999999999995E-3</v>
      </c>
      <c r="J24" s="129">
        <v>6.61</v>
      </c>
      <c r="K24" s="129">
        <v>6.68</v>
      </c>
      <c r="L24" s="129">
        <v>0.56330000000000002</v>
      </c>
      <c r="M24" s="127">
        <f t="shared" si="3"/>
        <v>99.330799999999982</v>
      </c>
    </row>
    <row r="25" spans="1:13" x14ac:dyDescent="0.2">
      <c r="A25" s="112" t="s">
        <v>46</v>
      </c>
      <c r="B25" s="127">
        <f t="shared" si="0"/>
        <v>36.396070684861868</v>
      </c>
      <c r="C25" s="127">
        <f t="shared" si="1"/>
        <v>60.405068194648052</v>
      </c>
      <c r="D25" s="127">
        <f t="shared" si="2"/>
        <v>3.1988611204900765</v>
      </c>
      <c r="E25" s="129">
        <v>59.36</v>
      </c>
      <c r="F25" s="129">
        <v>1.0999999999999999E-2</v>
      </c>
      <c r="G25" s="129">
        <v>25.8</v>
      </c>
      <c r="H25" s="129">
        <v>0.2843</v>
      </c>
      <c r="I25" s="129">
        <v>0</v>
      </c>
      <c r="J25" s="129">
        <v>7.12</v>
      </c>
      <c r="K25" s="129">
        <v>6.53</v>
      </c>
      <c r="L25" s="129">
        <v>0.52559999999999996</v>
      </c>
      <c r="M25" s="127">
        <f t="shared" si="3"/>
        <v>99.630900000000011</v>
      </c>
    </row>
    <row r="26" spans="1:13" x14ac:dyDescent="0.2">
      <c r="A26" s="112" t="s">
        <v>46</v>
      </c>
      <c r="B26" s="127">
        <f t="shared" si="0"/>
        <v>34.682917980328412</v>
      </c>
      <c r="C26" s="127">
        <f t="shared" si="1"/>
        <v>61.821687576201377</v>
      </c>
      <c r="D26" s="127">
        <f t="shared" si="2"/>
        <v>3.4953944434702029</v>
      </c>
      <c r="E26" s="129">
        <v>59.91</v>
      </c>
      <c r="F26" s="129">
        <v>2.18E-2</v>
      </c>
      <c r="G26" s="129">
        <v>25.52</v>
      </c>
      <c r="H26" s="129">
        <v>0.2306</v>
      </c>
      <c r="I26" s="129">
        <v>9.2999999999999992E-3</v>
      </c>
      <c r="J26" s="129">
        <v>6.67</v>
      </c>
      <c r="K26" s="129">
        <v>6.57</v>
      </c>
      <c r="L26" s="129">
        <v>0.56459999999999999</v>
      </c>
      <c r="M26" s="127">
        <f t="shared" si="3"/>
        <v>99.496299999999977</v>
      </c>
    </row>
    <row r="27" spans="1:13" x14ac:dyDescent="0.2">
      <c r="A27" s="112" t="s">
        <v>46</v>
      </c>
      <c r="B27" s="127">
        <f t="shared" si="0"/>
        <v>37.299101965724198</v>
      </c>
      <c r="C27" s="127">
        <f t="shared" si="1"/>
        <v>59.654969500235012</v>
      </c>
      <c r="D27" s="127">
        <f t="shared" si="2"/>
        <v>3.0459285340407969</v>
      </c>
      <c r="E27" s="129">
        <v>59.47</v>
      </c>
      <c r="F27" s="129">
        <v>4.0000000000000001E-3</v>
      </c>
      <c r="G27" s="129">
        <v>26.18</v>
      </c>
      <c r="H27" s="129">
        <v>0.28079999999999999</v>
      </c>
      <c r="I27" s="129">
        <v>4.4000000000000003E-3</v>
      </c>
      <c r="J27" s="129">
        <v>7.23</v>
      </c>
      <c r="K27" s="129">
        <v>6.39</v>
      </c>
      <c r="L27" s="129">
        <v>0.49590000000000001</v>
      </c>
      <c r="M27" s="127">
        <f t="shared" si="3"/>
        <v>100.05510000000001</v>
      </c>
    </row>
    <row r="28" spans="1:13" x14ac:dyDescent="0.2">
      <c r="A28" s="112" t="s">
        <v>46</v>
      </c>
      <c r="B28" s="127">
        <f t="shared" si="0"/>
        <v>34.877889595872894</v>
      </c>
      <c r="C28" s="127">
        <f t="shared" si="1"/>
        <v>61.814129997626672</v>
      </c>
      <c r="D28" s="127">
        <f t="shared" si="2"/>
        <v>3.3079804065004366</v>
      </c>
      <c r="E28" s="129">
        <v>59.73</v>
      </c>
      <c r="F28" s="129">
        <v>1.6799999999999999E-2</v>
      </c>
      <c r="G28" s="129">
        <v>25.71</v>
      </c>
      <c r="H28" s="129">
        <v>0.28849999999999998</v>
      </c>
      <c r="I28" s="129">
        <v>2.47E-2</v>
      </c>
      <c r="J28" s="129">
        <v>6.79</v>
      </c>
      <c r="K28" s="129">
        <v>6.65</v>
      </c>
      <c r="L28" s="129">
        <v>0.54090000000000005</v>
      </c>
      <c r="M28" s="127">
        <f t="shared" si="3"/>
        <v>99.750900000000001</v>
      </c>
    </row>
    <row r="29" spans="1:13" x14ac:dyDescent="0.2">
      <c r="A29" s="112" t="s">
        <v>46</v>
      </c>
      <c r="B29" s="127">
        <f t="shared" si="0"/>
        <v>41.499465166789356</v>
      </c>
      <c r="C29" s="127">
        <f t="shared" si="1"/>
        <v>55.93186149643391</v>
      </c>
      <c r="D29" s="127">
        <f t="shared" si="2"/>
        <v>2.5686733367767434</v>
      </c>
      <c r="E29" s="129">
        <v>58.15</v>
      </c>
      <c r="F29" s="129">
        <v>3.7499999999999999E-2</v>
      </c>
      <c r="G29" s="129">
        <v>26.78</v>
      </c>
      <c r="H29" s="129">
        <v>0.2596</v>
      </c>
      <c r="I29" s="129">
        <v>1.6299999999999999E-2</v>
      </c>
      <c r="J29" s="129">
        <v>8.15</v>
      </c>
      <c r="K29" s="129">
        <v>6.07</v>
      </c>
      <c r="L29" s="129">
        <v>0.42370000000000002</v>
      </c>
      <c r="M29" s="127">
        <f t="shared" si="3"/>
        <v>99.887100000000004</v>
      </c>
    </row>
    <row r="30" spans="1:13" x14ac:dyDescent="0.2">
      <c r="A30" s="112" t="s">
        <v>46</v>
      </c>
      <c r="B30" s="127">
        <f t="shared" si="0"/>
        <v>35.881144632740678</v>
      </c>
      <c r="C30" s="127">
        <f t="shared" si="1"/>
        <v>60.60851561292116</v>
      </c>
      <c r="D30" s="127">
        <f t="shared" si="2"/>
        <v>3.5103397543381547</v>
      </c>
      <c r="E30" s="129">
        <v>60.04</v>
      </c>
      <c r="F30" s="129">
        <v>2.0799999999999999E-2</v>
      </c>
      <c r="G30" s="129">
        <v>25.83</v>
      </c>
      <c r="H30" s="129">
        <v>0.29089999999999999</v>
      </c>
      <c r="I30" s="129">
        <v>1.1299999999999999E-2</v>
      </c>
      <c r="J30" s="129">
        <v>6.91</v>
      </c>
      <c r="K30" s="129">
        <v>6.45</v>
      </c>
      <c r="L30" s="129">
        <v>0.56779999999999997</v>
      </c>
      <c r="M30" s="127">
        <f t="shared" si="3"/>
        <v>100.1208</v>
      </c>
    </row>
    <row r="31" spans="1:13" x14ac:dyDescent="0.2">
      <c r="A31" s="112" t="s">
        <v>46</v>
      </c>
      <c r="B31" s="127">
        <f t="shared" si="0"/>
        <v>35.583198894689573</v>
      </c>
      <c r="C31" s="127">
        <f t="shared" si="1"/>
        <v>61.18636777289997</v>
      </c>
      <c r="D31" s="127">
        <f t="shared" si="2"/>
        <v>3.2304333324104535</v>
      </c>
      <c r="E31" s="129">
        <v>59.82</v>
      </c>
      <c r="F31" s="129">
        <v>1.9E-3</v>
      </c>
      <c r="G31" s="129">
        <v>25.68</v>
      </c>
      <c r="H31" s="129">
        <v>0.254</v>
      </c>
      <c r="I31" s="129">
        <v>0</v>
      </c>
      <c r="J31" s="129">
        <v>6.83</v>
      </c>
      <c r="K31" s="129">
        <v>6.49</v>
      </c>
      <c r="L31" s="129">
        <v>0.52080000000000004</v>
      </c>
      <c r="M31" s="127">
        <f t="shared" si="3"/>
        <v>99.596699999999998</v>
      </c>
    </row>
    <row r="32" spans="1:13" x14ac:dyDescent="0.2">
      <c r="A32" s="112" t="s">
        <v>46</v>
      </c>
      <c r="B32" s="127">
        <f t="shared" si="0"/>
        <v>44.773549032204521</v>
      </c>
      <c r="C32" s="127">
        <f t="shared" si="1"/>
        <v>53.004707249212288</v>
      </c>
      <c r="D32" s="127">
        <f t="shared" si="2"/>
        <v>2.2217437185831934</v>
      </c>
      <c r="E32" s="129">
        <v>57.18</v>
      </c>
      <c r="F32" s="129">
        <v>3.1099999999999999E-2</v>
      </c>
      <c r="G32" s="129">
        <v>27.22</v>
      </c>
      <c r="H32" s="129">
        <v>0.24360000000000001</v>
      </c>
      <c r="I32" s="129">
        <v>1.83E-2</v>
      </c>
      <c r="J32" s="129">
        <v>8.82</v>
      </c>
      <c r="K32" s="129">
        <v>5.77</v>
      </c>
      <c r="L32" s="129">
        <v>0.36759999999999998</v>
      </c>
      <c r="M32" s="127">
        <f t="shared" si="3"/>
        <v>99.650599999999997</v>
      </c>
    </row>
    <row r="33" spans="1:13" x14ac:dyDescent="0.2">
      <c r="A33" s="112" t="s">
        <v>46</v>
      </c>
      <c r="B33" s="127">
        <f t="shared" si="0"/>
        <v>34.825205079742005</v>
      </c>
      <c r="C33" s="127">
        <f t="shared" si="1"/>
        <v>61.801001878538337</v>
      </c>
      <c r="D33" s="127">
        <f t="shared" si="2"/>
        <v>3.3737930417196633</v>
      </c>
      <c r="E33" s="129">
        <v>59.94</v>
      </c>
      <c r="F33" s="129">
        <v>2.35E-2</v>
      </c>
      <c r="G33" s="129">
        <v>25.59</v>
      </c>
      <c r="H33" s="129">
        <v>0.3075</v>
      </c>
      <c r="I33" s="129">
        <v>9.5999999999999992E-3</v>
      </c>
      <c r="J33" s="129">
        <v>6.72</v>
      </c>
      <c r="K33" s="129">
        <v>6.59</v>
      </c>
      <c r="L33" s="129">
        <v>0.54679999999999995</v>
      </c>
      <c r="M33" s="127">
        <f t="shared" si="3"/>
        <v>99.727400000000017</v>
      </c>
    </row>
    <row r="34" spans="1:13" x14ac:dyDescent="0.2">
      <c r="A34" s="112" t="s">
        <v>46</v>
      </c>
      <c r="B34" s="127">
        <f t="shared" si="0"/>
        <v>37.588002410592992</v>
      </c>
      <c r="C34" s="127">
        <f t="shared" si="1"/>
        <v>59.30646342566164</v>
      </c>
      <c r="D34" s="127">
        <f t="shared" si="2"/>
        <v>3.1055341637453782</v>
      </c>
      <c r="E34" s="129">
        <v>59.27</v>
      </c>
      <c r="F34" s="129">
        <v>9.7000000000000003E-3</v>
      </c>
      <c r="G34" s="129">
        <v>25.83</v>
      </c>
      <c r="H34" s="129">
        <v>0.35370000000000001</v>
      </c>
      <c r="I34" s="129">
        <v>1.6299999999999999E-2</v>
      </c>
      <c r="J34" s="129">
        <v>7.26</v>
      </c>
      <c r="K34" s="129">
        <v>6.33</v>
      </c>
      <c r="L34" s="129">
        <v>0.50380000000000003</v>
      </c>
      <c r="M34" s="127">
        <f t="shared" si="3"/>
        <v>99.57350000000001</v>
      </c>
    </row>
    <row r="35" spans="1:13" x14ac:dyDescent="0.2">
      <c r="A35" s="112" t="s">
        <v>46</v>
      </c>
      <c r="B35" s="127">
        <f t="shared" si="0"/>
        <v>37.563707538906755</v>
      </c>
      <c r="C35" s="127">
        <f t="shared" si="1"/>
        <v>59.420680796432819</v>
      </c>
      <c r="D35" s="127">
        <f t="shared" si="2"/>
        <v>3.0156116646604145</v>
      </c>
      <c r="E35" s="129">
        <v>59.11</v>
      </c>
      <c r="F35" s="129">
        <v>1.0699999999999999E-2</v>
      </c>
      <c r="G35" s="129">
        <v>25.94</v>
      </c>
      <c r="H35" s="129">
        <v>0.30299999999999999</v>
      </c>
      <c r="I35" s="129">
        <v>4.0000000000000001E-3</v>
      </c>
      <c r="J35" s="129">
        <v>7.31</v>
      </c>
      <c r="K35" s="129">
        <v>6.39</v>
      </c>
      <c r="L35" s="129">
        <v>0.4929</v>
      </c>
      <c r="M35" s="127">
        <f t="shared" ref="M35:M66" si="4">SUM(E35:L35)</f>
        <v>99.560600000000008</v>
      </c>
    </row>
    <row r="36" spans="1:13" x14ac:dyDescent="0.2">
      <c r="A36" s="112" t="s">
        <v>13</v>
      </c>
      <c r="B36" s="127">
        <f t="shared" si="0"/>
        <v>33.885050624367032</v>
      </c>
      <c r="C36" s="127">
        <f t="shared" si="1"/>
        <v>62.537701602585194</v>
      </c>
      <c r="D36" s="127">
        <f t="shared" si="2"/>
        <v>3.5772477730477794</v>
      </c>
      <c r="E36" s="129">
        <v>60.45</v>
      </c>
      <c r="F36" s="129">
        <v>1.0999999999999999E-2</v>
      </c>
      <c r="G36" s="129">
        <v>25.57</v>
      </c>
      <c r="H36" s="129">
        <v>0.25609999999999999</v>
      </c>
      <c r="I36" s="129">
        <v>8.8999999999999999E-3</v>
      </c>
      <c r="J36" s="129">
        <v>6.54</v>
      </c>
      <c r="K36" s="129">
        <v>6.67</v>
      </c>
      <c r="L36" s="129">
        <v>0.57989999999999997</v>
      </c>
      <c r="M36" s="127">
        <f t="shared" si="4"/>
        <v>100.08590000000001</v>
      </c>
    </row>
    <row r="37" spans="1:13" x14ac:dyDescent="0.2">
      <c r="A37" s="112" t="s">
        <v>13</v>
      </c>
      <c r="B37" s="127">
        <f t="shared" si="0"/>
        <v>33.925016340892668</v>
      </c>
      <c r="C37" s="127">
        <f t="shared" si="1"/>
        <v>62.509044816300545</v>
      </c>
      <c r="D37" s="127">
        <f t="shared" si="2"/>
        <v>3.5659388428067946</v>
      </c>
      <c r="E37" s="129">
        <v>60.2</v>
      </c>
      <c r="F37" s="129">
        <v>0</v>
      </c>
      <c r="G37" s="129">
        <v>25.49</v>
      </c>
      <c r="H37" s="129">
        <v>0.27260000000000001</v>
      </c>
      <c r="I37" s="129">
        <v>8.8999999999999999E-3</v>
      </c>
      <c r="J37" s="129">
        <v>6.59</v>
      </c>
      <c r="K37" s="129">
        <v>6.71</v>
      </c>
      <c r="L37" s="129">
        <v>0.58179999999999998</v>
      </c>
      <c r="M37" s="127">
        <f t="shared" si="4"/>
        <v>99.85329999999999</v>
      </c>
    </row>
    <row r="38" spans="1:13" x14ac:dyDescent="0.2">
      <c r="A38" s="112" t="s">
        <v>13</v>
      </c>
      <c r="B38" s="127">
        <f t="shared" si="0"/>
        <v>34.668509486057729</v>
      </c>
      <c r="C38" s="127">
        <f t="shared" si="1"/>
        <v>61.893852926726289</v>
      </c>
      <c r="D38" s="127">
        <f t="shared" si="2"/>
        <v>3.4376375872159741</v>
      </c>
      <c r="E38" s="129">
        <v>59.7</v>
      </c>
      <c r="F38" s="129">
        <v>2.0899999999999998E-2</v>
      </c>
      <c r="G38" s="129">
        <v>25.4</v>
      </c>
      <c r="H38" s="129">
        <v>0.23130000000000001</v>
      </c>
      <c r="I38" s="129">
        <v>5.7999999999999996E-3</v>
      </c>
      <c r="J38" s="129">
        <v>6.7</v>
      </c>
      <c r="K38" s="129">
        <v>6.61</v>
      </c>
      <c r="L38" s="129">
        <v>0.55800000000000005</v>
      </c>
      <c r="M38" s="127">
        <f t="shared" si="4"/>
        <v>99.226000000000013</v>
      </c>
    </row>
    <row r="39" spans="1:13" x14ac:dyDescent="0.2">
      <c r="A39" s="112" t="s">
        <v>13</v>
      </c>
      <c r="B39" s="127">
        <f t="shared" si="0"/>
        <v>46.061489639396243</v>
      </c>
      <c r="C39" s="127">
        <f t="shared" si="1"/>
        <v>51.811860860107714</v>
      </c>
      <c r="D39" s="127">
        <f t="shared" si="2"/>
        <v>2.1266495004960504</v>
      </c>
      <c r="E39" s="129">
        <v>57.04</v>
      </c>
      <c r="F39" s="129">
        <v>3.1E-2</v>
      </c>
      <c r="G39" s="129">
        <v>27.51</v>
      </c>
      <c r="H39" s="129">
        <v>0.25119999999999998</v>
      </c>
      <c r="I39" s="129">
        <v>5.4000000000000003E-3</v>
      </c>
      <c r="J39" s="129">
        <v>9.17</v>
      </c>
      <c r="K39" s="129">
        <v>5.7</v>
      </c>
      <c r="L39" s="129">
        <v>0.35560000000000003</v>
      </c>
      <c r="M39" s="127">
        <f t="shared" si="4"/>
        <v>100.06319999999999</v>
      </c>
    </row>
    <row r="40" spans="1:13" x14ac:dyDescent="0.2">
      <c r="A40" s="112" t="s">
        <v>13</v>
      </c>
      <c r="B40" s="127">
        <f t="shared" si="0"/>
        <v>34.262765898466697</v>
      </c>
      <c r="C40" s="127">
        <f t="shared" si="1"/>
        <v>62.187980065755148</v>
      </c>
      <c r="D40" s="127">
        <f t="shared" si="2"/>
        <v>3.5492540357781626</v>
      </c>
      <c r="E40" s="129">
        <v>59.83</v>
      </c>
      <c r="F40" s="129">
        <v>2.7699999999999999E-2</v>
      </c>
      <c r="G40" s="129">
        <v>25.59</v>
      </c>
      <c r="H40" s="129">
        <v>0.2853</v>
      </c>
      <c r="I40" s="129">
        <v>0</v>
      </c>
      <c r="J40" s="129">
        <v>6.68</v>
      </c>
      <c r="K40" s="129">
        <v>6.7</v>
      </c>
      <c r="L40" s="129">
        <v>0.58120000000000005</v>
      </c>
      <c r="M40" s="127">
        <f t="shared" si="4"/>
        <v>99.694200000000009</v>
      </c>
    </row>
    <row r="41" spans="1:13" x14ac:dyDescent="0.2">
      <c r="A41" s="112" t="s">
        <v>13</v>
      </c>
      <c r="B41" s="127">
        <f t="shared" si="0"/>
        <v>21.156683174452393</v>
      </c>
      <c r="C41" s="127">
        <f t="shared" si="1"/>
        <v>67.568863662547514</v>
      </c>
      <c r="D41" s="127">
        <f t="shared" si="2"/>
        <v>11.274453163000098</v>
      </c>
      <c r="E41" s="129">
        <v>66.319999999999993</v>
      </c>
      <c r="F41" s="129">
        <v>0.10970000000000001</v>
      </c>
      <c r="G41" s="129">
        <v>20.52</v>
      </c>
      <c r="H41" s="129">
        <v>0.52839999999999998</v>
      </c>
      <c r="I41" s="129">
        <v>8.5500000000000007E-2</v>
      </c>
      <c r="J41" s="129">
        <v>3.53</v>
      </c>
      <c r="K41" s="129">
        <v>6.23</v>
      </c>
      <c r="L41" s="129">
        <v>1.58</v>
      </c>
      <c r="M41" s="127">
        <f t="shared" si="4"/>
        <v>98.903599999999997</v>
      </c>
    </row>
    <row r="42" spans="1:13" x14ac:dyDescent="0.2">
      <c r="A42" s="112" t="s">
        <v>13</v>
      </c>
      <c r="B42" s="127">
        <f t="shared" si="0"/>
        <v>34.013024664925723</v>
      </c>
      <c r="C42" s="127">
        <f t="shared" si="1"/>
        <v>62.490110244068426</v>
      </c>
      <c r="D42" s="127">
        <f t="shared" si="2"/>
        <v>3.4968650910058514</v>
      </c>
      <c r="E42" s="129">
        <v>60.2</v>
      </c>
      <c r="F42" s="129">
        <v>0</v>
      </c>
      <c r="G42" s="129">
        <v>25.47</v>
      </c>
      <c r="H42" s="129">
        <v>0.2336</v>
      </c>
      <c r="I42" s="129">
        <v>3.0999999999999999E-3</v>
      </c>
      <c r="J42" s="129">
        <v>6.55</v>
      </c>
      <c r="K42" s="129">
        <v>6.65</v>
      </c>
      <c r="L42" s="129">
        <v>0.56559999999999999</v>
      </c>
      <c r="M42" s="127">
        <f t="shared" si="4"/>
        <v>99.672300000000007</v>
      </c>
    </row>
    <row r="43" spans="1:13" x14ac:dyDescent="0.2">
      <c r="A43" s="112" t="s">
        <v>13</v>
      </c>
      <c r="B43" s="127">
        <f t="shared" si="0"/>
        <v>47.303547180698267</v>
      </c>
      <c r="C43" s="127">
        <f t="shared" si="1"/>
        <v>50.669307865458762</v>
      </c>
      <c r="D43" s="127">
        <f t="shared" si="2"/>
        <v>2.0271449538429662</v>
      </c>
      <c r="E43" s="129">
        <v>56.13</v>
      </c>
      <c r="F43" s="129">
        <v>3.5799999999999998E-2</v>
      </c>
      <c r="G43" s="129">
        <v>27.4</v>
      </c>
      <c r="H43" s="129">
        <v>0.34749999999999998</v>
      </c>
      <c r="I43" s="129">
        <v>6.1999999999999998E-3</v>
      </c>
      <c r="J43" s="129">
        <v>9.41</v>
      </c>
      <c r="K43" s="129">
        <v>5.57</v>
      </c>
      <c r="L43" s="129">
        <v>0.3387</v>
      </c>
      <c r="M43" s="127">
        <f t="shared" si="4"/>
        <v>99.238199999999992</v>
      </c>
    </row>
    <row r="44" spans="1:13" x14ac:dyDescent="0.2">
      <c r="A44" s="112" t="s">
        <v>13</v>
      </c>
      <c r="B44" s="127">
        <f t="shared" si="0"/>
        <v>42.491606930643712</v>
      </c>
      <c r="C44" s="127">
        <f t="shared" si="1"/>
        <v>55.068539107770597</v>
      </c>
      <c r="D44" s="127">
        <f t="shared" si="2"/>
        <v>2.4398539615856958</v>
      </c>
      <c r="E44" s="129">
        <v>57.52</v>
      </c>
      <c r="F44" s="129">
        <v>5.3E-3</v>
      </c>
      <c r="G44" s="129">
        <v>26.78</v>
      </c>
      <c r="H44" s="129">
        <v>0.26779999999999998</v>
      </c>
      <c r="I44" s="129">
        <v>2.2000000000000001E-3</v>
      </c>
      <c r="J44" s="129">
        <v>8.35</v>
      </c>
      <c r="K44" s="129">
        <v>5.98</v>
      </c>
      <c r="L44" s="129">
        <v>0.4027</v>
      </c>
      <c r="M44" s="127">
        <f t="shared" si="4"/>
        <v>99.307999999999993</v>
      </c>
    </row>
    <row r="45" spans="1:13" x14ac:dyDescent="0.2">
      <c r="A45" s="112" t="s">
        <v>13</v>
      </c>
      <c r="B45" s="127">
        <f t="shared" si="0"/>
        <v>45.01937075958994</v>
      </c>
      <c r="C45" s="127">
        <f t="shared" si="1"/>
        <v>52.843871727999456</v>
      </c>
      <c r="D45" s="127">
        <f t="shared" si="2"/>
        <v>2.1367575124105991</v>
      </c>
      <c r="E45" s="129">
        <v>56.86</v>
      </c>
      <c r="F45" s="129">
        <v>1.9199999999999998E-2</v>
      </c>
      <c r="G45" s="129">
        <v>26.98</v>
      </c>
      <c r="H45" s="129">
        <v>0.27950000000000003</v>
      </c>
      <c r="I45" s="129">
        <v>2.2800000000000001E-2</v>
      </c>
      <c r="J45" s="129">
        <v>8.8800000000000008</v>
      </c>
      <c r="K45" s="129">
        <v>5.76</v>
      </c>
      <c r="L45" s="129">
        <v>0.35399999999999998</v>
      </c>
      <c r="M45" s="127">
        <f t="shared" si="4"/>
        <v>99.155500000000004</v>
      </c>
    </row>
    <row r="46" spans="1:13" x14ac:dyDescent="0.2">
      <c r="A46" s="112" t="s">
        <v>13</v>
      </c>
      <c r="B46" s="127">
        <f t="shared" si="0"/>
        <v>34.188991377002282</v>
      </c>
      <c r="C46" s="127">
        <f t="shared" si="1"/>
        <v>62.240425606653972</v>
      </c>
      <c r="D46" s="127">
        <f t="shared" si="2"/>
        <v>3.5705830163437482</v>
      </c>
      <c r="E46" s="129">
        <v>59.61</v>
      </c>
      <c r="F46" s="129">
        <v>0</v>
      </c>
      <c r="G46" s="129">
        <v>25.38</v>
      </c>
      <c r="H46" s="129">
        <v>0.22550000000000001</v>
      </c>
      <c r="I46" s="129">
        <v>2E-3</v>
      </c>
      <c r="J46" s="129">
        <v>6.66</v>
      </c>
      <c r="K46" s="129">
        <v>6.7</v>
      </c>
      <c r="L46" s="129">
        <v>0.58420000000000005</v>
      </c>
      <c r="M46" s="127">
        <f t="shared" si="4"/>
        <v>99.161699999999982</v>
      </c>
    </row>
    <row r="47" spans="1:13" x14ac:dyDescent="0.2">
      <c r="A47" s="112" t="s">
        <v>13</v>
      </c>
      <c r="B47" s="127">
        <f t="shared" si="0"/>
        <v>38.192184279719022</v>
      </c>
      <c r="C47" s="127">
        <f t="shared" si="1"/>
        <v>58.870679653645865</v>
      </c>
      <c r="D47" s="127">
        <f t="shared" si="2"/>
        <v>2.9371360666351181</v>
      </c>
      <c r="E47" s="129">
        <v>58.94</v>
      </c>
      <c r="F47" s="129">
        <v>1.9300000000000001E-2</v>
      </c>
      <c r="G47" s="129">
        <v>26.09</v>
      </c>
      <c r="H47" s="129">
        <v>0.32250000000000001</v>
      </c>
      <c r="I47" s="129">
        <v>6.1999999999999998E-3</v>
      </c>
      <c r="J47" s="129">
        <v>7.49</v>
      </c>
      <c r="K47" s="129">
        <v>6.38</v>
      </c>
      <c r="L47" s="129">
        <v>0.48380000000000001</v>
      </c>
      <c r="M47" s="127">
        <f t="shared" si="4"/>
        <v>99.731800000000007</v>
      </c>
    </row>
    <row r="48" spans="1:13" x14ac:dyDescent="0.2">
      <c r="A48" s="112" t="s">
        <v>13</v>
      </c>
      <c r="B48" s="127">
        <f t="shared" si="0"/>
        <v>32.269997357410567</v>
      </c>
      <c r="C48" s="127">
        <f t="shared" si="1"/>
        <v>63.971246763914124</v>
      </c>
      <c r="D48" s="127">
        <f t="shared" si="2"/>
        <v>3.7587558786753026</v>
      </c>
      <c r="E48" s="129">
        <v>60.52</v>
      </c>
      <c r="F48" s="129">
        <v>1.61E-2</v>
      </c>
      <c r="G48" s="129">
        <v>25.01</v>
      </c>
      <c r="H48" s="129">
        <v>0.22090000000000001</v>
      </c>
      <c r="I48" s="129">
        <v>0</v>
      </c>
      <c r="J48" s="129">
        <v>6.18</v>
      </c>
      <c r="K48" s="129">
        <v>6.77</v>
      </c>
      <c r="L48" s="129">
        <v>0.60460000000000003</v>
      </c>
      <c r="M48" s="127">
        <f t="shared" si="4"/>
        <v>99.321600000000004</v>
      </c>
    </row>
    <row r="49" spans="1:13" x14ac:dyDescent="0.2">
      <c r="A49" s="112" t="s">
        <v>13</v>
      </c>
      <c r="B49" s="127">
        <f t="shared" si="0"/>
        <v>43.788110103632661</v>
      </c>
      <c r="C49" s="127">
        <f t="shared" si="1"/>
        <v>53.897571644372739</v>
      </c>
      <c r="D49" s="127">
        <f t="shared" si="2"/>
        <v>2.3143182519945902</v>
      </c>
      <c r="E49" s="129">
        <v>57.63</v>
      </c>
      <c r="F49" s="129">
        <v>4.1700000000000001E-2</v>
      </c>
      <c r="G49" s="129">
        <v>26.81</v>
      </c>
      <c r="H49" s="129">
        <v>0.30130000000000001</v>
      </c>
      <c r="I49" s="129">
        <v>5.7999999999999996E-3</v>
      </c>
      <c r="J49" s="129">
        <v>8.6300000000000008</v>
      </c>
      <c r="K49" s="129">
        <v>5.87</v>
      </c>
      <c r="L49" s="129">
        <v>0.3831</v>
      </c>
      <c r="M49" s="127">
        <f t="shared" si="4"/>
        <v>99.671899999999994</v>
      </c>
    </row>
    <row r="50" spans="1:13" x14ac:dyDescent="0.2">
      <c r="A50" s="112" t="s">
        <v>13</v>
      </c>
      <c r="B50" s="127">
        <f t="shared" si="0"/>
        <v>35.954498148742104</v>
      </c>
      <c r="C50" s="127">
        <f t="shared" si="1"/>
        <v>60.732420459473303</v>
      </c>
      <c r="D50" s="127">
        <f t="shared" si="2"/>
        <v>3.3130813917845998</v>
      </c>
      <c r="E50" s="129">
        <v>60.17</v>
      </c>
      <c r="F50" s="129">
        <v>6.8999999999999999E-3</v>
      </c>
      <c r="G50" s="129">
        <v>25.8</v>
      </c>
      <c r="H50" s="129">
        <v>0.33979999999999999</v>
      </c>
      <c r="I50" s="129">
        <v>2.2100000000000002E-2</v>
      </c>
      <c r="J50" s="129">
        <v>6.91</v>
      </c>
      <c r="K50" s="129">
        <v>6.45</v>
      </c>
      <c r="L50" s="129">
        <v>0.53480000000000005</v>
      </c>
      <c r="M50" s="127">
        <f t="shared" si="4"/>
        <v>100.2336</v>
      </c>
    </row>
    <row r="51" spans="1:13" x14ac:dyDescent="0.2">
      <c r="A51" s="112" t="s">
        <v>13</v>
      </c>
      <c r="B51" s="127">
        <f t="shared" si="0"/>
        <v>40.561146122210054</v>
      </c>
      <c r="C51" s="127">
        <f t="shared" si="1"/>
        <v>56.810838939520536</v>
      </c>
      <c r="D51" s="127">
        <f t="shared" si="2"/>
        <v>2.6280149382693989</v>
      </c>
      <c r="E51" s="129">
        <v>58.34</v>
      </c>
      <c r="F51" s="129">
        <v>1.4999999999999999E-2</v>
      </c>
      <c r="G51" s="129">
        <v>26.39</v>
      </c>
      <c r="H51" s="129">
        <v>0.34989999999999999</v>
      </c>
      <c r="I51" s="129">
        <v>1.9E-2</v>
      </c>
      <c r="J51" s="129">
        <v>7.92</v>
      </c>
      <c r="K51" s="129">
        <v>6.13</v>
      </c>
      <c r="L51" s="129">
        <v>0.43099999999999999</v>
      </c>
      <c r="M51" s="127">
        <f t="shared" si="4"/>
        <v>99.59490000000001</v>
      </c>
    </row>
    <row r="52" spans="1:13" x14ac:dyDescent="0.2">
      <c r="A52" s="112" t="s">
        <v>13</v>
      </c>
      <c r="B52" s="127">
        <f t="shared" si="0"/>
        <v>32.606751824882302</v>
      </c>
      <c r="C52" s="127">
        <f t="shared" si="1"/>
        <v>63.744632245291946</v>
      </c>
      <c r="D52" s="127">
        <f t="shared" si="2"/>
        <v>3.6486159298257461</v>
      </c>
      <c r="E52" s="129">
        <v>60.1</v>
      </c>
      <c r="F52" s="129">
        <v>2.4500000000000001E-2</v>
      </c>
      <c r="G52" s="129">
        <v>24.89</v>
      </c>
      <c r="H52" s="129">
        <v>0.25690000000000002</v>
      </c>
      <c r="I52" s="129">
        <v>4.5999999999999999E-3</v>
      </c>
      <c r="J52" s="129">
        <v>6.35</v>
      </c>
      <c r="K52" s="129">
        <v>6.86</v>
      </c>
      <c r="L52" s="129">
        <v>0.5968</v>
      </c>
      <c r="M52" s="127">
        <f t="shared" si="4"/>
        <v>99.082799999999992</v>
      </c>
    </row>
    <row r="53" spans="1:13" x14ac:dyDescent="0.2">
      <c r="A53" s="112" t="s">
        <v>13</v>
      </c>
      <c r="B53" s="127">
        <f t="shared" si="0"/>
        <v>43.212996241970139</v>
      </c>
      <c r="C53" s="127">
        <f t="shared" si="1"/>
        <v>54.427096897135151</v>
      </c>
      <c r="D53" s="127">
        <f t="shared" si="2"/>
        <v>2.3599068608947182</v>
      </c>
      <c r="E53" s="129">
        <v>57.25</v>
      </c>
      <c r="F53" s="129">
        <v>3.8899999999999997E-2</v>
      </c>
      <c r="G53" s="129">
        <v>26.65</v>
      </c>
      <c r="H53" s="129">
        <v>0.2908</v>
      </c>
      <c r="I53" s="129">
        <v>8.3000000000000001E-3</v>
      </c>
      <c r="J53" s="129">
        <v>8.52</v>
      </c>
      <c r="K53" s="129">
        <v>5.93</v>
      </c>
      <c r="L53" s="129">
        <v>0.39079999999999998</v>
      </c>
      <c r="M53" s="127">
        <f t="shared" si="4"/>
        <v>99.078799999999987</v>
      </c>
    </row>
    <row r="54" spans="1:13" x14ac:dyDescent="0.2">
      <c r="A54" s="112" t="s">
        <v>13</v>
      </c>
      <c r="B54" s="127">
        <f t="shared" si="0"/>
        <v>28.732215686162665</v>
      </c>
      <c r="C54" s="127">
        <f t="shared" si="1"/>
        <v>66.89086066812888</v>
      </c>
      <c r="D54" s="127">
        <f t="shared" si="2"/>
        <v>4.3769236457084455</v>
      </c>
      <c r="E54" s="129">
        <v>61.7</v>
      </c>
      <c r="F54" s="129">
        <v>0</v>
      </c>
      <c r="G54" s="129">
        <v>24.37</v>
      </c>
      <c r="H54" s="129">
        <v>0.2117</v>
      </c>
      <c r="I54" s="129">
        <v>2.8999999999999998E-3</v>
      </c>
      <c r="J54" s="129">
        <v>5.41</v>
      </c>
      <c r="K54" s="129">
        <v>6.96</v>
      </c>
      <c r="L54" s="129">
        <v>0.69220000000000004</v>
      </c>
      <c r="M54" s="127">
        <f t="shared" si="4"/>
        <v>99.346799999999988</v>
      </c>
    </row>
    <row r="55" spans="1:13" x14ac:dyDescent="0.2">
      <c r="A55" s="112" t="s">
        <v>13</v>
      </c>
      <c r="B55" s="127">
        <f t="shared" si="0"/>
        <v>37.358277604086204</v>
      </c>
      <c r="C55" s="127">
        <f t="shared" si="1"/>
        <v>59.639712843309525</v>
      </c>
      <c r="D55" s="127">
        <f t="shared" si="2"/>
        <v>3.0020095526042798</v>
      </c>
      <c r="E55" s="129">
        <v>58.91</v>
      </c>
      <c r="F55" s="129">
        <v>3.1099999999999999E-2</v>
      </c>
      <c r="G55" s="129">
        <v>25.99</v>
      </c>
      <c r="H55" s="129">
        <v>0.25700000000000001</v>
      </c>
      <c r="I55" s="129">
        <v>1.4500000000000001E-2</v>
      </c>
      <c r="J55" s="129">
        <v>7.3</v>
      </c>
      <c r="K55" s="129">
        <v>6.44</v>
      </c>
      <c r="L55" s="129">
        <v>0.49270000000000003</v>
      </c>
      <c r="M55" s="127">
        <f t="shared" si="4"/>
        <v>99.435299999999998</v>
      </c>
    </row>
    <row r="56" spans="1:13" x14ac:dyDescent="0.2">
      <c r="A56" s="112" t="s">
        <v>47</v>
      </c>
      <c r="B56" s="127">
        <f t="shared" si="0"/>
        <v>41.153278622730028</v>
      </c>
      <c r="C56" s="127">
        <f t="shared" si="1"/>
        <v>56.13289708070873</v>
      </c>
      <c r="D56" s="127">
        <f t="shared" si="2"/>
        <v>2.7138242965612416</v>
      </c>
      <c r="E56" s="128">
        <v>58.86</v>
      </c>
      <c r="F56" s="128">
        <v>2.4199999999999999E-2</v>
      </c>
      <c r="G56" s="128">
        <v>26.73</v>
      </c>
      <c r="H56" s="128">
        <v>0.31430000000000002</v>
      </c>
      <c r="I56" s="128">
        <v>5.4000000000000003E-3</v>
      </c>
      <c r="J56" s="128">
        <v>8</v>
      </c>
      <c r="K56" s="128">
        <v>6.03</v>
      </c>
      <c r="L56" s="128">
        <v>0.44309999999999999</v>
      </c>
      <c r="M56" s="127">
        <f t="shared" si="4"/>
        <v>100.407</v>
      </c>
    </row>
    <row r="57" spans="1:13" x14ac:dyDescent="0.2">
      <c r="A57" s="112" t="s">
        <v>47</v>
      </c>
      <c r="B57" s="127">
        <f t="shared" si="0"/>
        <v>34.869594576260596</v>
      </c>
      <c r="C57" s="127">
        <f t="shared" si="1"/>
        <v>61.704441245587184</v>
      </c>
      <c r="D57" s="127">
        <f t="shared" si="2"/>
        <v>3.4259641781522183</v>
      </c>
      <c r="E57" s="128">
        <v>60.97</v>
      </c>
      <c r="F57" s="128">
        <v>1.8599999999999998E-2</v>
      </c>
      <c r="G57" s="128">
        <v>25.85</v>
      </c>
      <c r="H57" s="128">
        <v>0.30030000000000001</v>
      </c>
      <c r="I57" s="128">
        <v>3.1899999999999998E-2</v>
      </c>
      <c r="J57" s="128">
        <v>6.78</v>
      </c>
      <c r="K57" s="128">
        <v>6.63</v>
      </c>
      <c r="L57" s="128">
        <v>0.5595</v>
      </c>
      <c r="M57" s="127">
        <f t="shared" si="4"/>
        <v>101.1403</v>
      </c>
    </row>
    <row r="58" spans="1:13" x14ac:dyDescent="0.2">
      <c r="A58" s="112" t="s">
        <v>47</v>
      </c>
      <c r="B58" s="127">
        <f t="shared" si="0"/>
        <v>36.32179056533402</v>
      </c>
      <c r="C58" s="127">
        <f t="shared" si="1"/>
        <v>60.43669020283258</v>
      </c>
      <c r="D58" s="127">
        <f t="shared" si="2"/>
        <v>3.2415192318334034</v>
      </c>
      <c r="E58" s="128">
        <v>60.15</v>
      </c>
      <c r="F58" s="128">
        <v>0</v>
      </c>
      <c r="G58" s="128">
        <v>26</v>
      </c>
      <c r="H58" s="128">
        <v>0.30690000000000001</v>
      </c>
      <c r="I58" s="128">
        <v>0</v>
      </c>
      <c r="J58" s="128">
        <v>7.08</v>
      </c>
      <c r="K58" s="128">
        <v>6.51</v>
      </c>
      <c r="L58" s="128">
        <v>0.53069999999999995</v>
      </c>
      <c r="M58" s="127">
        <f t="shared" si="4"/>
        <v>100.5776</v>
      </c>
    </row>
    <row r="59" spans="1:13" x14ac:dyDescent="0.2">
      <c r="A59" s="112" t="s">
        <v>47</v>
      </c>
      <c r="B59" s="127">
        <f t="shared" si="0"/>
        <v>39.309990155417921</v>
      </c>
      <c r="C59" s="127">
        <f t="shared" si="1"/>
        <v>57.809622459246455</v>
      </c>
      <c r="D59" s="127">
        <f t="shared" si="2"/>
        <v>2.8803873853356392</v>
      </c>
      <c r="E59" s="128">
        <v>59.53</v>
      </c>
      <c r="F59" s="128">
        <v>1.4E-2</v>
      </c>
      <c r="G59" s="128">
        <v>26.49</v>
      </c>
      <c r="H59" s="128">
        <v>0.33650000000000002</v>
      </c>
      <c r="I59" s="128">
        <v>0</v>
      </c>
      <c r="J59" s="128">
        <v>7.58</v>
      </c>
      <c r="K59" s="128">
        <v>6.16</v>
      </c>
      <c r="L59" s="128">
        <v>0.46650000000000003</v>
      </c>
      <c r="M59" s="127">
        <f t="shared" si="4"/>
        <v>100.577</v>
      </c>
    </row>
    <row r="60" spans="1:13" x14ac:dyDescent="0.2">
      <c r="A60" s="112" t="s">
        <v>47</v>
      </c>
      <c r="B60" s="127">
        <f t="shared" si="0"/>
        <v>56.323731545971683</v>
      </c>
      <c r="C60" s="127">
        <f t="shared" si="1"/>
        <v>42.323661765451462</v>
      </c>
      <c r="D60" s="127">
        <f t="shared" si="2"/>
        <v>1.3526066885768657</v>
      </c>
      <c r="E60" s="128">
        <v>54.96</v>
      </c>
      <c r="F60" s="128">
        <v>2.5899999999999999E-2</v>
      </c>
      <c r="G60" s="128">
        <v>29.23</v>
      </c>
      <c r="H60" s="128">
        <v>0.24229999999999999</v>
      </c>
      <c r="I60" s="128">
        <v>6.6E-3</v>
      </c>
      <c r="J60" s="128">
        <v>11.15</v>
      </c>
      <c r="K60" s="128">
        <v>4.63</v>
      </c>
      <c r="L60" s="128">
        <v>0.22489999999999999</v>
      </c>
      <c r="M60" s="127">
        <f t="shared" si="4"/>
        <v>100.46970000000002</v>
      </c>
    </row>
    <row r="61" spans="1:13" x14ac:dyDescent="0.2">
      <c r="A61" s="112" t="s">
        <v>47</v>
      </c>
      <c r="B61" s="127">
        <f t="shared" si="0"/>
        <v>32.935337096299456</v>
      </c>
      <c r="C61" s="127">
        <f t="shared" si="1"/>
        <v>63.360477715574888</v>
      </c>
      <c r="D61" s="127">
        <f t="shared" si="2"/>
        <v>3.7041851881256784</v>
      </c>
      <c r="E61" s="128">
        <v>61.31</v>
      </c>
      <c r="F61" s="128">
        <v>1.2800000000000001E-2</v>
      </c>
      <c r="G61" s="128">
        <v>25.17</v>
      </c>
      <c r="H61" s="128">
        <v>0.29959999999999998</v>
      </c>
      <c r="I61" s="128">
        <v>1.15E-2</v>
      </c>
      <c r="J61" s="128">
        <v>6.34</v>
      </c>
      <c r="K61" s="128">
        <v>6.74</v>
      </c>
      <c r="L61" s="128">
        <v>0.59889999999999999</v>
      </c>
      <c r="M61" s="127">
        <f t="shared" si="4"/>
        <v>100.4828</v>
      </c>
    </row>
    <row r="62" spans="1:13" x14ac:dyDescent="0.2">
      <c r="A62" s="112" t="s">
        <v>47</v>
      </c>
      <c r="B62" s="127">
        <f t="shared" si="0"/>
        <v>46.585427946720849</v>
      </c>
      <c r="C62" s="127">
        <f t="shared" si="1"/>
        <v>51.354027128708424</v>
      </c>
      <c r="D62" s="127">
        <f t="shared" si="2"/>
        <v>2.0605449245707299</v>
      </c>
      <c r="E62" s="128">
        <v>57.35</v>
      </c>
      <c r="F62" s="128">
        <v>2.7300000000000001E-2</v>
      </c>
      <c r="G62" s="128">
        <v>27.57</v>
      </c>
      <c r="H62" s="128">
        <v>0.3014</v>
      </c>
      <c r="I62" s="128">
        <v>0.01</v>
      </c>
      <c r="J62" s="128">
        <v>9.16</v>
      </c>
      <c r="K62" s="128">
        <v>5.58</v>
      </c>
      <c r="L62" s="128">
        <v>0.34029999999999999</v>
      </c>
      <c r="M62" s="127">
        <f t="shared" si="4"/>
        <v>100.339</v>
      </c>
    </row>
    <row r="63" spans="1:13" x14ac:dyDescent="0.2">
      <c r="A63" s="112" t="s">
        <v>47</v>
      </c>
      <c r="B63" s="127">
        <f t="shared" si="0"/>
        <v>37.247972423041148</v>
      </c>
      <c r="C63" s="127">
        <f t="shared" si="1"/>
        <v>59.67711119106621</v>
      </c>
      <c r="D63" s="127">
        <f t="shared" si="2"/>
        <v>3.0749163858926427</v>
      </c>
      <c r="E63" s="128">
        <v>60.31</v>
      </c>
      <c r="F63" s="128">
        <v>4.4999999999999997E-3</v>
      </c>
      <c r="G63" s="128">
        <v>25.85</v>
      </c>
      <c r="H63" s="128">
        <v>0.28110000000000002</v>
      </c>
      <c r="I63" s="128">
        <v>0</v>
      </c>
      <c r="J63" s="128">
        <v>7.24</v>
      </c>
      <c r="K63" s="128">
        <v>6.41</v>
      </c>
      <c r="L63" s="128">
        <v>0.502</v>
      </c>
      <c r="M63" s="127">
        <f t="shared" si="4"/>
        <v>100.59759999999999</v>
      </c>
    </row>
    <row r="64" spans="1:13" x14ac:dyDescent="0.2">
      <c r="A64" s="112" t="s">
        <v>47</v>
      </c>
      <c r="B64" s="127">
        <f t="shared" si="0"/>
        <v>34.459725119557113</v>
      </c>
      <c r="C64" s="127">
        <f t="shared" si="1"/>
        <v>61.985358484203751</v>
      </c>
      <c r="D64" s="127">
        <f t="shared" si="2"/>
        <v>3.5549163962391375</v>
      </c>
      <c r="E64" s="128">
        <v>60.67</v>
      </c>
      <c r="F64" s="128">
        <v>0</v>
      </c>
      <c r="G64" s="128">
        <v>25.62</v>
      </c>
      <c r="H64" s="128">
        <v>0.222</v>
      </c>
      <c r="I64" s="128">
        <v>1.5800000000000002E-2</v>
      </c>
      <c r="J64" s="128">
        <v>6.68</v>
      </c>
      <c r="K64" s="128">
        <v>6.64</v>
      </c>
      <c r="L64" s="128">
        <v>0.57879999999999998</v>
      </c>
      <c r="M64" s="127">
        <f t="shared" si="4"/>
        <v>100.42659999999999</v>
      </c>
    </row>
    <row r="65" spans="1:15" x14ac:dyDescent="0.2">
      <c r="A65" s="112" t="s">
        <v>47</v>
      </c>
      <c r="B65" s="127">
        <f t="shared" si="0"/>
        <v>29.706428470160755</v>
      </c>
      <c r="C65" s="127">
        <f t="shared" si="1"/>
        <v>66.169975231652799</v>
      </c>
      <c r="D65" s="127">
        <f t="shared" si="2"/>
        <v>4.1235962981864525</v>
      </c>
      <c r="E65" s="128">
        <v>61.95</v>
      </c>
      <c r="F65" s="128">
        <v>3.3E-3</v>
      </c>
      <c r="G65" s="128">
        <v>24.8</v>
      </c>
      <c r="H65" s="128">
        <v>0.2737</v>
      </c>
      <c r="I65" s="128">
        <v>6.7999999999999996E-3</v>
      </c>
      <c r="J65" s="128">
        <v>5.63</v>
      </c>
      <c r="K65" s="128">
        <v>6.93</v>
      </c>
      <c r="L65" s="128">
        <v>0.65639999999999998</v>
      </c>
      <c r="M65" s="127">
        <f t="shared" si="4"/>
        <v>100.25020000000002</v>
      </c>
    </row>
    <row r="66" spans="1:15" x14ac:dyDescent="0.2">
      <c r="A66" s="112" t="s">
        <v>47</v>
      </c>
      <c r="B66" s="127">
        <f t="shared" si="0"/>
        <v>36.480394968780708</v>
      </c>
      <c r="C66" s="127">
        <f t="shared" si="1"/>
        <v>60.567081383579378</v>
      </c>
      <c r="D66" s="127">
        <f t="shared" si="2"/>
        <v>2.9525236476399077</v>
      </c>
      <c r="E66" s="128">
        <v>59.97</v>
      </c>
      <c r="F66" s="128">
        <v>1.9E-2</v>
      </c>
      <c r="G66" s="128">
        <v>25.8</v>
      </c>
      <c r="H66" s="128">
        <v>0.33729999999999999</v>
      </c>
      <c r="I66" s="128">
        <v>4.7000000000000002E-3</v>
      </c>
      <c r="J66" s="128">
        <v>7.27</v>
      </c>
      <c r="K66" s="128">
        <v>6.67</v>
      </c>
      <c r="L66" s="128">
        <v>0.49419999999999997</v>
      </c>
      <c r="M66" s="127">
        <f t="shared" si="4"/>
        <v>100.5652</v>
      </c>
    </row>
    <row r="67" spans="1:15" x14ac:dyDescent="0.2">
      <c r="A67" s="112" t="s">
        <v>47</v>
      </c>
      <c r="B67" s="127">
        <f t="shared" ref="B67:B130" si="5">100*(J67/(2*56.079))/((J67/(2*56.079))+(K67/61.979)+(L67/94.203))</f>
        <v>34.598298464303546</v>
      </c>
      <c r="C67" s="127">
        <f t="shared" ref="C67:C130" si="6">100*(K67/61.979)/((J67/(2*56.079))+(K67/61.979)+(L67/94.203))</f>
        <v>62.15583614048235</v>
      </c>
      <c r="D67" s="127">
        <f t="shared" ref="D67:D130" si="7">100*(L67/94.203)/((J67/(2*56.079))+(K67/61.979)+(L67/94.203))</f>
        <v>3.2458653952141012</v>
      </c>
      <c r="E67" s="128">
        <v>60.15</v>
      </c>
      <c r="F67" s="128">
        <v>3.6799999999999999E-2</v>
      </c>
      <c r="G67" s="128">
        <v>25.5</v>
      </c>
      <c r="H67" s="128">
        <v>0.3095</v>
      </c>
      <c r="I67" s="128">
        <v>1.7999999999999999E-2</v>
      </c>
      <c r="J67" s="128">
        <v>6.9</v>
      </c>
      <c r="K67" s="128">
        <v>6.85</v>
      </c>
      <c r="L67" s="128">
        <v>0.54369999999999996</v>
      </c>
      <c r="M67" s="127">
        <f t="shared" ref="M67:M75" si="8">SUM(E67:L67)</f>
        <v>100.30800000000001</v>
      </c>
    </row>
    <row r="68" spans="1:15" x14ac:dyDescent="0.2">
      <c r="A68" s="112" t="s">
        <v>47</v>
      </c>
      <c r="B68" s="127">
        <f t="shared" si="5"/>
        <v>33.759999303690385</v>
      </c>
      <c r="C68" s="127">
        <f t="shared" si="6"/>
        <v>62.832798382565478</v>
      </c>
      <c r="D68" s="127">
        <f t="shared" si="7"/>
        <v>3.4072023137441336</v>
      </c>
      <c r="E68" s="128">
        <v>60.39</v>
      </c>
      <c r="F68" s="128">
        <v>0</v>
      </c>
      <c r="G68" s="128">
        <v>25.27</v>
      </c>
      <c r="H68" s="128">
        <v>0.28720000000000001</v>
      </c>
      <c r="I68" s="128">
        <v>3.0999999999999999E-3</v>
      </c>
      <c r="J68" s="128">
        <v>6.67</v>
      </c>
      <c r="K68" s="128">
        <v>6.86</v>
      </c>
      <c r="L68" s="128">
        <v>0.56540000000000001</v>
      </c>
      <c r="M68" s="127">
        <f t="shared" si="8"/>
        <v>100.0457</v>
      </c>
    </row>
    <row r="69" spans="1:15" x14ac:dyDescent="0.2">
      <c r="A69" s="112" t="s">
        <v>47</v>
      </c>
      <c r="B69" s="127">
        <f t="shared" si="5"/>
        <v>33.280443858842375</v>
      </c>
      <c r="C69" s="127">
        <f t="shared" si="6"/>
        <v>63.185076617289148</v>
      </c>
      <c r="D69" s="127">
        <f t="shared" si="7"/>
        <v>3.5344795238684696</v>
      </c>
      <c r="E69" s="128">
        <v>60.74</v>
      </c>
      <c r="F69" s="128">
        <v>2.69E-2</v>
      </c>
      <c r="G69" s="128">
        <v>25.33</v>
      </c>
      <c r="H69" s="128">
        <v>0.32790000000000002</v>
      </c>
      <c r="I69" s="128">
        <v>2.18E-2</v>
      </c>
      <c r="J69" s="128">
        <v>6.51</v>
      </c>
      <c r="K69" s="128">
        <v>6.83</v>
      </c>
      <c r="L69" s="128">
        <v>0.58069999999999999</v>
      </c>
      <c r="M69" s="127">
        <f t="shared" si="8"/>
        <v>100.3673</v>
      </c>
    </row>
    <row r="70" spans="1:15" x14ac:dyDescent="0.2">
      <c r="A70" s="112" t="s">
        <v>47</v>
      </c>
      <c r="B70" s="127">
        <f t="shared" si="5"/>
        <v>31.641324633532975</v>
      </c>
      <c r="C70" s="127">
        <f t="shared" si="6"/>
        <v>64.554397823747962</v>
      </c>
      <c r="D70" s="127">
        <f t="shared" si="7"/>
        <v>3.8042775427190731</v>
      </c>
      <c r="E70" s="128">
        <v>61.33</v>
      </c>
      <c r="F70" s="128">
        <v>0</v>
      </c>
      <c r="G70" s="128">
        <v>24.99</v>
      </c>
      <c r="H70" s="128">
        <v>0.31869999999999998</v>
      </c>
      <c r="I70" s="128">
        <v>4.8999999999999998E-3</v>
      </c>
      <c r="J70" s="128">
        <v>6.2</v>
      </c>
      <c r="K70" s="128">
        <v>6.99</v>
      </c>
      <c r="L70" s="128">
        <v>0.62609999999999999</v>
      </c>
      <c r="M70" s="127">
        <f t="shared" si="8"/>
        <v>100.4597</v>
      </c>
    </row>
    <row r="71" spans="1:15" x14ac:dyDescent="0.2">
      <c r="A71" s="112" t="s">
        <v>47</v>
      </c>
      <c r="B71" s="127">
        <f t="shared" si="5"/>
        <v>40.529819573630405</v>
      </c>
      <c r="C71" s="127">
        <f t="shared" si="6"/>
        <v>56.933972080224756</v>
      </c>
      <c r="D71" s="127">
        <f t="shared" si="7"/>
        <v>2.5362083461448353</v>
      </c>
      <c r="E71" s="128">
        <v>58.11</v>
      </c>
      <c r="F71" s="128">
        <v>3.8300000000000001E-2</v>
      </c>
      <c r="G71" s="128">
        <v>26.18</v>
      </c>
      <c r="H71" s="128">
        <v>0.34820000000000001</v>
      </c>
      <c r="I71" s="128">
        <v>6.7999999999999996E-3</v>
      </c>
      <c r="J71" s="128">
        <v>8.09</v>
      </c>
      <c r="K71" s="128">
        <v>6.28</v>
      </c>
      <c r="L71" s="128">
        <v>0.42520000000000002</v>
      </c>
      <c r="M71" s="127">
        <f t="shared" si="8"/>
        <v>99.478500000000011</v>
      </c>
    </row>
    <row r="72" spans="1:15" x14ac:dyDescent="0.2">
      <c r="A72" s="112" t="s">
        <v>47</v>
      </c>
      <c r="B72" s="127">
        <f t="shared" si="5"/>
        <v>57.500102359221806</v>
      </c>
      <c r="C72" s="127">
        <f t="shared" si="6"/>
        <v>41.385716717258063</v>
      </c>
      <c r="D72" s="127">
        <f t="shared" si="7"/>
        <v>1.1141809235201414</v>
      </c>
      <c r="E72" s="128">
        <v>54.23</v>
      </c>
      <c r="F72" s="128">
        <v>5.79E-2</v>
      </c>
      <c r="G72" s="128">
        <v>29.3</v>
      </c>
      <c r="H72" s="128">
        <v>0.56289999999999996</v>
      </c>
      <c r="I72" s="128">
        <v>4.9099999999999998E-2</v>
      </c>
      <c r="J72" s="128">
        <v>11.49</v>
      </c>
      <c r="K72" s="128">
        <v>4.57</v>
      </c>
      <c r="L72" s="128">
        <v>0.187</v>
      </c>
      <c r="M72" s="127">
        <f t="shared" si="8"/>
        <v>100.44689999999999</v>
      </c>
    </row>
    <row r="73" spans="1:15" x14ac:dyDescent="0.2">
      <c r="A73" s="112" t="s">
        <v>47</v>
      </c>
      <c r="B73" s="127">
        <f t="shared" si="5"/>
        <v>35.185255638795191</v>
      </c>
      <c r="C73" s="127">
        <f t="shared" si="6"/>
        <v>61.555437954958506</v>
      </c>
      <c r="D73" s="127">
        <f t="shared" si="7"/>
        <v>3.2593064062463086</v>
      </c>
      <c r="E73" s="128">
        <v>60.4</v>
      </c>
      <c r="F73" s="128">
        <v>3.5000000000000001E-3</v>
      </c>
      <c r="G73" s="128">
        <v>25.75</v>
      </c>
      <c r="H73" s="128">
        <v>0.24099999999999999</v>
      </c>
      <c r="I73" s="128">
        <v>1.1299999999999999E-2</v>
      </c>
      <c r="J73" s="128">
        <v>6.92</v>
      </c>
      <c r="K73" s="128">
        <v>6.69</v>
      </c>
      <c r="L73" s="128">
        <v>0.53839999999999999</v>
      </c>
      <c r="M73" s="127">
        <f t="shared" si="8"/>
        <v>100.55420000000001</v>
      </c>
    </row>
    <row r="74" spans="1:15" x14ac:dyDescent="0.2">
      <c r="A74" s="112" t="s">
        <v>47</v>
      </c>
      <c r="B74" s="127">
        <f t="shared" si="5"/>
        <v>36.990594656804653</v>
      </c>
      <c r="C74" s="127">
        <f t="shared" si="6"/>
        <v>60.035893178011229</v>
      </c>
      <c r="D74" s="127">
        <f t="shared" si="7"/>
        <v>2.9735121651841148</v>
      </c>
      <c r="E74" s="128">
        <v>59.65</v>
      </c>
      <c r="F74" s="128">
        <v>3.6900000000000002E-2</v>
      </c>
      <c r="G74" s="128">
        <v>26.11</v>
      </c>
      <c r="H74" s="128">
        <v>0.3579</v>
      </c>
      <c r="I74" s="128">
        <v>7.7000000000000002E-3</v>
      </c>
      <c r="J74" s="128">
        <v>7.37</v>
      </c>
      <c r="K74" s="128">
        <v>6.61</v>
      </c>
      <c r="L74" s="128">
        <v>0.49759999999999999</v>
      </c>
      <c r="M74" s="127">
        <f t="shared" si="8"/>
        <v>100.6401</v>
      </c>
    </row>
    <row r="75" spans="1:15" x14ac:dyDescent="0.2">
      <c r="A75" s="112" t="s">
        <v>48</v>
      </c>
      <c r="B75" s="127">
        <f t="shared" si="5"/>
        <v>38.129973999349986</v>
      </c>
      <c r="C75" s="127">
        <f t="shared" si="6"/>
        <v>58.877945167363208</v>
      </c>
      <c r="D75" s="127">
        <f t="shared" si="7"/>
        <v>2.992080833286809</v>
      </c>
      <c r="E75" s="128">
        <v>58.02</v>
      </c>
      <c r="F75" s="128">
        <v>6.8999999999999999E-3</v>
      </c>
      <c r="G75" s="128">
        <v>25.3</v>
      </c>
      <c r="H75" s="128">
        <v>0.29859999999999998</v>
      </c>
      <c r="I75" s="128">
        <v>0</v>
      </c>
      <c r="J75" s="128">
        <v>7.43</v>
      </c>
      <c r="K75" s="128">
        <v>6.34</v>
      </c>
      <c r="L75" s="128">
        <v>0.48970000000000002</v>
      </c>
      <c r="M75" s="127">
        <f t="shared" si="8"/>
        <v>97.885199999999998</v>
      </c>
    </row>
    <row r="76" spans="1:15" x14ac:dyDescent="0.2">
      <c r="A76" s="16" t="s">
        <v>13</v>
      </c>
      <c r="B76" s="130">
        <f t="shared" si="5"/>
        <v>28.729630496810742</v>
      </c>
      <c r="C76" s="130">
        <f t="shared" si="6"/>
        <v>66.294025308737375</v>
      </c>
      <c r="D76" s="130">
        <f t="shared" si="7"/>
        <v>4.9763441944518796</v>
      </c>
      <c r="E76" s="131">
        <v>61.62</v>
      </c>
      <c r="F76" s="131">
        <v>2.4799999999999999E-2</v>
      </c>
      <c r="G76" s="131">
        <v>23.54</v>
      </c>
      <c r="H76" s="131">
        <v>0.21840000000000001</v>
      </c>
      <c r="I76" s="131">
        <v>2.8199999999999999E-2</v>
      </c>
      <c r="J76" s="131">
        <v>5.27</v>
      </c>
      <c r="K76" s="131">
        <v>6.72</v>
      </c>
      <c r="L76" s="131">
        <v>0.76670000000000005</v>
      </c>
      <c r="M76" s="131">
        <v>98.188100000000006</v>
      </c>
      <c r="N76" s="111">
        <v>0</v>
      </c>
      <c r="O76" t="s">
        <v>69</v>
      </c>
    </row>
    <row r="77" spans="1:15" x14ac:dyDescent="0.2">
      <c r="A77" s="16" t="s">
        <v>13</v>
      </c>
      <c r="B77" s="130">
        <f t="shared" si="5"/>
        <v>28.855152240181965</v>
      </c>
      <c r="C77" s="130">
        <f t="shared" si="6"/>
        <v>66.94194762968047</v>
      </c>
      <c r="D77" s="130">
        <f t="shared" si="7"/>
        <v>4.2029001301375519</v>
      </c>
      <c r="E77" s="131">
        <v>60.78</v>
      </c>
      <c r="F77" s="131">
        <v>7.4999999999999997E-3</v>
      </c>
      <c r="G77" s="131">
        <v>23.89</v>
      </c>
      <c r="H77" s="131">
        <v>0.19989999999999999</v>
      </c>
      <c r="I77" s="131">
        <v>6.7999999999999996E-3</v>
      </c>
      <c r="J77" s="131">
        <v>5.39</v>
      </c>
      <c r="K77" s="131">
        <v>6.91</v>
      </c>
      <c r="L77" s="131">
        <v>0.65939999999999999</v>
      </c>
      <c r="M77" s="131">
        <v>97.843699999999998</v>
      </c>
      <c r="N77" s="111">
        <v>35.846896657875298</v>
      </c>
    </row>
    <row r="78" spans="1:15" x14ac:dyDescent="0.2">
      <c r="A78" s="16" t="s">
        <v>13</v>
      </c>
      <c r="B78" s="130">
        <f t="shared" si="5"/>
        <v>33.401211698016802</v>
      </c>
      <c r="C78" s="130">
        <f t="shared" si="6"/>
        <v>63.155462454514712</v>
      </c>
      <c r="D78" s="130">
        <f t="shared" si="7"/>
        <v>3.4433258474684827</v>
      </c>
      <c r="E78" s="131">
        <v>59.63</v>
      </c>
      <c r="F78" s="131">
        <v>1.54E-2</v>
      </c>
      <c r="G78" s="131">
        <v>24.76</v>
      </c>
      <c r="H78" s="131">
        <v>0.1885</v>
      </c>
      <c r="I78" s="131">
        <v>5.9999999999999995E-4</v>
      </c>
      <c r="J78" s="131">
        <v>6.24</v>
      </c>
      <c r="K78" s="131">
        <v>6.52</v>
      </c>
      <c r="L78" s="131">
        <v>0.5403</v>
      </c>
      <c r="M78" s="131">
        <v>97.894900000000007</v>
      </c>
      <c r="N78" s="111">
        <v>72.206214583271446</v>
      </c>
    </row>
    <row r="79" spans="1:15" x14ac:dyDescent="0.2">
      <c r="A79" s="16" t="s">
        <v>13</v>
      </c>
      <c r="B79" s="130">
        <f t="shared" si="5"/>
        <v>33.670489003502354</v>
      </c>
      <c r="C79" s="130">
        <f t="shared" si="6"/>
        <v>62.926717117472883</v>
      </c>
      <c r="D79" s="130">
        <f t="shared" si="7"/>
        <v>3.4027938790247658</v>
      </c>
      <c r="E79" s="131">
        <v>59.54</v>
      </c>
      <c r="F79" s="131">
        <v>2.1100000000000001E-2</v>
      </c>
      <c r="G79" s="131">
        <v>24.63</v>
      </c>
      <c r="H79" s="131">
        <v>0.1794</v>
      </c>
      <c r="I79" s="131">
        <v>0</v>
      </c>
      <c r="J79" s="131">
        <v>6.41</v>
      </c>
      <c r="K79" s="131">
        <v>6.62</v>
      </c>
      <c r="L79" s="131">
        <v>0.54410000000000003</v>
      </c>
      <c r="M79" s="131">
        <v>97.944699999999997</v>
      </c>
      <c r="N79" s="111">
        <v>108.05311124113446</v>
      </c>
    </row>
    <row r="80" spans="1:15" x14ac:dyDescent="0.2">
      <c r="A80" s="16" t="s">
        <v>13</v>
      </c>
      <c r="B80" s="130">
        <f t="shared" si="5"/>
        <v>34.044775351863009</v>
      </c>
      <c r="C80" s="130">
        <f t="shared" si="6"/>
        <v>62.568986943068253</v>
      </c>
      <c r="D80" s="130">
        <f t="shared" si="7"/>
        <v>3.386237705068734</v>
      </c>
      <c r="E80" s="131">
        <v>59.26</v>
      </c>
      <c r="F80" s="131">
        <v>1.7399999999999999E-2</v>
      </c>
      <c r="G80" s="131">
        <v>24.89</v>
      </c>
      <c r="H80" s="131">
        <v>0.16600000000000001</v>
      </c>
      <c r="I80" s="131">
        <v>1.43E-2</v>
      </c>
      <c r="J80" s="131">
        <v>6.41</v>
      </c>
      <c r="K80" s="131">
        <v>6.51</v>
      </c>
      <c r="L80" s="131">
        <v>0.53549999999999998</v>
      </c>
      <c r="M80" s="131">
        <v>97.803299999999993</v>
      </c>
      <c r="N80" s="111">
        <v>143.90000789900975</v>
      </c>
    </row>
    <row r="81" spans="1:14" x14ac:dyDescent="0.2">
      <c r="A81" s="16" t="s">
        <v>13</v>
      </c>
      <c r="B81" s="130">
        <f t="shared" si="5"/>
        <v>34.655891670677853</v>
      </c>
      <c r="C81" s="130">
        <f t="shared" si="6"/>
        <v>62.142759651591973</v>
      </c>
      <c r="D81" s="130">
        <f t="shared" si="7"/>
        <v>3.2013486777301754</v>
      </c>
      <c r="E81" s="131">
        <v>59.08</v>
      </c>
      <c r="F81" s="131">
        <v>1.4E-2</v>
      </c>
      <c r="G81" s="131">
        <v>24.8</v>
      </c>
      <c r="H81" s="131">
        <v>0.1492</v>
      </c>
      <c r="I81" s="131">
        <v>1.7899999999999999E-2</v>
      </c>
      <c r="J81" s="131">
        <v>6.59</v>
      </c>
      <c r="K81" s="131">
        <v>6.53</v>
      </c>
      <c r="L81" s="131">
        <v>0.51129999999999998</v>
      </c>
      <c r="M81" s="131">
        <v>97.692499999999995</v>
      </c>
      <c r="N81" s="111">
        <v>181.1155960308663</v>
      </c>
    </row>
    <row r="82" spans="1:14" x14ac:dyDescent="0.2">
      <c r="A82" s="16" t="s">
        <v>13</v>
      </c>
      <c r="B82" s="130">
        <f t="shared" si="5"/>
        <v>34.128989921998304</v>
      </c>
      <c r="C82" s="130">
        <f t="shared" si="6"/>
        <v>62.528662955250638</v>
      </c>
      <c r="D82" s="130">
        <f t="shared" si="7"/>
        <v>3.3423471227510557</v>
      </c>
      <c r="E82" s="131">
        <v>59.42</v>
      </c>
      <c r="F82" s="131">
        <v>2.1999999999999999E-2</v>
      </c>
      <c r="G82" s="131">
        <v>25.19</v>
      </c>
      <c r="H82" s="131">
        <v>0.16639999999999999</v>
      </c>
      <c r="I82" s="131">
        <v>1.41E-2</v>
      </c>
      <c r="J82" s="131">
        <v>6.43</v>
      </c>
      <c r="K82" s="131">
        <v>6.51</v>
      </c>
      <c r="L82" s="131">
        <v>0.52890000000000004</v>
      </c>
      <c r="M82" s="131">
        <v>98.281499999999994</v>
      </c>
      <c r="N82" s="111">
        <v>216.96249268874161</v>
      </c>
    </row>
    <row r="83" spans="1:14" x14ac:dyDescent="0.2">
      <c r="A83" s="16" t="s">
        <v>13</v>
      </c>
      <c r="B83" s="130">
        <f t="shared" si="5"/>
        <v>36.163205472913887</v>
      </c>
      <c r="C83" s="130">
        <f t="shared" si="6"/>
        <v>60.671622680205395</v>
      </c>
      <c r="D83" s="130">
        <f t="shared" si="7"/>
        <v>3.165171846880718</v>
      </c>
      <c r="E83" s="131">
        <v>58.91</v>
      </c>
      <c r="F83" s="131">
        <v>2.07E-2</v>
      </c>
      <c r="G83" s="131">
        <v>25.21</v>
      </c>
      <c r="H83" s="131">
        <v>0.14810000000000001</v>
      </c>
      <c r="I83" s="131">
        <v>7.7999999999999996E-3</v>
      </c>
      <c r="J83" s="131">
        <v>6.86</v>
      </c>
      <c r="K83" s="131">
        <v>6.36</v>
      </c>
      <c r="L83" s="131">
        <v>0.50429999999999997</v>
      </c>
      <c r="M83" s="131">
        <v>98.021000000000001</v>
      </c>
      <c r="N83" s="111">
        <v>251.94820405780254</v>
      </c>
    </row>
    <row r="84" spans="1:14" x14ac:dyDescent="0.2">
      <c r="A84" s="16" t="s">
        <v>13</v>
      </c>
      <c r="B84" s="130">
        <f t="shared" si="5"/>
        <v>32.722454355052022</v>
      </c>
      <c r="C84" s="130">
        <f t="shared" si="6"/>
        <v>63.554836463470551</v>
      </c>
      <c r="D84" s="130">
        <f t="shared" si="7"/>
        <v>3.7227091814774251</v>
      </c>
      <c r="E84" s="131">
        <v>59.89</v>
      </c>
      <c r="F84" s="131">
        <v>2.3900000000000001E-2</v>
      </c>
      <c r="G84" s="131">
        <v>24.75</v>
      </c>
      <c r="H84" s="131">
        <v>0.13020000000000001</v>
      </c>
      <c r="I84" s="131">
        <v>4.0000000000000001E-3</v>
      </c>
      <c r="J84" s="131">
        <v>6.14</v>
      </c>
      <c r="K84" s="131">
        <v>6.59</v>
      </c>
      <c r="L84" s="131">
        <v>0.5867</v>
      </c>
      <c r="M84" s="131">
        <v>98.114900000000006</v>
      </c>
      <c r="N84" s="111">
        <v>288.30752198319868</v>
      </c>
    </row>
    <row r="85" spans="1:14" x14ac:dyDescent="0.2">
      <c r="A85" s="16" t="s">
        <v>13</v>
      </c>
      <c r="B85" s="130">
        <f t="shared" si="5"/>
        <v>35.929113933903608</v>
      </c>
      <c r="C85" s="130">
        <f t="shared" si="6"/>
        <v>61.013761183210505</v>
      </c>
      <c r="D85" s="130">
        <f t="shared" si="7"/>
        <v>3.0571248828858737</v>
      </c>
      <c r="E85" s="131">
        <v>58.68</v>
      </c>
      <c r="F85" s="131">
        <v>3.3300000000000003E-2</v>
      </c>
      <c r="G85" s="131">
        <v>25.21</v>
      </c>
      <c r="H85" s="131">
        <v>0.20050000000000001</v>
      </c>
      <c r="I85" s="131">
        <v>8.3999999999999995E-3</v>
      </c>
      <c r="J85" s="131">
        <v>6.82</v>
      </c>
      <c r="K85" s="131">
        <v>6.4</v>
      </c>
      <c r="L85" s="131">
        <v>0.4874</v>
      </c>
      <c r="M85" s="131">
        <v>97.839699999999993</v>
      </c>
      <c r="N85" s="111">
        <v>325.52311011505526</v>
      </c>
    </row>
    <row r="86" spans="1:14" x14ac:dyDescent="0.2">
      <c r="A86" s="16" t="s">
        <v>13</v>
      </c>
      <c r="B86" s="130">
        <f t="shared" si="5"/>
        <v>41.022906279760974</v>
      </c>
      <c r="C86" s="130">
        <f t="shared" si="6"/>
        <v>56.419042145231892</v>
      </c>
      <c r="D86" s="130">
        <f t="shared" si="7"/>
        <v>2.5580515750071271</v>
      </c>
      <c r="E86" s="131">
        <v>57.79</v>
      </c>
      <c r="F86" s="131">
        <v>2.2499999999999999E-2</v>
      </c>
      <c r="G86" s="131">
        <v>26.03</v>
      </c>
      <c r="H86" s="131">
        <v>0.20349999999999999</v>
      </c>
      <c r="I86" s="131">
        <v>0</v>
      </c>
      <c r="J86" s="131">
        <v>7.75</v>
      </c>
      <c r="K86" s="131">
        <v>5.89</v>
      </c>
      <c r="L86" s="131">
        <v>0.40589999999999998</v>
      </c>
      <c r="M86" s="131">
        <v>98.091899999999995</v>
      </c>
      <c r="N86" s="111">
        <v>361.37000677293054</v>
      </c>
    </row>
    <row r="87" spans="1:14" x14ac:dyDescent="0.2">
      <c r="A87" s="16" t="s">
        <v>13</v>
      </c>
      <c r="B87" s="130">
        <f t="shared" si="5"/>
        <v>35.429971914417408</v>
      </c>
      <c r="C87" s="130">
        <f t="shared" si="6"/>
        <v>61.423070652078927</v>
      </c>
      <c r="D87" s="130">
        <f t="shared" si="7"/>
        <v>3.1469574335036685</v>
      </c>
      <c r="E87" s="131">
        <v>59.14</v>
      </c>
      <c r="F87" s="131">
        <v>1.6E-2</v>
      </c>
      <c r="G87" s="131">
        <v>25.09</v>
      </c>
      <c r="H87" s="131">
        <v>0.19209999999999999</v>
      </c>
      <c r="I87" s="131">
        <v>1.2999999999999999E-2</v>
      </c>
      <c r="J87" s="131">
        <v>6.67</v>
      </c>
      <c r="K87" s="131">
        <v>6.39</v>
      </c>
      <c r="L87" s="131">
        <v>0.49759999999999999</v>
      </c>
      <c r="M87" s="131">
        <v>98.008700000000005</v>
      </c>
      <c r="N87" s="111">
        <v>397.21690343079354</v>
      </c>
    </row>
    <row r="88" spans="1:14" x14ac:dyDescent="0.2">
      <c r="A88" s="16" t="s">
        <v>13</v>
      </c>
      <c r="B88" s="130">
        <f t="shared" si="5"/>
        <v>43.211763466897231</v>
      </c>
      <c r="C88" s="130">
        <f t="shared" si="6"/>
        <v>54.517996595669722</v>
      </c>
      <c r="D88" s="130">
        <f t="shared" si="7"/>
        <v>2.2702399374330446</v>
      </c>
      <c r="E88" s="131">
        <v>56.85</v>
      </c>
      <c r="F88" s="131">
        <v>3.5200000000000002E-2</v>
      </c>
      <c r="G88" s="131">
        <v>26.34</v>
      </c>
      <c r="H88" s="131">
        <v>0.2137</v>
      </c>
      <c r="I88" s="131">
        <v>1.89E-2</v>
      </c>
      <c r="J88" s="131">
        <v>8.19</v>
      </c>
      <c r="K88" s="131">
        <v>5.71</v>
      </c>
      <c r="L88" s="131">
        <v>0.3614</v>
      </c>
      <c r="M88" s="131">
        <v>97.719200000000001</v>
      </c>
      <c r="N88" s="111">
        <v>433.57622135618971</v>
      </c>
    </row>
    <row r="89" spans="1:14" x14ac:dyDescent="0.2">
      <c r="A89" s="16" t="s">
        <v>13</v>
      </c>
      <c r="B89" s="130">
        <f t="shared" si="5"/>
        <v>36.83486398052343</v>
      </c>
      <c r="C89" s="130">
        <f t="shared" si="6"/>
        <v>60.144395763027724</v>
      </c>
      <c r="D89" s="130">
        <f t="shared" si="7"/>
        <v>3.0207402564488484</v>
      </c>
      <c r="E89" s="131">
        <v>58.62</v>
      </c>
      <c r="F89" s="131">
        <v>3.0200000000000001E-2</v>
      </c>
      <c r="G89" s="131">
        <v>25.19</v>
      </c>
      <c r="H89" s="131">
        <v>0.2054</v>
      </c>
      <c r="I89" s="131">
        <v>1.35E-2</v>
      </c>
      <c r="J89" s="131">
        <v>6.96</v>
      </c>
      <c r="K89" s="131">
        <v>6.28</v>
      </c>
      <c r="L89" s="131">
        <v>0.47939999999999999</v>
      </c>
      <c r="M89" s="131">
        <v>97.778499999999994</v>
      </c>
      <c r="N89" s="111">
        <v>469.42311801406498</v>
      </c>
    </row>
    <row r="90" spans="1:14" x14ac:dyDescent="0.2">
      <c r="A90" s="16" t="s">
        <v>13</v>
      </c>
      <c r="B90" s="130">
        <f t="shared" si="5"/>
        <v>39.245940674758067</v>
      </c>
      <c r="C90" s="130">
        <f t="shared" si="6"/>
        <v>57.977421922064678</v>
      </c>
      <c r="D90" s="130">
        <f t="shared" si="7"/>
        <v>2.77663740317726</v>
      </c>
      <c r="E90" s="131">
        <v>58.05</v>
      </c>
      <c r="F90" s="131">
        <v>3.2599999999999997E-2</v>
      </c>
      <c r="G90" s="131">
        <v>25.57</v>
      </c>
      <c r="H90" s="131">
        <v>0.16619999999999999</v>
      </c>
      <c r="I90" s="131">
        <v>7.4000000000000003E-3</v>
      </c>
      <c r="J90" s="131">
        <v>7.46</v>
      </c>
      <c r="K90" s="131">
        <v>6.09</v>
      </c>
      <c r="L90" s="131">
        <v>0.44330000000000003</v>
      </c>
      <c r="M90" s="131">
        <v>97.819500000000005</v>
      </c>
      <c r="N90" s="111">
        <v>505.27001467192798</v>
      </c>
    </row>
    <row r="91" spans="1:14" x14ac:dyDescent="0.2">
      <c r="A91" s="16" t="s">
        <v>13</v>
      </c>
      <c r="B91" s="130">
        <f t="shared" si="5"/>
        <v>43.734364066738074</v>
      </c>
      <c r="C91" s="130">
        <f t="shared" si="6"/>
        <v>54.080551747335271</v>
      </c>
      <c r="D91" s="130">
        <f t="shared" si="7"/>
        <v>2.1850841859266388</v>
      </c>
      <c r="E91" s="131">
        <v>57.11</v>
      </c>
      <c r="F91" s="131">
        <v>2.2499999999999999E-2</v>
      </c>
      <c r="G91" s="131">
        <v>26.78</v>
      </c>
      <c r="H91" s="131">
        <v>0.21290000000000001</v>
      </c>
      <c r="I91" s="131">
        <v>1.03E-2</v>
      </c>
      <c r="J91" s="131">
        <v>8.4</v>
      </c>
      <c r="K91" s="131">
        <v>5.74</v>
      </c>
      <c r="L91" s="131">
        <v>0.35249999999999998</v>
      </c>
      <c r="M91" s="131">
        <v>98.628299999999996</v>
      </c>
      <c r="N91" s="111">
        <v>541.62933259733154</v>
      </c>
    </row>
    <row r="92" spans="1:14" x14ac:dyDescent="0.2">
      <c r="A92" s="16" t="s">
        <v>13</v>
      </c>
      <c r="B92" s="130">
        <f t="shared" si="5"/>
        <v>43.752857402162633</v>
      </c>
      <c r="C92" s="130">
        <f t="shared" si="6"/>
        <v>53.961750537068419</v>
      </c>
      <c r="D92" s="130">
        <f t="shared" si="7"/>
        <v>2.28539206076896</v>
      </c>
      <c r="E92" s="131">
        <v>57.01</v>
      </c>
      <c r="F92" s="131">
        <v>3.8100000000000002E-2</v>
      </c>
      <c r="G92" s="131">
        <v>26.45</v>
      </c>
      <c r="H92" s="131">
        <v>0.20280000000000001</v>
      </c>
      <c r="I92" s="131">
        <v>0.03</v>
      </c>
      <c r="J92" s="131">
        <v>8.2899999999999991</v>
      </c>
      <c r="K92" s="131">
        <v>5.65</v>
      </c>
      <c r="L92" s="131">
        <v>0.36370000000000002</v>
      </c>
      <c r="M92" s="131">
        <v>98.034599999999998</v>
      </c>
      <c r="N92" s="111">
        <v>577.47622925519454</v>
      </c>
    </row>
    <row r="93" spans="1:14" x14ac:dyDescent="0.2">
      <c r="A93" s="16" t="s">
        <v>13</v>
      </c>
      <c r="B93" s="130">
        <f t="shared" si="5"/>
        <v>42.397840883520963</v>
      </c>
      <c r="C93" s="130">
        <f t="shared" si="6"/>
        <v>55.290366064727515</v>
      </c>
      <c r="D93" s="130">
        <f t="shared" si="7"/>
        <v>2.3117930517515268</v>
      </c>
      <c r="E93" s="131">
        <v>57.31</v>
      </c>
      <c r="F93" s="131">
        <v>3.3099999999999997E-2</v>
      </c>
      <c r="G93" s="131">
        <v>26.32</v>
      </c>
      <c r="H93" s="131">
        <v>0.22450000000000001</v>
      </c>
      <c r="I93" s="131">
        <v>0</v>
      </c>
      <c r="J93" s="131">
        <v>8.09</v>
      </c>
      <c r="K93" s="131">
        <v>5.83</v>
      </c>
      <c r="L93" s="131">
        <v>0.3705</v>
      </c>
      <c r="M93" s="131">
        <v>98.178100000000001</v>
      </c>
      <c r="N93" s="111">
        <v>613.83554718059816</v>
      </c>
    </row>
    <row r="94" spans="1:14" x14ac:dyDescent="0.2">
      <c r="A94" s="16" t="s">
        <v>13</v>
      </c>
      <c r="B94" s="130">
        <f t="shared" si="5"/>
        <v>46.48127014341798</v>
      </c>
      <c r="C94" s="130">
        <f t="shared" si="6"/>
        <v>51.51333822174044</v>
      </c>
      <c r="D94" s="130">
        <f t="shared" si="7"/>
        <v>2.0053916348415664</v>
      </c>
      <c r="E94" s="131">
        <v>56.04</v>
      </c>
      <c r="F94" s="131">
        <v>3.1300000000000001E-2</v>
      </c>
      <c r="G94" s="131">
        <v>26.99</v>
      </c>
      <c r="H94" s="131">
        <v>0.19</v>
      </c>
      <c r="I94" s="131">
        <v>4.0000000000000001E-3</v>
      </c>
      <c r="J94" s="131">
        <v>8.85</v>
      </c>
      <c r="K94" s="131">
        <v>5.42</v>
      </c>
      <c r="L94" s="131">
        <v>0.32069999999999999</v>
      </c>
      <c r="M94" s="131">
        <v>97.846100000000007</v>
      </c>
      <c r="N94" s="111">
        <v>650.19486510599427</v>
      </c>
    </row>
    <row r="95" spans="1:14" x14ac:dyDescent="0.2">
      <c r="A95" s="16" t="s">
        <v>13</v>
      </c>
      <c r="B95" s="130">
        <f t="shared" si="5"/>
        <v>46.851772352972205</v>
      </c>
      <c r="C95" s="130">
        <f t="shared" si="6"/>
        <v>51.098517183107674</v>
      </c>
      <c r="D95" s="130">
        <f t="shared" si="7"/>
        <v>2.049710463920126</v>
      </c>
      <c r="E95" s="131">
        <v>56.31</v>
      </c>
      <c r="F95" s="131">
        <v>2.8299999999999999E-2</v>
      </c>
      <c r="G95" s="131">
        <v>27.04</v>
      </c>
      <c r="H95" s="131">
        <v>0.2243</v>
      </c>
      <c r="I95" s="131">
        <v>0</v>
      </c>
      <c r="J95" s="131">
        <v>8.91</v>
      </c>
      <c r="K95" s="131">
        <v>5.37</v>
      </c>
      <c r="L95" s="131">
        <v>0.32740000000000002</v>
      </c>
      <c r="M95" s="131">
        <v>98.210099999999997</v>
      </c>
      <c r="N95" s="111">
        <v>686.4302069699761</v>
      </c>
    </row>
    <row r="96" spans="1:14" x14ac:dyDescent="0.2">
      <c r="A96" s="16" t="s">
        <v>13</v>
      </c>
      <c r="B96" s="130">
        <f t="shared" si="5"/>
        <v>53.405290181399238</v>
      </c>
      <c r="C96" s="130">
        <f t="shared" si="6"/>
        <v>45.031080673289679</v>
      </c>
      <c r="D96" s="130">
        <f t="shared" si="7"/>
        <v>1.5636291453110835</v>
      </c>
      <c r="E96" s="131">
        <v>54.15</v>
      </c>
      <c r="F96" s="131">
        <v>4.7500000000000001E-2</v>
      </c>
      <c r="G96" s="131">
        <v>28.26</v>
      </c>
      <c r="H96" s="131">
        <v>0.16900000000000001</v>
      </c>
      <c r="I96" s="131">
        <v>0</v>
      </c>
      <c r="J96" s="131">
        <v>10.28</v>
      </c>
      <c r="K96" s="131">
        <v>4.79</v>
      </c>
      <c r="L96" s="131">
        <v>0.25280000000000002</v>
      </c>
      <c r="M96" s="131">
        <v>97.949399999999997</v>
      </c>
      <c r="N96" s="111">
        <v>721.94076877910936</v>
      </c>
    </row>
    <row r="97" spans="1:15" x14ac:dyDescent="0.2">
      <c r="A97" s="16" t="s">
        <v>13</v>
      </c>
      <c r="B97" s="130">
        <f t="shared" si="5"/>
        <v>48.549687425965004</v>
      </c>
      <c r="C97" s="130">
        <f t="shared" si="6"/>
        <v>49.484378516165947</v>
      </c>
      <c r="D97" s="130">
        <f t="shared" si="7"/>
        <v>1.965934057869055</v>
      </c>
      <c r="E97" s="131">
        <v>55.75</v>
      </c>
      <c r="F97" s="131">
        <v>4.5199999999999997E-2</v>
      </c>
      <c r="G97" s="131">
        <v>27.15</v>
      </c>
      <c r="H97" s="131">
        <v>0.20280000000000001</v>
      </c>
      <c r="I97" s="131">
        <v>0</v>
      </c>
      <c r="J97" s="131">
        <v>9.25</v>
      </c>
      <c r="K97" s="131">
        <v>5.21</v>
      </c>
      <c r="L97" s="131">
        <v>0.31459999999999999</v>
      </c>
      <c r="M97" s="131">
        <v>97.922700000000006</v>
      </c>
      <c r="N97" s="111">
        <v>758.30008670450081</v>
      </c>
    </row>
    <row r="98" spans="1:15" x14ac:dyDescent="0.2">
      <c r="A98" s="16" t="s">
        <v>13</v>
      </c>
      <c r="B98" s="130">
        <f t="shared" si="5"/>
        <v>50.176928832106029</v>
      </c>
      <c r="C98" s="130">
        <f t="shared" si="6"/>
        <v>48.009628634274527</v>
      </c>
      <c r="D98" s="130">
        <f t="shared" si="7"/>
        <v>1.8134425336194429</v>
      </c>
      <c r="E98" s="131">
        <v>55.34</v>
      </c>
      <c r="F98" s="131">
        <v>5.7099999999999998E-2</v>
      </c>
      <c r="G98" s="131">
        <v>27.5</v>
      </c>
      <c r="H98" s="131">
        <v>0.18049999999999999</v>
      </c>
      <c r="I98" s="131">
        <v>1.95E-2</v>
      </c>
      <c r="J98" s="131">
        <v>9.57</v>
      </c>
      <c r="K98" s="131">
        <v>5.0599999999999996</v>
      </c>
      <c r="L98" s="131">
        <v>0.29049999999999998</v>
      </c>
      <c r="M98" s="131">
        <v>98.017700000000005</v>
      </c>
      <c r="N98" s="111">
        <v>795.01520620588212</v>
      </c>
    </row>
    <row r="99" spans="1:15" x14ac:dyDescent="0.2">
      <c r="A99" s="16" t="s">
        <v>13</v>
      </c>
      <c r="B99" s="130">
        <f t="shared" si="5"/>
        <v>50.732740237220121</v>
      </c>
      <c r="C99" s="130">
        <f t="shared" si="6"/>
        <v>47.460155507726931</v>
      </c>
      <c r="D99" s="130">
        <f t="shared" si="7"/>
        <v>1.8071042550529399</v>
      </c>
      <c r="E99" s="131">
        <v>55.38</v>
      </c>
      <c r="F99" s="131">
        <v>2.0500000000000001E-2</v>
      </c>
      <c r="G99" s="131">
        <v>27.76</v>
      </c>
      <c r="H99" s="131">
        <v>0.22670000000000001</v>
      </c>
      <c r="I99" s="131">
        <v>2.8899999999999999E-2</v>
      </c>
      <c r="J99" s="131">
        <v>9.73</v>
      </c>
      <c r="K99" s="131">
        <v>5.03</v>
      </c>
      <c r="L99" s="131">
        <v>0.29110000000000003</v>
      </c>
      <c r="M99" s="131">
        <v>98.467299999999994</v>
      </c>
      <c r="N99" s="111">
        <v>830.86210286374512</v>
      </c>
    </row>
    <row r="100" spans="1:15" x14ac:dyDescent="0.2">
      <c r="A100" s="16" t="s">
        <v>13</v>
      </c>
      <c r="B100" s="130">
        <f t="shared" si="5"/>
        <v>46.825006178367801</v>
      </c>
      <c r="C100" s="130">
        <f t="shared" si="6"/>
        <v>50.954313881133587</v>
      </c>
      <c r="D100" s="130">
        <f t="shared" si="7"/>
        <v>2.2206799404986137</v>
      </c>
      <c r="E100" s="131">
        <v>56.19</v>
      </c>
      <c r="F100" s="131">
        <v>4.48E-2</v>
      </c>
      <c r="G100" s="131">
        <v>27.21</v>
      </c>
      <c r="H100" s="131">
        <v>0.1792</v>
      </c>
      <c r="I100" s="131">
        <v>0</v>
      </c>
      <c r="J100" s="131">
        <v>8.98</v>
      </c>
      <c r="K100" s="131">
        <v>5.4</v>
      </c>
      <c r="L100" s="131">
        <v>0.35770000000000002</v>
      </c>
      <c r="M100" s="131">
        <v>98.361800000000002</v>
      </c>
      <c r="N100" s="111">
        <v>866.37266467287077</v>
      </c>
    </row>
    <row r="101" spans="1:15" x14ac:dyDescent="0.2">
      <c r="A101" s="16" t="s">
        <v>13</v>
      </c>
      <c r="B101" s="130">
        <f t="shared" si="5"/>
        <v>38.683397094644398</v>
      </c>
      <c r="C101" s="130">
        <f t="shared" si="6"/>
        <v>58.350896517174604</v>
      </c>
      <c r="D101" s="130">
        <f t="shared" si="7"/>
        <v>2.9657063881809846</v>
      </c>
      <c r="E101" s="131">
        <v>58.09</v>
      </c>
      <c r="F101" s="131">
        <v>1.3599999999999999E-2</v>
      </c>
      <c r="G101" s="131">
        <v>25.66</v>
      </c>
      <c r="H101" s="131">
        <v>0.185</v>
      </c>
      <c r="I101" s="131">
        <v>2.6100000000000002E-2</v>
      </c>
      <c r="J101" s="131">
        <v>7.33</v>
      </c>
      <c r="K101" s="131">
        <v>6.11</v>
      </c>
      <c r="L101" s="131">
        <v>0.47199999999999998</v>
      </c>
      <c r="M101" s="131">
        <v>97.886799999999994</v>
      </c>
      <c r="N101" s="111">
        <v>902.21956133074605</v>
      </c>
    </row>
    <row r="102" spans="1:15" x14ac:dyDescent="0.2">
      <c r="A102" s="16" t="s">
        <v>13</v>
      </c>
      <c r="B102" s="130">
        <f t="shared" si="5"/>
        <v>37.081589468575729</v>
      </c>
      <c r="C102" s="130">
        <f t="shared" si="6"/>
        <v>59.872362267351605</v>
      </c>
      <c r="D102" s="130">
        <f t="shared" si="7"/>
        <v>3.0460482640726769</v>
      </c>
      <c r="E102" s="131">
        <v>58.69</v>
      </c>
      <c r="F102" s="131">
        <v>1.11E-2</v>
      </c>
      <c r="G102" s="131">
        <v>25.37</v>
      </c>
      <c r="H102" s="131">
        <v>0.17080000000000001</v>
      </c>
      <c r="I102" s="131">
        <v>6.1000000000000004E-3</v>
      </c>
      <c r="J102" s="131">
        <v>6.96</v>
      </c>
      <c r="K102" s="131">
        <v>6.21</v>
      </c>
      <c r="L102" s="131">
        <v>0.48020000000000002</v>
      </c>
      <c r="M102" s="131">
        <v>97.898300000000006</v>
      </c>
      <c r="N102" s="111">
        <v>938.93468083211496</v>
      </c>
    </row>
    <row r="103" spans="1:15" x14ac:dyDescent="0.2">
      <c r="A103" s="16" t="s">
        <v>13</v>
      </c>
      <c r="B103" s="130">
        <f t="shared" si="5"/>
        <v>39.591106220937228</v>
      </c>
      <c r="C103" s="130">
        <f t="shared" si="6"/>
        <v>57.639587245541939</v>
      </c>
      <c r="D103" s="130">
        <f t="shared" si="7"/>
        <v>2.7693065335208304</v>
      </c>
      <c r="E103" s="131">
        <v>57.86</v>
      </c>
      <c r="F103" s="131">
        <v>2.98E-2</v>
      </c>
      <c r="G103" s="131">
        <v>25.76</v>
      </c>
      <c r="H103" s="131">
        <v>0.23910000000000001</v>
      </c>
      <c r="I103" s="131">
        <v>1.6799999999999999E-2</v>
      </c>
      <c r="J103" s="131">
        <v>7.52</v>
      </c>
      <c r="K103" s="131">
        <v>6.05</v>
      </c>
      <c r="L103" s="131">
        <v>0.44180000000000003</v>
      </c>
      <c r="M103" s="131">
        <v>97.917599999999993</v>
      </c>
      <c r="N103" s="111">
        <v>975.29399875750642</v>
      </c>
    </row>
    <row r="104" spans="1:15" x14ac:dyDescent="0.2">
      <c r="A104" s="16" t="s">
        <v>13</v>
      </c>
      <c r="B104" s="130">
        <f t="shared" si="5"/>
        <v>38.136406522146622</v>
      </c>
      <c r="C104" s="130">
        <f t="shared" si="6"/>
        <v>58.863291171021253</v>
      </c>
      <c r="D104" s="130">
        <f t="shared" si="7"/>
        <v>3.0003023068321171</v>
      </c>
      <c r="E104" s="131">
        <v>58.32</v>
      </c>
      <c r="F104" s="131">
        <v>2.8000000000000001E-2</v>
      </c>
      <c r="G104" s="131">
        <v>25.56</v>
      </c>
      <c r="H104" s="131">
        <v>0.18390000000000001</v>
      </c>
      <c r="I104" s="131">
        <v>3.6999999999999998E-2</v>
      </c>
      <c r="J104" s="131">
        <v>7.14</v>
      </c>
      <c r="K104" s="131">
        <v>6.09</v>
      </c>
      <c r="L104" s="131">
        <v>0.4718</v>
      </c>
      <c r="M104" s="131">
        <v>97.830699999999993</v>
      </c>
      <c r="N104" s="111">
        <v>1011.1408954153817</v>
      </c>
    </row>
    <row r="105" spans="1:15" x14ac:dyDescent="0.2">
      <c r="A105" s="16" t="s">
        <v>13</v>
      </c>
      <c r="B105" s="130">
        <f t="shared" si="5"/>
        <v>36.661454587597866</v>
      </c>
      <c r="C105" s="130">
        <f t="shared" si="6"/>
        <v>60.189484825412151</v>
      </c>
      <c r="D105" s="130">
        <f t="shared" si="7"/>
        <v>3.1490605869899864</v>
      </c>
      <c r="E105" s="131">
        <v>58.76</v>
      </c>
      <c r="F105" s="131">
        <v>1.2999999999999999E-2</v>
      </c>
      <c r="G105" s="131">
        <v>25.39</v>
      </c>
      <c r="H105" s="131">
        <v>0.17180000000000001</v>
      </c>
      <c r="I105" s="131">
        <v>1.72E-2</v>
      </c>
      <c r="J105" s="131">
        <v>6.9</v>
      </c>
      <c r="K105" s="131">
        <v>6.26</v>
      </c>
      <c r="L105" s="131">
        <v>0.49780000000000002</v>
      </c>
      <c r="M105" s="131">
        <v>98.009799999999998</v>
      </c>
      <c r="N105" s="111">
        <v>1047.5002133407779</v>
      </c>
      <c r="O105" t="s">
        <v>68</v>
      </c>
    </row>
    <row r="106" spans="1:15" x14ac:dyDescent="0.2">
      <c r="A106" s="16" t="s">
        <v>13</v>
      </c>
      <c r="B106" s="130">
        <f t="shared" si="5"/>
        <v>37.077462742800158</v>
      </c>
      <c r="C106" s="130">
        <f t="shared" si="6"/>
        <v>59.873072739418632</v>
      </c>
      <c r="D106" s="130">
        <f t="shared" si="7"/>
        <v>3.0494645177812081</v>
      </c>
      <c r="E106" s="131">
        <v>58.41</v>
      </c>
      <c r="F106" s="131">
        <v>2.3199999999999998E-2</v>
      </c>
      <c r="G106" s="131">
        <v>25.5</v>
      </c>
      <c r="H106" s="131">
        <v>0.20949999999999999</v>
      </c>
      <c r="I106" s="131">
        <v>0</v>
      </c>
      <c r="J106" s="131">
        <v>7.06</v>
      </c>
      <c r="K106" s="131">
        <v>6.3</v>
      </c>
      <c r="L106" s="131">
        <v>0.48770000000000002</v>
      </c>
      <c r="M106" s="131">
        <v>97.990399999999994</v>
      </c>
      <c r="N106" s="111">
        <v>0</v>
      </c>
      <c r="O106" t="s">
        <v>69</v>
      </c>
    </row>
    <row r="107" spans="1:15" x14ac:dyDescent="0.2">
      <c r="A107" s="16" t="s">
        <v>13</v>
      </c>
      <c r="B107" s="130">
        <f t="shared" si="5"/>
        <v>34.45727837159378</v>
      </c>
      <c r="C107" s="130">
        <f t="shared" si="6"/>
        <v>62.163358531441311</v>
      </c>
      <c r="D107" s="130">
        <f t="shared" si="7"/>
        <v>3.3793630969648896</v>
      </c>
      <c r="E107" s="131">
        <v>59.06</v>
      </c>
      <c r="F107" s="131">
        <v>2.23E-2</v>
      </c>
      <c r="G107" s="131">
        <v>25.16</v>
      </c>
      <c r="H107" s="131">
        <v>0.1787</v>
      </c>
      <c r="I107" s="131">
        <v>7.4000000000000003E-3</v>
      </c>
      <c r="J107" s="131">
        <v>6.53</v>
      </c>
      <c r="K107" s="131">
        <v>6.51</v>
      </c>
      <c r="L107" s="131">
        <v>0.53790000000000004</v>
      </c>
      <c r="M107" s="131">
        <v>98.006299999999996</v>
      </c>
      <c r="N107" s="111">
        <v>50.209560842531374</v>
      </c>
    </row>
    <row r="108" spans="1:15" x14ac:dyDescent="0.2">
      <c r="A108" s="16" t="s">
        <v>13</v>
      </c>
      <c r="B108" s="130">
        <f t="shared" si="5"/>
        <v>33.805589850745399</v>
      </c>
      <c r="C108" s="130">
        <f t="shared" si="6"/>
        <v>62.706801820333261</v>
      </c>
      <c r="D108" s="130">
        <f t="shared" si="7"/>
        <v>3.4876083289213446</v>
      </c>
      <c r="E108" s="131">
        <v>59.33</v>
      </c>
      <c r="F108" s="131">
        <v>1.34E-2</v>
      </c>
      <c r="G108" s="131">
        <v>25.07</v>
      </c>
      <c r="H108" s="131">
        <v>0.12809999999999999</v>
      </c>
      <c r="I108" s="131">
        <v>9.4999999999999998E-3</v>
      </c>
      <c r="J108" s="131">
        <v>6.39</v>
      </c>
      <c r="K108" s="131">
        <v>6.55</v>
      </c>
      <c r="L108" s="131">
        <v>0.55369999999999997</v>
      </c>
      <c r="M108" s="131">
        <v>98.044700000000006</v>
      </c>
      <c r="N108" s="111">
        <v>101.12124908795468</v>
      </c>
    </row>
    <row r="109" spans="1:15" x14ac:dyDescent="0.2">
      <c r="A109" s="16" t="s">
        <v>13</v>
      </c>
      <c r="B109" s="130">
        <f t="shared" si="5"/>
        <v>35.087334918477296</v>
      </c>
      <c r="C109" s="130">
        <f t="shared" si="6"/>
        <v>61.567499769517177</v>
      </c>
      <c r="D109" s="130">
        <f t="shared" si="7"/>
        <v>3.3451653120055123</v>
      </c>
      <c r="E109" s="131">
        <v>59.01</v>
      </c>
      <c r="F109" s="131">
        <v>1.4E-2</v>
      </c>
      <c r="G109" s="131">
        <v>25.16</v>
      </c>
      <c r="H109" s="131">
        <v>0.17979999999999999</v>
      </c>
      <c r="I109" s="131">
        <v>0</v>
      </c>
      <c r="J109" s="131">
        <v>6.59</v>
      </c>
      <c r="K109" s="131">
        <v>6.39</v>
      </c>
      <c r="L109" s="131">
        <v>0.52769999999999995</v>
      </c>
      <c r="M109" s="131">
        <v>97.871600000000001</v>
      </c>
      <c r="N109" s="111">
        <v>152.05257540095394</v>
      </c>
    </row>
    <row r="110" spans="1:15" x14ac:dyDescent="0.2">
      <c r="A110" s="16" t="s">
        <v>13</v>
      </c>
      <c r="B110" s="130">
        <f t="shared" si="5"/>
        <v>37.511973037465403</v>
      </c>
      <c r="C110" s="130">
        <f t="shared" si="6"/>
        <v>59.384948346444808</v>
      </c>
      <c r="D110" s="130">
        <f t="shared" si="7"/>
        <v>3.1030786160897819</v>
      </c>
      <c r="E110" s="131">
        <v>58.51</v>
      </c>
      <c r="F110" s="131">
        <v>2.3E-2</v>
      </c>
      <c r="G110" s="131">
        <v>25.67</v>
      </c>
      <c r="H110" s="131">
        <v>0.20430000000000001</v>
      </c>
      <c r="I110" s="131">
        <v>1.0699999999999999E-2</v>
      </c>
      <c r="J110" s="131">
        <v>7.11</v>
      </c>
      <c r="K110" s="131">
        <v>6.22</v>
      </c>
      <c r="L110" s="131">
        <v>0.49399999999999999</v>
      </c>
      <c r="M110" s="131">
        <v>98.242099999999994</v>
      </c>
      <c r="N110" s="111">
        <v>202.26213624347511</v>
      </c>
    </row>
    <row r="111" spans="1:15" x14ac:dyDescent="0.2">
      <c r="A111" s="16" t="s">
        <v>13</v>
      </c>
      <c r="B111" s="130">
        <f t="shared" si="5"/>
        <v>34.815241591094093</v>
      </c>
      <c r="C111" s="130">
        <f t="shared" si="6"/>
        <v>61.861801753399547</v>
      </c>
      <c r="D111" s="130">
        <f t="shared" si="7"/>
        <v>3.3229566555063457</v>
      </c>
      <c r="E111" s="131">
        <v>59.56</v>
      </c>
      <c r="F111" s="131">
        <v>7.1999999999999998E-3</v>
      </c>
      <c r="G111" s="131">
        <v>25.41</v>
      </c>
      <c r="H111" s="131">
        <v>0.1726</v>
      </c>
      <c r="I111" s="131">
        <v>0</v>
      </c>
      <c r="J111" s="131">
        <v>6.63</v>
      </c>
      <c r="K111" s="131">
        <v>6.51</v>
      </c>
      <c r="L111" s="131">
        <v>0.53149999999999997</v>
      </c>
      <c r="M111" s="131">
        <v>98.821399999999997</v>
      </c>
      <c r="N111" s="111">
        <v>253.88577424004168</v>
      </c>
    </row>
    <row r="112" spans="1:15" x14ac:dyDescent="0.2">
      <c r="A112" s="16" t="s">
        <v>13</v>
      </c>
      <c r="B112" s="130">
        <f t="shared" si="5"/>
        <v>36.082682815211378</v>
      </c>
      <c r="C112" s="130">
        <f t="shared" si="6"/>
        <v>60.808997380245003</v>
      </c>
      <c r="D112" s="130">
        <f t="shared" si="7"/>
        <v>3.1083198045436307</v>
      </c>
      <c r="E112" s="131">
        <v>58.96</v>
      </c>
      <c r="F112" s="131">
        <v>7.9000000000000008E-3</v>
      </c>
      <c r="G112" s="131">
        <v>25.53</v>
      </c>
      <c r="H112" s="131">
        <v>0.1847</v>
      </c>
      <c r="I112" s="131">
        <v>0</v>
      </c>
      <c r="J112" s="131">
        <v>6.84</v>
      </c>
      <c r="K112" s="131">
        <v>6.37</v>
      </c>
      <c r="L112" s="131">
        <v>0.49490000000000001</v>
      </c>
      <c r="M112" s="131">
        <v>98.387500000000003</v>
      </c>
      <c r="N112" s="111">
        <v>304.09533508258295</v>
      </c>
    </row>
    <row r="113" spans="1:14" x14ac:dyDescent="0.2">
      <c r="A113" s="16" t="s">
        <v>13</v>
      </c>
      <c r="B113" s="130">
        <f t="shared" si="5"/>
        <v>36.976164664625394</v>
      </c>
      <c r="C113" s="130">
        <f t="shared" si="6"/>
        <v>59.960592994191543</v>
      </c>
      <c r="D113" s="130">
        <f t="shared" si="7"/>
        <v>3.0632423411830692</v>
      </c>
      <c r="E113" s="131">
        <v>58.73</v>
      </c>
      <c r="F113" s="131">
        <v>2.3999999999999998E-3</v>
      </c>
      <c r="G113" s="131">
        <v>25.42</v>
      </c>
      <c r="H113" s="131">
        <v>0.1787</v>
      </c>
      <c r="I113" s="131">
        <v>0</v>
      </c>
      <c r="J113" s="131">
        <v>6.93</v>
      </c>
      <c r="K113" s="131">
        <v>6.21</v>
      </c>
      <c r="L113" s="131">
        <v>0.48220000000000002</v>
      </c>
      <c r="M113" s="131">
        <v>97.953400000000002</v>
      </c>
      <c r="N113" s="111">
        <v>355.00702332800626</v>
      </c>
    </row>
    <row r="114" spans="1:14" x14ac:dyDescent="0.2">
      <c r="A114" s="16" t="s">
        <v>13</v>
      </c>
      <c r="B114" s="130">
        <f t="shared" si="5"/>
        <v>36.532967272521383</v>
      </c>
      <c r="C114" s="130">
        <f t="shared" si="6"/>
        <v>60.361788326888082</v>
      </c>
      <c r="D114" s="130">
        <f t="shared" si="7"/>
        <v>3.1052444005905309</v>
      </c>
      <c r="E114" s="131">
        <v>58.63</v>
      </c>
      <c r="F114" s="131">
        <v>1.7899999999999999E-2</v>
      </c>
      <c r="G114" s="131">
        <v>25.06</v>
      </c>
      <c r="H114" s="131">
        <v>0.17100000000000001</v>
      </c>
      <c r="I114" s="131">
        <v>0</v>
      </c>
      <c r="J114" s="131">
        <v>6.9</v>
      </c>
      <c r="K114" s="131">
        <v>6.3</v>
      </c>
      <c r="L114" s="131">
        <v>0.49259999999999998</v>
      </c>
      <c r="M114" s="131">
        <v>97.5715</v>
      </c>
      <c r="N114" s="111">
        <v>405.21658417054755</v>
      </c>
    </row>
    <row r="115" spans="1:14" x14ac:dyDescent="0.2">
      <c r="A115" s="16" t="s">
        <v>13</v>
      </c>
      <c r="B115" s="130">
        <f t="shared" si="5"/>
        <v>32.915547658220305</v>
      </c>
      <c r="C115" s="130">
        <f t="shared" si="6"/>
        <v>63.522488971259051</v>
      </c>
      <c r="D115" s="130">
        <f t="shared" si="7"/>
        <v>3.5619633705206497</v>
      </c>
      <c r="E115" s="131">
        <v>59.72</v>
      </c>
      <c r="F115" s="131">
        <v>1.3899999999999999E-2</v>
      </c>
      <c r="G115" s="131">
        <v>24.96</v>
      </c>
      <c r="H115" s="131">
        <v>0.19500000000000001</v>
      </c>
      <c r="I115" s="131">
        <v>2.7E-2</v>
      </c>
      <c r="J115" s="131">
        <v>6.17</v>
      </c>
      <c r="K115" s="131">
        <v>6.58</v>
      </c>
      <c r="L115" s="131">
        <v>0.56079999999999997</v>
      </c>
      <c r="M115" s="131">
        <v>98.226799999999997</v>
      </c>
      <c r="N115" s="111">
        <v>456.12827241597086</v>
      </c>
    </row>
    <row r="116" spans="1:14" x14ac:dyDescent="0.2">
      <c r="A116" s="16" t="s">
        <v>13</v>
      </c>
      <c r="B116" s="130">
        <f t="shared" si="5"/>
        <v>34.710670046607994</v>
      </c>
      <c r="C116" s="130">
        <f t="shared" si="6"/>
        <v>61.94182059169983</v>
      </c>
      <c r="D116" s="130">
        <f t="shared" si="7"/>
        <v>3.3475093616921745</v>
      </c>
      <c r="E116" s="131">
        <v>59.16</v>
      </c>
      <c r="F116" s="131">
        <v>6.7000000000000002E-3</v>
      </c>
      <c r="G116" s="131">
        <v>25.21</v>
      </c>
      <c r="H116" s="131">
        <v>0.215</v>
      </c>
      <c r="I116" s="131">
        <v>2.4E-2</v>
      </c>
      <c r="J116" s="131">
        <v>6.49</v>
      </c>
      <c r="K116" s="131">
        <v>6.4</v>
      </c>
      <c r="L116" s="131">
        <v>0.52569999999999995</v>
      </c>
      <c r="M116" s="131">
        <v>98.031400000000005</v>
      </c>
      <c r="N116" s="111">
        <v>507.05959872896034</v>
      </c>
    </row>
    <row r="117" spans="1:14" x14ac:dyDescent="0.2">
      <c r="A117" s="16" t="s">
        <v>13</v>
      </c>
      <c r="B117" s="130">
        <f t="shared" si="5"/>
        <v>38.620798458003996</v>
      </c>
      <c r="C117" s="130">
        <f t="shared" si="6"/>
        <v>58.511466743725002</v>
      </c>
      <c r="D117" s="130">
        <f t="shared" si="7"/>
        <v>2.8677347982710062</v>
      </c>
      <c r="E117" s="131">
        <v>58.18</v>
      </c>
      <c r="F117" s="131">
        <v>2.8299999999999999E-2</v>
      </c>
      <c r="G117" s="131">
        <v>25.89</v>
      </c>
      <c r="H117" s="131">
        <v>0.19980000000000001</v>
      </c>
      <c r="I117" s="131">
        <v>0</v>
      </c>
      <c r="J117" s="131">
        <v>7.31</v>
      </c>
      <c r="K117" s="131">
        <v>6.12</v>
      </c>
      <c r="L117" s="131">
        <v>0.45590000000000003</v>
      </c>
      <c r="M117" s="131">
        <v>98.184100000000001</v>
      </c>
      <c r="N117" s="111">
        <v>557.26915957149174</v>
      </c>
    </row>
    <row r="118" spans="1:14" x14ac:dyDescent="0.2">
      <c r="A118" s="16" t="s">
        <v>13</v>
      </c>
      <c r="B118" s="130">
        <f t="shared" si="5"/>
        <v>39.595151094862494</v>
      </c>
      <c r="C118" s="130">
        <f t="shared" si="6"/>
        <v>57.647644458558347</v>
      </c>
      <c r="D118" s="130">
        <f t="shared" si="7"/>
        <v>2.7572044465791663</v>
      </c>
      <c r="E118" s="131">
        <v>57.88</v>
      </c>
      <c r="F118" s="131">
        <v>1.1599999999999999E-2</v>
      </c>
      <c r="G118" s="131">
        <v>26.01</v>
      </c>
      <c r="H118" s="131">
        <v>0.21210000000000001</v>
      </c>
      <c r="I118" s="131">
        <v>2.29E-2</v>
      </c>
      <c r="J118" s="131">
        <v>7.47</v>
      </c>
      <c r="K118" s="131">
        <v>6.01</v>
      </c>
      <c r="L118" s="131">
        <v>0.43690000000000001</v>
      </c>
      <c r="M118" s="131">
        <v>98.053600000000003</v>
      </c>
      <c r="N118" s="111">
        <v>608.18084781692505</v>
      </c>
    </row>
    <row r="119" spans="1:14" x14ac:dyDescent="0.2">
      <c r="A119" s="16" t="s">
        <v>13</v>
      </c>
      <c r="B119" s="130">
        <f t="shared" si="5"/>
        <v>37.861394905022557</v>
      </c>
      <c r="C119" s="130">
        <f t="shared" si="6"/>
        <v>59.140840024084831</v>
      </c>
      <c r="D119" s="130">
        <f t="shared" si="7"/>
        <v>2.9977650708926071</v>
      </c>
      <c r="E119" s="131">
        <v>58.53</v>
      </c>
      <c r="F119" s="131">
        <v>1.8800000000000001E-2</v>
      </c>
      <c r="G119" s="131">
        <v>25.65</v>
      </c>
      <c r="H119" s="131">
        <v>0.1968</v>
      </c>
      <c r="I119" s="131">
        <v>5.7000000000000002E-3</v>
      </c>
      <c r="J119" s="131">
        <v>7.09</v>
      </c>
      <c r="K119" s="131">
        <v>6.12</v>
      </c>
      <c r="L119" s="131">
        <v>0.47149999999999997</v>
      </c>
      <c r="M119" s="131">
        <v>98.082800000000006</v>
      </c>
      <c r="N119" s="111">
        <v>659.11217412991459</v>
      </c>
    </row>
    <row r="120" spans="1:14" x14ac:dyDescent="0.2">
      <c r="A120" s="16" t="s">
        <v>13</v>
      </c>
      <c r="B120" s="130">
        <f t="shared" si="5"/>
        <v>35.453943609394862</v>
      </c>
      <c r="C120" s="130">
        <f t="shared" si="6"/>
        <v>61.372616195476468</v>
      </c>
      <c r="D120" s="130">
        <f t="shared" si="7"/>
        <v>3.1734401951286877</v>
      </c>
      <c r="E120" s="131">
        <v>58.97</v>
      </c>
      <c r="F120" s="131">
        <v>2.0199999999999999E-2</v>
      </c>
      <c r="G120" s="131">
        <v>25.25</v>
      </c>
      <c r="H120" s="131">
        <v>0.24</v>
      </c>
      <c r="I120" s="131">
        <v>1.3299999999999999E-2</v>
      </c>
      <c r="J120" s="131">
        <v>6.68</v>
      </c>
      <c r="K120" s="131">
        <v>6.39</v>
      </c>
      <c r="L120" s="131">
        <v>0.50219999999999998</v>
      </c>
      <c r="M120" s="131">
        <v>98.065799999999996</v>
      </c>
      <c r="N120" s="111">
        <v>710.0238623753479</v>
      </c>
    </row>
    <row r="121" spans="1:14" x14ac:dyDescent="0.2">
      <c r="A121" s="16" t="s">
        <v>13</v>
      </c>
      <c r="B121" s="130">
        <f t="shared" si="5"/>
        <v>40.780556055276122</v>
      </c>
      <c r="C121" s="130">
        <f t="shared" si="6"/>
        <v>56.679155818249484</v>
      </c>
      <c r="D121" s="130">
        <f t="shared" si="7"/>
        <v>2.5402881264743873</v>
      </c>
      <c r="E121" s="131">
        <v>57.5</v>
      </c>
      <c r="F121" s="131">
        <v>8.9999999999999998E-4</v>
      </c>
      <c r="G121" s="131">
        <v>26.19</v>
      </c>
      <c r="H121" s="131">
        <v>0.2379</v>
      </c>
      <c r="I121" s="131">
        <v>1E-3</v>
      </c>
      <c r="J121" s="131">
        <v>7.76</v>
      </c>
      <c r="K121" s="131">
        <v>5.96</v>
      </c>
      <c r="L121" s="131">
        <v>0.40600000000000003</v>
      </c>
      <c r="M121" s="131">
        <v>98.055899999999994</v>
      </c>
      <c r="N121" s="111">
        <v>760.23342321787925</v>
      </c>
    </row>
    <row r="122" spans="1:14" x14ac:dyDescent="0.2">
      <c r="A122" s="16" t="s">
        <v>13</v>
      </c>
      <c r="B122" s="130">
        <f t="shared" si="5"/>
        <v>44.690073539046629</v>
      </c>
      <c r="C122" s="130">
        <f t="shared" si="6"/>
        <v>52.98160209333787</v>
      </c>
      <c r="D122" s="130">
        <f t="shared" si="7"/>
        <v>2.3283243676155041</v>
      </c>
      <c r="E122" s="131">
        <v>56.67</v>
      </c>
      <c r="F122" s="131">
        <v>3.9300000000000002E-2</v>
      </c>
      <c r="G122" s="131">
        <v>26.64</v>
      </c>
      <c r="H122" s="131">
        <v>0.19719999999999999</v>
      </c>
      <c r="I122" s="131">
        <v>6.7000000000000002E-3</v>
      </c>
      <c r="J122" s="131">
        <v>8.3800000000000008</v>
      </c>
      <c r="K122" s="131">
        <v>5.49</v>
      </c>
      <c r="L122" s="131">
        <v>0.36670000000000003</v>
      </c>
      <c r="M122" s="131">
        <v>97.789900000000003</v>
      </c>
      <c r="N122" s="111">
        <v>811.14511146330256</v>
      </c>
    </row>
    <row r="123" spans="1:14" x14ac:dyDescent="0.2">
      <c r="A123" s="16" t="s">
        <v>13</v>
      </c>
      <c r="B123" s="130">
        <f t="shared" si="5"/>
        <v>42.8609867870763</v>
      </c>
      <c r="C123" s="130">
        <f t="shared" si="6"/>
        <v>54.78873798098531</v>
      </c>
      <c r="D123" s="130">
        <f t="shared" si="7"/>
        <v>2.3502752319383826</v>
      </c>
      <c r="E123" s="131">
        <v>57.03</v>
      </c>
      <c r="F123" s="131">
        <v>1.9099999999999999E-2</v>
      </c>
      <c r="G123" s="131">
        <v>26.48</v>
      </c>
      <c r="H123" s="131">
        <v>0.184</v>
      </c>
      <c r="I123" s="131">
        <v>1.0699999999999999E-2</v>
      </c>
      <c r="J123" s="131">
        <v>8.14</v>
      </c>
      <c r="K123" s="131">
        <v>5.75</v>
      </c>
      <c r="L123" s="131">
        <v>0.37490000000000001</v>
      </c>
      <c r="M123" s="131">
        <v>97.988699999999994</v>
      </c>
      <c r="N123" s="111">
        <v>861.3546723058339</v>
      </c>
    </row>
    <row r="124" spans="1:14" x14ac:dyDescent="0.2">
      <c r="A124" s="16" t="s">
        <v>13</v>
      </c>
      <c r="B124" s="130">
        <f t="shared" si="5"/>
        <v>45.486376573720683</v>
      </c>
      <c r="C124" s="130">
        <f t="shared" si="6"/>
        <v>52.398153284771681</v>
      </c>
      <c r="D124" s="130">
        <f t="shared" si="7"/>
        <v>2.1154701415076369</v>
      </c>
      <c r="E124" s="131">
        <v>56.56</v>
      </c>
      <c r="F124" s="131">
        <v>4.0899999999999999E-2</v>
      </c>
      <c r="G124" s="131">
        <v>26.81</v>
      </c>
      <c r="H124" s="131">
        <v>0.23430000000000001</v>
      </c>
      <c r="I124" s="131">
        <v>1.7600000000000001E-2</v>
      </c>
      <c r="J124" s="131">
        <v>8.64</v>
      </c>
      <c r="K124" s="131">
        <v>5.5</v>
      </c>
      <c r="L124" s="131">
        <v>0.33750000000000002</v>
      </c>
      <c r="M124" s="131">
        <v>98.1404</v>
      </c>
      <c r="N124" s="111">
        <v>912.97831030240047</v>
      </c>
    </row>
    <row r="125" spans="1:14" x14ac:dyDescent="0.2">
      <c r="A125" s="16" t="s">
        <v>13</v>
      </c>
      <c r="B125" s="130">
        <f t="shared" si="5"/>
        <v>47.633292964040287</v>
      </c>
      <c r="C125" s="130">
        <f t="shared" si="6"/>
        <v>50.4086387859683</v>
      </c>
      <c r="D125" s="130">
        <f t="shared" si="7"/>
        <v>1.9580682499913959</v>
      </c>
      <c r="E125" s="131">
        <v>55.83</v>
      </c>
      <c r="F125" s="131">
        <v>3.5299999999999998E-2</v>
      </c>
      <c r="G125" s="131">
        <v>27.23</v>
      </c>
      <c r="H125" s="131">
        <v>0.21870000000000001</v>
      </c>
      <c r="I125" s="131">
        <v>1.5100000000000001E-2</v>
      </c>
      <c r="J125" s="131">
        <v>9.08</v>
      </c>
      <c r="K125" s="131">
        <v>5.31</v>
      </c>
      <c r="L125" s="131">
        <v>0.3135</v>
      </c>
      <c r="M125" s="131">
        <v>98.032700000000006</v>
      </c>
      <c r="N125" s="111">
        <v>962.47578498545397</v>
      </c>
    </row>
    <row r="126" spans="1:14" x14ac:dyDescent="0.2">
      <c r="A126" s="16" t="s">
        <v>13</v>
      </c>
      <c r="B126" s="130">
        <f t="shared" si="5"/>
        <v>46.409581176324238</v>
      </c>
      <c r="C126" s="130">
        <f t="shared" si="6"/>
        <v>51.4858731050278</v>
      </c>
      <c r="D126" s="130">
        <f t="shared" si="7"/>
        <v>2.1045457186479464</v>
      </c>
      <c r="E126" s="131">
        <v>56.21</v>
      </c>
      <c r="F126" s="131">
        <v>2.9700000000000001E-2</v>
      </c>
      <c r="G126" s="131">
        <v>27.05</v>
      </c>
      <c r="H126" s="131">
        <v>0.22259999999999999</v>
      </c>
      <c r="I126" s="131">
        <v>0</v>
      </c>
      <c r="J126" s="131">
        <v>8.89</v>
      </c>
      <c r="K126" s="131">
        <v>5.45</v>
      </c>
      <c r="L126" s="131">
        <v>0.33860000000000001</v>
      </c>
      <c r="M126" s="131">
        <v>98.190899999999999</v>
      </c>
      <c r="N126" s="111">
        <v>1014.0994229820205</v>
      </c>
    </row>
    <row r="127" spans="1:14" x14ac:dyDescent="0.2">
      <c r="A127" s="16" t="s">
        <v>13</v>
      </c>
      <c r="B127" s="130">
        <f t="shared" si="5"/>
        <v>53.078467253449674</v>
      </c>
      <c r="C127" s="130">
        <f t="shared" si="6"/>
        <v>45.362927083915174</v>
      </c>
      <c r="D127" s="130">
        <f t="shared" si="7"/>
        <v>1.5586056626351483</v>
      </c>
      <c r="E127" s="131">
        <v>54.55</v>
      </c>
      <c r="F127" s="131">
        <v>3.0800000000000001E-2</v>
      </c>
      <c r="G127" s="131">
        <v>28.11</v>
      </c>
      <c r="H127" s="131">
        <v>0.2112</v>
      </c>
      <c r="I127" s="131">
        <v>0</v>
      </c>
      <c r="J127" s="131">
        <v>10.1</v>
      </c>
      <c r="K127" s="131">
        <v>4.7699999999999996</v>
      </c>
      <c r="L127" s="131">
        <v>0.24909999999999999</v>
      </c>
      <c r="M127" s="131">
        <v>98.021199999999993</v>
      </c>
      <c r="N127" s="111">
        <v>1065.011111227454</v>
      </c>
    </row>
    <row r="128" spans="1:14" x14ac:dyDescent="0.2">
      <c r="A128" s="16" t="s">
        <v>13</v>
      </c>
      <c r="B128" s="130">
        <f t="shared" si="5"/>
        <v>48.811674379156734</v>
      </c>
      <c r="C128" s="130">
        <f t="shared" si="6"/>
        <v>49.355463767058474</v>
      </c>
      <c r="D128" s="130">
        <f t="shared" si="7"/>
        <v>1.832861853784796</v>
      </c>
      <c r="E128" s="131">
        <v>55.48</v>
      </c>
      <c r="F128" s="131">
        <v>4.4200000000000003E-2</v>
      </c>
      <c r="G128" s="131">
        <v>27.47</v>
      </c>
      <c r="H128" s="131">
        <v>0.253</v>
      </c>
      <c r="I128" s="131">
        <v>0</v>
      </c>
      <c r="J128" s="131">
        <v>9.36</v>
      </c>
      <c r="K128" s="131">
        <v>5.23</v>
      </c>
      <c r="L128" s="131">
        <v>0.29520000000000002</v>
      </c>
      <c r="M128" s="131">
        <v>98.132400000000004</v>
      </c>
      <c r="N128" s="111">
        <v>1115.2206720699853</v>
      </c>
    </row>
    <row r="129" spans="1:15" x14ac:dyDescent="0.2">
      <c r="A129" s="16" t="s">
        <v>13</v>
      </c>
      <c r="B129" s="130">
        <f t="shared" si="5"/>
        <v>49.692340193986425</v>
      </c>
      <c r="C129" s="130">
        <f t="shared" si="6"/>
        <v>48.558906813560249</v>
      </c>
      <c r="D129" s="130">
        <f t="shared" si="7"/>
        <v>1.7487529924533392</v>
      </c>
      <c r="E129" s="131">
        <v>55.5</v>
      </c>
      <c r="F129" s="131">
        <v>5.1900000000000002E-2</v>
      </c>
      <c r="G129" s="131">
        <v>27.65</v>
      </c>
      <c r="H129" s="131">
        <v>0.21029999999999999</v>
      </c>
      <c r="I129" s="131">
        <v>1.17E-2</v>
      </c>
      <c r="J129" s="131">
        <v>9.5</v>
      </c>
      <c r="K129" s="131">
        <v>5.13</v>
      </c>
      <c r="L129" s="131">
        <v>0.28079999999999999</v>
      </c>
      <c r="M129" s="131">
        <v>98.334800000000001</v>
      </c>
      <c r="N129" s="111">
        <v>1166.1323603154087</v>
      </c>
    </row>
    <row r="130" spans="1:15" x14ac:dyDescent="0.2">
      <c r="A130" s="16" t="s">
        <v>13</v>
      </c>
      <c r="B130" s="130">
        <f t="shared" si="5"/>
        <v>53.837821417639624</v>
      </c>
      <c r="C130" s="130">
        <f t="shared" si="6"/>
        <v>44.629669038736914</v>
      </c>
      <c r="D130" s="130">
        <f t="shared" si="7"/>
        <v>1.5325095436234581</v>
      </c>
      <c r="E130" s="131">
        <v>54.63</v>
      </c>
      <c r="F130" s="131">
        <v>4.0599999999999997E-2</v>
      </c>
      <c r="G130" s="131">
        <v>28.2</v>
      </c>
      <c r="H130" s="131">
        <v>0.21709999999999999</v>
      </c>
      <c r="I130" s="131">
        <v>0</v>
      </c>
      <c r="J130" s="131">
        <v>10.26</v>
      </c>
      <c r="K130" s="131">
        <v>4.7</v>
      </c>
      <c r="L130" s="131">
        <v>0.24529999999999999</v>
      </c>
      <c r="M130" s="131">
        <v>98.293099999999995</v>
      </c>
      <c r="N130" s="111">
        <v>1216.3419211579501</v>
      </c>
    </row>
    <row r="131" spans="1:15" x14ac:dyDescent="0.2">
      <c r="A131" s="16" t="s">
        <v>13</v>
      </c>
      <c r="B131" s="130">
        <f t="shared" ref="B131:B139" si="9">100*(J131/(2*56.079))/((J131/(2*56.079))+(K131/61.979)+(L131/94.203))</f>
        <v>55.260531443673933</v>
      </c>
      <c r="C131" s="130">
        <f t="shared" ref="C131:C139" si="10">100*(K131/61.979)/((J131/(2*56.079))+(K131/61.979)+(L131/94.203))</f>
        <v>43.286459605605735</v>
      </c>
      <c r="D131" s="130">
        <f t="shared" ref="D131:D139" si="11">100*(L131/94.203)/((J131/(2*56.079))+(K131/61.979)+(L131/94.203))</f>
        <v>1.4530089507203312</v>
      </c>
      <c r="E131" s="131">
        <v>54.07</v>
      </c>
      <c r="F131" s="131">
        <v>5.0200000000000002E-2</v>
      </c>
      <c r="G131" s="131">
        <v>28.46</v>
      </c>
      <c r="H131" s="131">
        <v>0.23699999999999999</v>
      </c>
      <c r="I131" s="131">
        <v>7.1000000000000004E-3</v>
      </c>
      <c r="J131" s="131">
        <v>10.65</v>
      </c>
      <c r="K131" s="131">
        <v>4.6100000000000003</v>
      </c>
      <c r="L131" s="131">
        <v>0.23519999999999999</v>
      </c>
      <c r="M131" s="131">
        <v>98.319599999999994</v>
      </c>
      <c r="N131" s="111">
        <v>1317.460663238734</v>
      </c>
    </row>
    <row r="132" spans="1:15" x14ac:dyDescent="0.2">
      <c r="A132" s="16" t="s">
        <v>13</v>
      </c>
      <c r="B132" s="130">
        <f t="shared" si="9"/>
        <v>53.993895883073108</v>
      </c>
      <c r="C132" s="130">
        <f t="shared" si="10"/>
        <v>44.438647700280484</v>
      </c>
      <c r="D132" s="130">
        <f t="shared" si="11"/>
        <v>1.5674564166464005</v>
      </c>
      <c r="E132" s="131">
        <v>54.41</v>
      </c>
      <c r="F132" s="131">
        <v>2.8799999999999999E-2</v>
      </c>
      <c r="G132" s="131">
        <v>28.34</v>
      </c>
      <c r="H132" s="131">
        <v>0.16789999999999999</v>
      </c>
      <c r="I132" s="131">
        <v>1.9E-2</v>
      </c>
      <c r="J132" s="131">
        <v>10.29</v>
      </c>
      <c r="K132" s="131">
        <v>4.68</v>
      </c>
      <c r="L132" s="131">
        <v>0.25090000000000001</v>
      </c>
      <c r="M132" s="131">
        <v>98.186599999999999</v>
      </c>
      <c r="N132" s="111">
        <v>1369.0843012353007</v>
      </c>
    </row>
    <row r="133" spans="1:15" x14ac:dyDescent="0.2">
      <c r="A133" s="16" t="s">
        <v>13</v>
      </c>
      <c r="B133" s="130">
        <f t="shared" si="9"/>
        <v>55.539452940351033</v>
      </c>
      <c r="C133" s="130">
        <f t="shared" si="10"/>
        <v>43.060102767854453</v>
      </c>
      <c r="D133" s="130">
        <f t="shared" si="11"/>
        <v>1.400444291794497</v>
      </c>
      <c r="E133" s="131">
        <v>54.04</v>
      </c>
      <c r="F133" s="131">
        <v>4.8300000000000003E-2</v>
      </c>
      <c r="G133" s="131">
        <v>28.64</v>
      </c>
      <c r="H133" s="131">
        <v>0.20419999999999999</v>
      </c>
      <c r="I133" s="131">
        <v>2.53E-2</v>
      </c>
      <c r="J133" s="131">
        <v>10.69</v>
      </c>
      <c r="K133" s="131">
        <v>4.58</v>
      </c>
      <c r="L133" s="131">
        <v>0.22639999999999999</v>
      </c>
      <c r="M133" s="131">
        <v>98.454300000000003</v>
      </c>
      <c r="N133" s="111">
        <v>1419.9959894807239</v>
      </c>
    </row>
    <row r="134" spans="1:15" x14ac:dyDescent="0.2">
      <c r="A134" s="16" t="s">
        <v>13</v>
      </c>
      <c r="B134" s="130">
        <f t="shared" si="9"/>
        <v>52.478165534628282</v>
      </c>
      <c r="C134" s="130">
        <f t="shared" si="10"/>
        <v>45.923453927958747</v>
      </c>
      <c r="D134" s="130">
        <f t="shared" si="11"/>
        <v>1.5983805374129774</v>
      </c>
      <c r="E134" s="131">
        <v>54.43</v>
      </c>
      <c r="F134" s="131">
        <v>4.65E-2</v>
      </c>
      <c r="G134" s="131">
        <v>28.06</v>
      </c>
      <c r="H134" s="131">
        <v>0.20799999999999999</v>
      </c>
      <c r="I134" s="131">
        <v>0</v>
      </c>
      <c r="J134" s="131">
        <v>10.050000000000001</v>
      </c>
      <c r="K134" s="131">
        <v>4.8600000000000003</v>
      </c>
      <c r="L134" s="131">
        <v>0.2571</v>
      </c>
      <c r="M134" s="131">
        <v>97.911699999999996</v>
      </c>
      <c r="N134" s="111">
        <v>1470.2055503232652</v>
      </c>
    </row>
    <row r="135" spans="1:15" x14ac:dyDescent="0.2">
      <c r="A135" s="16" t="s">
        <v>13</v>
      </c>
      <c r="B135" s="130">
        <f t="shared" si="9"/>
        <v>52.6574318959794</v>
      </c>
      <c r="C135" s="130">
        <f t="shared" si="10"/>
        <v>45.761591820600394</v>
      </c>
      <c r="D135" s="130">
        <f t="shared" si="11"/>
        <v>1.5809762834202039</v>
      </c>
      <c r="E135" s="131">
        <v>54.43</v>
      </c>
      <c r="F135" s="131">
        <v>5.2400000000000002E-2</v>
      </c>
      <c r="G135" s="131">
        <v>28.04</v>
      </c>
      <c r="H135" s="131">
        <v>0.20269999999999999</v>
      </c>
      <c r="I135" s="131">
        <v>4.0000000000000002E-4</v>
      </c>
      <c r="J135" s="131">
        <v>10.119999999999999</v>
      </c>
      <c r="K135" s="131">
        <v>4.8600000000000003</v>
      </c>
      <c r="L135" s="131">
        <v>0.25519999999999998</v>
      </c>
      <c r="M135" s="131">
        <v>97.960800000000006</v>
      </c>
      <c r="N135" s="111">
        <v>1521.1172385686887</v>
      </c>
    </row>
    <row r="136" spans="1:15" x14ac:dyDescent="0.2">
      <c r="A136" s="16" t="s">
        <v>13</v>
      </c>
      <c r="B136" s="130">
        <f t="shared" si="9"/>
        <v>47.936085037970074</v>
      </c>
      <c r="C136" s="130">
        <f t="shared" si="10"/>
        <v>50.206243714815358</v>
      </c>
      <c r="D136" s="130">
        <f t="shared" si="11"/>
        <v>1.8576712472145649</v>
      </c>
      <c r="E136" s="131">
        <v>55.77</v>
      </c>
      <c r="F136" s="131">
        <v>4.1799999999999997E-2</v>
      </c>
      <c r="G136" s="131">
        <v>27.24</v>
      </c>
      <c r="H136" s="131">
        <v>0.19819999999999999</v>
      </c>
      <c r="I136" s="131">
        <v>1.7399999999999999E-2</v>
      </c>
      <c r="J136" s="131">
        <v>9.14</v>
      </c>
      <c r="K136" s="131">
        <v>5.29</v>
      </c>
      <c r="L136" s="131">
        <v>0.29749999999999999</v>
      </c>
      <c r="M136" s="131">
        <v>97.995000000000005</v>
      </c>
      <c r="N136" s="111">
        <v>1571.32679941122</v>
      </c>
    </row>
    <row r="137" spans="1:15" x14ac:dyDescent="0.2">
      <c r="A137" s="16" t="s">
        <v>13</v>
      </c>
      <c r="B137" s="130">
        <f t="shared" si="9"/>
        <v>52.047569595534</v>
      </c>
      <c r="C137" s="130">
        <f t="shared" si="10"/>
        <v>46.331878919381531</v>
      </c>
      <c r="D137" s="130">
        <f t="shared" si="11"/>
        <v>1.6205514850844562</v>
      </c>
      <c r="E137" s="131">
        <v>54.22</v>
      </c>
      <c r="F137" s="131">
        <v>4.8099999999999997E-2</v>
      </c>
      <c r="G137" s="131">
        <v>27.84</v>
      </c>
      <c r="H137" s="131">
        <v>0.18779999999999999</v>
      </c>
      <c r="I137" s="131">
        <v>2.01E-2</v>
      </c>
      <c r="J137" s="131">
        <v>9.9</v>
      </c>
      <c r="K137" s="131">
        <v>4.87</v>
      </c>
      <c r="L137" s="131">
        <v>0.25890000000000002</v>
      </c>
      <c r="M137" s="131">
        <v>97.344999999999999</v>
      </c>
      <c r="N137" s="111">
        <v>1622.2384876566534</v>
      </c>
    </row>
    <row r="138" spans="1:15" x14ac:dyDescent="0.2">
      <c r="A138" s="16" t="s">
        <v>13</v>
      </c>
      <c r="B138" s="130">
        <f t="shared" si="9"/>
        <v>50.148290758819343</v>
      </c>
      <c r="C138" s="130">
        <f t="shared" si="10"/>
        <v>48.216324355706895</v>
      </c>
      <c r="D138" s="130">
        <f t="shared" si="11"/>
        <v>1.6353848854737725</v>
      </c>
      <c r="E138" s="131">
        <v>55.16</v>
      </c>
      <c r="F138" s="131">
        <v>4.0099999999999997E-2</v>
      </c>
      <c r="G138" s="131">
        <v>27.63</v>
      </c>
      <c r="H138" s="131">
        <v>0.24299999999999999</v>
      </c>
      <c r="I138" s="131">
        <v>1.1299999999999999E-2</v>
      </c>
      <c r="J138" s="131">
        <v>9.58</v>
      </c>
      <c r="K138" s="131">
        <v>5.09</v>
      </c>
      <c r="L138" s="131">
        <v>0.26240000000000002</v>
      </c>
      <c r="M138" s="131">
        <v>98.016900000000007</v>
      </c>
      <c r="N138" s="111">
        <v>1673.169813969643</v>
      </c>
    </row>
    <row r="139" spans="1:15" x14ac:dyDescent="0.2">
      <c r="A139" s="16" t="s">
        <v>13</v>
      </c>
      <c r="B139" s="130">
        <f t="shared" si="9"/>
        <v>53.285330198887685</v>
      </c>
      <c r="C139" s="130">
        <f t="shared" si="10"/>
        <v>45.211329315310643</v>
      </c>
      <c r="D139" s="130">
        <f t="shared" si="11"/>
        <v>1.5033404858016612</v>
      </c>
      <c r="E139" s="131">
        <v>54.62</v>
      </c>
      <c r="F139" s="131">
        <v>6.0299999999999999E-2</v>
      </c>
      <c r="G139" s="131">
        <v>28.53</v>
      </c>
      <c r="H139" s="131">
        <v>0.23369999999999999</v>
      </c>
      <c r="I139" s="131">
        <v>9.7999999999999997E-3</v>
      </c>
      <c r="J139" s="131">
        <v>10.28</v>
      </c>
      <c r="K139" s="131">
        <v>4.82</v>
      </c>
      <c r="L139" s="131">
        <v>0.24360000000000001</v>
      </c>
      <c r="M139" s="131">
        <v>98.797499999999999</v>
      </c>
      <c r="N139" s="111">
        <v>1724.0815022150764</v>
      </c>
    </row>
    <row r="140" spans="1:15" x14ac:dyDescent="0.2">
      <c r="A140" s="16" t="s">
        <v>13</v>
      </c>
      <c r="B140" s="130">
        <f>100*(J140/(2*56.079))/((J140/(2*56.079))+(K140/61.979)+(L140/94.203))</f>
        <v>48.623067564430016</v>
      </c>
      <c r="C140" s="130">
        <f>100*(K140/61.979)/((J140/(2*56.079))+(K140/61.979)+(L140/94.203))</f>
        <v>49.547165551015446</v>
      </c>
      <c r="D140" s="130">
        <f>100*(L140/94.203)/((J140/(2*56.079))+(K140/61.979)+(L140/94.203))</f>
        <v>1.8297668845545454</v>
      </c>
      <c r="E140" s="131">
        <v>55.75</v>
      </c>
      <c r="F140" s="131">
        <v>3.2899999999999999E-2</v>
      </c>
      <c r="G140" s="131">
        <v>27.28</v>
      </c>
      <c r="H140" s="131">
        <v>0.22009999999999999</v>
      </c>
      <c r="I140" s="131">
        <v>0</v>
      </c>
      <c r="J140" s="131">
        <v>9.27</v>
      </c>
      <c r="K140" s="131">
        <v>5.22</v>
      </c>
      <c r="L140" s="131">
        <v>0.29299999999999998</v>
      </c>
      <c r="M140" s="131">
        <v>98.066000000000003</v>
      </c>
      <c r="N140" s="111">
        <v>1774.2910630576077</v>
      </c>
    </row>
    <row r="141" spans="1:15" x14ac:dyDescent="0.2">
      <c r="A141" s="16" t="s">
        <v>13</v>
      </c>
      <c r="B141" s="130">
        <f>100*(J141/(2*56.079))/((J141/(2*56.079))+(K141/61.979)+(L141/94.203))</f>
        <v>53.616082877414009</v>
      </c>
      <c r="C141" s="130">
        <f>100*(K141/61.979)/((J141/(2*56.079))+(K141/61.979)+(L141/94.203))</f>
        <v>44.787725540919617</v>
      </c>
      <c r="D141" s="130">
        <f>100*(L141/94.203)/((J141/(2*56.079))+(K141/61.979)+(L141/94.203))</f>
        <v>1.5961915816663765</v>
      </c>
      <c r="E141" s="131">
        <v>54.63</v>
      </c>
      <c r="F141" s="131">
        <v>2.3900000000000001E-2</v>
      </c>
      <c r="G141" s="131">
        <v>28.55</v>
      </c>
      <c r="H141" s="131">
        <v>0.17749999999999999</v>
      </c>
      <c r="I141" s="131">
        <v>4.4000000000000003E-3</v>
      </c>
      <c r="J141" s="131">
        <v>10.29</v>
      </c>
      <c r="K141" s="131">
        <v>4.75</v>
      </c>
      <c r="L141" s="131">
        <v>0.25729999999999997</v>
      </c>
      <c r="M141" s="131">
        <v>98.683199999999999</v>
      </c>
      <c r="N141" s="111">
        <v>1825.2027513030412</v>
      </c>
    </row>
    <row r="142" spans="1:15" x14ac:dyDescent="0.2">
      <c r="A142" s="16" t="s">
        <v>13</v>
      </c>
      <c r="B142" s="130">
        <f>100*(J142/(2*56.079))/((J142/(2*56.079))+(K142/61.979)+(L142/94.203))</f>
        <v>51.874140255086559</v>
      </c>
      <c r="C142" s="130">
        <f>100*(K142/61.979)/((J142/(2*56.079))+(K142/61.979)+(L142/94.203))</f>
        <v>46.462911816132006</v>
      </c>
      <c r="D142" s="130">
        <f>100*(L142/94.203)/((J142/(2*56.079))+(K142/61.979)+(L142/94.203))</f>
        <v>1.6629479287814424</v>
      </c>
      <c r="E142" s="131">
        <v>54.69</v>
      </c>
      <c r="F142" s="131">
        <v>4.8899999999999999E-2</v>
      </c>
      <c r="G142" s="131">
        <v>28.09</v>
      </c>
      <c r="H142" s="131">
        <v>0.2354</v>
      </c>
      <c r="I142" s="131">
        <v>1.8599999999999998E-2</v>
      </c>
      <c r="J142" s="131">
        <v>9.92</v>
      </c>
      <c r="K142" s="131">
        <v>4.91</v>
      </c>
      <c r="L142" s="131">
        <v>0.2671</v>
      </c>
      <c r="M142" s="131">
        <v>98.180099999999996</v>
      </c>
      <c r="N142" s="111">
        <v>1876.1144395484644</v>
      </c>
    </row>
    <row r="143" spans="1:15" x14ac:dyDescent="0.2">
      <c r="A143" s="16" t="s">
        <v>13</v>
      </c>
      <c r="B143" s="130">
        <f>100*(J143/(2*56.079))/((J143/(2*56.079))+(K143/61.979)+(L143/94.203))</f>
        <v>53.46664082604525</v>
      </c>
      <c r="C143" s="130">
        <f>100*(K143/61.979)/((J143/(2*56.079))+(K143/61.979)+(L143/94.203))</f>
        <v>45.051924300409958</v>
      </c>
      <c r="D143" s="130">
        <f>100*(L143/94.203)/((J143/(2*56.079))+(K143/61.979)+(L143/94.203))</f>
        <v>1.48143487354478</v>
      </c>
      <c r="E143" s="131">
        <v>54.46</v>
      </c>
      <c r="F143" s="131">
        <v>3.2899999999999999E-2</v>
      </c>
      <c r="G143" s="131">
        <v>28.36</v>
      </c>
      <c r="H143" s="131">
        <v>0.2397</v>
      </c>
      <c r="I143" s="131">
        <v>0</v>
      </c>
      <c r="J143" s="131">
        <v>10.33</v>
      </c>
      <c r="K143" s="131">
        <v>4.8099999999999996</v>
      </c>
      <c r="L143" s="131">
        <v>0.2404</v>
      </c>
      <c r="M143" s="131">
        <v>98.473100000000002</v>
      </c>
      <c r="N143" s="111">
        <v>1927.0457658614539</v>
      </c>
      <c r="O143" t="s">
        <v>68</v>
      </c>
    </row>
    <row r="144" spans="1:15" x14ac:dyDescent="0.2">
      <c r="A144" s="16" t="s">
        <v>13</v>
      </c>
      <c r="B144" s="130">
        <f t="shared" ref="B144:B207" si="12">100*(J144/(2*56.079))/((J144/(2*56.079))+(K144/61.979)+(L144/94.203))</f>
        <v>33.743866667378164</v>
      </c>
      <c r="C144" s="130">
        <f t="shared" ref="C144:C207" si="13">100*(K144/61.979)/((J144/(2*56.079))+(K144/61.979)+(L144/94.203))</f>
        <v>62.611694756557696</v>
      </c>
      <c r="D144" s="130">
        <f t="shared" ref="D144:D207" si="14">100*(L144/94.203)/((J144/(2*56.079))+(K144/61.979)+(L144/94.203))</f>
        <v>3.6444385760641329</v>
      </c>
      <c r="E144" s="131">
        <v>59.75</v>
      </c>
      <c r="F144" s="131">
        <v>1.95E-2</v>
      </c>
      <c r="G144" s="131">
        <v>24.84</v>
      </c>
      <c r="H144" s="131">
        <v>0.18490000000000001</v>
      </c>
      <c r="I144" s="131">
        <v>1.49E-2</v>
      </c>
      <c r="J144" s="131">
        <v>6.31</v>
      </c>
      <c r="K144" s="131">
        <v>6.47</v>
      </c>
      <c r="L144" s="131">
        <v>0.57240000000000002</v>
      </c>
      <c r="M144" s="131">
        <v>98.161799999999999</v>
      </c>
      <c r="N144" s="111">
        <v>0</v>
      </c>
      <c r="O144" t="s">
        <v>69</v>
      </c>
    </row>
    <row r="145" spans="1:14" x14ac:dyDescent="0.2">
      <c r="A145" s="16" t="s">
        <v>13</v>
      </c>
      <c r="B145" s="130">
        <f t="shared" si="12"/>
        <v>31.891602962524054</v>
      </c>
      <c r="C145" s="130">
        <f t="shared" si="13"/>
        <v>64.282563699787474</v>
      </c>
      <c r="D145" s="130">
        <f t="shared" si="14"/>
        <v>3.8258333376884637</v>
      </c>
      <c r="E145" s="131">
        <v>60.4</v>
      </c>
      <c r="F145" s="131">
        <v>6.1000000000000004E-3</v>
      </c>
      <c r="G145" s="131">
        <v>24.9</v>
      </c>
      <c r="H145" s="131">
        <v>0.18110000000000001</v>
      </c>
      <c r="I145" s="131">
        <v>0</v>
      </c>
      <c r="J145" s="131">
        <v>6.06</v>
      </c>
      <c r="K145" s="131">
        <v>6.75</v>
      </c>
      <c r="L145" s="131">
        <v>0.61060000000000003</v>
      </c>
      <c r="M145" s="131">
        <v>98.907899999999998</v>
      </c>
      <c r="N145" s="111">
        <v>38.999999999987267</v>
      </c>
    </row>
    <row r="146" spans="1:14" x14ac:dyDescent="0.2">
      <c r="A146" s="16" t="s">
        <v>13</v>
      </c>
      <c r="B146" s="130">
        <f t="shared" si="12"/>
        <v>34.186497562853873</v>
      </c>
      <c r="C146" s="130">
        <f t="shared" si="13"/>
        <v>62.340940835347929</v>
      </c>
      <c r="D146" s="130">
        <f t="shared" si="14"/>
        <v>3.4725616017982013</v>
      </c>
      <c r="E146" s="131">
        <v>59.88</v>
      </c>
      <c r="F146" s="131">
        <v>1.43E-2</v>
      </c>
      <c r="G146" s="131">
        <v>25.33</v>
      </c>
      <c r="H146" s="131">
        <v>0.22900000000000001</v>
      </c>
      <c r="I146" s="131">
        <v>5.9999999999999995E-4</v>
      </c>
      <c r="J146" s="131">
        <v>6.49</v>
      </c>
      <c r="K146" s="131">
        <v>6.54</v>
      </c>
      <c r="L146" s="131">
        <v>0.55369999999999997</v>
      </c>
      <c r="M146" s="131">
        <v>99.037700000000001</v>
      </c>
      <c r="N146" s="111">
        <v>77.999999999988745</v>
      </c>
    </row>
    <row r="147" spans="1:14" x14ac:dyDescent="0.2">
      <c r="A147" s="16" t="s">
        <v>13</v>
      </c>
      <c r="B147" s="130">
        <f t="shared" si="12"/>
        <v>37.140850409758457</v>
      </c>
      <c r="C147" s="130">
        <f t="shared" si="13"/>
        <v>59.942005154147722</v>
      </c>
      <c r="D147" s="130">
        <f t="shared" si="14"/>
        <v>2.9171444360938379</v>
      </c>
      <c r="E147" s="131">
        <v>59.29</v>
      </c>
      <c r="F147" s="131">
        <v>6.7999999999999996E-3</v>
      </c>
      <c r="G147" s="131">
        <v>25.81</v>
      </c>
      <c r="H147" s="131">
        <v>0.13980000000000001</v>
      </c>
      <c r="I147" s="131">
        <v>0</v>
      </c>
      <c r="J147" s="131">
        <v>7.12</v>
      </c>
      <c r="K147" s="131">
        <v>6.35</v>
      </c>
      <c r="L147" s="131">
        <v>0.46970000000000001</v>
      </c>
      <c r="M147" s="131">
        <v>99.186400000000006</v>
      </c>
      <c r="N147" s="111">
        <v>116.99999999999022</v>
      </c>
    </row>
    <row r="148" spans="1:14" x14ac:dyDescent="0.2">
      <c r="A148" s="16" t="s">
        <v>13</v>
      </c>
      <c r="B148" s="130">
        <f t="shared" si="12"/>
        <v>36.150446713493487</v>
      </c>
      <c r="C148" s="130">
        <f t="shared" si="13"/>
        <v>60.590046584213276</v>
      </c>
      <c r="D148" s="130">
        <f t="shared" si="14"/>
        <v>3.2595067022932489</v>
      </c>
      <c r="E148" s="131">
        <v>59.42</v>
      </c>
      <c r="F148" s="131">
        <v>2.2599999999999999E-2</v>
      </c>
      <c r="G148" s="131">
        <v>25.58</v>
      </c>
      <c r="H148" s="131">
        <v>0.2059</v>
      </c>
      <c r="I148" s="131">
        <v>2.1499999999999998E-2</v>
      </c>
      <c r="J148" s="131">
        <v>6.91</v>
      </c>
      <c r="K148" s="131">
        <v>6.4</v>
      </c>
      <c r="L148" s="131">
        <v>0.52329999999999999</v>
      </c>
      <c r="M148" s="131">
        <v>99.083399999999997</v>
      </c>
      <c r="N148" s="111">
        <v>157.0124980474817</v>
      </c>
    </row>
    <row r="149" spans="1:14" x14ac:dyDescent="0.2">
      <c r="A149" s="16" t="s">
        <v>13</v>
      </c>
      <c r="B149" s="130">
        <f t="shared" si="12"/>
        <v>35.712695928336366</v>
      </c>
      <c r="C149" s="130">
        <f t="shared" si="13"/>
        <v>61.140489109162608</v>
      </c>
      <c r="D149" s="130">
        <f t="shared" si="14"/>
        <v>3.1468149625010224</v>
      </c>
      <c r="E149" s="131">
        <v>59.5</v>
      </c>
      <c r="F149" s="131">
        <v>4.7000000000000002E-3</v>
      </c>
      <c r="G149" s="131">
        <v>25.73</v>
      </c>
      <c r="H149" s="131">
        <v>0.1789</v>
      </c>
      <c r="I149" s="131">
        <v>1.0699999999999999E-2</v>
      </c>
      <c r="J149" s="131">
        <v>6.86</v>
      </c>
      <c r="K149" s="131">
        <v>6.49</v>
      </c>
      <c r="L149" s="131">
        <v>0.50770000000000004</v>
      </c>
      <c r="M149" s="131">
        <v>99.2821</v>
      </c>
      <c r="N149" s="111">
        <v>196.01249804748318</v>
      </c>
    </row>
    <row r="150" spans="1:14" x14ac:dyDescent="0.2">
      <c r="A150" s="16" t="s">
        <v>13</v>
      </c>
      <c r="B150" s="130">
        <f t="shared" si="12"/>
        <v>36.636943200933892</v>
      </c>
      <c r="C150" s="130">
        <f t="shared" si="13"/>
        <v>60.254361584110654</v>
      </c>
      <c r="D150" s="130">
        <f t="shared" si="14"/>
        <v>3.1086952149554561</v>
      </c>
      <c r="E150" s="131">
        <v>59.64</v>
      </c>
      <c r="F150" s="131">
        <v>2.06E-2</v>
      </c>
      <c r="G150" s="131">
        <v>25.81</v>
      </c>
      <c r="H150" s="131">
        <v>0.17019999999999999</v>
      </c>
      <c r="I150" s="131">
        <v>1.6999999999999999E-3</v>
      </c>
      <c r="J150" s="131">
        <v>7.02</v>
      </c>
      <c r="K150" s="131">
        <v>6.38</v>
      </c>
      <c r="L150" s="131">
        <v>0.50029999999999997</v>
      </c>
      <c r="M150" s="131">
        <v>99.5428</v>
      </c>
      <c r="N150" s="111">
        <v>236.01249804747522</v>
      </c>
    </row>
    <row r="151" spans="1:14" x14ac:dyDescent="0.2">
      <c r="A151" s="16" t="s">
        <v>13</v>
      </c>
      <c r="B151" s="130">
        <f t="shared" si="12"/>
        <v>32.899693222044405</v>
      </c>
      <c r="C151" s="130">
        <f t="shared" si="13"/>
        <v>63.523748374469996</v>
      </c>
      <c r="D151" s="130">
        <f t="shared" si="14"/>
        <v>3.5765584034856062</v>
      </c>
      <c r="E151" s="131">
        <v>60.39</v>
      </c>
      <c r="F151" s="131">
        <v>2.64E-2</v>
      </c>
      <c r="G151" s="131">
        <v>25.07</v>
      </c>
      <c r="H151" s="131">
        <v>0.17730000000000001</v>
      </c>
      <c r="I151" s="131">
        <v>2.3E-2</v>
      </c>
      <c r="J151" s="131">
        <v>6.27</v>
      </c>
      <c r="K151" s="131">
        <v>6.69</v>
      </c>
      <c r="L151" s="131">
        <v>0.57250000000000001</v>
      </c>
      <c r="M151" s="131">
        <v>99.219200000000001</v>
      </c>
      <c r="N151" s="111">
        <v>275.02531645373875</v>
      </c>
    </row>
    <row r="152" spans="1:14" x14ac:dyDescent="0.2">
      <c r="A152" s="16" t="s">
        <v>13</v>
      </c>
      <c r="B152" s="130">
        <f t="shared" si="12"/>
        <v>36.11347437768913</v>
      </c>
      <c r="C152" s="130">
        <f t="shared" si="13"/>
        <v>60.595121344783564</v>
      </c>
      <c r="D152" s="130">
        <f t="shared" si="14"/>
        <v>3.2914042775273233</v>
      </c>
      <c r="E152" s="131">
        <v>59.55</v>
      </c>
      <c r="F152" s="131">
        <v>1.4200000000000001E-2</v>
      </c>
      <c r="G152" s="131">
        <v>25.44</v>
      </c>
      <c r="H152" s="131">
        <v>0.1777</v>
      </c>
      <c r="I152" s="131">
        <v>1.09E-2</v>
      </c>
      <c r="J152" s="131">
        <v>6.87</v>
      </c>
      <c r="K152" s="131">
        <v>6.37</v>
      </c>
      <c r="L152" s="131">
        <v>0.52590000000000003</v>
      </c>
      <c r="M152" s="131">
        <v>98.958799999999997</v>
      </c>
      <c r="N152" s="111">
        <v>314.02531645374023</v>
      </c>
    </row>
    <row r="153" spans="1:14" x14ac:dyDescent="0.2">
      <c r="A153" s="16" t="s">
        <v>13</v>
      </c>
      <c r="B153" s="130">
        <f t="shared" si="12"/>
        <v>38.685415926380088</v>
      </c>
      <c r="C153" s="130">
        <f t="shared" si="13"/>
        <v>58.510761246020373</v>
      </c>
      <c r="D153" s="130">
        <f t="shared" si="14"/>
        <v>2.8038228275995323</v>
      </c>
      <c r="E153" s="131">
        <v>58.79</v>
      </c>
      <c r="F153" s="131">
        <v>2.5000000000000001E-2</v>
      </c>
      <c r="G153" s="131">
        <v>26.1</v>
      </c>
      <c r="H153" s="131">
        <v>0.21679999999999999</v>
      </c>
      <c r="I153" s="131">
        <v>1.0699999999999999E-2</v>
      </c>
      <c r="J153" s="131">
        <v>7.43</v>
      </c>
      <c r="K153" s="131">
        <v>6.21</v>
      </c>
      <c r="L153" s="131">
        <v>0.45229999999999998</v>
      </c>
      <c r="M153" s="131">
        <v>99.234800000000007</v>
      </c>
      <c r="N153" s="111">
        <v>353.02531645374171</v>
      </c>
    </row>
    <row r="154" spans="1:14" x14ac:dyDescent="0.2">
      <c r="A154" s="16" t="s">
        <v>13</v>
      </c>
      <c r="B154" s="130">
        <f t="shared" si="12"/>
        <v>40.167202019326552</v>
      </c>
      <c r="C154" s="130">
        <f t="shared" si="13"/>
        <v>57.19792697235092</v>
      </c>
      <c r="D154" s="130">
        <f t="shared" si="14"/>
        <v>2.6348710083225386</v>
      </c>
      <c r="E154" s="131">
        <v>58.49</v>
      </c>
      <c r="F154" s="131">
        <v>2.2499999999999999E-2</v>
      </c>
      <c r="G154" s="131">
        <v>26.37</v>
      </c>
      <c r="H154" s="131">
        <v>0.2097</v>
      </c>
      <c r="I154" s="131">
        <v>1.0699999999999999E-2</v>
      </c>
      <c r="J154" s="131">
        <v>7.79</v>
      </c>
      <c r="K154" s="131">
        <v>6.13</v>
      </c>
      <c r="L154" s="131">
        <v>0.42920000000000003</v>
      </c>
      <c r="M154" s="131">
        <v>99.452200000000005</v>
      </c>
      <c r="N154" s="111">
        <v>393.03781450121897</v>
      </c>
    </row>
    <row r="155" spans="1:14" x14ac:dyDescent="0.2">
      <c r="A155" s="16" t="s">
        <v>13</v>
      </c>
      <c r="B155" s="130">
        <f t="shared" si="12"/>
        <v>35.882585578509662</v>
      </c>
      <c r="C155" s="130">
        <f t="shared" si="13"/>
        <v>60.952261283253463</v>
      </c>
      <c r="D155" s="130">
        <f t="shared" si="14"/>
        <v>3.1651531382368794</v>
      </c>
      <c r="E155" s="131">
        <v>59.42</v>
      </c>
      <c r="F155" s="131">
        <v>2.0199999999999999E-2</v>
      </c>
      <c r="G155" s="131">
        <v>25.6</v>
      </c>
      <c r="H155" s="131">
        <v>0.21390000000000001</v>
      </c>
      <c r="I155" s="131">
        <v>0</v>
      </c>
      <c r="J155" s="131">
        <v>6.85</v>
      </c>
      <c r="K155" s="131">
        <v>6.43</v>
      </c>
      <c r="L155" s="131">
        <v>0.50749999999999995</v>
      </c>
      <c r="M155" s="131">
        <v>99.041600000000003</v>
      </c>
      <c r="N155" s="111">
        <v>433.03781450122523</v>
      </c>
    </row>
    <row r="156" spans="1:14" x14ac:dyDescent="0.2">
      <c r="A156" s="16" t="s">
        <v>13</v>
      </c>
      <c r="B156" s="130">
        <f t="shared" si="12"/>
        <v>41.819254156121502</v>
      </c>
      <c r="C156" s="130">
        <f t="shared" si="13"/>
        <v>55.652900132257315</v>
      </c>
      <c r="D156" s="130">
        <f t="shared" si="14"/>
        <v>2.5278457116211865</v>
      </c>
      <c r="E156" s="131">
        <v>57.84</v>
      </c>
      <c r="F156" s="131">
        <v>1.26E-2</v>
      </c>
      <c r="G156" s="131">
        <v>26.53</v>
      </c>
      <c r="H156" s="131">
        <v>0.1951</v>
      </c>
      <c r="I156" s="131">
        <v>8.0000000000000002E-3</v>
      </c>
      <c r="J156" s="131">
        <v>8.0500000000000007</v>
      </c>
      <c r="K156" s="131">
        <v>5.92</v>
      </c>
      <c r="L156" s="131">
        <v>0.40870000000000001</v>
      </c>
      <c r="M156" s="131">
        <v>98.964500000000001</v>
      </c>
      <c r="N156" s="111">
        <v>472.05063290748916</v>
      </c>
    </row>
    <row r="157" spans="1:14" x14ac:dyDescent="0.2">
      <c r="A157" s="16" t="s">
        <v>13</v>
      </c>
      <c r="B157" s="130">
        <f t="shared" si="12"/>
        <v>37.297062235627742</v>
      </c>
      <c r="C157" s="130">
        <f t="shared" si="13"/>
        <v>59.647392650050733</v>
      </c>
      <c r="D157" s="130">
        <f t="shared" si="14"/>
        <v>3.0555451143215082</v>
      </c>
      <c r="E157" s="131">
        <v>59.3</v>
      </c>
      <c r="F157" s="131">
        <v>3.4599999999999999E-2</v>
      </c>
      <c r="G157" s="131">
        <v>25.94</v>
      </c>
      <c r="H157" s="131">
        <v>0.2447</v>
      </c>
      <c r="I157" s="131">
        <v>0</v>
      </c>
      <c r="J157" s="131">
        <v>7.14</v>
      </c>
      <c r="K157" s="131">
        <v>6.31</v>
      </c>
      <c r="L157" s="131">
        <v>0.49130000000000001</v>
      </c>
      <c r="M157" s="131">
        <v>99.460700000000003</v>
      </c>
      <c r="N157" s="111">
        <v>511.05063290749064</v>
      </c>
    </row>
    <row r="158" spans="1:14" x14ac:dyDescent="0.2">
      <c r="A158" s="16" t="s">
        <v>13</v>
      </c>
      <c r="B158" s="130">
        <f t="shared" si="12"/>
        <v>44.075765246851226</v>
      </c>
      <c r="C158" s="130">
        <f t="shared" si="13"/>
        <v>53.6398164133861</v>
      </c>
      <c r="D158" s="130">
        <f t="shared" si="14"/>
        <v>2.2844183397626727</v>
      </c>
      <c r="E158" s="131">
        <v>57.21</v>
      </c>
      <c r="F158" s="131">
        <v>2.3900000000000001E-2</v>
      </c>
      <c r="G158" s="131">
        <v>27.02</v>
      </c>
      <c r="H158" s="131">
        <v>0.23949999999999999</v>
      </c>
      <c r="I158" s="131">
        <v>4.0000000000000001E-3</v>
      </c>
      <c r="J158" s="131">
        <v>8.5500000000000007</v>
      </c>
      <c r="K158" s="131">
        <v>5.75</v>
      </c>
      <c r="L158" s="131">
        <v>0.37219999999999998</v>
      </c>
      <c r="M158" s="131">
        <v>99.169700000000006</v>
      </c>
      <c r="N158" s="111">
        <v>550.05063290749217</v>
      </c>
    </row>
    <row r="159" spans="1:14" x14ac:dyDescent="0.2">
      <c r="A159" s="16" t="s">
        <v>13</v>
      </c>
      <c r="B159" s="130">
        <f t="shared" si="12"/>
        <v>43.780640819078791</v>
      </c>
      <c r="C159" s="130">
        <f t="shared" si="13"/>
        <v>53.90044851224539</v>
      </c>
      <c r="D159" s="130">
        <f t="shared" si="14"/>
        <v>2.3189106686758341</v>
      </c>
      <c r="E159" s="131">
        <v>56.91</v>
      </c>
      <c r="F159" s="131">
        <v>2.2700000000000001E-2</v>
      </c>
      <c r="G159" s="131">
        <v>26.52</v>
      </c>
      <c r="H159" s="131">
        <v>0.18090000000000001</v>
      </c>
      <c r="I159" s="131">
        <v>1.6999999999999999E-3</v>
      </c>
      <c r="J159" s="131">
        <v>8.2899999999999991</v>
      </c>
      <c r="K159" s="131">
        <v>5.64</v>
      </c>
      <c r="L159" s="131">
        <v>0.36880000000000002</v>
      </c>
      <c r="M159" s="131">
        <v>97.934200000000004</v>
      </c>
      <c r="N159" s="111">
        <v>589.06345131375576</v>
      </c>
    </row>
    <row r="160" spans="1:14" x14ac:dyDescent="0.2">
      <c r="A160" s="16" t="s">
        <v>13</v>
      </c>
      <c r="B160" s="130">
        <f t="shared" si="12"/>
        <v>43.527260411948575</v>
      </c>
      <c r="C160" s="130">
        <f t="shared" si="13"/>
        <v>54.266304685758854</v>
      </c>
      <c r="D160" s="130">
        <f t="shared" si="14"/>
        <v>2.206434902292556</v>
      </c>
      <c r="E160" s="131">
        <v>56.78</v>
      </c>
      <c r="F160" s="131">
        <v>4.2099999999999999E-2</v>
      </c>
      <c r="G160" s="131">
        <v>26.53</v>
      </c>
      <c r="H160" s="131">
        <v>0.20150000000000001</v>
      </c>
      <c r="I160" s="131">
        <v>1.2800000000000001E-2</v>
      </c>
      <c r="J160" s="131">
        <v>8.23</v>
      </c>
      <c r="K160" s="131">
        <v>5.67</v>
      </c>
      <c r="L160" s="131">
        <v>0.35039999999999999</v>
      </c>
      <c r="M160" s="131">
        <v>97.816900000000004</v>
      </c>
      <c r="N160" s="111">
        <v>629.06345131374781</v>
      </c>
    </row>
    <row r="161" spans="1:14" x14ac:dyDescent="0.2">
      <c r="A161" s="16" t="s">
        <v>13</v>
      </c>
      <c r="B161" s="130">
        <f t="shared" si="12"/>
        <v>41.583947505985286</v>
      </c>
      <c r="C161" s="130">
        <f t="shared" si="13"/>
        <v>55.93868438276467</v>
      </c>
      <c r="D161" s="130">
        <f t="shared" si="14"/>
        <v>2.4773681112500481</v>
      </c>
      <c r="E161" s="131">
        <v>57.59</v>
      </c>
      <c r="F161" s="131">
        <v>3.1E-2</v>
      </c>
      <c r="G161" s="131">
        <v>26.28</v>
      </c>
      <c r="H161" s="131">
        <v>0.20449999999999999</v>
      </c>
      <c r="I161" s="131">
        <v>9.7000000000000003E-3</v>
      </c>
      <c r="J161" s="131">
        <v>7.91</v>
      </c>
      <c r="K161" s="131">
        <v>5.88</v>
      </c>
      <c r="L161" s="131">
        <v>0.39579999999999999</v>
      </c>
      <c r="M161" s="131">
        <v>98.301000000000002</v>
      </c>
      <c r="N161" s="111">
        <v>669.06345131375406</v>
      </c>
    </row>
    <row r="162" spans="1:14" x14ac:dyDescent="0.2">
      <c r="A162" s="16" t="s">
        <v>13</v>
      </c>
      <c r="B162" s="130">
        <f t="shared" si="12"/>
        <v>43.7291553810933</v>
      </c>
      <c r="C162" s="130">
        <f t="shared" si="13"/>
        <v>53.936793966768271</v>
      </c>
      <c r="D162" s="130">
        <f t="shared" si="14"/>
        <v>2.3340506521384294</v>
      </c>
      <c r="E162" s="131">
        <v>56.91</v>
      </c>
      <c r="F162" s="131">
        <v>2.93E-2</v>
      </c>
      <c r="G162" s="131">
        <v>26.33</v>
      </c>
      <c r="H162" s="131">
        <v>0.16830000000000001</v>
      </c>
      <c r="I162" s="131">
        <v>0</v>
      </c>
      <c r="J162" s="131">
        <v>8.26</v>
      </c>
      <c r="K162" s="131">
        <v>5.63</v>
      </c>
      <c r="L162" s="131">
        <v>0.37030000000000002</v>
      </c>
      <c r="M162" s="131">
        <v>97.697999999999993</v>
      </c>
      <c r="N162" s="111">
        <v>708.07626972001799</v>
      </c>
    </row>
    <row r="163" spans="1:14" x14ac:dyDescent="0.2">
      <c r="A163" s="16" t="s">
        <v>13</v>
      </c>
      <c r="B163" s="130">
        <f t="shared" si="12"/>
        <v>46.720865429237534</v>
      </c>
      <c r="C163" s="130">
        <f t="shared" si="13"/>
        <v>51.260586931153405</v>
      </c>
      <c r="D163" s="130">
        <f t="shared" si="14"/>
        <v>2.0185476396090687</v>
      </c>
      <c r="E163" s="131">
        <v>55.93</v>
      </c>
      <c r="F163" s="131">
        <v>4.7399999999999998E-2</v>
      </c>
      <c r="G163" s="131">
        <v>27.04</v>
      </c>
      <c r="H163" s="131">
        <v>0.16089999999999999</v>
      </c>
      <c r="I163" s="131">
        <v>4.1999999999999997E-3</v>
      </c>
      <c r="J163" s="131">
        <v>8.89</v>
      </c>
      <c r="K163" s="131">
        <v>5.39</v>
      </c>
      <c r="L163" s="131">
        <v>0.3226</v>
      </c>
      <c r="M163" s="131">
        <v>97.785200000000003</v>
      </c>
      <c r="N163" s="111">
        <v>747.07626972001947</v>
      </c>
    </row>
    <row r="164" spans="1:14" x14ac:dyDescent="0.2">
      <c r="A164" s="16" t="s">
        <v>13</v>
      </c>
      <c r="B164" s="130">
        <f t="shared" si="12"/>
        <v>47.925375830002906</v>
      </c>
      <c r="C164" s="130">
        <f t="shared" si="13"/>
        <v>50.200150807978098</v>
      </c>
      <c r="D164" s="130">
        <f t="shared" si="14"/>
        <v>1.8744733620189999</v>
      </c>
      <c r="E164" s="131">
        <v>56.44</v>
      </c>
      <c r="F164" s="131">
        <v>3.73E-2</v>
      </c>
      <c r="G164" s="131">
        <v>27.53</v>
      </c>
      <c r="H164" s="131">
        <v>0.24410000000000001</v>
      </c>
      <c r="I164" s="131">
        <v>5.1999999999999998E-3</v>
      </c>
      <c r="J164" s="131">
        <v>9.26</v>
      </c>
      <c r="K164" s="131">
        <v>5.36</v>
      </c>
      <c r="L164" s="131">
        <v>0.30420000000000003</v>
      </c>
      <c r="M164" s="131">
        <v>99.180899999999994</v>
      </c>
      <c r="N164" s="111">
        <v>786.07626972000674</v>
      </c>
    </row>
    <row r="165" spans="1:14" x14ac:dyDescent="0.2">
      <c r="A165" s="16" t="s">
        <v>13</v>
      </c>
      <c r="B165" s="130">
        <f t="shared" si="12"/>
        <v>47.100365878329534</v>
      </c>
      <c r="C165" s="130">
        <f t="shared" si="13"/>
        <v>50.840994086049321</v>
      </c>
      <c r="D165" s="130">
        <f t="shared" si="14"/>
        <v>2.0586400356211279</v>
      </c>
      <c r="E165" s="131">
        <v>56.48</v>
      </c>
      <c r="F165" s="131">
        <v>3.2599999999999997E-2</v>
      </c>
      <c r="G165" s="131">
        <v>27.39</v>
      </c>
      <c r="H165" s="131">
        <v>0.25740000000000002</v>
      </c>
      <c r="I165" s="131">
        <v>0</v>
      </c>
      <c r="J165" s="131">
        <v>9.1199999999999992</v>
      </c>
      <c r="K165" s="131">
        <v>5.44</v>
      </c>
      <c r="L165" s="131">
        <v>0.33479999999999999</v>
      </c>
      <c r="M165" s="131">
        <v>99.054900000000004</v>
      </c>
      <c r="N165" s="111">
        <v>826.08876776749821</v>
      </c>
    </row>
    <row r="166" spans="1:14" x14ac:dyDescent="0.2">
      <c r="A166" s="16" t="s">
        <v>13</v>
      </c>
      <c r="B166" s="130">
        <f t="shared" si="12"/>
        <v>47.332083662857499</v>
      </c>
      <c r="C166" s="130">
        <f t="shared" si="13"/>
        <v>50.673150560999701</v>
      </c>
      <c r="D166" s="130">
        <f t="shared" si="14"/>
        <v>1.9947657761428084</v>
      </c>
      <c r="E166" s="131">
        <v>56.17</v>
      </c>
      <c r="F166" s="131">
        <v>3.4599999999999999E-2</v>
      </c>
      <c r="G166" s="131">
        <v>27.33</v>
      </c>
      <c r="H166" s="131">
        <v>0.25509999999999999</v>
      </c>
      <c r="I166" s="131">
        <v>1.09E-2</v>
      </c>
      <c r="J166" s="131">
        <v>9.06</v>
      </c>
      <c r="K166" s="131">
        <v>5.36</v>
      </c>
      <c r="L166" s="131">
        <v>0.32069999999999999</v>
      </c>
      <c r="M166" s="131">
        <v>98.541399999999996</v>
      </c>
      <c r="N166" s="111">
        <v>865.1015861737618</v>
      </c>
    </row>
    <row r="167" spans="1:14" x14ac:dyDescent="0.2">
      <c r="A167" s="16" t="s">
        <v>13</v>
      </c>
      <c r="B167" s="130">
        <f t="shared" si="12"/>
        <v>49.494533898551921</v>
      </c>
      <c r="C167" s="130">
        <f t="shared" si="13"/>
        <v>48.642773787727521</v>
      </c>
      <c r="D167" s="130">
        <f t="shared" si="14"/>
        <v>1.8626923137205751</v>
      </c>
      <c r="E167" s="131">
        <v>56.14</v>
      </c>
      <c r="F167" s="131">
        <v>4.3999999999999997E-2</v>
      </c>
      <c r="G167" s="131">
        <v>27.97</v>
      </c>
      <c r="H167" s="131">
        <v>0.2636</v>
      </c>
      <c r="I167" s="131">
        <v>0</v>
      </c>
      <c r="J167" s="131">
        <v>9.6300000000000008</v>
      </c>
      <c r="K167" s="131">
        <v>5.23</v>
      </c>
      <c r="L167" s="131">
        <v>0.3044</v>
      </c>
      <c r="M167" s="131">
        <v>99.582099999999997</v>
      </c>
      <c r="N167" s="111">
        <v>905.10158617375384</v>
      </c>
    </row>
    <row r="168" spans="1:14" x14ac:dyDescent="0.2">
      <c r="A168" s="16" t="s">
        <v>13</v>
      </c>
      <c r="B168" s="130">
        <f t="shared" si="12"/>
        <v>48.961046669058703</v>
      </c>
      <c r="C168" s="130">
        <f t="shared" si="13"/>
        <v>49.179999188857494</v>
      </c>
      <c r="D168" s="130">
        <f t="shared" si="14"/>
        <v>1.8589541420838094</v>
      </c>
      <c r="E168" s="131">
        <v>55.54</v>
      </c>
      <c r="F168" s="131">
        <v>4.2200000000000001E-2</v>
      </c>
      <c r="G168" s="131">
        <v>27.3</v>
      </c>
      <c r="H168" s="131">
        <v>0.2366</v>
      </c>
      <c r="I168" s="131">
        <v>0</v>
      </c>
      <c r="J168" s="131">
        <v>9.26</v>
      </c>
      <c r="K168" s="131">
        <v>5.14</v>
      </c>
      <c r="L168" s="131">
        <v>0.29530000000000001</v>
      </c>
      <c r="M168" s="131">
        <v>97.814099999999996</v>
      </c>
      <c r="N168" s="111">
        <v>944.10158617375532</v>
      </c>
    </row>
    <row r="169" spans="1:14" x14ac:dyDescent="0.2">
      <c r="A169" s="16" t="s">
        <v>13</v>
      </c>
      <c r="B169" s="130">
        <f t="shared" si="12"/>
        <v>48.066427629369556</v>
      </c>
      <c r="C169" s="130">
        <f t="shared" si="13"/>
        <v>49.99805160384075</v>
      </c>
      <c r="D169" s="130">
        <f t="shared" si="14"/>
        <v>1.9355207667896874</v>
      </c>
      <c r="E169" s="131">
        <v>56.19</v>
      </c>
      <c r="F169" s="131">
        <v>5.2900000000000003E-2</v>
      </c>
      <c r="G169" s="131">
        <v>27.68</v>
      </c>
      <c r="H169" s="131">
        <v>0.1862</v>
      </c>
      <c r="I169" s="131">
        <v>0</v>
      </c>
      <c r="J169" s="131">
        <v>9.2899999999999991</v>
      </c>
      <c r="K169" s="131">
        <v>5.34</v>
      </c>
      <c r="L169" s="131">
        <v>0.31419999999999998</v>
      </c>
      <c r="M169" s="131">
        <v>99.053399999999996</v>
      </c>
      <c r="N169" s="111">
        <v>983.11440458001925</v>
      </c>
    </row>
    <row r="170" spans="1:14" x14ac:dyDescent="0.2">
      <c r="A170" s="16" t="s">
        <v>13</v>
      </c>
      <c r="B170" s="130">
        <f t="shared" si="12"/>
        <v>48.308574354122655</v>
      </c>
      <c r="C170" s="130">
        <f t="shared" si="13"/>
        <v>49.818879542335054</v>
      </c>
      <c r="D170" s="130">
        <f t="shared" si="14"/>
        <v>1.8725461035422946</v>
      </c>
      <c r="E170" s="131">
        <v>55.56</v>
      </c>
      <c r="F170" s="131">
        <v>3.1899999999999998E-2</v>
      </c>
      <c r="G170" s="131">
        <v>27.36</v>
      </c>
      <c r="H170" s="131">
        <v>0.19850000000000001</v>
      </c>
      <c r="I170" s="131">
        <v>1.2999999999999999E-3</v>
      </c>
      <c r="J170" s="131">
        <v>9.23</v>
      </c>
      <c r="K170" s="131">
        <v>5.26</v>
      </c>
      <c r="L170" s="131">
        <v>0.30049999999999999</v>
      </c>
      <c r="M170" s="131">
        <v>97.9422</v>
      </c>
      <c r="N170" s="111">
        <v>1022.1144045800207</v>
      </c>
    </row>
    <row r="171" spans="1:14" x14ac:dyDescent="0.2">
      <c r="A171" s="16" t="s">
        <v>13</v>
      </c>
      <c r="B171" s="130">
        <f t="shared" si="12"/>
        <v>46.622172960703757</v>
      </c>
      <c r="C171" s="130">
        <f t="shared" si="13"/>
        <v>51.395564862694563</v>
      </c>
      <c r="D171" s="130">
        <f t="shared" si="14"/>
        <v>1.9822621766016715</v>
      </c>
      <c r="E171" s="131">
        <v>56.24</v>
      </c>
      <c r="F171" s="131">
        <v>5.3100000000000001E-2</v>
      </c>
      <c r="G171" s="131">
        <v>27.2</v>
      </c>
      <c r="H171" s="131">
        <v>0.2253</v>
      </c>
      <c r="I171" s="131">
        <v>0</v>
      </c>
      <c r="J171" s="131">
        <v>8.93</v>
      </c>
      <c r="K171" s="131">
        <v>5.44</v>
      </c>
      <c r="L171" s="131">
        <v>0.31890000000000002</v>
      </c>
      <c r="M171" s="131">
        <v>98.407399999999996</v>
      </c>
      <c r="N171" s="111">
        <v>1062.114404580027</v>
      </c>
    </row>
    <row r="172" spans="1:14" x14ac:dyDescent="0.2">
      <c r="A172" s="16" t="s">
        <v>13</v>
      </c>
      <c r="B172" s="130">
        <f t="shared" si="12"/>
        <v>51.418772927466286</v>
      </c>
      <c r="C172" s="130">
        <f t="shared" si="13"/>
        <v>46.949130990206619</v>
      </c>
      <c r="D172" s="130">
        <f t="shared" si="14"/>
        <v>1.632096082327096</v>
      </c>
      <c r="E172" s="131">
        <v>54.93</v>
      </c>
      <c r="F172" s="131">
        <v>3.78E-2</v>
      </c>
      <c r="G172" s="131">
        <v>27.92</v>
      </c>
      <c r="H172" s="131">
        <v>0.2034</v>
      </c>
      <c r="I172" s="131">
        <v>0.01</v>
      </c>
      <c r="J172" s="131">
        <v>9.85</v>
      </c>
      <c r="K172" s="131">
        <v>4.97</v>
      </c>
      <c r="L172" s="131">
        <v>0.2626</v>
      </c>
      <c r="M172" s="131">
        <v>98.183899999999994</v>
      </c>
      <c r="N172" s="111">
        <v>1101.1272229862909</v>
      </c>
    </row>
    <row r="173" spans="1:14" x14ac:dyDescent="0.2">
      <c r="A173" s="16" t="s">
        <v>13</v>
      </c>
      <c r="B173" s="130">
        <f t="shared" si="12"/>
        <v>53.776139829575939</v>
      </c>
      <c r="C173" s="130">
        <f t="shared" si="13"/>
        <v>44.71943845374286</v>
      </c>
      <c r="D173" s="130">
        <f t="shared" si="14"/>
        <v>1.5044217166811922</v>
      </c>
      <c r="E173" s="131">
        <v>54.61</v>
      </c>
      <c r="F173" s="131">
        <v>4.1500000000000002E-2</v>
      </c>
      <c r="G173" s="131">
        <v>28.51</v>
      </c>
      <c r="H173" s="131">
        <v>0.22409999999999999</v>
      </c>
      <c r="I173" s="131">
        <v>0</v>
      </c>
      <c r="J173" s="131">
        <v>10.38</v>
      </c>
      <c r="K173" s="131">
        <v>4.7699999999999996</v>
      </c>
      <c r="L173" s="131">
        <v>0.24390000000000001</v>
      </c>
      <c r="M173" s="131">
        <v>98.779499999999999</v>
      </c>
      <c r="N173" s="111">
        <v>1141.127222986283</v>
      </c>
    </row>
    <row r="174" spans="1:14" x14ac:dyDescent="0.2">
      <c r="A174" s="16" t="s">
        <v>13</v>
      </c>
      <c r="B174" s="130">
        <f t="shared" si="12"/>
        <v>47.193250526141654</v>
      </c>
      <c r="C174" s="130">
        <f t="shared" si="13"/>
        <v>50.730768110908926</v>
      </c>
      <c r="D174" s="130">
        <f t="shared" si="14"/>
        <v>2.0759813629494177</v>
      </c>
      <c r="E174" s="131">
        <v>55.79</v>
      </c>
      <c r="F174" s="131">
        <v>5.3699999999999998E-2</v>
      </c>
      <c r="G174" s="131">
        <v>27.1</v>
      </c>
      <c r="H174" s="131">
        <v>0.2014</v>
      </c>
      <c r="I174" s="131">
        <v>4.5999999999999999E-3</v>
      </c>
      <c r="J174" s="131">
        <v>9.0399999999999991</v>
      </c>
      <c r="K174" s="131">
        <v>5.37</v>
      </c>
      <c r="L174" s="131">
        <v>0.33400000000000002</v>
      </c>
      <c r="M174" s="131">
        <v>97.893799999999999</v>
      </c>
      <c r="N174" s="111">
        <v>1180.1400413925464</v>
      </c>
    </row>
    <row r="175" spans="1:14" x14ac:dyDescent="0.2">
      <c r="A175" s="16" t="s">
        <v>13</v>
      </c>
      <c r="B175" s="130">
        <f t="shared" si="12"/>
        <v>47.461963466121041</v>
      </c>
      <c r="C175" s="130">
        <f t="shared" si="13"/>
        <v>50.472092947669935</v>
      </c>
      <c r="D175" s="130">
        <f t="shared" si="14"/>
        <v>2.0659435862090199</v>
      </c>
      <c r="E175" s="131">
        <v>56.13</v>
      </c>
      <c r="F175" s="131">
        <v>3.5799999999999998E-2</v>
      </c>
      <c r="G175" s="131">
        <v>26.95</v>
      </c>
      <c r="H175" s="131">
        <v>0.19950000000000001</v>
      </c>
      <c r="I175" s="131">
        <v>2.01E-2</v>
      </c>
      <c r="J175" s="131">
        <v>9.07</v>
      </c>
      <c r="K175" s="131">
        <v>5.33</v>
      </c>
      <c r="L175" s="131">
        <v>0.33160000000000001</v>
      </c>
      <c r="M175" s="131">
        <v>98.067099999999996</v>
      </c>
      <c r="N175" s="111">
        <v>1219.140041392548</v>
      </c>
    </row>
    <row r="176" spans="1:14" x14ac:dyDescent="0.2">
      <c r="A176" s="16" t="s">
        <v>13</v>
      </c>
      <c r="B176" s="130">
        <f t="shared" si="12"/>
        <v>47.151174385360733</v>
      </c>
      <c r="C176" s="130">
        <f t="shared" si="13"/>
        <v>50.816001107155003</v>
      </c>
      <c r="D176" s="130">
        <f t="shared" si="14"/>
        <v>2.0328245074842641</v>
      </c>
      <c r="E176" s="131">
        <v>55.6</v>
      </c>
      <c r="F176" s="131">
        <v>5.67E-2</v>
      </c>
      <c r="G176" s="131">
        <v>27.19</v>
      </c>
      <c r="H176" s="131">
        <v>0.20619999999999999</v>
      </c>
      <c r="I176" s="131">
        <v>0</v>
      </c>
      <c r="J176" s="131">
        <v>9</v>
      </c>
      <c r="K176" s="131">
        <v>5.36</v>
      </c>
      <c r="L176" s="131">
        <v>0.32590000000000002</v>
      </c>
      <c r="M176" s="131">
        <v>97.738900000000001</v>
      </c>
      <c r="N176" s="111">
        <v>1258.1400413925494</v>
      </c>
    </row>
    <row r="177" spans="1:15" x14ac:dyDescent="0.2">
      <c r="A177" s="16" t="s">
        <v>13</v>
      </c>
      <c r="B177" s="130">
        <f t="shared" si="12"/>
        <v>48.020193947980289</v>
      </c>
      <c r="C177" s="130">
        <f t="shared" si="13"/>
        <v>49.966329319125926</v>
      </c>
      <c r="D177" s="130">
        <f t="shared" si="14"/>
        <v>2.0134767328937806</v>
      </c>
      <c r="E177" s="131">
        <v>55.79</v>
      </c>
      <c r="F177" s="131">
        <v>4.3700000000000003E-2</v>
      </c>
      <c r="G177" s="131">
        <v>27.14</v>
      </c>
      <c r="H177" s="131">
        <v>0.20399999999999999</v>
      </c>
      <c r="I177" s="131">
        <v>1.72E-2</v>
      </c>
      <c r="J177" s="131">
        <v>9.1999999999999993</v>
      </c>
      <c r="K177" s="131">
        <v>5.29</v>
      </c>
      <c r="L177" s="131">
        <v>0.32400000000000001</v>
      </c>
      <c r="M177" s="131">
        <v>98.008899999999997</v>
      </c>
      <c r="N177" s="111">
        <v>1298.1525394400267</v>
      </c>
    </row>
    <row r="178" spans="1:15" x14ac:dyDescent="0.2">
      <c r="A178" s="16" t="s">
        <v>13</v>
      </c>
      <c r="B178" s="130">
        <f t="shared" si="12"/>
        <v>50.171867561158571</v>
      </c>
      <c r="C178" s="130">
        <f t="shared" si="13"/>
        <v>47.99934498342197</v>
      </c>
      <c r="D178" s="130">
        <f t="shared" si="14"/>
        <v>1.828787455419457</v>
      </c>
      <c r="E178" s="131">
        <v>55.58</v>
      </c>
      <c r="F178" s="131">
        <v>4.9700000000000001E-2</v>
      </c>
      <c r="G178" s="131">
        <v>27.8</v>
      </c>
      <c r="H178" s="131">
        <v>0.2011</v>
      </c>
      <c r="I178" s="131">
        <v>9.1999999999999998E-3</v>
      </c>
      <c r="J178" s="131">
        <v>9.59</v>
      </c>
      <c r="K178" s="131">
        <v>5.07</v>
      </c>
      <c r="L178" s="131">
        <v>0.29360000000000003</v>
      </c>
      <c r="M178" s="131">
        <v>98.593699999999998</v>
      </c>
      <c r="N178" s="111">
        <v>1338.1525394400328</v>
      </c>
    </row>
    <row r="179" spans="1:15" x14ac:dyDescent="0.2">
      <c r="A179" s="16" t="s">
        <v>13</v>
      </c>
      <c r="B179" s="130">
        <f t="shared" si="12"/>
        <v>55.144491379635262</v>
      </c>
      <c r="C179" s="130">
        <f t="shared" si="13"/>
        <v>43.464586609286414</v>
      </c>
      <c r="D179" s="130">
        <f t="shared" si="14"/>
        <v>1.3909220110783411</v>
      </c>
      <c r="E179" s="131">
        <v>54.12</v>
      </c>
      <c r="F179" s="131">
        <v>3.9199999999999999E-2</v>
      </c>
      <c r="G179" s="131">
        <v>28.62</v>
      </c>
      <c r="H179" s="131">
        <v>0.1575</v>
      </c>
      <c r="I179" s="131">
        <v>1.2500000000000001E-2</v>
      </c>
      <c r="J179" s="131">
        <v>10.63</v>
      </c>
      <c r="K179" s="131">
        <v>4.63</v>
      </c>
      <c r="L179" s="131">
        <v>0.22520000000000001</v>
      </c>
      <c r="M179" s="131">
        <v>98.434399999999997</v>
      </c>
      <c r="N179" s="111">
        <v>1377.1525394400342</v>
      </c>
    </row>
    <row r="180" spans="1:15" x14ac:dyDescent="0.2">
      <c r="A180" s="16" t="s">
        <v>13</v>
      </c>
      <c r="B180" s="130">
        <f t="shared" si="12"/>
        <v>55.483870501149575</v>
      </c>
      <c r="C180" s="130">
        <f t="shared" si="13"/>
        <v>43.124791966346443</v>
      </c>
      <c r="D180" s="130">
        <f t="shared" si="14"/>
        <v>1.3913375325039772</v>
      </c>
      <c r="E180" s="131">
        <v>53.98</v>
      </c>
      <c r="F180" s="131">
        <v>6.6199999999999995E-2</v>
      </c>
      <c r="G180" s="131">
        <v>28.39</v>
      </c>
      <c r="H180" s="131">
        <v>0.1457</v>
      </c>
      <c r="I180" s="131">
        <v>4.5999999999999999E-3</v>
      </c>
      <c r="J180" s="131">
        <v>10.64</v>
      </c>
      <c r="K180" s="131">
        <v>4.57</v>
      </c>
      <c r="L180" s="131">
        <v>0.22409999999999999</v>
      </c>
      <c r="M180" s="131">
        <v>98.020700000000005</v>
      </c>
      <c r="N180" s="111">
        <v>1416.1653578462981</v>
      </c>
    </row>
    <row r="181" spans="1:15" x14ac:dyDescent="0.2">
      <c r="A181" s="16" t="s">
        <v>13</v>
      </c>
      <c r="B181" s="130">
        <f t="shared" si="12"/>
        <v>51.968345762438425</v>
      </c>
      <c r="C181" s="130">
        <f t="shared" si="13"/>
        <v>46.502504689622192</v>
      </c>
      <c r="D181" s="130">
        <f t="shared" si="14"/>
        <v>1.5291495479393897</v>
      </c>
      <c r="E181" s="131">
        <v>54.93</v>
      </c>
      <c r="F181" s="131">
        <v>6.3100000000000003E-2</v>
      </c>
      <c r="G181" s="131">
        <v>27.92</v>
      </c>
      <c r="H181" s="131">
        <v>0.1358</v>
      </c>
      <c r="I181" s="131">
        <v>4.7999999999999996E-3</v>
      </c>
      <c r="J181" s="131">
        <v>9.9700000000000006</v>
      </c>
      <c r="K181" s="131">
        <v>4.93</v>
      </c>
      <c r="L181" s="131">
        <v>0.24640000000000001</v>
      </c>
      <c r="M181" s="131">
        <v>98.200100000000006</v>
      </c>
      <c r="N181" s="111">
        <v>1455.1653578462997</v>
      </c>
    </row>
    <row r="182" spans="1:15" x14ac:dyDescent="0.2">
      <c r="A182" s="16" t="s">
        <v>13</v>
      </c>
      <c r="B182" s="130">
        <f t="shared" si="12"/>
        <v>50.608412483921676</v>
      </c>
      <c r="C182" s="130">
        <f t="shared" si="13"/>
        <v>47.645275724788071</v>
      </c>
      <c r="D182" s="130">
        <f t="shared" si="14"/>
        <v>1.7463117912902526</v>
      </c>
      <c r="E182" s="131">
        <v>55.2</v>
      </c>
      <c r="F182" s="131">
        <v>5.1999999999999998E-2</v>
      </c>
      <c r="G182" s="131">
        <v>27.74</v>
      </c>
      <c r="H182" s="131">
        <v>0.223</v>
      </c>
      <c r="I182" s="131">
        <v>1.4E-2</v>
      </c>
      <c r="J182" s="131">
        <v>9.6300000000000008</v>
      </c>
      <c r="K182" s="131">
        <v>5.01</v>
      </c>
      <c r="L182" s="131">
        <v>0.27910000000000001</v>
      </c>
      <c r="M182" s="131">
        <v>98.148200000000003</v>
      </c>
      <c r="N182" s="111">
        <v>1494.165357846301</v>
      </c>
    </row>
    <row r="183" spans="1:15" x14ac:dyDescent="0.2">
      <c r="A183" s="16" t="s">
        <v>13</v>
      </c>
      <c r="B183" s="130">
        <f t="shared" si="12"/>
        <v>51.143680628553007</v>
      </c>
      <c r="C183" s="130">
        <f t="shared" si="13"/>
        <v>47.169565849249942</v>
      </c>
      <c r="D183" s="130">
        <f t="shared" si="14"/>
        <v>1.6867535221970347</v>
      </c>
      <c r="E183" s="131">
        <v>55</v>
      </c>
      <c r="F183" s="131">
        <v>4.4900000000000002E-2</v>
      </c>
      <c r="G183" s="131">
        <v>28.12</v>
      </c>
      <c r="H183" s="131">
        <v>0.1656</v>
      </c>
      <c r="I183" s="131">
        <v>3.2399999999999998E-2</v>
      </c>
      <c r="J183" s="131">
        <v>9.83</v>
      </c>
      <c r="K183" s="131">
        <v>5.01</v>
      </c>
      <c r="L183" s="131">
        <v>0.27229999999999999</v>
      </c>
      <c r="M183" s="131">
        <v>98.475300000000004</v>
      </c>
      <c r="N183" s="111">
        <v>1534.1778558937779</v>
      </c>
      <c r="O183" t="s">
        <v>68</v>
      </c>
    </row>
    <row r="184" spans="1:15" x14ac:dyDescent="0.2">
      <c r="A184" s="16" t="s">
        <v>13</v>
      </c>
      <c r="B184" s="130">
        <f t="shared" si="12"/>
        <v>33.822474822759375</v>
      </c>
      <c r="C184" s="130">
        <f t="shared" si="13"/>
        <v>62.653669611458639</v>
      </c>
      <c r="D184" s="130">
        <f t="shared" si="14"/>
        <v>3.5238555657819712</v>
      </c>
      <c r="E184" s="131">
        <v>59.73</v>
      </c>
      <c r="F184" s="131">
        <v>5.8999999999999999E-3</v>
      </c>
      <c r="G184" s="131">
        <v>25.12</v>
      </c>
      <c r="H184" s="131">
        <v>0.16639999999999999</v>
      </c>
      <c r="I184" s="131">
        <v>3.8E-3</v>
      </c>
      <c r="J184" s="131">
        <v>6.34</v>
      </c>
      <c r="K184" s="131">
        <v>6.49</v>
      </c>
      <c r="L184" s="131">
        <v>0.55479999999999996</v>
      </c>
      <c r="M184" s="131">
        <v>98.411000000000001</v>
      </c>
      <c r="N184" s="111">
        <v>0</v>
      </c>
      <c r="O184" t="s">
        <v>69</v>
      </c>
    </row>
    <row r="185" spans="1:15" x14ac:dyDescent="0.2">
      <c r="A185" s="16" t="s">
        <v>13</v>
      </c>
      <c r="B185" s="130">
        <f t="shared" si="12"/>
        <v>34.583391675034328</v>
      </c>
      <c r="C185" s="130">
        <f t="shared" si="13"/>
        <v>62.100406840584135</v>
      </c>
      <c r="D185" s="130">
        <f t="shared" si="14"/>
        <v>3.3162014843815535</v>
      </c>
      <c r="E185" s="131">
        <v>59.29</v>
      </c>
      <c r="F185" s="131">
        <v>1.6400000000000001E-2</v>
      </c>
      <c r="G185" s="131">
        <v>24.87</v>
      </c>
      <c r="H185" s="131">
        <v>0.1643</v>
      </c>
      <c r="I185" s="131">
        <v>1.7000000000000001E-2</v>
      </c>
      <c r="J185" s="131">
        <v>6.49</v>
      </c>
      <c r="K185" s="131">
        <v>6.44</v>
      </c>
      <c r="L185" s="131">
        <v>0.52270000000000005</v>
      </c>
      <c r="M185" s="131">
        <v>97.810500000000005</v>
      </c>
      <c r="N185" s="111">
        <v>39.812058474788252</v>
      </c>
    </row>
    <row r="186" spans="1:15" x14ac:dyDescent="0.2">
      <c r="A186" s="16" t="s">
        <v>13</v>
      </c>
      <c r="B186" s="130">
        <f t="shared" si="12"/>
        <v>35.11041814089819</v>
      </c>
      <c r="C186" s="130">
        <f t="shared" si="13"/>
        <v>61.616742089616345</v>
      </c>
      <c r="D186" s="130">
        <f t="shared" si="14"/>
        <v>3.2728397694854512</v>
      </c>
      <c r="E186" s="131">
        <v>58.93</v>
      </c>
      <c r="F186" s="131">
        <v>9.9000000000000008E-3</v>
      </c>
      <c r="G186" s="131">
        <v>24.92</v>
      </c>
      <c r="H186" s="131">
        <v>0.21160000000000001</v>
      </c>
      <c r="I186" s="131">
        <v>0</v>
      </c>
      <c r="J186" s="131">
        <v>6.62</v>
      </c>
      <c r="K186" s="131">
        <v>6.42</v>
      </c>
      <c r="L186" s="131">
        <v>0.51829999999999998</v>
      </c>
      <c r="M186" s="131">
        <v>97.629900000000006</v>
      </c>
      <c r="N186" s="111">
        <v>81.859650558055677</v>
      </c>
    </row>
    <row r="187" spans="1:15" x14ac:dyDescent="0.2">
      <c r="A187" s="16" t="s">
        <v>13</v>
      </c>
      <c r="B187" s="130">
        <f t="shared" si="12"/>
        <v>32.96864134040699</v>
      </c>
      <c r="C187" s="130">
        <f t="shared" si="13"/>
        <v>63.515761173221527</v>
      </c>
      <c r="D187" s="130">
        <f t="shared" si="14"/>
        <v>3.5155974863714889</v>
      </c>
      <c r="E187" s="131">
        <v>59.52</v>
      </c>
      <c r="F187" s="131">
        <v>1.2999999999999999E-2</v>
      </c>
      <c r="G187" s="131">
        <v>24.54</v>
      </c>
      <c r="H187" s="131">
        <v>0.19370000000000001</v>
      </c>
      <c r="I187" s="131">
        <v>2.0000000000000001E-4</v>
      </c>
      <c r="J187" s="131">
        <v>6.19</v>
      </c>
      <c r="K187" s="131">
        <v>6.59</v>
      </c>
      <c r="L187" s="131">
        <v>0.5544</v>
      </c>
      <c r="M187" s="131">
        <v>97.601399999999998</v>
      </c>
      <c r="N187" s="111">
        <v>121.67170903283714</v>
      </c>
    </row>
    <row r="188" spans="1:15" x14ac:dyDescent="0.2">
      <c r="A188" s="16" t="s">
        <v>13</v>
      </c>
      <c r="B188" s="130">
        <f t="shared" si="12"/>
        <v>35.632473983710369</v>
      </c>
      <c r="C188" s="130">
        <f t="shared" si="13"/>
        <v>61.218554942751872</v>
      </c>
      <c r="D188" s="130">
        <f t="shared" si="14"/>
        <v>3.1489710735377696</v>
      </c>
      <c r="E188" s="131">
        <v>59.08</v>
      </c>
      <c r="F188" s="131">
        <v>2.5899999999999999E-2</v>
      </c>
      <c r="G188" s="131">
        <v>25.18</v>
      </c>
      <c r="H188" s="131">
        <v>0.21160000000000001</v>
      </c>
      <c r="I188" s="131">
        <v>1.49E-2</v>
      </c>
      <c r="J188" s="131">
        <v>6.72</v>
      </c>
      <c r="K188" s="131">
        <v>6.38</v>
      </c>
      <c r="L188" s="131">
        <v>0.49880000000000002</v>
      </c>
      <c r="M188" s="131">
        <v>98.1113</v>
      </c>
      <c r="N188" s="111">
        <v>162.39025517584568</v>
      </c>
    </row>
    <row r="189" spans="1:15" x14ac:dyDescent="0.2">
      <c r="A189" s="16" t="s">
        <v>13</v>
      </c>
      <c r="B189" s="130">
        <f t="shared" si="12"/>
        <v>37.088037502400809</v>
      </c>
      <c r="C189" s="130">
        <f t="shared" si="13"/>
        <v>59.93435835145425</v>
      </c>
      <c r="D189" s="130">
        <f t="shared" si="14"/>
        <v>2.9776041461449338</v>
      </c>
      <c r="E189" s="131">
        <v>58.31</v>
      </c>
      <c r="F189" s="131">
        <v>1.9099999999999999E-2</v>
      </c>
      <c r="G189" s="131">
        <v>25.17</v>
      </c>
      <c r="H189" s="131">
        <v>0.18410000000000001</v>
      </c>
      <c r="I189" s="131">
        <v>5.4999999999999997E-3</v>
      </c>
      <c r="J189" s="131">
        <v>7.01</v>
      </c>
      <c r="K189" s="131">
        <v>6.26</v>
      </c>
      <c r="L189" s="131">
        <v>0.47270000000000001</v>
      </c>
      <c r="M189" s="131">
        <v>97.431399999999996</v>
      </c>
      <c r="N189" s="111">
        <v>202.70154391734619</v>
      </c>
    </row>
    <row r="190" spans="1:15" x14ac:dyDescent="0.2">
      <c r="A190" s="16" t="s">
        <v>13</v>
      </c>
      <c r="B190" s="130">
        <f t="shared" si="12"/>
        <v>34.726980166977363</v>
      </c>
      <c r="C190" s="130">
        <f t="shared" si="13"/>
        <v>61.973603612842496</v>
      </c>
      <c r="D190" s="130">
        <f t="shared" si="14"/>
        <v>3.2994162201801509</v>
      </c>
      <c r="E190" s="131">
        <v>59.14</v>
      </c>
      <c r="F190" s="131">
        <v>2.7699999999999999E-2</v>
      </c>
      <c r="G190" s="131">
        <v>24.95</v>
      </c>
      <c r="H190" s="131">
        <v>0.21260000000000001</v>
      </c>
      <c r="I190" s="131">
        <v>1.47E-2</v>
      </c>
      <c r="J190" s="131">
        <v>6.51</v>
      </c>
      <c r="K190" s="131">
        <v>6.42</v>
      </c>
      <c r="L190" s="131">
        <v>0.51949999999999996</v>
      </c>
      <c r="M190" s="131">
        <v>97.794600000000003</v>
      </c>
      <c r="N190" s="111">
        <v>242.51360239212158</v>
      </c>
    </row>
    <row r="191" spans="1:15" x14ac:dyDescent="0.2">
      <c r="A191" s="16" t="s">
        <v>13</v>
      </c>
      <c r="B191" s="130">
        <f t="shared" si="12"/>
        <v>41.24443102791119</v>
      </c>
      <c r="C191" s="130">
        <f t="shared" si="13"/>
        <v>56.26440515613718</v>
      </c>
      <c r="D191" s="130">
        <f t="shared" si="14"/>
        <v>2.4911638159516167</v>
      </c>
      <c r="E191" s="131">
        <v>57.42</v>
      </c>
      <c r="F191" s="131">
        <v>2.3E-2</v>
      </c>
      <c r="G191" s="131">
        <v>25.94</v>
      </c>
      <c r="H191" s="131">
        <v>0.2417</v>
      </c>
      <c r="I191" s="131">
        <v>2.0000000000000001E-4</v>
      </c>
      <c r="J191" s="131">
        <v>7.8</v>
      </c>
      <c r="K191" s="131">
        <v>5.88</v>
      </c>
      <c r="L191" s="131">
        <v>0.3957</v>
      </c>
      <c r="M191" s="131">
        <v>97.700699999999998</v>
      </c>
      <c r="N191" s="111">
        <v>283.65968361500938</v>
      </c>
    </row>
    <row r="192" spans="1:15" x14ac:dyDescent="0.2">
      <c r="A192" s="16" t="s">
        <v>13</v>
      </c>
      <c r="B192" s="130">
        <f t="shared" si="12"/>
        <v>40.322632385274765</v>
      </c>
      <c r="C192" s="130">
        <f t="shared" si="13"/>
        <v>57.060112124171447</v>
      </c>
      <c r="D192" s="130">
        <f t="shared" si="14"/>
        <v>2.6172554905537866</v>
      </c>
      <c r="E192" s="131">
        <v>57.51</v>
      </c>
      <c r="F192" s="131">
        <v>2.06E-2</v>
      </c>
      <c r="G192" s="131">
        <v>25.95</v>
      </c>
      <c r="H192" s="131">
        <v>0.1825</v>
      </c>
      <c r="I192" s="131">
        <v>8.6E-3</v>
      </c>
      <c r="J192" s="131">
        <v>7.66</v>
      </c>
      <c r="K192" s="131">
        <v>5.99</v>
      </c>
      <c r="L192" s="131">
        <v>0.41760000000000003</v>
      </c>
      <c r="M192" s="131">
        <v>97.739400000000003</v>
      </c>
      <c r="N192" s="111">
        <v>324.37822975801794</v>
      </c>
    </row>
    <row r="193" spans="1:14" x14ac:dyDescent="0.2">
      <c r="A193" s="16" t="s">
        <v>13</v>
      </c>
      <c r="B193" s="130">
        <f t="shared" si="12"/>
        <v>44.041735130005506</v>
      </c>
      <c r="C193" s="130">
        <f t="shared" si="13"/>
        <v>53.674495623260221</v>
      </c>
      <c r="D193" s="130">
        <f t="shared" si="14"/>
        <v>2.2837692467342756</v>
      </c>
      <c r="E193" s="131">
        <v>56.52</v>
      </c>
      <c r="F193" s="131">
        <v>2.7E-2</v>
      </c>
      <c r="G193" s="131">
        <v>26.49</v>
      </c>
      <c r="H193" s="131">
        <v>0.23089999999999999</v>
      </c>
      <c r="I193" s="131">
        <v>1.49E-2</v>
      </c>
      <c r="J193" s="131">
        <v>8.33</v>
      </c>
      <c r="K193" s="131">
        <v>5.61</v>
      </c>
      <c r="L193" s="131">
        <v>0.36280000000000001</v>
      </c>
      <c r="M193" s="131">
        <v>97.585700000000003</v>
      </c>
      <c r="N193" s="111">
        <v>363.77366096520575</v>
      </c>
    </row>
    <row r="194" spans="1:14" x14ac:dyDescent="0.2">
      <c r="A194" s="16" t="s">
        <v>13</v>
      </c>
      <c r="B194" s="130">
        <f t="shared" si="12"/>
        <v>34.895181701711429</v>
      </c>
      <c r="C194" s="130">
        <f t="shared" si="13"/>
        <v>61.803223778206743</v>
      </c>
      <c r="D194" s="130">
        <f t="shared" si="14"/>
        <v>3.3015945200818151</v>
      </c>
      <c r="E194" s="131">
        <v>59.08</v>
      </c>
      <c r="F194" s="131">
        <v>2.0199999999999999E-2</v>
      </c>
      <c r="G194" s="131">
        <v>25.11</v>
      </c>
      <c r="H194" s="131">
        <v>0.16020000000000001</v>
      </c>
      <c r="I194" s="131">
        <v>1.2999999999999999E-2</v>
      </c>
      <c r="J194" s="131">
        <v>6.58</v>
      </c>
      <c r="K194" s="131">
        <v>6.44</v>
      </c>
      <c r="L194" s="131">
        <v>0.52290000000000003</v>
      </c>
      <c r="M194" s="131">
        <v>97.926400000000001</v>
      </c>
      <c r="N194" s="111">
        <v>404.49220710820134</v>
      </c>
    </row>
    <row r="195" spans="1:14" x14ac:dyDescent="0.2">
      <c r="A195" s="16" t="s">
        <v>13</v>
      </c>
      <c r="B195" s="130">
        <f t="shared" si="12"/>
        <v>35.554364429167642</v>
      </c>
      <c r="C195" s="130">
        <f t="shared" si="13"/>
        <v>61.180101929881964</v>
      </c>
      <c r="D195" s="130">
        <f t="shared" si="14"/>
        <v>3.265533640950403</v>
      </c>
      <c r="E195" s="131">
        <v>58.67</v>
      </c>
      <c r="F195" s="131">
        <v>2.6499999999999999E-2</v>
      </c>
      <c r="G195" s="131">
        <v>25.09</v>
      </c>
      <c r="H195" s="131">
        <v>0.17860000000000001</v>
      </c>
      <c r="I195" s="131">
        <v>0</v>
      </c>
      <c r="J195" s="131">
        <v>6.72</v>
      </c>
      <c r="K195" s="131">
        <v>6.39</v>
      </c>
      <c r="L195" s="131">
        <v>0.51839999999999997</v>
      </c>
      <c r="M195" s="131">
        <v>97.593599999999995</v>
      </c>
      <c r="N195" s="111">
        <v>445.21075325120989</v>
      </c>
    </row>
    <row r="196" spans="1:14" x14ac:dyDescent="0.2">
      <c r="A196" s="16" t="s">
        <v>13</v>
      </c>
      <c r="B196" s="130">
        <f t="shared" si="12"/>
        <v>38.937830499469484</v>
      </c>
      <c r="C196" s="130">
        <f t="shared" si="13"/>
        <v>58.254045583292687</v>
      </c>
      <c r="D196" s="130">
        <f t="shared" si="14"/>
        <v>2.8081239172378258</v>
      </c>
      <c r="E196" s="131">
        <v>58.01</v>
      </c>
      <c r="F196" s="131">
        <v>1.0200000000000001E-2</v>
      </c>
      <c r="G196" s="131">
        <v>25.33</v>
      </c>
      <c r="H196" s="131">
        <v>0.21729999999999999</v>
      </c>
      <c r="I196" s="131">
        <v>3.8E-3</v>
      </c>
      <c r="J196" s="131">
        <v>7.33</v>
      </c>
      <c r="K196" s="131">
        <v>6.06</v>
      </c>
      <c r="L196" s="131">
        <v>0.44400000000000001</v>
      </c>
      <c r="M196" s="131">
        <v>97.4054</v>
      </c>
      <c r="N196" s="111">
        <v>485.02281172600419</v>
      </c>
    </row>
    <row r="197" spans="1:14" x14ac:dyDescent="0.2">
      <c r="A197" s="16" t="s">
        <v>13</v>
      </c>
      <c r="B197" s="130">
        <f t="shared" si="12"/>
        <v>47.597762852619056</v>
      </c>
      <c r="C197" s="130">
        <f t="shared" si="13"/>
        <v>50.50513754607038</v>
      </c>
      <c r="D197" s="130">
        <f t="shared" si="14"/>
        <v>1.8970996013105439</v>
      </c>
      <c r="E197" s="131">
        <v>55.77</v>
      </c>
      <c r="F197" s="131">
        <v>4.7600000000000003E-2</v>
      </c>
      <c r="G197" s="131">
        <v>27.35</v>
      </c>
      <c r="H197" s="131">
        <v>0.18310000000000001</v>
      </c>
      <c r="I197" s="131">
        <v>3.1199999999999999E-2</v>
      </c>
      <c r="J197" s="131">
        <v>9.09</v>
      </c>
      <c r="K197" s="131">
        <v>5.33</v>
      </c>
      <c r="L197" s="131">
        <v>0.30430000000000001</v>
      </c>
      <c r="M197" s="131">
        <v>98.106200000000001</v>
      </c>
      <c r="N197" s="111">
        <v>526.6521283189968</v>
      </c>
    </row>
    <row r="198" spans="1:14" x14ac:dyDescent="0.2">
      <c r="A198" s="16" t="s">
        <v>13</v>
      </c>
      <c r="B198" s="130">
        <f t="shared" si="12"/>
        <v>50.676903841128528</v>
      </c>
      <c r="C198" s="130">
        <f t="shared" si="13"/>
        <v>47.600013007806091</v>
      </c>
      <c r="D198" s="130">
        <f t="shared" si="14"/>
        <v>1.7230831510653928</v>
      </c>
      <c r="E198" s="131">
        <v>55.26</v>
      </c>
      <c r="F198" s="131">
        <v>5.8000000000000003E-2</v>
      </c>
      <c r="G198" s="131">
        <v>27.23</v>
      </c>
      <c r="H198" s="131">
        <v>0.24149999999999999</v>
      </c>
      <c r="I198" s="131">
        <v>0</v>
      </c>
      <c r="J198" s="131">
        <v>9.7100000000000009</v>
      </c>
      <c r="K198" s="131">
        <v>5.04</v>
      </c>
      <c r="L198" s="131">
        <v>0.27729999999999999</v>
      </c>
      <c r="M198" s="131">
        <v>97.816900000000004</v>
      </c>
      <c r="N198" s="111">
        <v>566.46418679378507</v>
      </c>
    </row>
    <row r="199" spans="1:14" x14ac:dyDescent="0.2">
      <c r="A199" s="16" t="s">
        <v>13</v>
      </c>
      <c r="B199" s="130">
        <f t="shared" si="12"/>
        <v>49.847086637939867</v>
      </c>
      <c r="C199" s="130">
        <f t="shared" si="13"/>
        <v>48.374348752066375</v>
      </c>
      <c r="D199" s="130">
        <f t="shared" si="14"/>
        <v>1.7785646099937533</v>
      </c>
      <c r="E199" s="131">
        <v>55.38</v>
      </c>
      <c r="F199" s="131">
        <v>4.58E-2</v>
      </c>
      <c r="G199" s="131">
        <v>27.47</v>
      </c>
      <c r="H199" s="131">
        <v>0.21199999999999999</v>
      </c>
      <c r="I199" s="131">
        <v>1.9E-3</v>
      </c>
      <c r="J199" s="131">
        <v>9.51</v>
      </c>
      <c r="K199" s="131">
        <v>5.0999999999999996</v>
      </c>
      <c r="L199" s="131">
        <v>0.28499999999999998</v>
      </c>
      <c r="M199" s="131">
        <v>98.004800000000003</v>
      </c>
      <c r="N199" s="111">
        <v>607.18273293678067</v>
      </c>
    </row>
    <row r="200" spans="1:14" x14ac:dyDescent="0.2">
      <c r="A200" s="16" t="s">
        <v>13</v>
      </c>
      <c r="B200" s="130">
        <f t="shared" si="12"/>
        <v>50.879436701418257</v>
      </c>
      <c r="C200" s="130">
        <f t="shared" si="13"/>
        <v>47.44819191883856</v>
      </c>
      <c r="D200" s="130">
        <f t="shared" si="14"/>
        <v>1.6723713797431925</v>
      </c>
      <c r="E200" s="131">
        <v>54.59</v>
      </c>
      <c r="F200" s="131">
        <v>3.2899999999999999E-2</v>
      </c>
      <c r="G200" s="131">
        <v>27.5</v>
      </c>
      <c r="H200" s="131">
        <v>0.19059999999999999</v>
      </c>
      <c r="I200" s="131">
        <v>0</v>
      </c>
      <c r="J200" s="131">
        <v>9.7799999999999994</v>
      </c>
      <c r="K200" s="131">
        <v>5.04</v>
      </c>
      <c r="L200" s="131">
        <v>0.27</v>
      </c>
      <c r="M200" s="131">
        <v>97.403499999999994</v>
      </c>
      <c r="N200" s="111">
        <v>647.90127907979513</v>
      </c>
    </row>
    <row r="201" spans="1:14" x14ac:dyDescent="0.2">
      <c r="A201" s="16" t="s">
        <v>13</v>
      </c>
      <c r="B201" s="130">
        <f t="shared" si="12"/>
        <v>53.086696842072001</v>
      </c>
      <c r="C201" s="130">
        <f t="shared" si="13"/>
        <v>45.414925684091159</v>
      </c>
      <c r="D201" s="130">
        <f t="shared" si="14"/>
        <v>1.4983774738368307</v>
      </c>
      <c r="E201" s="131">
        <v>53.76</v>
      </c>
      <c r="F201" s="131">
        <v>4.2000000000000003E-2</v>
      </c>
      <c r="G201" s="131">
        <v>27.89</v>
      </c>
      <c r="H201" s="131">
        <v>0.12740000000000001</v>
      </c>
      <c r="I201" s="131">
        <v>5.8999999999999999E-3</v>
      </c>
      <c r="J201" s="131">
        <v>10.09</v>
      </c>
      <c r="K201" s="131">
        <v>4.7699999999999996</v>
      </c>
      <c r="L201" s="131">
        <v>0.2392</v>
      </c>
      <c r="M201" s="131">
        <v>96.924599999999998</v>
      </c>
      <c r="N201" s="111">
        <v>687.7133375545834</v>
      </c>
    </row>
    <row r="202" spans="1:14" x14ac:dyDescent="0.2">
      <c r="A202" s="16" t="s">
        <v>13</v>
      </c>
      <c r="B202" s="130">
        <f t="shared" si="12"/>
        <v>51.947358982609202</v>
      </c>
      <c r="C202" s="130">
        <f t="shared" si="13"/>
        <v>46.434874066139663</v>
      </c>
      <c r="D202" s="130">
        <f t="shared" si="14"/>
        <v>1.6177669512511368</v>
      </c>
      <c r="E202" s="131">
        <v>54.69</v>
      </c>
      <c r="F202" s="131">
        <v>1.8800000000000001E-2</v>
      </c>
      <c r="G202" s="131">
        <v>27.92</v>
      </c>
      <c r="H202" s="131">
        <v>0.26629999999999998</v>
      </c>
      <c r="I202" s="131">
        <v>1.9E-3</v>
      </c>
      <c r="J202" s="131">
        <v>9.94</v>
      </c>
      <c r="K202" s="131">
        <v>4.91</v>
      </c>
      <c r="L202" s="131">
        <v>0.26</v>
      </c>
      <c r="M202" s="131">
        <v>98.007000000000005</v>
      </c>
      <c r="N202" s="111">
        <v>728.431883697579</v>
      </c>
    </row>
    <row r="203" spans="1:14" x14ac:dyDescent="0.2">
      <c r="A203" s="16" t="s">
        <v>13</v>
      </c>
      <c r="B203" s="130">
        <f t="shared" si="12"/>
        <v>51.996475735526921</v>
      </c>
      <c r="C203" s="130">
        <f t="shared" si="13"/>
        <v>46.435750770782377</v>
      </c>
      <c r="D203" s="130">
        <f t="shared" si="14"/>
        <v>1.567773493690704</v>
      </c>
      <c r="E203" s="131">
        <v>54.12</v>
      </c>
      <c r="F203" s="131">
        <v>4.6800000000000001E-2</v>
      </c>
      <c r="G203" s="131">
        <v>28</v>
      </c>
      <c r="H203" s="131">
        <v>0.1958</v>
      </c>
      <c r="I203" s="131">
        <v>1.7399999999999999E-2</v>
      </c>
      <c r="J203" s="131">
        <v>10.01</v>
      </c>
      <c r="K203" s="131">
        <v>4.9400000000000004</v>
      </c>
      <c r="L203" s="131">
        <v>0.2535</v>
      </c>
      <c r="M203" s="131">
        <v>97.583600000000004</v>
      </c>
      <c r="N203" s="111">
        <v>769.15042984059346</v>
      </c>
    </row>
    <row r="204" spans="1:14" x14ac:dyDescent="0.2">
      <c r="A204" s="16" t="s">
        <v>13</v>
      </c>
      <c r="B204" s="130">
        <f t="shared" si="12"/>
        <v>51.681546326020978</v>
      </c>
      <c r="C204" s="130">
        <f t="shared" si="13"/>
        <v>46.714515426968099</v>
      </c>
      <c r="D204" s="130">
        <f t="shared" si="14"/>
        <v>1.6039382470109422</v>
      </c>
      <c r="E204" s="131">
        <v>54.32</v>
      </c>
      <c r="F204" s="131">
        <v>1.2200000000000001E-2</v>
      </c>
      <c r="G204" s="131">
        <v>27.71</v>
      </c>
      <c r="H204" s="131">
        <v>0.21529999999999999</v>
      </c>
      <c r="I204" s="131">
        <v>3.2399999999999998E-2</v>
      </c>
      <c r="J204" s="131">
        <v>9.89</v>
      </c>
      <c r="K204" s="131">
        <v>4.9400000000000004</v>
      </c>
      <c r="L204" s="131">
        <v>0.25779999999999997</v>
      </c>
      <c r="M204" s="131">
        <v>97.377799999999993</v>
      </c>
      <c r="N204" s="111">
        <v>808.96248831538173</v>
      </c>
    </row>
    <row r="205" spans="1:14" x14ac:dyDescent="0.2">
      <c r="A205" s="16" t="s">
        <v>13</v>
      </c>
      <c r="B205" s="130">
        <f t="shared" si="12"/>
        <v>50.286505931276665</v>
      </c>
      <c r="C205" s="130">
        <f t="shared" si="13"/>
        <v>48.014129743220479</v>
      </c>
      <c r="D205" s="130">
        <f t="shared" si="14"/>
        <v>1.6993643255028548</v>
      </c>
      <c r="E205" s="131">
        <v>55.01</v>
      </c>
      <c r="F205" s="131">
        <v>2.8899999999999999E-2</v>
      </c>
      <c r="G205" s="131">
        <v>27.56</v>
      </c>
      <c r="H205" s="131">
        <v>0.19339999999999999</v>
      </c>
      <c r="I205" s="131">
        <v>2.0299999999999999E-2</v>
      </c>
      <c r="J205" s="131">
        <v>9.59</v>
      </c>
      <c r="K205" s="131">
        <v>5.0599999999999996</v>
      </c>
      <c r="L205" s="131">
        <v>0.2722</v>
      </c>
      <c r="M205" s="131">
        <v>97.734800000000007</v>
      </c>
      <c r="N205" s="111">
        <v>849.68103445837733</v>
      </c>
    </row>
    <row r="206" spans="1:14" x14ac:dyDescent="0.2">
      <c r="A206" s="16" t="s">
        <v>13</v>
      </c>
      <c r="B206" s="130">
        <f t="shared" si="12"/>
        <v>46.739622265704369</v>
      </c>
      <c r="C206" s="130">
        <f t="shared" si="13"/>
        <v>51.203517349350847</v>
      </c>
      <c r="D206" s="130">
        <f t="shared" si="14"/>
        <v>2.0568603849447831</v>
      </c>
      <c r="E206" s="131">
        <v>56.24</v>
      </c>
      <c r="F206" s="131">
        <v>3.0499999999999999E-2</v>
      </c>
      <c r="G206" s="131">
        <v>26.84</v>
      </c>
      <c r="H206" s="131">
        <v>0.23280000000000001</v>
      </c>
      <c r="I206" s="131">
        <v>0</v>
      </c>
      <c r="J206" s="131">
        <v>8.92</v>
      </c>
      <c r="K206" s="131">
        <v>5.4</v>
      </c>
      <c r="L206" s="131">
        <v>0.32969999999999999</v>
      </c>
      <c r="M206" s="131">
        <v>97.993099999999998</v>
      </c>
      <c r="N206" s="111">
        <v>890.39958060138588</v>
      </c>
    </row>
    <row r="207" spans="1:14" x14ac:dyDescent="0.2">
      <c r="A207" s="16" t="s">
        <v>13</v>
      </c>
      <c r="B207" s="130">
        <f t="shared" si="12"/>
        <v>48.134456100120914</v>
      </c>
      <c r="C207" s="130">
        <f t="shared" si="13"/>
        <v>49.895864105359138</v>
      </c>
      <c r="D207" s="130">
        <f t="shared" si="14"/>
        <v>1.9696797945199538</v>
      </c>
      <c r="E207" s="131">
        <v>56.08</v>
      </c>
      <c r="F207" s="131">
        <v>4.2599999999999999E-2</v>
      </c>
      <c r="G207" s="131">
        <v>27.19</v>
      </c>
      <c r="H207" s="131">
        <v>0.2316</v>
      </c>
      <c r="I207" s="131">
        <v>1.38E-2</v>
      </c>
      <c r="J207" s="131">
        <v>9.1999999999999993</v>
      </c>
      <c r="K207" s="131">
        <v>5.27</v>
      </c>
      <c r="L207" s="131">
        <v>0.31619999999999998</v>
      </c>
      <c r="M207" s="131">
        <v>98.344300000000004</v>
      </c>
      <c r="N207" s="111">
        <v>930.21163907618018</v>
      </c>
    </row>
    <row r="208" spans="1:14" x14ac:dyDescent="0.2">
      <c r="A208" s="16" t="s">
        <v>13</v>
      </c>
      <c r="B208" s="130">
        <f t="shared" ref="B208:B223" si="15">100*(J208/(2*56.079))/((J208/(2*56.079))+(K208/61.979)+(L208/94.203))</f>
        <v>46.327128989790275</v>
      </c>
      <c r="C208" s="130">
        <f t="shared" ref="C208:C223" si="16">100*(K208/61.979)/((J208/(2*56.079))+(K208/61.979)+(L208/94.203))</f>
        <v>51.655398778349785</v>
      </c>
      <c r="D208" s="130">
        <f t="shared" ref="D208:D223" si="17">100*(L208/94.203)/((J208/(2*56.079))+(K208/61.979)+(L208/94.203))</f>
        <v>2.0174722318599385</v>
      </c>
      <c r="E208" s="131">
        <v>55.78</v>
      </c>
      <c r="F208" s="131">
        <v>3.4799999999999998E-2</v>
      </c>
      <c r="G208" s="131">
        <v>26.8</v>
      </c>
      <c r="H208" s="131">
        <v>0.17979999999999999</v>
      </c>
      <c r="I208" s="131">
        <v>8.6E-3</v>
      </c>
      <c r="J208" s="131">
        <v>8.91</v>
      </c>
      <c r="K208" s="131">
        <v>5.49</v>
      </c>
      <c r="L208" s="131">
        <v>0.32590000000000002</v>
      </c>
      <c r="M208" s="131">
        <v>97.5291</v>
      </c>
      <c r="N208" s="111">
        <v>970.93018521917577</v>
      </c>
    </row>
    <row r="209" spans="1:15" x14ac:dyDescent="0.2">
      <c r="A209" s="16" t="s">
        <v>13</v>
      </c>
      <c r="B209" s="130">
        <f t="shared" si="15"/>
        <v>53.267403975780724</v>
      </c>
      <c r="C209" s="130">
        <f t="shared" si="16"/>
        <v>45.172585443476649</v>
      </c>
      <c r="D209" s="130">
        <f t="shared" si="17"/>
        <v>1.5600105807426181</v>
      </c>
      <c r="E209" s="131">
        <v>54.72</v>
      </c>
      <c r="F209" s="131">
        <v>3.8199999999999998E-2</v>
      </c>
      <c r="G209" s="131">
        <v>28.42</v>
      </c>
      <c r="H209" s="131">
        <v>0.15679999999999999</v>
      </c>
      <c r="I209" s="131">
        <v>0</v>
      </c>
      <c r="J209" s="131">
        <v>10.199999999999999</v>
      </c>
      <c r="K209" s="131">
        <v>4.78</v>
      </c>
      <c r="L209" s="131">
        <v>0.25090000000000001</v>
      </c>
      <c r="M209" s="131">
        <v>98.565899999999999</v>
      </c>
      <c r="N209" s="111">
        <v>1011.6487313621843</v>
      </c>
    </row>
    <row r="210" spans="1:15" x14ac:dyDescent="0.2">
      <c r="A210" s="16" t="s">
        <v>13</v>
      </c>
      <c r="B210" s="130">
        <f t="shared" si="15"/>
        <v>52.667385986936381</v>
      </c>
      <c r="C210" s="130">
        <f t="shared" si="16"/>
        <v>45.721243998754041</v>
      </c>
      <c r="D210" s="130">
        <f t="shared" si="17"/>
        <v>1.6113700143095713</v>
      </c>
      <c r="E210" s="131">
        <v>54.59</v>
      </c>
      <c r="F210" s="131">
        <v>6.3100000000000003E-2</v>
      </c>
      <c r="G210" s="131">
        <v>27.95</v>
      </c>
      <c r="H210" s="131">
        <v>0.14799999999999999</v>
      </c>
      <c r="I210" s="131">
        <v>0</v>
      </c>
      <c r="J210" s="131">
        <v>10.11</v>
      </c>
      <c r="K210" s="131">
        <v>4.8499999999999996</v>
      </c>
      <c r="L210" s="131">
        <v>0.25979999999999998</v>
      </c>
      <c r="M210" s="131">
        <v>97.971000000000004</v>
      </c>
      <c r="N210" s="111">
        <v>1051.4607898369786</v>
      </c>
    </row>
    <row r="211" spans="1:15" x14ac:dyDescent="0.2">
      <c r="A211" s="16" t="s">
        <v>13</v>
      </c>
      <c r="B211" s="130">
        <f t="shared" si="15"/>
        <v>53.127976033913193</v>
      </c>
      <c r="C211" s="130">
        <f t="shared" si="16"/>
        <v>45.287256945407577</v>
      </c>
      <c r="D211" s="130">
        <f t="shared" si="17"/>
        <v>1.5847670206792273</v>
      </c>
      <c r="E211" s="131">
        <v>54.45</v>
      </c>
      <c r="F211" s="131">
        <v>4.3099999999999999E-2</v>
      </c>
      <c r="G211" s="131">
        <v>28.19</v>
      </c>
      <c r="H211" s="131">
        <v>0.18360000000000001</v>
      </c>
      <c r="I211" s="131">
        <v>0</v>
      </c>
      <c r="J211" s="131">
        <v>10.19</v>
      </c>
      <c r="K211" s="131">
        <v>4.8</v>
      </c>
      <c r="L211" s="131">
        <v>0.25530000000000003</v>
      </c>
      <c r="M211" s="131">
        <v>98.112099999999998</v>
      </c>
      <c r="N211" s="111">
        <v>1093.0901064299712</v>
      </c>
    </row>
    <row r="212" spans="1:15" x14ac:dyDescent="0.2">
      <c r="A212" s="16" t="s">
        <v>13</v>
      </c>
      <c r="B212" s="130">
        <f t="shared" si="15"/>
        <v>53.197351343395617</v>
      </c>
      <c r="C212" s="130">
        <f t="shared" si="16"/>
        <v>45.323970493123625</v>
      </c>
      <c r="D212" s="130">
        <f t="shared" si="17"/>
        <v>1.47867816348077</v>
      </c>
      <c r="E212" s="131">
        <v>53.96</v>
      </c>
      <c r="F212" s="131">
        <v>5.79E-2</v>
      </c>
      <c r="G212" s="131">
        <v>27.86</v>
      </c>
      <c r="H212" s="131">
        <v>0.16470000000000001</v>
      </c>
      <c r="I212" s="131">
        <v>8.2000000000000007E-3</v>
      </c>
      <c r="J212" s="131">
        <v>10.28</v>
      </c>
      <c r="K212" s="131">
        <v>4.84</v>
      </c>
      <c r="L212" s="131">
        <v>0.24</v>
      </c>
      <c r="M212" s="131">
        <v>97.410899999999998</v>
      </c>
      <c r="N212" s="111">
        <v>1132.9021649047595</v>
      </c>
    </row>
    <row r="213" spans="1:15" x14ac:dyDescent="0.2">
      <c r="A213" s="16" t="s">
        <v>13</v>
      </c>
      <c r="B213" s="130">
        <f t="shared" si="15"/>
        <v>55.026611882754324</v>
      </c>
      <c r="C213" s="130">
        <f t="shared" si="16"/>
        <v>43.458595380138426</v>
      </c>
      <c r="D213" s="130">
        <f t="shared" si="17"/>
        <v>1.514792737107252</v>
      </c>
      <c r="E213" s="131">
        <v>54.14</v>
      </c>
      <c r="F213" s="131">
        <v>4.36E-2</v>
      </c>
      <c r="G213" s="131">
        <v>28.32</v>
      </c>
      <c r="H213" s="131">
        <v>0.19350000000000001</v>
      </c>
      <c r="I213" s="131">
        <v>1.2500000000000001E-2</v>
      </c>
      <c r="J213" s="131">
        <v>10.54</v>
      </c>
      <c r="K213" s="131">
        <v>4.5999999999999996</v>
      </c>
      <c r="L213" s="131">
        <v>0.2437</v>
      </c>
      <c r="M213" s="131">
        <v>98.093400000000003</v>
      </c>
      <c r="N213" s="111">
        <v>1173.6207110477681</v>
      </c>
    </row>
    <row r="214" spans="1:15" x14ac:dyDescent="0.2">
      <c r="A214" s="16" t="s">
        <v>13</v>
      </c>
      <c r="B214" s="130">
        <f t="shared" si="15"/>
        <v>51.537622310204945</v>
      </c>
      <c r="C214" s="130">
        <f t="shared" si="16"/>
        <v>46.77417814661532</v>
      </c>
      <c r="D214" s="130">
        <f t="shared" si="17"/>
        <v>1.6881995431797439</v>
      </c>
      <c r="E214" s="131">
        <v>54.6</v>
      </c>
      <c r="F214" s="131">
        <v>3.9800000000000002E-2</v>
      </c>
      <c r="G214" s="131">
        <v>27.69</v>
      </c>
      <c r="H214" s="131">
        <v>0.19650000000000001</v>
      </c>
      <c r="I214" s="131">
        <v>0.01</v>
      </c>
      <c r="J214" s="131">
        <v>9.81</v>
      </c>
      <c r="K214" s="131">
        <v>4.92</v>
      </c>
      <c r="L214" s="131">
        <v>0.26989999999999997</v>
      </c>
      <c r="M214" s="131">
        <v>97.536299999999997</v>
      </c>
      <c r="N214" s="111">
        <v>1214.3392571907696</v>
      </c>
    </row>
    <row r="215" spans="1:15" x14ac:dyDescent="0.2">
      <c r="A215" s="16" t="s">
        <v>13</v>
      </c>
      <c r="B215" s="130">
        <f t="shared" si="15"/>
        <v>39.819924667333268</v>
      </c>
      <c r="C215" s="130">
        <f t="shared" si="16"/>
        <v>57.570668008019922</v>
      </c>
      <c r="D215" s="130">
        <f t="shared" si="17"/>
        <v>2.6094073246468268</v>
      </c>
      <c r="E215" s="131">
        <v>57.98</v>
      </c>
      <c r="F215" s="131">
        <v>3.78E-2</v>
      </c>
      <c r="G215" s="131">
        <v>25.91</v>
      </c>
      <c r="H215" s="131">
        <v>0.19089999999999999</v>
      </c>
      <c r="I215" s="131">
        <v>1.01E-2</v>
      </c>
      <c r="J215" s="131">
        <v>7.56</v>
      </c>
      <c r="K215" s="131">
        <v>6.04</v>
      </c>
      <c r="L215" s="131">
        <v>0.41610000000000003</v>
      </c>
      <c r="M215" s="131">
        <v>98.144999999999996</v>
      </c>
      <c r="N215" s="111">
        <v>1254.1513156655578</v>
      </c>
    </row>
    <row r="216" spans="1:15" x14ac:dyDescent="0.2">
      <c r="A216" s="16" t="s">
        <v>13</v>
      </c>
      <c r="B216" s="130">
        <f t="shared" si="15"/>
        <v>39.108091391834755</v>
      </c>
      <c r="C216" s="130">
        <f t="shared" si="16"/>
        <v>58.136309914175222</v>
      </c>
      <c r="D216" s="130">
        <f t="shared" si="17"/>
        <v>2.7555986939900246</v>
      </c>
      <c r="E216" s="131">
        <v>57.79</v>
      </c>
      <c r="F216" s="131">
        <v>3.8699999999999998E-2</v>
      </c>
      <c r="G216" s="131">
        <v>25.67</v>
      </c>
      <c r="H216" s="131">
        <v>0.2072</v>
      </c>
      <c r="I216" s="131">
        <v>0</v>
      </c>
      <c r="J216" s="131">
        <v>7.45</v>
      </c>
      <c r="K216" s="131">
        <v>6.12</v>
      </c>
      <c r="L216" s="131">
        <v>0.44090000000000001</v>
      </c>
      <c r="M216" s="131">
        <v>97.716800000000006</v>
      </c>
      <c r="N216" s="111">
        <v>1294.4626044070583</v>
      </c>
    </row>
    <row r="217" spans="1:15" x14ac:dyDescent="0.2">
      <c r="A217" s="16" t="s">
        <v>13</v>
      </c>
      <c r="B217" s="130">
        <f t="shared" si="15"/>
        <v>38.863979721754319</v>
      </c>
      <c r="C217" s="130">
        <f t="shared" si="16"/>
        <v>58.400544549811798</v>
      </c>
      <c r="D217" s="130">
        <f t="shared" si="17"/>
        <v>2.7354757284338778</v>
      </c>
      <c r="E217" s="131">
        <v>57.7</v>
      </c>
      <c r="F217" s="131">
        <v>2.5899999999999999E-2</v>
      </c>
      <c r="G217" s="131">
        <v>25.75</v>
      </c>
      <c r="H217" s="131">
        <v>0.16439999999999999</v>
      </c>
      <c r="I217" s="131">
        <v>1.0500000000000001E-2</v>
      </c>
      <c r="J217" s="131">
        <v>7.37</v>
      </c>
      <c r="K217" s="131">
        <v>6.12</v>
      </c>
      <c r="L217" s="131">
        <v>0.43569999999999998</v>
      </c>
      <c r="M217" s="131">
        <v>97.576599999999999</v>
      </c>
      <c r="N217" s="111">
        <v>1335.1811505500539</v>
      </c>
    </row>
    <row r="218" spans="1:15" x14ac:dyDescent="0.2">
      <c r="A218" s="16" t="s">
        <v>13</v>
      </c>
      <c r="B218" s="130">
        <f t="shared" si="15"/>
        <v>38.858766498921284</v>
      </c>
      <c r="C218" s="130">
        <f t="shared" si="16"/>
        <v>58.267296126603945</v>
      </c>
      <c r="D218" s="130">
        <f t="shared" si="17"/>
        <v>2.8739373744747696</v>
      </c>
      <c r="E218" s="131">
        <v>58.02</v>
      </c>
      <c r="F218" s="131">
        <v>1.9800000000000002E-2</v>
      </c>
      <c r="G218" s="131">
        <v>25.64</v>
      </c>
      <c r="H218" s="131">
        <v>0.17299999999999999</v>
      </c>
      <c r="I218" s="131">
        <v>0</v>
      </c>
      <c r="J218" s="131">
        <v>7.41</v>
      </c>
      <c r="K218" s="131">
        <v>6.14</v>
      </c>
      <c r="L218" s="131">
        <v>0.46029999999999999</v>
      </c>
      <c r="M218" s="131">
        <v>97.863100000000003</v>
      </c>
      <c r="N218" s="111">
        <v>1375.4303741450517</v>
      </c>
    </row>
    <row r="219" spans="1:15" x14ac:dyDescent="0.2">
      <c r="A219" s="16" t="s">
        <v>13</v>
      </c>
      <c r="B219" s="130">
        <f t="shared" si="15"/>
        <v>40.100788777195937</v>
      </c>
      <c r="C219" s="130">
        <f t="shared" si="16"/>
        <v>57.15361858671568</v>
      </c>
      <c r="D219" s="130">
        <f t="shared" si="17"/>
        <v>2.7455926360883818</v>
      </c>
      <c r="E219" s="131">
        <v>57.6</v>
      </c>
      <c r="F219" s="131">
        <v>2.1399999999999999E-2</v>
      </c>
      <c r="G219" s="131">
        <v>25.77</v>
      </c>
      <c r="H219" s="131">
        <v>0.1555</v>
      </c>
      <c r="I219" s="131">
        <v>1.47E-2</v>
      </c>
      <c r="J219" s="131">
        <v>7.58</v>
      </c>
      <c r="K219" s="131">
        <v>5.97</v>
      </c>
      <c r="L219" s="131">
        <v>0.43590000000000001</v>
      </c>
      <c r="M219" s="131">
        <v>97.547600000000003</v>
      </c>
      <c r="N219" s="111">
        <v>1416.1489202880603</v>
      </c>
    </row>
    <row r="220" spans="1:15" x14ac:dyDescent="0.2">
      <c r="A220" s="16" t="s">
        <v>13</v>
      </c>
      <c r="B220" s="130">
        <f t="shared" si="15"/>
        <v>40.337271996891893</v>
      </c>
      <c r="C220" s="130">
        <f t="shared" si="16"/>
        <v>57.151005887761599</v>
      </c>
      <c r="D220" s="130">
        <f t="shared" si="17"/>
        <v>2.5117221153464961</v>
      </c>
      <c r="E220" s="131">
        <v>57.16</v>
      </c>
      <c r="F220" s="131">
        <v>2.1000000000000001E-2</v>
      </c>
      <c r="G220" s="131">
        <v>25.77</v>
      </c>
      <c r="H220" s="131">
        <v>0.1237</v>
      </c>
      <c r="I220" s="131">
        <v>0</v>
      </c>
      <c r="J220" s="131">
        <v>7.74</v>
      </c>
      <c r="K220" s="131">
        <v>6.06</v>
      </c>
      <c r="L220" s="131">
        <v>0.40479999999999999</v>
      </c>
      <c r="M220" s="131">
        <v>97.279600000000002</v>
      </c>
      <c r="N220" s="111">
        <v>1456.4602090295477</v>
      </c>
    </row>
    <row r="221" spans="1:15" x14ac:dyDescent="0.2">
      <c r="A221" s="16" t="s">
        <v>13</v>
      </c>
      <c r="B221" s="130">
        <f t="shared" si="15"/>
        <v>45.495048023426321</v>
      </c>
      <c r="C221" s="130">
        <f t="shared" si="16"/>
        <v>52.36503872494464</v>
      </c>
      <c r="D221" s="130">
        <f t="shared" si="17"/>
        <v>2.1399132516290358</v>
      </c>
      <c r="E221" s="131">
        <v>55.93</v>
      </c>
      <c r="F221" s="131">
        <v>2.3099999999999999E-2</v>
      </c>
      <c r="G221" s="131">
        <v>26.58</v>
      </c>
      <c r="H221" s="131">
        <v>0.16819999999999999</v>
      </c>
      <c r="I221" s="131">
        <v>1.2E-2</v>
      </c>
      <c r="J221" s="131">
        <v>8.7100000000000009</v>
      </c>
      <c r="K221" s="131">
        <v>5.54</v>
      </c>
      <c r="L221" s="131">
        <v>0.34410000000000002</v>
      </c>
      <c r="M221" s="131">
        <v>97.307500000000005</v>
      </c>
      <c r="N221" s="111">
        <v>1496.272267504336</v>
      </c>
    </row>
    <row r="222" spans="1:15" x14ac:dyDescent="0.2">
      <c r="A222" s="16" t="s">
        <v>13</v>
      </c>
      <c r="B222" s="130">
        <f t="shared" si="15"/>
        <v>50.93274694155911</v>
      </c>
      <c r="C222" s="130">
        <f t="shared" si="16"/>
        <v>47.30942322601841</v>
      </c>
      <c r="D222" s="130">
        <f t="shared" si="17"/>
        <v>1.7578298324224824</v>
      </c>
      <c r="E222" s="131">
        <v>54.97</v>
      </c>
      <c r="F222" s="131">
        <v>3.4599999999999999E-2</v>
      </c>
      <c r="G222" s="131">
        <v>27.72</v>
      </c>
      <c r="H222" s="131">
        <v>0.15409999999999999</v>
      </c>
      <c r="I222" s="131">
        <v>2.07E-2</v>
      </c>
      <c r="J222" s="131">
        <v>9.7799999999999994</v>
      </c>
      <c r="K222" s="131">
        <v>5.0199999999999996</v>
      </c>
      <c r="L222" s="131">
        <v>0.28349999999999997</v>
      </c>
      <c r="M222" s="131">
        <v>97.983000000000004</v>
      </c>
      <c r="N222" s="111">
        <v>1538.3198595875906</v>
      </c>
    </row>
    <row r="223" spans="1:15" x14ac:dyDescent="0.2">
      <c r="A223" s="16" t="s">
        <v>13</v>
      </c>
      <c r="B223" s="130">
        <f t="shared" si="15"/>
        <v>51.790711837051397</v>
      </c>
      <c r="C223" s="130">
        <f t="shared" si="16"/>
        <v>46.580527732593808</v>
      </c>
      <c r="D223" s="130">
        <f t="shared" si="17"/>
        <v>1.6287604303547851</v>
      </c>
      <c r="E223" s="131">
        <v>54.94</v>
      </c>
      <c r="F223" s="131">
        <v>4.5199999999999997E-2</v>
      </c>
      <c r="G223" s="131">
        <v>28.14</v>
      </c>
      <c r="H223" s="131">
        <v>0.28720000000000001</v>
      </c>
      <c r="I223" s="131">
        <v>1.03E-2</v>
      </c>
      <c r="J223" s="131">
        <v>10.039999999999999</v>
      </c>
      <c r="K223" s="131">
        <v>4.99</v>
      </c>
      <c r="L223" s="131">
        <v>0.26519999999999999</v>
      </c>
      <c r="M223" s="131">
        <v>98.7179</v>
      </c>
      <c r="N223" s="111">
        <v>1578.1319180623789</v>
      </c>
      <c r="O223" t="s">
        <v>68</v>
      </c>
    </row>
    <row r="224" spans="1:15" s="24" customFormat="1" x14ac:dyDescent="0.2">
      <c r="A224" s="113" t="s">
        <v>29</v>
      </c>
      <c r="B224" s="132"/>
      <c r="C224" s="132"/>
      <c r="D224" s="132"/>
      <c r="E224" s="132"/>
      <c r="F224" s="132"/>
      <c r="G224" s="132"/>
      <c r="H224" s="132"/>
      <c r="I224" s="132"/>
      <c r="J224" s="132"/>
      <c r="K224" s="132"/>
      <c r="L224" s="132"/>
      <c r="M224" s="132"/>
      <c r="N224" s="114"/>
    </row>
    <row r="225" spans="1:13" x14ac:dyDescent="0.2">
      <c r="A225" s="115" t="s">
        <v>51</v>
      </c>
      <c r="B225" s="127">
        <f t="shared" ref="B225:B288" si="18">100*(J225/(2*56.079))/((J225/(2*56.079))+(K225/61.979)+(L225/94.203))</f>
        <v>49.830695491185217</v>
      </c>
      <c r="C225" s="127">
        <f t="shared" ref="C225:C288" si="19">100*(K225/61.979)/((J225/(2*56.079))+(K225/61.979)+(L225/94.203))</f>
        <v>48.314231110335918</v>
      </c>
      <c r="D225" s="127">
        <f t="shared" ref="D225:D288" si="20">100*(L225/94.203)/((J225/(2*56.079))+(K225/61.979)+(L225/94.203))</f>
        <v>1.8550733984788668</v>
      </c>
      <c r="E225" s="128">
        <v>55.87</v>
      </c>
      <c r="F225" s="128">
        <v>2.7699999999999999E-2</v>
      </c>
      <c r="G225" s="128">
        <v>27.7</v>
      </c>
      <c r="H225" s="128">
        <v>0.23419999999999999</v>
      </c>
      <c r="I225" s="128">
        <v>0</v>
      </c>
      <c r="J225" s="128">
        <v>9.7799999999999994</v>
      </c>
      <c r="K225" s="128">
        <v>5.24</v>
      </c>
      <c r="L225" s="128">
        <v>0.30580000000000002</v>
      </c>
      <c r="M225" s="127">
        <f t="shared" ref="M225:M254" si="21">SUM(E225:L225)</f>
        <v>99.157700000000006</v>
      </c>
    </row>
    <row r="226" spans="1:13" x14ac:dyDescent="0.2">
      <c r="A226" s="115" t="s">
        <v>51</v>
      </c>
      <c r="B226" s="127">
        <f t="shared" si="18"/>
        <v>35.121091005352483</v>
      </c>
      <c r="C226" s="127">
        <f t="shared" si="19"/>
        <v>61.484139376021524</v>
      </c>
      <c r="D226" s="127">
        <f t="shared" si="20"/>
        <v>3.3947696186260035</v>
      </c>
      <c r="E226" s="128">
        <v>59.87</v>
      </c>
      <c r="F226" s="128">
        <v>1.78E-2</v>
      </c>
      <c r="G226" s="128">
        <v>25.29</v>
      </c>
      <c r="H226" s="128">
        <v>0.3412</v>
      </c>
      <c r="I226" s="128">
        <v>1.6299999999999999E-2</v>
      </c>
      <c r="J226" s="128">
        <v>6.75</v>
      </c>
      <c r="K226" s="128">
        <v>6.53</v>
      </c>
      <c r="L226" s="128">
        <v>0.54800000000000004</v>
      </c>
      <c r="M226" s="127">
        <f t="shared" si="21"/>
        <v>99.363299999999995</v>
      </c>
    </row>
    <row r="227" spans="1:13" x14ac:dyDescent="0.2">
      <c r="A227" s="115" t="s">
        <v>51</v>
      </c>
      <c r="B227" s="127">
        <f t="shared" si="18"/>
        <v>33.732938165380332</v>
      </c>
      <c r="C227" s="127">
        <f t="shared" si="19"/>
        <v>62.44793759374636</v>
      </c>
      <c r="D227" s="127">
        <f t="shared" si="20"/>
        <v>3.8191242408733204</v>
      </c>
      <c r="E227" s="128">
        <v>60.24</v>
      </c>
      <c r="F227" s="128">
        <v>1.0500000000000001E-2</v>
      </c>
      <c r="G227" s="128">
        <v>25.07</v>
      </c>
      <c r="H227" s="128">
        <v>0.30099999999999999</v>
      </c>
      <c r="I227" s="128">
        <v>1.5100000000000001E-2</v>
      </c>
      <c r="J227" s="128">
        <v>6.52</v>
      </c>
      <c r="K227" s="128">
        <v>6.67</v>
      </c>
      <c r="L227" s="128">
        <v>0.62</v>
      </c>
      <c r="M227" s="127">
        <f t="shared" si="21"/>
        <v>99.446600000000018</v>
      </c>
    </row>
    <row r="228" spans="1:13" x14ac:dyDescent="0.2">
      <c r="A228" s="115" t="s">
        <v>51</v>
      </c>
      <c r="B228" s="127">
        <f t="shared" si="18"/>
        <v>32.316218609767823</v>
      </c>
      <c r="C228" s="127">
        <f t="shared" si="19"/>
        <v>63.882361398101644</v>
      </c>
      <c r="D228" s="127">
        <f t="shared" si="20"/>
        <v>3.8014199921305387</v>
      </c>
      <c r="E228" s="128">
        <v>60.79</v>
      </c>
      <c r="F228" s="128">
        <v>1.8800000000000001E-2</v>
      </c>
      <c r="G228" s="128">
        <v>24.86</v>
      </c>
      <c r="H228" s="128">
        <v>0.34210000000000002</v>
      </c>
      <c r="I228" s="128">
        <v>8.6999999999999994E-3</v>
      </c>
      <c r="J228" s="128">
        <v>6.17</v>
      </c>
      <c r="K228" s="128">
        <v>6.74</v>
      </c>
      <c r="L228" s="128">
        <v>0.60960000000000003</v>
      </c>
      <c r="M228" s="127">
        <f t="shared" si="21"/>
        <v>99.539200000000008</v>
      </c>
    </row>
    <row r="229" spans="1:13" x14ac:dyDescent="0.2">
      <c r="A229" s="115" t="s">
        <v>51</v>
      </c>
      <c r="B229" s="127">
        <f t="shared" si="18"/>
        <v>35.808648556403512</v>
      </c>
      <c r="C229" s="127">
        <f t="shared" si="19"/>
        <v>60.413345991935174</v>
      </c>
      <c r="D229" s="127">
        <f t="shared" si="20"/>
        <v>3.7780054516613046</v>
      </c>
      <c r="E229" s="128">
        <v>58.8</v>
      </c>
      <c r="F229" s="128">
        <v>1.2500000000000001E-2</v>
      </c>
      <c r="G229" s="128">
        <v>24.53</v>
      </c>
      <c r="H229" s="128">
        <v>0.26079999999999998</v>
      </c>
      <c r="I229" s="128">
        <v>5.1000000000000004E-3</v>
      </c>
      <c r="J229" s="128">
        <v>6.5</v>
      </c>
      <c r="K229" s="128">
        <v>6.06</v>
      </c>
      <c r="L229" s="128">
        <v>0.57599999999999996</v>
      </c>
      <c r="M229" s="127">
        <f t="shared" si="21"/>
        <v>96.744399999999999</v>
      </c>
    </row>
    <row r="230" spans="1:13" x14ac:dyDescent="0.2">
      <c r="A230" s="115" t="s">
        <v>51</v>
      </c>
      <c r="B230" s="127">
        <f t="shared" si="18"/>
        <v>58.380747694123912</v>
      </c>
      <c r="C230" s="127">
        <f t="shared" si="19"/>
        <v>40.329424455074822</v>
      </c>
      <c r="D230" s="127">
        <f t="shared" si="20"/>
        <v>1.2898278508012706</v>
      </c>
      <c r="E230" s="128">
        <v>53.62</v>
      </c>
      <c r="F230" s="128">
        <v>2.92E-2</v>
      </c>
      <c r="G230" s="128">
        <v>29.28</v>
      </c>
      <c r="H230" s="128">
        <v>0.3417</v>
      </c>
      <c r="I230" s="128">
        <v>1.18E-2</v>
      </c>
      <c r="J230" s="128">
        <v>11.5</v>
      </c>
      <c r="K230" s="128">
        <v>4.3899999999999997</v>
      </c>
      <c r="L230" s="128">
        <v>0.21340000000000001</v>
      </c>
      <c r="M230" s="127">
        <f t="shared" si="21"/>
        <v>99.386099999999999</v>
      </c>
    </row>
    <row r="231" spans="1:13" x14ac:dyDescent="0.2">
      <c r="A231" s="115" t="s">
        <v>51</v>
      </c>
      <c r="B231" s="127">
        <f t="shared" si="18"/>
        <v>32.404848152326394</v>
      </c>
      <c r="C231" s="127">
        <f t="shared" si="19"/>
        <v>63.653026375041286</v>
      </c>
      <c r="D231" s="127">
        <f t="shared" si="20"/>
        <v>3.9421254726323234</v>
      </c>
      <c r="E231" s="128">
        <v>60.69</v>
      </c>
      <c r="F231" s="128">
        <v>1.03E-2</v>
      </c>
      <c r="G231" s="128">
        <v>25.07</v>
      </c>
      <c r="H231" s="128">
        <v>0.27479999999999999</v>
      </c>
      <c r="I231" s="128">
        <v>0</v>
      </c>
      <c r="J231" s="128">
        <v>6.2</v>
      </c>
      <c r="K231" s="128">
        <v>6.73</v>
      </c>
      <c r="L231" s="128">
        <v>0.63349999999999995</v>
      </c>
      <c r="M231" s="127">
        <f t="shared" si="21"/>
        <v>99.608599999999996</v>
      </c>
    </row>
    <row r="232" spans="1:13" x14ac:dyDescent="0.2">
      <c r="A232" s="115" t="s">
        <v>51</v>
      </c>
      <c r="B232" s="127">
        <f t="shared" si="18"/>
        <v>33.444869438087728</v>
      </c>
      <c r="C232" s="127">
        <f t="shared" si="19"/>
        <v>62.781264308570378</v>
      </c>
      <c r="D232" s="127">
        <f t="shared" si="20"/>
        <v>3.7738662533418976</v>
      </c>
      <c r="E232" s="128">
        <v>60.52</v>
      </c>
      <c r="F232" s="128">
        <v>1.8200000000000001E-2</v>
      </c>
      <c r="G232" s="128">
        <v>25.06</v>
      </c>
      <c r="H232" s="128">
        <v>0.29870000000000002</v>
      </c>
      <c r="I232" s="128">
        <v>7.0000000000000001E-3</v>
      </c>
      <c r="J232" s="128">
        <v>6.43</v>
      </c>
      <c r="K232" s="128">
        <v>6.67</v>
      </c>
      <c r="L232" s="128">
        <v>0.60940000000000005</v>
      </c>
      <c r="M232" s="127">
        <f t="shared" si="21"/>
        <v>99.613299999999995</v>
      </c>
    </row>
    <row r="233" spans="1:13" x14ac:dyDescent="0.2">
      <c r="A233" s="115" t="s">
        <v>51</v>
      </c>
      <c r="B233" s="127">
        <f t="shared" si="18"/>
        <v>39.921689065657496</v>
      </c>
      <c r="C233" s="127">
        <f t="shared" si="19"/>
        <v>57.366551604516566</v>
      </c>
      <c r="D233" s="127">
        <f t="shared" si="20"/>
        <v>2.7117593298259317</v>
      </c>
      <c r="E233" s="128">
        <v>59.14</v>
      </c>
      <c r="F233" s="128">
        <v>2.24E-2</v>
      </c>
      <c r="G233" s="128">
        <v>26.34</v>
      </c>
      <c r="H233" s="128">
        <v>0.29859999999999998</v>
      </c>
      <c r="I233" s="128">
        <v>2.4199999999999999E-2</v>
      </c>
      <c r="J233" s="128">
        <v>7.77</v>
      </c>
      <c r="K233" s="128">
        <v>6.17</v>
      </c>
      <c r="L233" s="128">
        <v>0.44330000000000003</v>
      </c>
      <c r="M233" s="127">
        <f t="shared" si="21"/>
        <v>100.20849999999997</v>
      </c>
    </row>
    <row r="234" spans="1:13" x14ac:dyDescent="0.2">
      <c r="A234" s="115" t="s">
        <v>51</v>
      </c>
      <c r="B234" s="127">
        <f t="shared" si="18"/>
        <v>34.329412081599123</v>
      </c>
      <c r="C234" s="127">
        <f t="shared" si="19"/>
        <v>62.122948099323871</v>
      </c>
      <c r="D234" s="127">
        <f t="shared" si="20"/>
        <v>3.5476398190769953</v>
      </c>
      <c r="E234" s="128">
        <v>60.25</v>
      </c>
      <c r="F234" s="128">
        <v>2.76E-2</v>
      </c>
      <c r="G234" s="128">
        <v>25.29</v>
      </c>
      <c r="H234" s="128">
        <v>0.219</v>
      </c>
      <c r="I234" s="128">
        <v>1.6299999999999999E-2</v>
      </c>
      <c r="J234" s="128">
        <v>6.62</v>
      </c>
      <c r="K234" s="128">
        <v>6.62</v>
      </c>
      <c r="L234" s="128">
        <v>0.5746</v>
      </c>
      <c r="M234" s="127">
        <f t="shared" si="21"/>
        <v>99.617500000000007</v>
      </c>
    </row>
    <row r="235" spans="1:13" x14ac:dyDescent="0.2">
      <c r="A235" s="115" t="s">
        <v>52</v>
      </c>
      <c r="B235" s="127">
        <f t="shared" si="18"/>
        <v>38.163156436447274</v>
      </c>
      <c r="C235" s="127">
        <f t="shared" si="19"/>
        <v>58.969926159037549</v>
      </c>
      <c r="D235" s="127">
        <f t="shared" si="20"/>
        <v>2.86691740451518</v>
      </c>
      <c r="E235" s="128">
        <v>59.68</v>
      </c>
      <c r="F235" s="128">
        <v>2.7199999999999998E-2</v>
      </c>
      <c r="G235" s="128">
        <v>26.11</v>
      </c>
      <c r="H235" s="128">
        <v>0.31380000000000002</v>
      </c>
      <c r="I235" s="128">
        <v>8.2000000000000007E-3</v>
      </c>
      <c r="J235" s="128">
        <v>7.46</v>
      </c>
      <c r="K235" s="128">
        <v>6.37</v>
      </c>
      <c r="L235" s="128">
        <v>0.47070000000000001</v>
      </c>
      <c r="M235" s="127">
        <f t="shared" si="21"/>
        <v>100.43989999999999</v>
      </c>
    </row>
    <row r="236" spans="1:13" x14ac:dyDescent="0.2">
      <c r="A236" s="115" t="s">
        <v>52</v>
      </c>
      <c r="B236" s="127">
        <f t="shared" si="18"/>
        <v>34.571996323963965</v>
      </c>
      <c r="C236" s="127">
        <f t="shared" si="19"/>
        <v>62.191194308820585</v>
      </c>
      <c r="D236" s="127">
        <f t="shared" si="20"/>
        <v>3.2368093672154536</v>
      </c>
      <c r="E236" s="128">
        <v>61.12</v>
      </c>
      <c r="F236" s="128">
        <v>1.11E-2</v>
      </c>
      <c r="G236" s="128">
        <v>25.51</v>
      </c>
      <c r="H236" s="128">
        <v>0.25629999999999997</v>
      </c>
      <c r="I236" s="128">
        <v>6.1000000000000004E-3</v>
      </c>
      <c r="J236" s="128">
        <v>6.75</v>
      </c>
      <c r="K236" s="128">
        <v>6.71</v>
      </c>
      <c r="L236" s="128">
        <v>0.53080000000000005</v>
      </c>
      <c r="M236" s="127">
        <f t="shared" si="21"/>
        <v>100.89429999999999</v>
      </c>
    </row>
    <row r="237" spans="1:13" x14ac:dyDescent="0.2">
      <c r="A237" s="115" t="s">
        <v>52</v>
      </c>
      <c r="B237" s="127">
        <f t="shared" si="18"/>
        <v>37.510342417822592</v>
      </c>
      <c r="C237" s="127">
        <f t="shared" si="19"/>
        <v>59.520598244754453</v>
      </c>
      <c r="D237" s="127">
        <f t="shared" si="20"/>
        <v>2.9690593374229657</v>
      </c>
      <c r="E237" s="128">
        <v>60.07</v>
      </c>
      <c r="F237" s="128">
        <v>3.4599999999999999E-2</v>
      </c>
      <c r="G237" s="128">
        <v>26.03</v>
      </c>
      <c r="H237" s="128">
        <v>0.28620000000000001</v>
      </c>
      <c r="I237" s="128">
        <v>1.6799999999999999E-2</v>
      </c>
      <c r="J237" s="128">
        <v>7.39</v>
      </c>
      <c r="K237" s="128">
        <v>6.48</v>
      </c>
      <c r="L237" s="128">
        <v>0.49130000000000001</v>
      </c>
      <c r="M237" s="127">
        <f t="shared" si="21"/>
        <v>100.7989</v>
      </c>
    </row>
    <row r="238" spans="1:13" x14ac:dyDescent="0.2">
      <c r="A238" s="115" t="s">
        <v>52</v>
      </c>
      <c r="B238" s="127">
        <f t="shared" si="18"/>
        <v>35.945565765814365</v>
      </c>
      <c r="C238" s="127">
        <f t="shared" si="19"/>
        <v>60.999339108689377</v>
      </c>
      <c r="D238" s="127">
        <f t="shared" si="20"/>
        <v>3.0550951254962571</v>
      </c>
      <c r="E238" s="128">
        <v>60.59</v>
      </c>
      <c r="F238" s="128">
        <v>3.1099999999999999E-2</v>
      </c>
      <c r="G238" s="128">
        <v>25.91</v>
      </c>
      <c r="H238" s="128">
        <v>0.29160000000000003</v>
      </c>
      <c r="I238" s="128">
        <v>0</v>
      </c>
      <c r="J238" s="128">
        <v>7.07</v>
      </c>
      <c r="K238" s="128">
        <v>6.63</v>
      </c>
      <c r="L238" s="128">
        <v>0.50470000000000004</v>
      </c>
      <c r="M238" s="127">
        <f t="shared" si="21"/>
        <v>101.02740000000001</v>
      </c>
    </row>
    <row r="239" spans="1:13" x14ac:dyDescent="0.2">
      <c r="A239" s="115" t="s">
        <v>52</v>
      </c>
      <c r="B239" s="127">
        <f t="shared" si="18"/>
        <v>40.521765186671594</v>
      </c>
      <c r="C239" s="127">
        <f t="shared" si="19"/>
        <v>56.850348486405267</v>
      </c>
      <c r="D239" s="127">
        <f t="shared" si="20"/>
        <v>2.6278863269231305</v>
      </c>
      <c r="E239" s="128">
        <v>58.9</v>
      </c>
      <c r="F239" s="128">
        <v>2.5600000000000001E-2</v>
      </c>
      <c r="G239" s="128">
        <v>26.46</v>
      </c>
      <c r="H239" s="128">
        <v>0.2732</v>
      </c>
      <c r="I239" s="128">
        <v>6.1000000000000004E-3</v>
      </c>
      <c r="J239" s="128">
        <v>8.01</v>
      </c>
      <c r="K239" s="128">
        <v>6.21</v>
      </c>
      <c r="L239" s="128">
        <v>0.43630000000000002</v>
      </c>
      <c r="M239" s="127">
        <f t="shared" si="21"/>
        <v>100.3212</v>
      </c>
    </row>
    <row r="240" spans="1:13" x14ac:dyDescent="0.2">
      <c r="A240" s="115" t="s">
        <v>52</v>
      </c>
      <c r="B240" s="127">
        <f t="shared" si="18"/>
        <v>36.281018931029195</v>
      </c>
      <c r="C240" s="127">
        <f t="shared" si="19"/>
        <v>60.554314286763194</v>
      </c>
      <c r="D240" s="127">
        <f t="shared" si="20"/>
        <v>3.1646667822076084</v>
      </c>
      <c r="E240" s="128">
        <v>60.42</v>
      </c>
      <c r="F240" s="128">
        <v>0</v>
      </c>
      <c r="G240" s="128">
        <v>25.89</v>
      </c>
      <c r="H240" s="128">
        <v>0.2344</v>
      </c>
      <c r="I240" s="128">
        <v>9.7000000000000003E-3</v>
      </c>
      <c r="J240" s="128">
        <v>7.08</v>
      </c>
      <c r="K240" s="128">
        <v>6.53</v>
      </c>
      <c r="L240" s="128">
        <v>0.51870000000000005</v>
      </c>
      <c r="M240" s="127">
        <f t="shared" si="21"/>
        <v>100.68279999999999</v>
      </c>
    </row>
    <row r="241" spans="1:13" x14ac:dyDescent="0.2">
      <c r="A241" s="115" t="s">
        <v>52</v>
      </c>
      <c r="B241" s="127">
        <f t="shared" si="18"/>
        <v>47.917642133643021</v>
      </c>
      <c r="C241" s="127">
        <f t="shared" si="19"/>
        <v>50.163434493242718</v>
      </c>
      <c r="D241" s="127">
        <f t="shared" si="20"/>
        <v>1.9189233731142517</v>
      </c>
      <c r="E241" s="128">
        <v>57.31</v>
      </c>
      <c r="F241" s="128">
        <v>1.5699999999999999E-2</v>
      </c>
      <c r="G241" s="128">
        <v>28.14</v>
      </c>
      <c r="H241" s="128">
        <v>0.33939999999999998</v>
      </c>
      <c r="I241" s="128">
        <v>0</v>
      </c>
      <c r="J241" s="128">
        <v>9.49</v>
      </c>
      <c r="K241" s="128">
        <v>5.49</v>
      </c>
      <c r="L241" s="128">
        <v>0.31919999999999998</v>
      </c>
      <c r="M241" s="127">
        <f t="shared" si="21"/>
        <v>101.10429999999998</v>
      </c>
    </row>
    <row r="242" spans="1:13" x14ac:dyDescent="0.2">
      <c r="A242" s="115" t="s">
        <v>52</v>
      </c>
      <c r="B242" s="127">
        <f t="shared" si="18"/>
        <v>34.962873893897417</v>
      </c>
      <c r="C242" s="127">
        <f t="shared" si="19"/>
        <v>61.800025971132129</v>
      </c>
      <c r="D242" s="127">
        <f t="shared" si="20"/>
        <v>3.2371001349704458</v>
      </c>
      <c r="E242" s="128">
        <v>60.35</v>
      </c>
      <c r="F242" s="128">
        <v>3.3000000000000002E-2</v>
      </c>
      <c r="G242" s="128">
        <v>25.66</v>
      </c>
      <c r="H242" s="128">
        <v>0.30990000000000001</v>
      </c>
      <c r="I242" s="128">
        <v>2.5000000000000001E-3</v>
      </c>
      <c r="J242" s="128">
        <v>6.89</v>
      </c>
      <c r="K242" s="128">
        <v>6.73</v>
      </c>
      <c r="L242" s="128">
        <v>0.53580000000000005</v>
      </c>
      <c r="M242" s="127">
        <f t="shared" si="21"/>
        <v>100.5112</v>
      </c>
    </row>
    <row r="243" spans="1:13" x14ac:dyDescent="0.2">
      <c r="A243" s="115" t="s">
        <v>52</v>
      </c>
      <c r="B243" s="127">
        <f t="shared" si="18"/>
        <v>45.631589534580847</v>
      </c>
      <c r="C243" s="127">
        <f t="shared" si="19"/>
        <v>52.264146611754818</v>
      </c>
      <c r="D243" s="127">
        <f t="shared" si="20"/>
        <v>2.1042638536643254</v>
      </c>
      <c r="E243" s="128">
        <v>57.93</v>
      </c>
      <c r="F243" s="128">
        <v>4.19E-2</v>
      </c>
      <c r="G243" s="128">
        <v>27.55</v>
      </c>
      <c r="H243" s="128">
        <v>0.26369999999999999</v>
      </c>
      <c r="I243" s="128">
        <v>1.3899999999999999E-2</v>
      </c>
      <c r="J243" s="128">
        <v>8.99</v>
      </c>
      <c r="K243" s="128">
        <v>5.69</v>
      </c>
      <c r="L243" s="128">
        <v>0.34820000000000001</v>
      </c>
      <c r="M243" s="127">
        <f t="shared" si="21"/>
        <v>100.82770000000001</v>
      </c>
    </row>
    <row r="244" spans="1:13" x14ac:dyDescent="0.2">
      <c r="A244" s="115" t="s">
        <v>52</v>
      </c>
      <c r="B244" s="127">
        <f t="shared" si="18"/>
        <v>37.984696691981412</v>
      </c>
      <c r="C244" s="127">
        <f t="shared" si="19"/>
        <v>59.11618490062402</v>
      </c>
      <c r="D244" s="127">
        <f t="shared" si="20"/>
        <v>2.8991184073945599</v>
      </c>
      <c r="E244" s="128">
        <v>59.86</v>
      </c>
      <c r="F244" s="128">
        <v>1.8499999999999999E-2</v>
      </c>
      <c r="G244" s="128">
        <v>26</v>
      </c>
      <c r="H244" s="128">
        <v>0.247</v>
      </c>
      <c r="I244" s="128">
        <v>5.4000000000000003E-3</v>
      </c>
      <c r="J244" s="128">
        <v>7.43</v>
      </c>
      <c r="K244" s="128">
        <v>6.39</v>
      </c>
      <c r="L244" s="128">
        <v>0.4763</v>
      </c>
      <c r="M244" s="127">
        <f t="shared" si="21"/>
        <v>100.4272</v>
      </c>
    </row>
    <row r="245" spans="1:13" x14ac:dyDescent="0.2">
      <c r="A245" s="115" t="s">
        <v>52</v>
      </c>
      <c r="B245" s="127">
        <f t="shared" si="18"/>
        <v>38.184496780231818</v>
      </c>
      <c r="C245" s="127">
        <f t="shared" si="19"/>
        <v>59.058330279265014</v>
      </c>
      <c r="D245" s="127">
        <f t="shared" si="20"/>
        <v>2.7571729405031626</v>
      </c>
      <c r="E245" s="128">
        <v>59.38</v>
      </c>
      <c r="F245" s="128">
        <v>1.8700000000000001E-2</v>
      </c>
      <c r="G245" s="128">
        <v>25.76</v>
      </c>
      <c r="H245" s="128">
        <v>0.33040000000000003</v>
      </c>
      <c r="I245" s="128">
        <v>0.12520000000000001</v>
      </c>
      <c r="J245" s="128">
        <v>7.57</v>
      </c>
      <c r="K245" s="128">
        <v>6.47</v>
      </c>
      <c r="L245" s="128">
        <v>0.45910000000000001</v>
      </c>
      <c r="M245" s="127">
        <f t="shared" si="21"/>
        <v>100.11340000000001</v>
      </c>
    </row>
    <row r="246" spans="1:13" x14ac:dyDescent="0.2">
      <c r="A246" s="115" t="s">
        <v>52</v>
      </c>
      <c r="B246" s="127">
        <f t="shared" si="18"/>
        <v>37.559704692309133</v>
      </c>
      <c r="C246" s="127">
        <f t="shared" si="19"/>
        <v>59.708151534924696</v>
      </c>
      <c r="D246" s="127">
        <f t="shared" si="20"/>
        <v>2.7321437727661766</v>
      </c>
      <c r="E246" s="128">
        <v>58.84</v>
      </c>
      <c r="F246" s="128">
        <v>2.4500000000000001E-2</v>
      </c>
      <c r="G246" s="128">
        <v>25.81</v>
      </c>
      <c r="H246" s="128">
        <v>0.33589999999999998</v>
      </c>
      <c r="I246" s="128">
        <v>0</v>
      </c>
      <c r="J246" s="128">
        <v>7.57</v>
      </c>
      <c r="K246" s="128">
        <v>6.65</v>
      </c>
      <c r="L246" s="128">
        <v>0.46250000000000002</v>
      </c>
      <c r="M246" s="127">
        <f t="shared" si="21"/>
        <v>99.692900000000009</v>
      </c>
    </row>
    <row r="247" spans="1:13" x14ac:dyDescent="0.2">
      <c r="A247" s="115" t="s">
        <v>52</v>
      </c>
      <c r="B247" s="127">
        <f t="shared" si="18"/>
        <v>40.831447230935375</v>
      </c>
      <c r="C247" s="127">
        <f t="shared" si="19"/>
        <v>56.525172974287194</v>
      </c>
      <c r="D247" s="127">
        <f t="shared" si="20"/>
        <v>2.6433797947774402</v>
      </c>
      <c r="E247" s="128">
        <v>59.34</v>
      </c>
      <c r="F247" s="128">
        <v>4.1000000000000002E-2</v>
      </c>
      <c r="G247" s="128">
        <v>26.46</v>
      </c>
      <c r="H247" s="128">
        <v>0.34670000000000001</v>
      </c>
      <c r="I247" s="128">
        <v>7.0000000000000001E-3</v>
      </c>
      <c r="J247" s="128">
        <v>8</v>
      </c>
      <c r="K247" s="128">
        <v>6.12</v>
      </c>
      <c r="L247" s="128">
        <v>0.435</v>
      </c>
      <c r="M247" s="127">
        <f t="shared" si="21"/>
        <v>100.74970000000002</v>
      </c>
    </row>
    <row r="248" spans="1:13" x14ac:dyDescent="0.2">
      <c r="A248" s="115" t="s">
        <v>52</v>
      </c>
      <c r="B248" s="127">
        <f t="shared" si="18"/>
        <v>38.875660361610734</v>
      </c>
      <c r="C248" s="127">
        <f t="shared" si="19"/>
        <v>58.303052543666716</v>
      </c>
      <c r="D248" s="127">
        <f t="shared" si="20"/>
        <v>2.8212870947225612</v>
      </c>
      <c r="E248" s="128">
        <v>59.85</v>
      </c>
      <c r="F248" s="128">
        <v>2.8999999999999998E-3</v>
      </c>
      <c r="G248" s="128">
        <v>25.94</v>
      </c>
      <c r="H248" s="128">
        <v>0.30609999999999998</v>
      </c>
      <c r="I248" s="128">
        <v>1.8700000000000001E-2</v>
      </c>
      <c r="J248" s="128">
        <v>7.65</v>
      </c>
      <c r="K248" s="128">
        <v>6.34</v>
      </c>
      <c r="L248" s="128">
        <v>0.46629999999999999</v>
      </c>
      <c r="M248" s="127">
        <f t="shared" si="21"/>
        <v>100.57400000000001</v>
      </c>
    </row>
    <row r="249" spans="1:13" x14ac:dyDescent="0.2">
      <c r="A249" s="115" t="s">
        <v>52</v>
      </c>
      <c r="B249" s="127">
        <f t="shared" si="18"/>
        <v>40.589246936932689</v>
      </c>
      <c r="C249" s="127">
        <f t="shared" si="19"/>
        <v>56.648949717982916</v>
      </c>
      <c r="D249" s="127">
        <f t="shared" si="20"/>
        <v>2.761803345084394</v>
      </c>
      <c r="E249" s="128">
        <v>59.56</v>
      </c>
      <c r="F249" s="128">
        <v>2.0899999999999998E-2</v>
      </c>
      <c r="G249" s="128">
        <v>26.59</v>
      </c>
      <c r="H249" s="128">
        <v>0.34689999999999999</v>
      </c>
      <c r="I249" s="128">
        <v>1.38E-2</v>
      </c>
      <c r="J249" s="128">
        <v>8</v>
      </c>
      <c r="K249" s="128">
        <v>6.17</v>
      </c>
      <c r="L249" s="128">
        <v>0.4572</v>
      </c>
      <c r="M249" s="127">
        <f t="shared" si="21"/>
        <v>101.15880000000001</v>
      </c>
    </row>
    <row r="250" spans="1:13" x14ac:dyDescent="0.2">
      <c r="A250" s="115" t="s">
        <v>52</v>
      </c>
      <c r="B250" s="127">
        <f t="shared" si="18"/>
        <v>38.529942212834591</v>
      </c>
      <c r="C250" s="127">
        <f t="shared" si="19"/>
        <v>58.58325137884276</v>
      </c>
      <c r="D250" s="127">
        <f t="shared" si="20"/>
        <v>2.8868064083226561</v>
      </c>
      <c r="E250" s="128">
        <v>59.95</v>
      </c>
      <c r="F250" s="128">
        <v>0</v>
      </c>
      <c r="G250" s="128">
        <v>26.02</v>
      </c>
      <c r="H250" s="128">
        <v>0.28760000000000002</v>
      </c>
      <c r="I250" s="128">
        <v>1.4E-2</v>
      </c>
      <c r="J250" s="128">
        <v>7.51</v>
      </c>
      <c r="K250" s="128">
        <v>6.31</v>
      </c>
      <c r="L250" s="128">
        <v>0.47260000000000002</v>
      </c>
      <c r="M250" s="127">
        <f t="shared" si="21"/>
        <v>100.5642</v>
      </c>
    </row>
    <row r="251" spans="1:13" x14ac:dyDescent="0.2">
      <c r="A251" s="115" t="s">
        <v>52</v>
      </c>
      <c r="B251" s="127">
        <f t="shared" si="18"/>
        <v>70.124600474522495</v>
      </c>
      <c r="C251" s="127">
        <f t="shared" si="19"/>
        <v>28.910135737462348</v>
      </c>
      <c r="D251" s="127">
        <f t="shared" si="20"/>
        <v>0.96526378801515744</v>
      </c>
      <c r="E251" s="128">
        <v>51.57</v>
      </c>
      <c r="F251" s="128">
        <v>8.0999999999999996E-3</v>
      </c>
      <c r="G251" s="128">
        <v>31.47</v>
      </c>
      <c r="H251" s="128">
        <v>0.40960000000000002</v>
      </c>
      <c r="I251" s="128">
        <v>9.3899999999999997E-2</v>
      </c>
      <c r="J251" s="128">
        <v>14.09</v>
      </c>
      <c r="K251" s="128">
        <v>3.21</v>
      </c>
      <c r="L251" s="128">
        <v>0.16289999999999999</v>
      </c>
      <c r="M251" s="127">
        <f t="shared" si="21"/>
        <v>101.0145</v>
      </c>
    </row>
    <row r="252" spans="1:13" x14ac:dyDescent="0.2">
      <c r="A252" s="115" t="s">
        <v>52</v>
      </c>
      <c r="B252" s="127">
        <f t="shared" si="18"/>
        <v>33.158871412857359</v>
      </c>
      <c r="C252" s="127">
        <f t="shared" si="19"/>
        <v>63.480605885459717</v>
      </c>
      <c r="D252" s="127">
        <f t="shared" si="20"/>
        <v>3.3605227016829402</v>
      </c>
      <c r="E252" s="128">
        <v>60.68</v>
      </c>
      <c r="F252" s="128">
        <v>2.0500000000000001E-2</v>
      </c>
      <c r="G252" s="128">
        <v>25.02</v>
      </c>
      <c r="H252" s="128">
        <v>0.3301</v>
      </c>
      <c r="I252" s="128">
        <v>2.7199999999999998E-2</v>
      </c>
      <c r="J252" s="128">
        <v>6.56</v>
      </c>
      <c r="K252" s="128">
        <v>6.94</v>
      </c>
      <c r="L252" s="128">
        <v>0.55840000000000001</v>
      </c>
      <c r="M252" s="127">
        <f t="shared" si="21"/>
        <v>100.1362</v>
      </c>
    </row>
    <row r="253" spans="1:13" x14ac:dyDescent="0.2">
      <c r="A253" s="115" t="s">
        <v>52</v>
      </c>
      <c r="B253" s="127">
        <f t="shared" si="18"/>
        <v>38.826970706494343</v>
      </c>
      <c r="C253" s="127">
        <f t="shared" si="19"/>
        <v>58.491127935300611</v>
      </c>
      <c r="D253" s="127">
        <f t="shared" si="20"/>
        <v>2.6819013582050517</v>
      </c>
      <c r="E253" s="128">
        <v>59.46</v>
      </c>
      <c r="F253" s="128">
        <v>0</v>
      </c>
      <c r="G253" s="128">
        <v>26.01</v>
      </c>
      <c r="H253" s="128">
        <v>0.3135</v>
      </c>
      <c r="I253" s="128">
        <v>2.7E-2</v>
      </c>
      <c r="J253" s="128">
        <v>7.76</v>
      </c>
      <c r="K253" s="128">
        <v>6.46</v>
      </c>
      <c r="L253" s="128">
        <v>0.45019999999999999</v>
      </c>
      <c r="M253" s="127">
        <f t="shared" si="21"/>
        <v>100.4807</v>
      </c>
    </row>
    <row r="254" spans="1:13" x14ac:dyDescent="0.2">
      <c r="A254" s="115" t="s">
        <v>52</v>
      </c>
      <c r="B254" s="127">
        <f t="shared" si="18"/>
        <v>38.714576382734002</v>
      </c>
      <c r="C254" s="127">
        <f t="shared" si="19"/>
        <v>58.397423015094688</v>
      </c>
      <c r="D254" s="127">
        <f t="shared" si="20"/>
        <v>2.8880006021713038</v>
      </c>
      <c r="E254" s="128">
        <v>60.68</v>
      </c>
      <c r="F254" s="128">
        <v>0</v>
      </c>
      <c r="G254" s="128">
        <v>26.4</v>
      </c>
      <c r="H254" s="128">
        <v>0.375</v>
      </c>
      <c r="I254" s="128">
        <v>2.3400000000000001E-2</v>
      </c>
      <c r="J254" s="128">
        <v>7.57</v>
      </c>
      <c r="K254" s="128">
        <v>6.31</v>
      </c>
      <c r="L254" s="128">
        <v>0.4743</v>
      </c>
      <c r="M254" s="127">
        <f t="shared" si="21"/>
        <v>101.83269999999999</v>
      </c>
    </row>
    <row r="255" spans="1:13" x14ac:dyDescent="0.2">
      <c r="A255" s="115" t="s">
        <v>50</v>
      </c>
      <c r="B255" s="127">
        <f t="shared" si="18"/>
        <v>75.471495084236892</v>
      </c>
      <c r="C255" s="127">
        <f t="shared" si="19"/>
        <v>24.074405441703188</v>
      </c>
      <c r="D255" s="127">
        <f t="shared" si="20"/>
        <v>0.45409947405991347</v>
      </c>
      <c r="E255" s="127">
        <v>49.5</v>
      </c>
      <c r="F255" s="127">
        <v>3.2599999999999997E-2</v>
      </c>
      <c r="G255" s="127">
        <v>32.270000000000003</v>
      </c>
      <c r="H255" s="127">
        <v>0.42809999999999998</v>
      </c>
      <c r="I255" s="127">
        <v>0.12709999999999999</v>
      </c>
      <c r="J255" s="127">
        <v>14.92</v>
      </c>
      <c r="K255" s="127">
        <v>2.63</v>
      </c>
      <c r="L255" s="127">
        <v>7.5399999999999995E-2</v>
      </c>
      <c r="M255" s="127">
        <v>99.983199999999997</v>
      </c>
    </row>
    <row r="256" spans="1:13" x14ac:dyDescent="0.2">
      <c r="A256" s="115" t="s">
        <v>50</v>
      </c>
      <c r="B256" s="127">
        <f t="shared" si="18"/>
        <v>77.098031130924937</v>
      </c>
      <c r="C256" s="127">
        <f t="shared" si="19"/>
        <v>22.53815944144738</v>
      </c>
      <c r="D256" s="127">
        <f t="shared" si="20"/>
        <v>0.36380942762767726</v>
      </c>
      <c r="E256" s="127">
        <v>49.18</v>
      </c>
      <c r="F256" s="127">
        <v>1.26E-2</v>
      </c>
      <c r="G256" s="127">
        <v>32.49</v>
      </c>
      <c r="H256" s="127">
        <v>0.39539999999999997</v>
      </c>
      <c r="I256" s="127">
        <v>0.10829999999999999</v>
      </c>
      <c r="J256" s="127">
        <v>15.29</v>
      </c>
      <c r="K256" s="127">
        <v>2.4700000000000002</v>
      </c>
      <c r="L256" s="127">
        <v>6.0600000000000001E-2</v>
      </c>
      <c r="M256" s="127">
        <v>100.0068</v>
      </c>
    </row>
    <row r="257" spans="1:13" x14ac:dyDescent="0.2">
      <c r="A257" s="115" t="s">
        <v>50</v>
      </c>
      <c r="B257" s="127">
        <f t="shared" si="18"/>
        <v>81.263020352564624</v>
      </c>
      <c r="C257" s="127">
        <f t="shared" si="19"/>
        <v>18.450330281314425</v>
      </c>
      <c r="D257" s="127">
        <f t="shared" si="20"/>
        <v>0.28664936612094438</v>
      </c>
      <c r="E257" s="127">
        <v>47.53</v>
      </c>
      <c r="F257" s="127">
        <v>1.6799999999999999E-2</v>
      </c>
      <c r="G257" s="127">
        <v>33.01</v>
      </c>
      <c r="H257" s="127">
        <v>0.45779999999999998</v>
      </c>
      <c r="I257" s="127">
        <v>0.10059999999999999</v>
      </c>
      <c r="J257" s="127">
        <v>16.100000000000001</v>
      </c>
      <c r="K257" s="127">
        <v>2.02</v>
      </c>
      <c r="L257" s="127">
        <v>4.7699999999999999E-2</v>
      </c>
      <c r="M257" s="127">
        <v>99.283000000000001</v>
      </c>
    </row>
    <row r="258" spans="1:13" x14ac:dyDescent="0.2">
      <c r="A258" s="115" t="s">
        <v>50</v>
      </c>
      <c r="B258" s="127">
        <f t="shared" si="18"/>
        <v>74.291606921874532</v>
      </c>
      <c r="C258" s="127">
        <f t="shared" si="19"/>
        <v>25.044394171974137</v>
      </c>
      <c r="D258" s="127">
        <f t="shared" si="20"/>
        <v>0.66399890615134305</v>
      </c>
      <c r="E258" s="127">
        <v>49.09</v>
      </c>
      <c r="F258" s="127">
        <v>5.9400000000000001E-2</v>
      </c>
      <c r="G258" s="127">
        <v>31.22</v>
      </c>
      <c r="H258" s="127">
        <v>0.58240000000000003</v>
      </c>
      <c r="I258" s="127">
        <v>0.25209999999999999</v>
      </c>
      <c r="J258" s="127">
        <v>14.44</v>
      </c>
      <c r="K258" s="127">
        <v>2.69</v>
      </c>
      <c r="L258" s="127">
        <v>0.1084</v>
      </c>
      <c r="M258" s="127">
        <v>98.442400000000006</v>
      </c>
    </row>
    <row r="259" spans="1:13" x14ac:dyDescent="0.2">
      <c r="A259" s="115" t="s">
        <v>50</v>
      </c>
      <c r="B259" s="127">
        <f t="shared" si="18"/>
        <v>77.702305207739258</v>
      </c>
      <c r="C259" s="127">
        <f t="shared" si="19"/>
        <v>21.961940535866269</v>
      </c>
      <c r="D259" s="127">
        <f t="shared" si="20"/>
        <v>0.33575425639446299</v>
      </c>
      <c r="E259" s="127">
        <v>48.78</v>
      </c>
      <c r="F259" s="127">
        <v>2.75E-2</v>
      </c>
      <c r="G259" s="127">
        <v>32.78</v>
      </c>
      <c r="H259" s="127">
        <v>0.4304</v>
      </c>
      <c r="I259" s="127">
        <v>0.1159</v>
      </c>
      <c r="J259" s="127">
        <v>15.43</v>
      </c>
      <c r="K259" s="127">
        <v>2.41</v>
      </c>
      <c r="L259" s="127">
        <v>5.6000000000000001E-2</v>
      </c>
      <c r="M259" s="127">
        <v>100.02970000000001</v>
      </c>
    </row>
    <row r="260" spans="1:13" x14ac:dyDescent="0.2">
      <c r="A260" s="115" t="s">
        <v>50</v>
      </c>
      <c r="B260" s="127">
        <f t="shared" si="18"/>
        <v>73.751668939542313</v>
      </c>
      <c r="C260" s="127">
        <f t="shared" si="19"/>
        <v>25.849091113054403</v>
      </c>
      <c r="D260" s="127">
        <f t="shared" si="20"/>
        <v>0.39923994740329194</v>
      </c>
      <c r="E260" s="127">
        <v>50.08</v>
      </c>
      <c r="F260" s="127">
        <v>2.7E-2</v>
      </c>
      <c r="G260" s="127">
        <v>31.64</v>
      </c>
      <c r="H260" s="127">
        <v>0.40039999999999998</v>
      </c>
      <c r="I260" s="127">
        <v>0.13650000000000001</v>
      </c>
      <c r="J260" s="127">
        <v>14.56</v>
      </c>
      <c r="K260" s="127">
        <v>2.82</v>
      </c>
      <c r="L260" s="127">
        <v>6.6199999999999995E-2</v>
      </c>
      <c r="M260" s="127">
        <v>99.730099999999993</v>
      </c>
    </row>
    <row r="261" spans="1:13" x14ac:dyDescent="0.2">
      <c r="A261" s="115" t="s">
        <v>50</v>
      </c>
      <c r="B261" s="127">
        <f t="shared" si="18"/>
        <v>86.476184641065871</v>
      </c>
      <c r="C261" s="127">
        <f t="shared" si="19"/>
        <v>13.39519171745764</v>
      </c>
      <c r="D261" s="127">
        <f t="shared" si="20"/>
        <v>0.12862364147650254</v>
      </c>
      <c r="E261" s="127">
        <v>46.48</v>
      </c>
      <c r="F261" s="127">
        <v>4.0599999999999997E-2</v>
      </c>
      <c r="G261" s="127">
        <v>34.28</v>
      </c>
      <c r="H261" s="127">
        <v>0.27489999999999998</v>
      </c>
      <c r="I261" s="127">
        <v>0.10009999999999999</v>
      </c>
      <c r="J261" s="127">
        <v>17.29</v>
      </c>
      <c r="K261" s="127">
        <v>1.48</v>
      </c>
      <c r="L261" s="127">
        <v>2.1600000000000001E-2</v>
      </c>
      <c r="M261" s="127">
        <v>99.967299999999994</v>
      </c>
    </row>
    <row r="262" spans="1:13" x14ac:dyDescent="0.2">
      <c r="A262" s="115" t="s">
        <v>50</v>
      </c>
      <c r="B262" s="127">
        <f t="shared" si="18"/>
        <v>34.171457170440767</v>
      </c>
      <c r="C262" s="127">
        <f t="shared" si="19"/>
        <v>62.407914949342057</v>
      </c>
      <c r="D262" s="127">
        <f t="shared" si="20"/>
        <v>3.420627880217165</v>
      </c>
      <c r="E262" s="127">
        <v>60.05</v>
      </c>
      <c r="F262" s="127">
        <v>1.15E-2</v>
      </c>
      <c r="G262" s="127">
        <v>25.33</v>
      </c>
      <c r="H262" s="127">
        <v>0.17199999999999999</v>
      </c>
      <c r="I262" s="127">
        <v>0</v>
      </c>
      <c r="J262" s="127">
        <v>6.5</v>
      </c>
      <c r="K262" s="127">
        <v>6.56</v>
      </c>
      <c r="L262" s="127">
        <v>0.54649999999999999</v>
      </c>
      <c r="M262" s="127">
        <v>99.170100000000005</v>
      </c>
    </row>
    <row r="263" spans="1:13" x14ac:dyDescent="0.2">
      <c r="A263" s="115" t="s">
        <v>50</v>
      </c>
      <c r="B263" s="127">
        <f t="shared" si="18"/>
        <v>77.106474999291478</v>
      </c>
      <c r="C263" s="127">
        <f t="shared" si="19"/>
        <v>22.508253839026398</v>
      </c>
      <c r="D263" s="127">
        <f t="shared" si="20"/>
        <v>0.38527116168213232</v>
      </c>
      <c r="E263" s="127">
        <v>48.97</v>
      </c>
      <c r="F263" s="127">
        <v>3.85E-2</v>
      </c>
      <c r="G263" s="127">
        <v>32.42</v>
      </c>
      <c r="H263" s="127">
        <v>0.35389999999999999</v>
      </c>
      <c r="I263" s="127">
        <v>0.1283</v>
      </c>
      <c r="J263" s="127">
        <v>15.25</v>
      </c>
      <c r="K263" s="127">
        <v>2.46</v>
      </c>
      <c r="L263" s="127">
        <v>6.4000000000000001E-2</v>
      </c>
      <c r="M263" s="127">
        <v>99.684799999999996</v>
      </c>
    </row>
    <row r="264" spans="1:13" x14ac:dyDescent="0.2">
      <c r="A264" s="115" t="s">
        <v>50</v>
      </c>
      <c r="B264" s="127">
        <f t="shared" si="18"/>
        <v>51.455848975497254</v>
      </c>
      <c r="C264" s="127">
        <f t="shared" si="19"/>
        <v>46.885785400706091</v>
      </c>
      <c r="D264" s="127">
        <f t="shared" si="20"/>
        <v>1.6583656237966464</v>
      </c>
      <c r="E264" s="127">
        <v>55.6</v>
      </c>
      <c r="F264" s="127">
        <v>2.52E-2</v>
      </c>
      <c r="G264" s="127">
        <v>28.04</v>
      </c>
      <c r="H264" s="127">
        <v>0.1991</v>
      </c>
      <c r="I264" s="127">
        <v>0</v>
      </c>
      <c r="J264" s="127">
        <v>9.93</v>
      </c>
      <c r="K264" s="127">
        <v>5</v>
      </c>
      <c r="L264" s="127">
        <v>0.26879999999999998</v>
      </c>
      <c r="M264" s="127">
        <v>99.063100000000006</v>
      </c>
    </row>
    <row r="265" spans="1:13" x14ac:dyDescent="0.2">
      <c r="A265" s="115" t="s">
        <v>50</v>
      </c>
      <c r="B265" s="127">
        <f t="shared" si="18"/>
        <v>39.006772571090757</v>
      </c>
      <c r="C265" s="127">
        <f t="shared" si="19"/>
        <v>58.196860749883498</v>
      </c>
      <c r="D265" s="127">
        <f t="shared" si="20"/>
        <v>2.7963666790257529</v>
      </c>
      <c r="E265" s="127">
        <v>58.82</v>
      </c>
      <c r="F265" s="127">
        <v>4.7000000000000002E-3</v>
      </c>
      <c r="G265" s="127">
        <v>26.41</v>
      </c>
      <c r="H265" s="127">
        <v>0.1706</v>
      </c>
      <c r="I265" s="127">
        <v>6.4000000000000003E-3</v>
      </c>
      <c r="J265" s="127">
        <v>7.52</v>
      </c>
      <c r="K265" s="127">
        <v>6.2</v>
      </c>
      <c r="L265" s="127">
        <v>0.45279999999999998</v>
      </c>
      <c r="M265" s="127">
        <v>99.584599999999995</v>
      </c>
    </row>
    <row r="266" spans="1:13" x14ac:dyDescent="0.2">
      <c r="A266" s="115" t="s">
        <v>50</v>
      </c>
      <c r="B266" s="127">
        <f t="shared" si="18"/>
        <v>35.911920618762544</v>
      </c>
      <c r="C266" s="127">
        <f t="shared" si="19"/>
        <v>60.965917643234654</v>
      </c>
      <c r="D266" s="127">
        <f t="shared" si="20"/>
        <v>3.1221617380027813</v>
      </c>
      <c r="E266" s="127">
        <v>59.54</v>
      </c>
      <c r="F266" s="127">
        <v>1.5800000000000002E-2</v>
      </c>
      <c r="G266" s="127">
        <v>25.67</v>
      </c>
      <c r="H266" s="127">
        <v>0.1293</v>
      </c>
      <c r="I266" s="127">
        <v>2.1600000000000001E-2</v>
      </c>
      <c r="J266" s="127">
        <v>6.95</v>
      </c>
      <c r="K266" s="127">
        <v>6.52</v>
      </c>
      <c r="L266" s="127">
        <v>0.50749999999999995</v>
      </c>
      <c r="M266" s="127">
        <v>99.354200000000006</v>
      </c>
    </row>
    <row r="267" spans="1:13" x14ac:dyDescent="0.2">
      <c r="A267" s="115" t="s">
        <v>50</v>
      </c>
      <c r="B267" s="127">
        <f t="shared" si="18"/>
        <v>38.283511261824835</v>
      </c>
      <c r="C267" s="127">
        <f t="shared" si="19"/>
        <v>58.723465810117681</v>
      </c>
      <c r="D267" s="127">
        <f t="shared" si="20"/>
        <v>2.9930229280574805</v>
      </c>
      <c r="E267" s="127">
        <v>59.12</v>
      </c>
      <c r="F267" s="127">
        <v>2.3900000000000001E-2</v>
      </c>
      <c r="G267" s="127">
        <v>26.18</v>
      </c>
      <c r="H267" s="127">
        <v>0.22020000000000001</v>
      </c>
      <c r="I267" s="127">
        <v>4.1000000000000003E-3</v>
      </c>
      <c r="J267" s="127">
        <v>7.22</v>
      </c>
      <c r="K267" s="127">
        <v>6.12</v>
      </c>
      <c r="L267" s="127">
        <v>0.47410000000000002</v>
      </c>
      <c r="M267" s="127">
        <v>99.362399999999994</v>
      </c>
    </row>
    <row r="268" spans="1:13" x14ac:dyDescent="0.2">
      <c r="A268" s="115" t="s">
        <v>50</v>
      </c>
      <c r="B268" s="127">
        <f t="shared" si="18"/>
        <v>37.584315504665497</v>
      </c>
      <c r="C268" s="127">
        <f t="shared" si="19"/>
        <v>59.393023358019768</v>
      </c>
      <c r="D268" s="127">
        <f t="shared" si="20"/>
        <v>3.0226611373147496</v>
      </c>
      <c r="E268" s="127">
        <v>58.96</v>
      </c>
      <c r="F268" s="127">
        <v>1.4200000000000001E-2</v>
      </c>
      <c r="G268" s="127">
        <v>25.92</v>
      </c>
      <c r="H268" s="127">
        <v>0.188</v>
      </c>
      <c r="I268" s="127">
        <v>2.8999999999999998E-3</v>
      </c>
      <c r="J268" s="127">
        <v>7.18</v>
      </c>
      <c r="K268" s="127">
        <v>6.27</v>
      </c>
      <c r="L268" s="127">
        <v>0.48499999999999999</v>
      </c>
      <c r="M268" s="127">
        <v>99.020099999999999</v>
      </c>
    </row>
    <row r="269" spans="1:13" x14ac:dyDescent="0.2">
      <c r="A269" s="115" t="s">
        <v>50</v>
      </c>
      <c r="B269" s="127">
        <f t="shared" si="18"/>
        <v>32.863609320117085</v>
      </c>
      <c r="C269" s="127">
        <f t="shared" si="19"/>
        <v>63.31341165425308</v>
      </c>
      <c r="D269" s="127">
        <f t="shared" si="20"/>
        <v>3.8229790256298468</v>
      </c>
      <c r="E269" s="127">
        <v>60.6</v>
      </c>
      <c r="F269" s="127">
        <v>2.6100000000000002E-2</v>
      </c>
      <c r="G269" s="127">
        <v>25.09</v>
      </c>
      <c r="H269" s="127">
        <v>0.20910000000000001</v>
      </c>
      <c r="I269" s="127">
        <v>1.4999999999999999E-2</v>
      </c>
      <c r="J269" s="127">
        <v>6.19</v>
      </c>
      <c r="K269" s="127">
        <v>6.59</v>
      </c>
      <c r="L269" s="127">
        <v>0.6048</v>
      </c>
      <c r="M269" s="127">
        <v>99.325100000000006</v>
      </c>
    </row>
    <row r="270" spans="1:13" x14ac:dyDescent="0.2">
      <c r="A270" s="115" t="s">
        <v>50</v>
      </c>
      <c r="B270" s="127">
        <f t="shared" si="18"/>
        <v>79.800883994741582</v>
      </c>
      <c r="C270" s="127">
        <f t="shared" si="19"/>
        <v>19.845909091262339</v>
      </c>
      <c r="D270" s="127">
        <f t="shared" si="20"/>
        <v>0.3532069139960729</v>
      </c>
      <c r="E270" s="127">
        <v>48.19</v>
      </c>
      <c r="F270" s="127">
        <v>2.8899999999999999E-2</v>
      </c>
      <c r="G270" s="127">
        <v>32.979999999999997</v>
      </c>
      <c r="H270" s="127">
        <v>0.41849999999999998</v>
      </c>
      <c r="I270" s="127">
        <v>8.4599999999999995E-2</v>
      </c>
      <c r="J270" s="127">
        <v>15.79</v>
      </c>
      <c r="K270" s="127">
        <v>2.17</v>
      </c>
      <c r="L270" s="127">
        <v>5.8700000000000002E-2</v>
      </c>
      <c r="M270" s="127">
        <v>99.720799999999997</v>
      </c>
    </row>
    <row r="271" spans="1:13" x14ac:dyDescent="0.2">
      <c r="A271" s="115" t="s">
        <v>50</v>
      </c>
      <c r="B271" s="127">
        <f t="shared" si="18"/>
        <v>80.026113033583869</v>
      </c>
      <c r="C271" s="127">
        <f t="shared" si="19"/>
        <v>19.722773302502585</v>
      </c>
      <c r="D271" s="127">
        <f t="shared" si="20"/>
        <v>0.25111366391355372</v>
      </c>
      <c r="E271" s="127">
        <v>48.4</v>
      </c>
      <c r="F271" s="127">
        <v>3.04E-2</v>
      </c>
      <c r="G271" s="127">
        <v>32.869999999999997</v>
      </c>
      <c r="H271" s="127">
        <v>0.27189999999999998</v>
      </c>
      <c r="I271" s="127">
        <v>0.1099</v>
      </c>
      <c r="J271" s="127">
        <v>15.86</v>
      </c>
      <c r="K271" s="127">
        <v>2.16</v>
      </c>
      <c r="L271" s="127">
        <v>4.1799999999999997E-2</v>
      </c>
      <c r="M271" s="127">
        <v>99.744100000000003</v>
      </c>
    </row>
    <row r="272" spans="1:13" x14ac:dyDescent="0.2">
      <c r="A272" s="115" t="s">
        <v>50</v>
      </c>
      <c r="B272" s="127">
        <f t="shared" si="18"/>
        <v>70.657830246155029</v>
      </c>
      <c r="C272" s="127">
        <f t="shared" si="19"/>
        <v>28.559253269243264</v>
      </c>
      <c r="D272" s="127">
        <f t="shared" si="20"/>
        <v>0.78291648460170593</v>
      </c>
      <c r="E272" s="127">
        <v>50.9</v>
      </c>
      <c r="F272" s="127">
        <v>4.8000000000000001E-2</v>
      </c>
      <c r="G272" s="127">
        <v>31.12</v>
      </c>
      <c r="H272" s="127">
        <v>0.59560000000000002</v>
      </c>
      <c r="I272" s="127">
        <v>0.121</v>
      </c>
      <c r="J272" s="127">
        <v>13.7</v>
      </c>
      <c r="K272" s="127">
        <v>3.06</v>
      </c>
      <c r="L272" s="127">
        <v>0.1275</v>
      </c>
      <c r="M272" s="127">
        <v>99.672200000000004</v>
      </c>
    </row>
    <row r="273" spans="1:15" x14ac:dyDescent="0.2">
      <c r="A273" s="115" t="s">
        <v>50</v>
      </c>
      <c r="B273" s="127">
        <f t="shared" si="18"/>
        <v>77.089389250536115</v>
      </c>
      <c r="C273" s="127">
        <f t="shared" si="19"/>
        <v>22.485512615187567</v>
      </c>
      <c r="D273" s="127">
        <f t="shared" si="20"/>
        <v>0.42509813427632681</v>
      </c>
      <c r="E273" s="127">
        <v>49.02</v>
      </c>
      <c r="F273" s="127">
        <v>4.6300000000000001E-2</v>
      </c>
      <c r="G273" s="127">
        <v>32.43</v>
      </c>
      <c r="H273" s="127">
        <v>0.46079999999999999</v>
      </c>
      <c r="I273" s="127">
        <v>0.1394</v>
      </c>
      <c r="J273" s="127">
        <v>15.2</v>
      </c>
      <c r="K273" s="127">
        <v>2.4500000000000002</v>
      </c>
      <c r="L273" s="127">
        <v>7.0400000000000004E-2</v>
      </c>
      <c r="M273" s="127">
        <v>99.816999999999993</v>
      </c>
    </row>
    <row r="274" spans="1:15" x14ac:dyDescent="0.2">
      <c r="A274" s="115" t="s">
        <v>50</v>
      </c>
      <c r="B274" s="127">
        <f t="shared" si="18"/>
        <v>74.028098888637814</v>
      </c>
      <c r="C274" s="127">
        <f t="shared" si="19"/>
        <v>25.420814362722453</v>
      </c>
      <c r="D274" s="127">
        <f t="shared" si="20"/>
        <v>0.55108674863974383</v>
      </c>
      <c r="E274" s="127">
        <v>49.78</v>
      </c>
      <c r="F274" s="127">
        <v>2.5600000000000001E-2</v>
      </c>
      <c r="G274" s="127">
        <v>31.89</v>
      </c>
      <c r="H274" s="127">
        <v>0.40279999999999999</v>
      </c>
      <c r="I274" s="127">
        <v>0.1056</v>
      </c>
      <c r="J274" s="127">
        <v>14.65</v>
      </c>
      <c r="K274" s="127">
        <v>2.78</v>
      </c>
      <c r="L274" s="127">
        <v>9.1600000000000001E-2</v>
      </c>
      <c r="M274" s="127">
        <v>99.7256</v>
      </c>
    </row>
    <row r="275" spans="1:15" x14ac:dyDescent="0.2">
      <c r="A275" s="115" t="s">
        <v>50</v>
      </c>
      <c r="B275" s="127">
        <f t="shared" si="18"/>
        <v>75.948997937422803</v>
      </c>
      <c r="C275" s="127">
        <f t="shared" si="19"/>
        <v>23.607908487620882</v>
      </c>
      <c r="D275" s="127">
        <f t="shared" si="20"/>
        <v>0.44309357495631496</v>
      </c>
      <c r="E275" s="127">
        <v>49.24</v>
      </c>
      <c r="F275" s="127">
        <v>1.95E-2</v>
      </c>
      <c r="G275" s="127">
        <v>32.31</v>
      </c>
      <c r="H275" s="127">
        <v>0.3735</v>
      </c>
      <c r="I275" s="127">
        <v>0.1166</v>
      </c>
      <c r="J275" s="127">
        <v>15.02</v>
      </c>
      <c r="K275" s="127">
        <v>2.58</v>
      </c>
      <c r="L275" s="127">
        <v>7.3599999999999999E-2</v>
      </c>
      <c r="M275" s="127">
        <v>99.7333</v>
      </c>
    </row>
    <row r="276" spans="1:15" x14ac:dyDescent="0.2">
      <c r="A276" s="115" t="s">
        <v>50</v>
      </c>
      <c r="B276" s="127">
        <f t="shared" si="18"/>
        <v>65.721918080202002</v>
      </c>
      <c r="C276" s="127">
        <f t="shared" si="19"/>
        <v>33.649288828441023</v>
      </c>
      <c r="D276" s="127">
        <f t="shared" si="20"/>
        <v>0.62879309135697847</v>
      </c>
      <c r="E276" s="127">
        <v>51.65</v>
      </c>
      <c r="F276" s="127">
        <v>4.9500000000000002E-2</v>
      </c>
      <c r="G276" s="127">
        <v>30.24</v>
      </c>
      <c r="H276" s="127">
        <v>0.46050000000000002</v>
      </c>
      <c r="I276" s="127">
        <v>0.1108</v>
      </c>
      <c r="J276" s="127">
        <v>12.83</v>
      </c>
      <c r="K276" s="127">
        <v>3.63</v>
      </c>
      <c r="L276" s="127">
        <v>0.1031</v>
      </c>
      <c r="M276" s="127">
        <v>99.073999999999998</v>
      </c>
      <c r="N276" s="111">
        <v>0</v>
      </c>
      <c r="O276" t="s">
        <v>69</v>
      </c>
    </row>
    <row r="277" spans="1:15" x14ac:dyDescent="0.2">
      <c r="A277" s="115" t="s">
        <v>50</v>
      </c>
      <c r="B277" s="127">
        <f t="shared" si="18"/>
        <v>83.540935425393045</v>
      </c>
      <c r="C277" s="127">
        <f t="shared" si="19"/>
        <v>16.171552154030415</v>
      </c>
      <c r="D277" s="127">
        <f t="shared" si="20"/>
        <v>0.28751242057654547</v>
      </c>
      <c r="E277" s="127">
        <v>47.29</v>
      </c>
      <c r="F277" s="127">
        <v>3.04E-2</v>
      </c>
      <c r="G277" s="127">
        <v>33.69</v>
      </c>
      <c r="H277" s="127">
        <v>0.46</v>
      </c>
      <c r="I277" s="127">
        <v>8.8900000000000007E-2</v>
      </c>
      <c r="J277" s="127">
        <v>16.64</v>
      </c>
      <c r="K277" s="127">
        <v>1.78</v>
      </c>
      <c r="L277" s="127">
        <v>4.8099999999999997E-2</v>
      </c>
      <c r="M277" s="127">
        <v>100.0273</v>
      </c>
      <c r="N277" s="111">
        <v>12.206555615740763</v>
      </c>
    </row>
    <row r="278" spans="1:15" x14ac:dyDescent="0.2">
      <c r="A278" s="115" t="s">
        <v>50</v>
      </c>
      <c r="B278" s="127">
        <f t="shared" si="18"/>
        <v>82.667762968191823</v>
      </c>
      <c r="C278" s="127">
        <f t="shared" si="19"/>
        <v>17.055288521642346</v>
      </c>
      <c r="D278" s="127">
        <f t="shared" si="20"/>
        <v>0.27694851016583022</v>
      </c>
      <c r="E278" s="127">
        <v>47.32</v>
      </c>
      <c r="F278" s="127">
        <v>3.7999999999999999E-2</v>
      </c>
      <c r="G278" s="127">
        <v>33.549999999999997</v>
      </c>
      <c r="H278" s="127">
        <v>0.35320000000000001</v>
      </c>
      <c r="I278" s="127">
        <v>8.9800000000000005E-2</v>
      </c>
      <c r="J278" s="127">
        <v>16.489999999999998</v>
      </c>
      <c r="K278" s="127">
        <v>1.88</v>
      </c>
      <c r="L278" s="127">
        <v>4.6399999999999997E-2</v>
      </c>
      <c r="M278" s="127">
        <v>99.767499999999998</v>
      </c>
      <c r="N278" s="111">
        <v>33.607490174773382</v>
      </c>
    </row>
    <row r="279" spans="1:15" x14ac:dyDescent="0.2">
      <c r="A279" s="115" t="s">
        <v>50</v>
      </c>
      <c r="B279" s="127">
        <f t="shared" si="18"/>
        <v>79.819134786402202</v>
      </c>
      <c r="C279" s="127">
        <f t="shared" si="19"/>
        <v>19.850447932613569</v>
      </c>
      <c r="D279" s="127">
        <f t="shared" si="20"/>
        <v>0.3304172809842249</v>
      </c>
      <c r="E279" s="127">
        <v>48.27</v>
      </c>
      <c r="F279" s="127">
        <v>5.0700000000000002E-2</v>
      </c>
      <c r="G279" s="127">
        <v>33.07</v>
      </c>
      <c r="H279" s="127">
        <v>0.3997</v>
      </c>
      <c r="I279" s="127">
        <v>0.1084</v>
      </c>
      <c r="J279" s="127">
        <v>15.79</v>
      </c>
      <c r="K279" s="127">
        <v>2.17</v>
      </c>
      <c r="L279" s="127">
        <v>5.4899999999999997E-2</v>
      </c>
      <c r="M279" s="127">
        <v>99.913700000000006</v>
      </c>
      <c r="N279" s="111">
        <v>55.24079782755814</v>
      </c>
    </row>
    <row r="280" spans="1:15" x14ac:dyDescent="0.2">
      <c r="A280" s="115" t="s">
        <v>50</v>
      </c>
      <c r="B280" s="127">
        <f t="shared" si="18"/>
        <v>77.298652211570101</v>
      </c>
      <c r="C280" s="127">
        <f t="shared" si="19"/>
        <v>22.340780306697582</v>
      </c>
      <c r="D280" s="127">
        <f t="shared" si="20"/>
        <v>0.36056748173231384</v>
      </c>
      <c r="E280" s="127">
        <v>48.84</v>
      </c>
      <c r="F280" s="127">
        <v>5.0599999999999999E-2</v>
      </c>
      <c r="G280" s="127">
        <v>32.64</v>
      </c>
      <c r="H280" s="127">
        <v>0.45050000000000001</v>
      </c>
      <c r="I280" s="127">
        <v>0.1033</v>
      </c>
      <c r="J280" s="127">
        <v>15.34</v>
      </c>
      <c r="K280" s="127">
        <v>2.4500000000000002</v>
      </c>
      <c r="L280" s="127">
        <v>6.0100000000000001E-2</v>
      </c>
      <c r="M280" s="127">
        <v>99.934600000000003</v>
      </c>
      <c r="N280" s="111">
        <v>73.625574138405725</v>
      </c>
    </row>
    <row r="281" spans="1:15" x14ac:dyDescent="0.2">
      <c r="A281" s="115" t="s">
        <v>50</v>
      </c>
      <c r="B281" s="127">
        <f t="shared" si="18"/>
        <v>76.373847999786364</v>
      </c>
      <c r="C281" s="127">
        <f t="shared" si="19"/>
        <v>23.234282845204479</v>
      </c>
      <c r="D281" s="127">
        <f t="shared" si="20"/>
        <v>0.39186915500915526</v>
      </c>
      <c r="E281" s="127">
        <v>49.33</v>
      </c>
      <c r="F281" s="127">
        <v>3.2800000000000003E-2</v>
      </c>
      <c r="G281" s="127">
        <v>32.270000000000003</v>
      </c>
      <c r="H281" s="127">
        <v>0.40310000000000001</v>
      </c>
      <c r="I281" s="127">
        <v>0.1114</v>
      </c>
      <c r="J281" s="127">
        <v>14.99</v>
      </c>
      <c r="K281" s="127">
        <v>2.52</v>
      </c>
      <c r="L281" s="127">
        <v>6.4600000000000005E-2</v>
      </c>
      <c r="M281" s="127">
        <v>99.721999999999994</v>
      </c>
      <c r="N281" s="111">
        <v>87.041982003404968</v>
      </c>
    </row>
    <row r="282" spans="1:15" x14ac:dyDescent="0.2">
      <c r="A282" s="115" t="s">
        <v>50</v>
      </c>
      <c r="B282" s="127">
        <f t="shared" si="18"/>
        <v>76.190369309951379</v>
      </c>
      <c r="C282" s="127">
        <f t="shared" si="19"/>
        <v>23.421380154232036</v>
      </c>
      <c r="D282" s="127">
        <f t="shared" si="20"/>
        <v>0.38825053581658014</v>
      </c>
      <c r="E282" s="127">
        <v>49.22</v>
      </c>
      <c r="F282" s="127">
        <v>3.8300000000000001E-2</v>
      </c>
      <c r="G282" s="127">
        <v>32.21</v>
      </c>
      <c r="H282" s="127">
        <v>0.48870000000000002</v>
      </c>
      <c r="I282" s="127">
        <v>0.1321</v>
      </c>
      <c r="J282" s="127">
        <v>15.07</v>
      </c>
      <c r="K282" s="127">
        <v>2.56</v>
      </c>
      <c r="L282" s="127">
        <v>6.4500000000000002E-2</v>
      </c>
      <c r="M282" s="127">
        <v>99.783699999999996</v>
      </c>
      <c r="N282" s="111">
        <v>108.9736942028602</v>
      </c>
      <c r="O282" t="s">
        <v>68</v>
      </c>
    </row>
    <row r="283" spans="1:15" x14ac:dyDescent="0.2">
      <c r="A283" s="115" t="s">
        <v>50</v>
      </c>
      <c r="B283" s="127">
        <f t="shared" si="18"/>
        <v>70.451843269705094</v>
      </c>
      <c r="C283" s="127">
        <f t="shared" si="19"/>
        <v>29.054284445775394</v>
      </c>
      <c r="D283" s="127">
        <f t="shared" si="20"/>
        <v>0.49387228451952764</v>
      </c>
      <c r="E283" s="127">
        <v>50.65</v>
      </c>
      <c r="F283" s="127">
        <v>4.0800000000000003E-2</v>
      </c>
      <c r="G283" s="127">
        <v>31.32</v>
      </c>
      <c r="H283" s="127">
        <v>0.52529999999999999</v>
      </c>
      <c r="I283" s="127">
        <v>0.1106</v>
      </c>
      <c r="J283" s="127">
        <v>13.91</v>
      </c>
      <c r="K283" s="127">
        <v>3.17</v>
      </c>
      <c r="L283" s="127">
        <v>8.1900000000000001E-2</v>
      </c>
      <c r="M283" s="127">
        <v>99.808700000000002</v>
      </c>
    </row>
    <row r="284" spans="1:15" x14ac:dyDescent="0.2">
      <c r="A284" s="115" t="s">
        <v>50</v>
      </c>
      <c r="B284" s="127">
        <f t="shared" si="18"/>
        <v>78.419698903260709</v>
      </c>
      <c r="C284" s="127">
        <f t="shared" si="19"/>
        <v>21.258786391957209</v>
      </c>
      <c r="D284" s="127">
        <f t="shared" si="20"/>
        <v>0.32151470478208699</v>
      </c>
      <c r="E284" s="127">
        <v>48.6</v>
      </c>
      <c r="F284" s="127">
        <v>2.7199999999999998E-2</v>
      </c>
      <c r="G284" s="127">
        <v>32.57</v>
      </c>
      <c r="H284" s="127">
        <v>0.44990000000000002</v>
      </c>
      <c r="I284" s="127">
        <v>0.10979999999999999</v>
      </c>
      <c r="J284" s="127">
        <v>15.42</v>
      </c>
      <c r="K284" s="127">
        <v>2.31</v>
      </c>
      <c r="L284" s="127">
        <v>5.3100000000000001E-2</v>
      </c>
      <c r="M284" s="127">
        <v>99.540099999999995</v>
      </c>
    </row>
    <row r="285" spans="1:15" x14ac:dyDescent="0.2">
      <c r="A285" s="115" t="s">
        <v>50</v>
      </c>
      <c r="B285" s="127">
        <f t="shared" si="18"/>
        <v>51.619119421491526</v>
      </c>
      <c r="C285" s="127">
        <f t="shared" si="19"/>
        <v>47.145929219185795</v>
      </c>
      <c r="D285" s="127">
        <f t="shared" si="20"/>
        <v>1.234951359322684</v>
      </c>
      <c r="E285" s="127">
        <v>55.6</v>
      </c>
      <c r="F285" s="127">
        <v>8.2299999999999998E-2</v>
      </c>
      <c r="G285" s="127">
        <v>27.45</v>
      </c>
      <c r="H285" s="127">
        <v>0.69420000000000004</v>
      </c>
      <c r="I285" s="127">
        <v>0.1147</v>
      </c>
      <c r="J285" s="127">
        <v>10.6</v>
      </c>
      <c r="K285" s="127">
        <v>5.35</v>
      </c>
      <c r="L285" s="127">
        <v>0.21299999999999999</v>
      </c>
      <c r="M285" s="127">
        <v>100.14709999999999</v>
      </c>
    </row>
    <row r="286" spans="1:15" x14ac:dyDescent="0.2">
      <c r="A286" s="115" t="s">
        <v>50</v>
      </c>
      <c r="B286" s="127">
        <f t="shared" si="18"/>
        <v>53.149258593912712</v>
      </c>
      <c r="C286" s="127">
        <f t="shared" si="19"/>
        <v>45.7835328272905</v>
      </c>
      <c r="D286" s="127">
        <f t="shared" si="20"/>
        <v>1.067208578796788</v>
      </c>
      <c r="E286" s="127">
        <v>54.62</v>
      </c>
      <c r="F286" s="127">
        <v>0.11890000000000001</v>
      </c>
      <c r="G286" s="127">
        <v>27.45</v>
      </c>
      <c r="H286" s="127">
        <v>0.88149999999999995</v>
      </c>
      <c r="I286" s="127">
        <v>7.0400000000000004E-2</v>
      </c>
      <c r="J286" s="127">
        <v>11.26</v>
      </c>
      <c r="K286" s="127">
        <v>5.36</v>
      </c>
      <c r="L286" s="127">
        <v>0.18990000000000001</v>
      </c>
      <c r="M286" s="127">
        <v>99.995599999999996</v>
      </c>
    </row>
    <row r="287" spans="1:15" x14ac:dyDescent="0.2">
      <c r="A287" s="115" t="s">
        <v>50</v>
      </c>
      <c r="B287" s="127">
        <f t="shared" si="18"/>
        <v>61.136266620122086</v>
      </c>
      <c r="C287" s="127">
        <f t="shared" si="19"/>
        <v>38.005682120818122</v>
      </c>
      <c r="D287" s="127">
        <f t="shared" si="20"/>
        <v>0.85805125905979152</v>
      </c>
      <c r="E287" s="127">
        <v>53.04</v>
      </c>
      <c r="F287" s="127">
        <v>0.14199999999999999</v>
      </c>
      <c r="G287" s="127">
        <v>28.88</v>
      </c>
      <c r="H287" s="127">
        <v>0.71289999999999998</v>
      </c>
      <c r="I287" s="127">
        <v>0.1211</v>
      </c>
      <c r="J287" s="127">
        <v>12.75</v>
      </c>
      <c r="K287" s="127">
        <v>4.38</v>
      </c>
      <c r="L287" s="127">
        <v>0.15029999999999999</v>
      </c>
      <c r="M287" s="127">
        <v>100.17619999999999</v>
      </c>
    </row>
    <row r="288" spans="1:15" x14ac:dyDescent="0.2">
      <c r="A288" s="115" t="s">
        <v>50</v>
      </c>
      <c r="B288" s="127">
        <f t="shared" si="18"/>
        <v>56.5949382982419</v>
      </c>
      <c r="C288" s="127">
        <f t="shared" si="19"/>
        <v>41.319127863082834</v>
      </c>
      <c r="D288" s="127">
        <f t="shared" si="20"/>
        <v>2.0859338386752713</v>
      </c>
      <c r="E288" s="127">
        <v>54.41</v>
      </c>
      <c r="F288" s="127">
        <v>0.1638</v>
      </c>
      <c r="G288" s="127">
        <v>27.44</v>
      </c>
      <c r="H288" s="127">
        <v>0.96879999999999999</v>
      </c>
      <c r="I288" s="127">
        <v>0.18679999999999999</v>
      </c>
      <c r="J288" s="127">
        <v>11.6</v>
      </c>
      <c r="K288" s="127">
        <v>4.68</v>
      </c>
      <c r="L288" s="127">
        <v>0.35909999999999997</v>
      </c>
      <c r="M288" s="127">
        <v>99.829700000000003</v>
      </c>
    </row>
    <row r="289" spans="1:13" x14ac:dyDescent="0.2">
      <c r="A289" s="115" t="s">
        <v>50</v>
      </c>
      <c r="B289" s="127">
        <f t="shared" ref="B289" si="22">100*(J289/(2*56.079))/((J289/(2*56.079))+(K289/61.979)+(L289/94.203))</f>
        <v>51.810240089513755</v>
      </c>
      <c r="C289" s="127">
        <f t="shared" ref="C289:C352" si="23">100*(K289/61.979)/((J289/(2*56.079))+(K289/61.979)+(L289/94.203))</f>
        <v>46.027536773921277</v>
      </c>
      <c r="D289" s="127">
        <f t="shared" ref="D289:D352" si="24">100*(L289/94.203)/((J289/(2*56.079))+(K289/61.979)+(L289/94.203))</f>
        <v>2.1622231365649753</v>
      </c>
      <c r="E289" s="127">
        <v>55.43</v>
      </c>
      <c r="F289" s="127">
        <v>0.33</v>
      </c>
      <c r="G289" s="127">
        <v>25.9</v>
      </c>
      <c r="H289" s="127">
        <v>1.84</v>
      </c>
      <c r="I289" s="127">
        <v>0.30080000000000001</v>
      </c>
      <c r="J289" s="127">
        <v>10.47</v>
      </c>
      <c r="K289" s="127">
        <v>5.14</v>
      </c>
      <c r="L289" s="127">
        <v>0.36699999999999999</v>
      </c>
      <c r="M289" s="127">
        <v>99.888999999999996</v>
      </c>
    </row>
    <row r="290" spans="1:13" x14ac:dyDescent="0.2">
      <c r="A290" s="115" t="s">
        <v>50</v>
      </c>
      <c r="B290" s="127">
        <f t="shared" ref="B290:B353" si="25">100*(J290/(2*56.079))/((J290/(2*56.079))+(K290/61.979)+(L290/94.203))</f>
        <v>60.150415135481651</v>
      </c>
      <c r="C290" s="127">
        <f t="shared" si="23"/>
        <v>39.024630429243338</v>
      </c>
      <c r="D290" s="127">
        <f t="shared" si="24"/>
        <v>0.82495443527501044</v>
      </c>
      <c r="E290" s="127">
        <v>53.19</v>
      </c>
      <c r="F290" s="127">
        <v>0.11799999999999999</v>
      </c>
      <c r="G290" s="127">
        <v>28.3</v>
      </c>
      <c r="H290" s="127">
        <v>0.95509999999999995</v>
      </c>
      <c r="I290" s="127">
        <v>0.15579999999999999</v>
      </c>
      <c r="J290" s="127">
        <v>12.44</v>
      </c>
      <c r="K290" s="127">
        <v>4.46</v>
      </c>
      <c r="L290" s="127">
        <v>0.14330000000000001</v>
      </c>
      <c r="M290" s="127">
        <v>99.800700000000006</v>
      </c>
    </row>
    <row r="291" spans="1:13" x14ac:dyDescent="0.2">
      <c r="A291" s="116" t="s">
        <v>24</v>
      </c>
      <c r="B291" s="127">
        <f t="shared" si="25"/>
        <v>43.404358296032996</v>
      </c>
      <c r="C291" s="127">
        <f t="shared" si="23"/>
        <v>54.518396558389945</v>
      </c>
      <c r="D291" s="127">
        <f t="shared" si="24"/>
        <v>2.0772451455770478</v>
      </c>
      <c r="E291" s="127">
        <v>56.72</v>
      </c>
      <c r="F291" s="127">
        <v>3.3000000000000002E-2</v>
      </c>
      <c r="G291" s="127">
        <v>26.36</v>
      </c>
      <c r="H291" s="127">
        <v>0.20610000000000001</v>
      </c>
      <c r="I291" s="127">
        <v>1.49E-2</v>
      </c>
      <c r="J291" s="127">
        <v>8.14</v>
      </c>
      <c r="K291" s="127">
        <v>5.65</v>
      </c>
      <c r="L291" s="127">
        <v>0.32719999999999999</v>
      </c>
      <c r="M291" s="127">
        <v>97.451300000000003</v>
      </c>
    </row>
    <row r="292" spans="1:13" x14ac:dyDescent="0.2">
      <c r="A292" s="116" t="s">
        <v>24</v>
      </c>
      <c r="B292" s="127">
        <f t="shared" si="25"/>
        <v>34.076012429581759</v>
      </c>
      <c r="C292" s="127">
        <f t="shared" si="23"/>
        <v>62.325419993459725</v>
      </c>
      <c r="D292" s="127">
        <f t="shared" si="24"/>
        <v>3.5985675769585148</v>
      </c>
      <c r="E292" s="128">
        <v>61.03</v>
      </c>
      <c r="F292" s="128">
        <v>1.1299999999999999E-2</v>
      </c>
      <c r="G292" s="128">
        <v>25.31</v>
      </c>
      <c r="H292" s="128">
        <v>0.30630000000000002</v>
      </c>
      <c r="I292" s="128">
        <v>0</v>
      </c>
      <c r="J292" s="128">
        <v>6.53</v>
      </c>
      <c r="K292" s="128">
        <v>6.6</v>
      </c>
      <c r="L292" s="128">
        <v>0.57920000000000005</v>
      </c>
      <c r="M292" s="127">
        <f t="shared" ref="M292:M303" si="26">SUM(E292:L292)</f>
        <v>100.36679999999998</v>
      </c>
    </row>
    <row r="293" spans="1:13" x14ac:dyDescent="0.2">
      <c r="A293" s="116" t="s">
        <v>24</v>
      </c>
      <c r="B293" s="127">
        <f t="shared" si="25"/>
        <v>50.533478276501612</v>
      </c>
      <c r="C293" s="127">
        <f t="shared" si="23"/>
        <v>47.633969749443239</v>
      </c>
      <c r="D293" s="127">
        <f t="shared" si="24"/>
        <v>1.832551974055159</v>
      </c>
      <c r="E293" s="128">
        <v>56.49</v>
      </c>
      <c r="F293" s="128">
        <v>3.2899999999999999E-2</v>
      </c>
      <c r="G293" s="128">
        <v>28.49</v>
      </c>
      <c r="H293" s="128">
        <v>0.2737</v>
      </c>
      <c r="I293" s="128">
        <v>0.01</v>
      </c>
      <c r="J293" s="128">
        <v>9.81</v>
      </c>
      <c r="K293" s="128">
        <v>5.1100000000000003</v>
      </c>
      <c r="L293" s="128">
        <v>0.29880000000000001</v>
      </c>
      <c r="M293" s="127">
        <f t="shared" si="26"/>
        <v>100.51540000000001</v>
      </c>
    </row>
    <row r="294" spans="1:13" x14ac:dyDescent="0.2">
      <c r="A294" s="116" t="s">
        <v>24</v>
      </c>
      <c r="B294" s="127">
        <f t="shared" si="25"/>
        <v>34.924850647037736</v>
      </c>
      <c r="C294" s="127">
        <f t="shared" si="23"/>
        <v>61.49490174966715</v>
      </c>
      <c r="D294" s="127">
        <f t="shared" si="24"/>
        <v>3.580247603295108</v>
      </c>
      <c r="E294" s="128">
        <v>60.87</v>
      </c>
      <c r="F294" s="128">
        <v>3.1699999999999999E-2</v>
      </c>
      <c r="G294" s="128">
        <v>25.59</v>
      </c>
      <c r="H294" s="128">
        <v>0.26219999999999999</v>
      </c>
      <c r="I294" s="128">
        <v>1.5900000000000001E-2</v>
      </c>
      <c r="J294" s="128">
        <v>6.67</v>
      </c>
      <c r="K294" s="128">
        <v>6.49</v>
      </c>
      <c r="L294" s="128">
        <v>0.57430000000000003</v>
      </c>
      <c r="M294" s="127">
        <f t="shared" si="26"/>
        <v>100.50409999999998</v>
      </c>
    </row>
    <row r="295" spans="1:13" x14ac:dyDescent="0.2">
      <c r="A295" s="116" t="s">
        <v>24</v>
      </c>
      <c r="B295" s="127">
        <f t="shared" si="25"/>
        <v>52.546053183069155</v>
      </c>
      <c r="C295" s="127">
        <f t="shared" si="23"/>
        <v>45.88870474129876</v>
      </c>
      <c r="D295" s="127">
        <f t="shared" si="24"/>
        <v>1.5652420756320862</v>
      </c>
      <c r="E295" s="128">
        <v>56.01</v>
      </c>
      <c r="F295" s="128">
        <v>3.2599999999999997E-2</v>
      </c>
      <c r="G295" s="128">
        <v>28.74</v>
      </c>
      <c r="H295" s="128">
        <v>0.36109999999999998</v>
      </c>
      <c r="I295" s="128">
        <v>2.47E-2</v>
      </c>
      <c r="J295" s="128">
        <v>10.34</v>
      </c>
      <c r="K295" s="128">
        <v>4.99</v>
      </c>
      <c r="L295" s="128">
        <v>0.25869999999999999</v>
      </c>
      <c r="M295" s="127">
        <f t="shared" si="26"/>
        <v>100.75709999999999</v>
      </c>
    </row>
    <row r="296" spans="1:13" x14ac:dyDescent="0.2">
      <c r="A296" s="116" t="s">
        <v>24</v>
      </c>
      <c r="B296" s="127">
        <f t="shared" si="25"/>
        <v>31.031994763464194</v>
      </c>
      <c r="C296" s="127">
        <f t="shared" si="23"/>
        <v>64.846692977809667</v>
      </c>
      <c r="D296" s="127">
        <f t="shared" si="24"/>
        <v>4.1213122587261379</v>
      </c>
      <c r="E296" s="128">
        <v>61.43</v>
      </c>
      <c r="F296" s="128">
        <v>5.0000000000000001E-3</v>
      </c>
      <c r="G296" s="128">
        <v>25.2</v>
      </c>
      <c r="H296" s="128">
        <v>0.28939999999999999</v>
      </c>
      <c r="I296" s="128">
        <v>0</v>
      </c>
      <c r="J296" s="128">
        <v>5.88</v>
      </c>
      <c r="K296" s="128">
        <v>6.79</v>
      </c>
      <c r="L296" s="128">
        <v>0.65590000000000004</v>
      </c>
      <c r="M296" s="127">
        <f t="shared" si="26"/>
        <v>100.25030000000001</v>
      </c>
    </row>
    <row r="297" spans="1:13" x14ac:dyDescent="0.2">
      <c r="A297" s="116" t="s">
        <v>24</v>
      </c>
      <c r="B297" s="127">
        <f t="shared" si="25"/>
        <v>42.400008856691684</v>
      </c>
      <c r="C297" s="127">
        <f t="shared" si="23"/>
        <v>55.062226588243142</v>
      </c>
      <c r="D297" s="127">
        <f t="shared" si="24"/>
        <v>2.5377645550651624</v>
      </c>
      <c r="E297" s="128">
        <v>58.34</v>
      </c>
      <c r="F297" s="128">
        <v>4.2700000000000002E-2</v>
      </c>
      <c r="G297" s="128">
        <v>26.87</v>
      </c>
      <c r="H297" s="128">
        <v>0.33850000000000002</v>
      </c>
      <c r="I297" s="128">
        <v>1.38E-2</v>
      </c>
      <c r="J297" s="128">
        <v>8.11</v>
      </c>
      <c r="K297" s="128">
        <v>5.82</v>
      </c>
      <c r="L297" s="128">
        <v>0.40770000000000001</v>
      </c>
      <c r="M297" s="127">
        <f t="shared" si="26"/>
        <v>99.942700000000002</v>
      </c>
    </row>
    <row r="298" spans="1:13" x14ac:dyDescent="0.2">
      <c r="A298" s="116" t="s">
        <v>24</v>
      </c>
      <c r="B298" s="127">
        <f t="shared" si="25"/>
        <v>32.072793636051898</v>
      </c>
      <c r="C298" s="127">
        <f t="shared" si="23"/>
        <v>64.043412054602399</v>
      </c>
      <c r="D298" s="127">
        <f t="shared" si="24"/>
        <v>3.8837943093456957</v>
      </c>
      <c r="E298" s="128">
        <v>61.43</v>
      </c>
      <c r="F298" s="128">
        <v>2.5000000000000001E-2</v>
      </c>
      <c r="G298" s="128">
        <v>25.31</v>
      </c>
      <c r="H298" s="128">
        <v>0.27450000000000002</v>
      </c>
      <c r="I298" s="128">
        <v>2.7199999999999998E-2</v>
      </c>
      <c r="J298" s="128">
        <v>6.09</v>
      </c>
      <c r="K298" s="128">
        <v>6.72</v>
      </c>
      <c r="L298" s="128">
        <v>0.61939999999999995</v>
      </c>
      <c r="M298" s="127">
        <f t="shared" si="26"/>
        <v>100.4961</v>
      </c>
    </row>
    <row r="299" spans="1:13" x14ac:dyDescent="0.2">
      <c r="A299" s="116" t="s">
        <v>24</v>
      </c>
      <c r="B299" s="127">
        <f t="shared" si="25"/>
        <v>35.464479619435821</v>
      </c>
      <c r="C299" s="127">
        <f t="shared" si="23"/>
        <v>61.161322564555995</v>
      </c>
      <c r="D299" s="127">
        <f t="shared" si="24"/>
        <v>3.37419781600819</v>
      </c>
      <c r="E299" s="128">
        <v>60.28</v>
      </c>
      <c r="F299" s="128">
        <v>2.35E-2</v>
      </c>
      <c r="G299" s="128">
        <v>25.69</v>
      </c>
      <c r="H299" s="128">
        <v>0.38890000000000002</v>
      </c>
      <c r="I299" s="128">
        <v>1.7999999999999999E-2</v>
      </c>
      <c r="J299" s="128">
        <v>6.81</v>
      </c>
      <c r="K299" s="128">
        <v>6.49</v>
      </c>
      <c r="L299" s="128">
        <v>0.54420000000000002</v>
      </c>
      <c r="M299" s="127">
        <f t="shared" si="26"/>
        <v>100.24460000000001</v>
      </c>
    </row>
    <row r="300" spans="1:13" x14ac:dyDescent="0.2">
      <c r="A300" s="116" t="s">
        <v>24</v>
      </c>
      <c r="B300" s="127">
        <f t="shared" si="25"/>
        <v>33.210994583581986</v>
      </c>
      <c r="C300" s="127">
        <f t="shared" si="23"/>
        <v>62.852398117585089</v>
      </c>
      <c r="D300" s="127">
        <f t="shared" si="24"/>
        <v>3.9366072988329273</v>
      </c>
      <c r="E300" s="128">
        <v>60.64</v>
      </c>
      <c r="F300" s="128">
        <v>8.8999999999999999E-3</v>
      </c>
      <c r="G300" s="128">
        <v>25.18</v>
      </c>
      <c r="H300" s="128">
        <v>0.31019999999999998</v>
      </c>
      <c r="I300" s="128">
        <v>1.5800000000000002E-2</v>
      </c>
      <c r="J300" s="128">
        <v>6.33</v>
      </c>
      <c r="K300" s="128">
        <v>6.62</v>
      </c>
      <c r="L300" s="128">
        <v>0.63019999999999998</v>
      </c>
      <c r="M300" s="127">
        <f t="shared" si="26"/>
        <v>99.735100000000003</v>
      </c>
    </row>
    <row r="301" spans="1:13" x14ac:dyDescent="0.2">
      <c r="A301" s="116" t="s">
        <v>24</v>
      </c>
      <c r="B301" s="127">
        <f t="shared" si="25"/>
        <v>40.355078946326664</v>
      </c>
      <c r="C301" s="127">
        <f t="shared" si="23"/>
        <v>56.819774054805244</v>
      </c>
      <c r="D301" s="127">
        <f t="shared" si="24"/>
        <v>2.8251469988681022</v>
      </c>
      <c r="E301" s="128">
        <v>59.01</v>
      </c>
      <c r="F301" s="128">
        <v>2.3900000000000001E-2</v>
      </c>
      <c r="G301" s="128">
        <v>26.58</v>
      </c>
      <c r="H301" s="128">
        <v>0.29349999999999998</v>
      </c>
      <c r="I301" s="128">
        <v>3.2000000000000001E-2</v>
      </c>
      <c r="J301" s="128">
        <v>7.75</v>
      </c>
      <c r="K301" s="128">
        <v>6.03</v>
      </c>
      <c r="L301" s="128">
        <v>0.45569999999999999</v>
      </c>
      <c r="M301" s="127">
        <f t="shared" si="26"/>
        <v>100.17509999999999</v>
      </c>
    </row>
    <row r="302" spans="1:13" x14ac:dyDescent="0.2">
      <c r="A302" s="116" t="s">
        <v>24</v>
      </c>
      <c r="B302" s="127">
        <f t="shared" si="25"/>
        <v>34.405825445801504</v>
      </c>
      <c r="C302" s="127">
        <f t="shared" si="23"/>
        <v>62.16689151948303</v>
      </c>
      <c r="D302" s="127">
        <f t="shared" si="24"/>
        <v>3.4272830347154599</v>
      </c>
      <c r="E302" s="128">
        <v>60.65</v>
      </c>
      <c r="F302" s="128">
        <v>1.54E-2</v>
      </c>
      <c r="G302" s="128">
        <v>25.61</v>
      </c>
      <c r="H302" s="128">
        <v>0.29659999999999997</v>
      </c>
      <c r="I302" s="128">
        <v>1.5599999999999999E-2</v>
      </c>
      <c r="J302" s="128">
        <v>6.6</v>
      </c>
      <c r="K302" s="128">
        <v>6.59</v>
      </c>
      <c r="L302" s="128">
        <v>0.55220000000000002</v>
      </c>
      <c r="M302" s="127">
        <f t="shared" si="26"/>
        <v>100.32979999999999</v>
      </c>
    </row>
    <row r="303" spans="1:13" x14ac:dyDescent="0.2">
      <c r="A303" s="116" t="s">
        <v>24</v>
      </c>
      <c r="B303" s="127">
        <f t="shared" si="25"/>
        <v>35.379292917035471</v>
      </c>
      <c r="C303" s="127">
        <f t="shared" si="23"/>
        <v>61.168911058280834</v>
      </c>
      <c r="D303" s="127">
        <f t="shared" si="24"/>
        <v>3.4517960246836901</v>
      </c>
      <c r="E303" s="128">
        <v>60.6</v>
      </c>
      <c r="F303" s="128">
        <v>2.29E-2</v>
      </c>
      <c r="G303" s="128">
        <v>25.66</v>
      </c>
      <c r="H303" s="128">
        <v>0.28860000000000002</v>
      </c>
      <c r="I303" s="128">
        <v>1.21E-2</v>
      </c>
      <c r="J303" s="128">
        <v>6.73</v>
      </c>
      <c r="K303" s="128">
        <v>6.43</v>
      </c>
      <c r="L303" s="128">
        <v>0.55149999999999999</v>
      </c>
      <c r="M303" s="127">
        <f t="shared" si="26"/>
        <v>100.29510000000002</v>
      </c>
    </row>
    <row r="304" spans="1:13" x14ac:dyDescent="0.2">
      <c r="A304" s="116" t="s">
        <v>24</v>
      </c>
      <c r="B304" s="130">
        <f t="shared" si="25"/>
        <v>37.871739244273741</v>
      </c>
      <c r="C304" s="130">
        <f t="shared" si="23"/>
        <v>59.382721611620731</v>
      </c>
      <c r="D304" s="130">
        <f t="shared" si="24"/>
        <v>2.7455391441055235</v>
      </c>
      <c r="E304" s="131">
        <v>57.68</v>
      </c>
      <c r="F304" s="131">
        <v>2.6100000000000002E-2</v>
      </c>
      <c r="G304" s="131">
        <v>25.5</v>
      </c>
      <c r="H304" s="131">
        <v>0.1464</v>
      </c>
      <c r="I304" s="131">
        <v>3.2000000000000002E-3</v>
      </c>
      <c r="J304" s="131">
        <v>7.19</v>
      </c>
      <c r="K304" s="131">
        <v>6.23</v>
      </c>
      <c r="L304" s="131">
        <v>0.43780000000000002</v>
      </c>
      <c r="M304" s="131">
        <v>97.2136</v>
      </c>
    </row>
    <row r="305" spans="1:13" x14ac:dyDescent="0.2">
      <c r="A305" s="116" t="s">
        <v>24</v>
      </c>
      <c r="B305" s="130">
        <f t="shared" si="25"/>
        <v>42.456745257200922</v>
      </c>
      <c r="C305" s="130">
        <f t="shared" si="23"/>
        <v>55.251999007954538</v>
      </c>
      <c r="D305" s="130">
        <f t="shared" si="24"/>
        <v>2.2912557348445493</v>
      </c>
      <c r="E305" s="131">
        <v>55.56</v>
      </c>
      <c r="F305" s="131">
        <v>3.4000000000000002E-2</v>
      </c>
      <c r="G305" s="131">
        <v>26.06</v>
      </c>
      <c r="H305" s="131">
        <v>0.1535</v>
      </c>
      <c r="I305" s="131">
        <v>5.4999999999999997E-3</v>
      </c>
      <c r="J305" s="131">
        <v>7.94</v>
      </c>
      <c r="K305" s="131">
        <v>5.71</v>
      </c>
      <c r="L305" s="131">
        <v>0.3599</v>
      </c>
      <c r="M305" s="131">
        <v>95.822999999999993</v>
      </c>
    </row>
    <row r="306" spans="1:13" x14ac:dyDescent="0.2">
      <c r="A306" s="116" t="s">
        <v>24</v>
      </c>
      <c r="B306" s="130">
        <f t="shared" si="25"/>
        <v>37.081793427904877</v>
      </c>
      <c r="C306" s="130">
        <f t="shared" si="23"/>
        <v>59.970992748307694</v>
      </c>
      <c r="D306" s="130">
        <f t="shared" si="24"/>
        <v>2.9472138237874241</v>
      </c>
      <c r="E306" s="131">
        <v>58.68</v>
      </c>
      <c r="F306" s="131">
        <v>1.95E-2</v>
      </c>
      <c r="G306" s="131">
        <v>25.54</v>
      </c>
      <c r="H306" s="131">
        <v>0.20830000000000001</v>
      </c>
      <c r="I306" s="131">
        <v>0</v>
      </c>
      <c r="J306" s="131">
        <v>7.15</v>
      </c>
      <c r="K306" s="131">
        <v>6.39</v>
      </c>
      <c r="L306" s="131">
        <v>0.4773</v>
      </c>
      <c r="M306" s="131">
        <v>98.465199999999996</v>
      </c>
    </row>
    <row r="307" spans="1:13" x14ac:dyDescent="0.2">
      <c r="A307" s="116" t="s">
        <v>24</v>
      </c>
      <c r="B307" s="130">
        <f t="shared" si="25"/>
        <v>35.454791765148222</v>
      </c>
      <c r="C307" s="130">
        <f t="shared" si="23"/>
        <v>61.337186545084684</v>
      </c>
      <c r="D307" s="130">
        <f t="shared" si="24"/>
        <v>3.2080216897670959</v>
      </c>
      <c r="E307" s="131">
        <v>59.53</v>
      </c>
      <c r="F307" s="131">
        <v>2.4E-2</v>
      </c>
      <c r="G307" s="131">
        <v>25.33</v>
      </c>
      <c r="H307" s="131">
        <v>0.17979999999999999</v>
      </c>
      <c r="I307" s="131">
        <v>0</v>
      </c>
      <c r="J307" s="131">
        <v>6.82</v>
      </c>
      <c r="K307" s="131">
        <v>6.52</v>
      </c>
      <c r="L307" s="131">
        <v>0.51829999999999998</v>
      </c>
      <c r="M307" s="131">
        <v>98.922200000000004</v>
      </c>
    </row>
    <row r="308" spans="1:13" x14ac:dyDescent="0.2">
      <c r="A308" s="116" t="s">
        <v>24</v>
      </c>
      <c r="B308" s="130">
        <f t="shared" si="25"/>
        <v>33.016275323161253</v>
      </c>
      <c r="C308" s="130">
        <f t="shared" si="23"/>
        <v>63.540118764131599</v>
      </c>
      <c r="D308" s="130">
        <f t="shared" si="24"/>
        <v>3.4436059127071514</v>
      </c>
      <c r="E308" s="131">
        <v>59.26</v>
      </c>
      <c r="F308" s="131">
        <v>1.0800000000000001E-2</v>
      </c>
      <c r="G308" s="131">
        <v>24.78</v>
      </c>
      <c r="H308" s="131">
        <v>0.2079</v>
      </c>
      <c r="I308" s="131">
        <v>2.5000000000000001E-3</v>
      </c>
      <c r="J308" s="131">
        <v>6.3</v>
      </c>
      <c r="K308" s="131">
        <v>6.7</v>
      </c>
      <c r="L308" s="131">
        <v>0.55189999999999995</v>
      </c>
      <c r="M308" s="131">
        <v>97.813199999999995</v>
      </c>
    </row>
    <row r="309" spans="1:13" x14ac:dyDescent="0.2">
      <c r="A309" s="116" t="s">
        <v>24</v>
      </c>
      <c r="B309" s="130">
        <f t="shared" si="25"/>
        <v>26.043245356040941</v>
      </c>
      <c r="C309" s="130">
        <f t="shared" si="23"/>
        <v>69.938239338517477</v>
      </c>
      <c r="D309" s="130">
        <f t="shared" si="24"/>
        <v>4.0185153054415688</v>
      </c>
      <c r="E309" s="131">
        <v>62.46</v>
      </c>
      <c r="F309" s="131">
        <v>1.7999999999999999E-2</v>
      </c>
      <c r="G309" s="131">
        <v>24.11</v>
      </c>
      <c r="H309" s="131">
        <v>0.1696</v>
      </c>
      <c r="I309" s="131">
        <v>9.4999999999999998E-3</v>
      </c>
      <c r="J309" s="131">
        <v>5</v>
      </c>
      <c r="K309" s="131">
        <v>7.42</v>
      </c>
      <c r="L309" s="131">
        <v>0.64800000000000002</v>
      </c>
      <c r="M309" s="131">
        <v>99.8352</v>
      </c>
    </row>
    <row r="310" spans="1:13" x14ac:dyDescent="0.2">
      <c r="A310" s="116" t="s">
        <v>24</v>
      </c>
      <c r="B310" s="130">
        <f t="shared" si="25"/>
        <v>33.33826768506038</v>
      </c>
      <c r="C310" s="130">
        <f t="shared" si="23"/>
        <v>62.727188694476659</v>
      </c>
      <c r="D310" s="130">
        <f t="shared" si="24"/>
        <v>3.9345436204629682</v>
      </c>
      <c r="E310" s="131">
        <v>61.54</v>
      </c>
      <c r="F310" s="131">
        <v>1.7999999999999999E-2</v>
      </c>
      <c r="G310" s="131">
        <v>24.82</v>
      </c>
      <c r="H310" s="131">
        <v>0.25779999999999997</v>
      </c>
      <c r="I310" s="131">
        <v>1.12E-2</v>
      </c>
      <c r="J310" s="131">
        <v>6.29</v>
      </c>
      <c r="K310" s="131">
        <v>6.54</v>
      </c>
      <c r="L310" s="131">
        <v>0.62350000000000005</v>
      </c>
      <c r="M310" s="131">
        <v>100.10039999999999</v>
      </c>
    </row>
    <row r="311" spans="1:13" x14ac:dyDescent="0.2">
      <c r="A311" s="116" t="s">
        <v>24</v>
      </c>
      <c r="B311" s="130">
        <f t="shared" si="25"/>
        <v>35.619712943777209</v>
      </c>
      <c r="C311" s="130">
        <f t="shared" si="23"/>
        <v>61.025224357410835</v>
      </c>
      <c r="D311" s="130">
        <f t="shared" si="24"/>
        <v>3.3550626988119614</v>
      </c>
      <c r="E311" s="131">
        <v>59.67</v>
      </c>
      <c r="F311" s="131">
        <v>3.0800000000000001E-2</v>
      </c>
      <c r="G311" s="131">
        <v>25.43</v>
      </c>
      <c r="H311" s="131">
        <v>0.1981</v>
      </c>
      <c r="I311" s="131">
        <v>3.8E-3</v>
      </c>
      <c r="J311" s="131">
        <v>6.76</v>
      </c>
      <c r="K311" s="131">
        <v>6.4</v>
      </c>
      <c r="L311" s="131">
        <v>0.53480000000000005</v>
      </c>
      <c r="M311" s="131">
        <v>99.027600000000007</v>
      </c>
    </row>
    <row r="312" spans="1:13" x14ac:dyDescent="0.2">
      <c r="A312" s="116" t="s">
        <v>24</v>
      </c>
      <c r="B312" s="130">
        <f t="shared" si="25"/>
        <v>34.243934622750494</v>
      </c>
      <c r="C312" s="130">
        <f t="shared" si="23"/>
        <v>62.347277791519403</v>
      </c>
      <c r="D312" s="130">
        <f t="shared" si="24"/>
        <v>3.4087875857301078</v>
      </c>
      <c r="E312" s="131">
        <v>59.85</v>
      </c>
      <c r="F312" s="131">
        <v>2.6599999999999999E-2</v>
      </c>
      <c r="G312" s="131">
        <v>25.31</v>
      </c>
      <c r="H312" s="131">
        <v>0.17680000000000001</v>
      </c>
      <c r="I312" s="131">
        <v>2.3599999999999999E-2</v>
      </c>
      <c r="J312" s="131">
        <v>6.54</v>
      </c>
      <c r="K312" s="131">
        <v>6.58</v>
      </c>
      <c r="L312" s="131">
        <v>0.54679999999999995</v>
      </c>
      <c r="M312" s="131">
        <v>99.053799999999995</v>
      </c>
    </row>
    <row r="313" spans="1:13" x14ac:dyDescent="0.2">
      <c r="A313" s="116" t="s">
        <v>24</v>
      </c>
      <c r="B313" s="130">
        <f t="shared" si="25"/>
        <v>35.501018977164605</v>
      </c>
      <c r="C313" s="130">
        <f t="shared" si="23"/>
        <v>61.224337600116449</v>
      </c>
      <c r="D313" s="130">
        <f t="shared" si="24"/>
        <v>3.2746434227189543</v>
      </c>
      <c r="E313" s="131">
        <v>59.83</v>
      </c>
      <c r="F313" s="131">
        <v>1.09E-2</v>
      </c>
      <c r="G313" s="131">
        <v>25.53</v>
      </c>
      <c r="H313" s="131">
        <v>0.2626</v>
      </c>
      <c r="I313" s="131">
        <v>1.14E-2</v>
      </c>
      <c r="J313" s="131">
        <v>6.81</v>
      </c>
      <c r="K313" s="131">
        <v>6.49</v>
      </c>
      <c r="L313" s="131">
        <v>0.52759999999999996</v>
      </c>
      <c r="M313" s="131">
        <v>99.472499999999997</v>
      </c>
    </row>
    <row r="314" spans="1:13" x14ac:dyDescent="0.2">
      <c r="A314" s="116" t="s">
        <v>24</v>
      </c>
      <c r="B314" s="130">
        <f t="shared" si="25"/>
        <v>39.754092064647239</v>
      </c>
      <c r="C314" s="130">
        <f t="shared" si="23"/>
        <v>57.570398489289758</v>
      </c>
      <c r="D314" s="130">
        <f t="shared" si="24"/>
        <v>2.675509446063002</v>
      </c>
      <c r="E314" s="131">
        <v>58.56</v>
      </c>
      <c r="F314" s="131">
        <v>1.8599999999999998E-2</v>
      </c>
      <c r="G314" s="131">
        <v>25.98</v>
      </c>
      <c r="H314" s="131">
        <v>0.20419999999999999</v>
      </c>
      <c r="I314" s="131">
        <v>0</v>
      </c>
      <c r="J314" s="131">
        <v>7.66</v>
      </c>
      <c r="K314" s="131">
        <v>6.13</v>
      </c>
      <c r="L314" s="131">
        <v>0.433</v>
      </c>
      <c r="M314" s="131">
        <v>98.985799999999998</v>
      </c>
    </row>
    <row r="315" spans="1:13" x14ac:dyDescent="0.2">
      <c r="A315" s="116" t="s">
        <v>24</v>
      </c>
      <c r="B315" s="130">
        <f t="shared" si="25"/>
        <v>39.403783407189081</v>
      </c>
      <c r="C315" s="130">
        <f t="shared" si="23"/>
        <v>57.906515606903575</v>
      </c>
      <c r="D315" s="130">
        <f t="shared" si="24"/>
        <v>2.6897009859073546</v>
      </c>
      <c r="E315" s="131">
        <v>58.41</v>
      </c>
      <c r="F315" s="131">
        <v>1.9199999999999998E-2</v>
      </c>
      <c r="G315" s="131">
        <v>26.1</v>
      </c>
      <c r="H315" s="131">
        <v>0.2016</v>
      </c>
      <c r="I315" s="131">
        <v>2.0000000000000001E-4</v>
      </c>
      <c r="J315" s="131">
        <v>7.61</v>
      </c>
      <c r="K315" s="131">
        <v>6.18</v>
      </c>
      <c r="L315" s="131">
        <v>0.43630000000000002</v>
      </c>
      <c r="M315" s="131">
        <v>98.957400000000007</v>
      </c>
    </row>
    <row r="316" spans="1:13" x14ac:dyDescent="0.2">
      <c r="A316" s="116" t="s">
        <v>24</v>
      </c>
      <c r="B316" s="130">
        <f t="shared" si="25"/>
        <v>42.216608485495456</v>
      </c>
      <c r="C316" s="130">
        <f t="shared" si="23"/>
        <v>55.363318595984204</v>
      </c>
      <c r="D316" s="130">
        <f t="shared" si="24"/>
        <v>2.4200729185203502</v>
      </c>
      <c r="E316" s="131">
        <v>57.75</v>
      </c>
      <c r="F316" s="131">
        <v>3.5499999999999997E-2</v>
      </c>
      <c r="G316" s="131">
        <v>26.49</v>
      </c>
      <c r="H316" s="131">
        <v>0.1477</v>
      </c>
      <c r="I316" s="131">
        <v>1.11E-2</v>
      </c>
      <c r="J316" s="131">
        <v>8.1</v>
      </c>
      <c r="K316" s="131">
        <v>5.87</v>
      </c>
      <c r="L316" s="131">
        <v>0.39</v>
      </c>
      <c r="M316" s="131">
        <v>98.794300000000007</v>
      </c>
    </row>
    <row r="317" spans="1:13" x14ac:dyDescent="0.2">
      <c r="A317" s="116" t="s">
        <v>24</v>
      </c>
      <c r="B317" s="130">
        <f t="shared" si="25"/>
        <v>42.368236471606338</v>
      </c>
      <c r="C317" s="130">
        <f t="shared" si="23"/>
        <v>55.168528389515366</v>
      </c>
      <c r="D317" s="130">
        <f t="shared" si="24"/>
        <v>2.4632351388782925</v>
      </c>
      <c r="E317" s="131">
        <v>57.83</v>
      </c>
      <c r="F317" s="131">
        <v>1.67E-2</v>
      </c>
      <c r="G317" s="131">
        <v>26.4</v>
      </c>
      <c r="H317" s="131">
        <v>0.15790000000000001</v>
      </c>
      <c r="I317" s="131">
        <v>7.1000000000000004E-3</v>
      </c>
      <c r="J317" s="131">
        <v>8.1300000000000008</v>
      </c>
      <c r="K317" s="131">
        <v>5.85</v>
      </c>
      <c r="L317" s="131">
        <v>0.39700000000000002</v>
      </c>
      <c r="M317" s="131">
        <v>98.788799999999995</v>
      </c>
    </row>
    <row r="318" spans="1:13" x14ac:dyDescent="0.2">
      <c r="A318" s="116" t="s">
        <v>24</v>
      </c>
      <c r="B318" s="130">
        <f t="shared" si="25"/>
        <v>37.621145847441539</v>
      </c>
      <c r="C318" s="130">
        <f t="shared" si="23"/>
        <v>59.404734930840647</v>
      </c>
      <c r="D318" s="130">
        <f t="shared" si="24"/>
        <v>2.9741192217178196</v>
      </c>
      <c r="E318" s="131">
        <v>58.72</v>
      </c>
      <c r="F318" s="131">
        <v>2.6200000000000001E-2</v>
      </c>
      <c r="G318" s="131">
        <v>25.74</v>
      </c>
      <c r="H318" s="131">
        <v>0.18509999999999999</v>
      </c>
      <c r="I318" s="131">
        <v>0</v>
      </c>
      <c r="J318" s="131">
        <v>7.22</v>
      </c>
      <c r="K318" s="131">
        <v>6.3</v>
      </c>
      <c r="L318" s="131">
        <v>0.47939999999999999</v>
      </c>
      <c r="M318" s="131">
        <v>98.6708</v>
      </c>
    </row>
    <row r="319" spans="1:13" x14ac:dyDescent="0.2">
      <c r="A319" s="116" t="s">
        <v>24</v>
      </c>
      <c r="B319" s="130">
        <f t="shared" si="25"/>
        <v>40.765169593816644</v>
      </c>
      <c r="C319" s="130">
        <f t="shared" si="23"/>
        <v>56.659216662387479</v>
      </c>
      <c r="D319" s="130">
        <f t="shared" si="24"/>
        <v>2.5756137437958908</v>
      </c>
      <c r="E319" s="131">
        <v>57.97</v>
      </c>
      <c r="F319" s="131">
        <v>3.3099999999999997E-2</v>
      </c>
      <c r="G319" s="131">
        <v>26.39</v>
      </c>
      <c r="H319" s="131">
        <v>0.14299999999999999</v>
      </c>
      <c r="I319" s="131">
        <v>0</v>
      </c>
      <c r="J319" s="131">
        <v>7.89</v>
      </c>
      <c r="K319" s="131">
        <v>6.06</v>
      </c>
      <c r="L319" s="131">
        <v>0.41870000000000002</v>
      </c>
      <c r="M319" s="131">
        <v>98.904899999999998</v>
      </c>
    </row>
    <row r="320" spans="1:13" x14ac:dyDescent="0.2">
      <c r="A320" s="116" t="s">
        <v>24</v>
      </c>
      <c r="B320" s="130">
        <f t="shared" si="25"/>
        <v>33.095563895979936</v>
      </c>
      <c r="C320" s="130">
        <f t="shared" si="23"/>
        <v>63.339833707529465</v>
      </c>
      <c r="D320" s="130">
        <f t="shared" si="24"/>
        <v>3.5646023964906139</v>
      </c>
      <c r="E320" s="131">
        <v>59.27</v>
      </c>
      <c r="F320" s="131">
        <v>1.72E-2</v>
      </c>
      <c r="G320" s="131">
        <v>24.69</v>
      </c>
      <c r="H320" s="131">
        <v>7.6600000000000001E-2</v>
      </c>
      <c r="I320" s="131">
        <v>1.7500000000000002E-2</v>
      </c>
      <c r="J320" s="131">
        <v>6.25</v>
      </c>
      <c r="K320" s="131">
        <v>6.61</v>
      </c>
      <c r="L320" s="131">
        <v>0.56540000000000001</v>
      </c>
      <c r="M320" s="131">
        <v>97.496799999999993</v>
      </c>
    </row>
    <row r="321" spans="1:13" x14ac:dyDescent="0.2">
      <c r="A321" s="116" t="s">
        <v>24</v>
      </c>
      <c r="B321" s="130">
        <f t="shared" si="25"/>
        <v>35.320490331632378</v>
      </c>
      <c r="C321" s="130">
        <f t="shared" si="23"/>
        <v>61.484284607245733</v>
      </c>
      <c r="D321" s="130">
        <f t="shared" si="24"/>
        <v>3.1952250611218806</v>
      </c>
      <c r="E321" s="131">
        <v>59.04</v>
      </c>
      <c r="F321" s="131">
        <v>1.3100000000000001E-2</v>
      </c>
      <c r="G321" s="131">
        <v>25.06</v>
      </c>
      <c r="H321" s="131">
        <v>0.182</v>
      </c>
      <c r="I321" s="131">
        <v>0</v>
      </c>
      <c r="J321" s="131">
        <v>6.57</v>
      </c>
      <c r="K321" s="131">
        <v>6.32</v>
      </c>
      <c r="L321" s="131">
        <v>0.49919999999999998</v>
      </c>
      <c r="M321" s="131">
        <v>97.684299999999993</v>
      </c>
    </row>
    <row r="322" spans="1:13" x14ac:dyDescent="0.2">
      <c r="A322" s="116" t="s">
        <v>24</v>
      </c>
      <c r="B322" s="130">
        <f t="shared" si="25"/>
        <v>37.665786389202893</v>
      </c>
      <c r="C322" s="130">
        <f t="shared" si="23"/>
        <v>59.371623889080418</v>
      </c>
      <c r="D322" s="130">
        <f t="shared" si="24"/>
        <v>2.9625897217166801</v>
      </c>
      <c r="E322" s="131">
        <v>58.82</v>
      </c>
      <c r="F322" s="131">
        <v>1.35E-2</v>
      </c>
      <c r="G322" s="131">
        <v>25.62</v>
      </c>
      <c r="H322" s="131">
        <v>0.1983</v>
      </c>
      <c r="I322" s="131">
        <v>6.3E-3</v>
      </c>
      <c r="J322" s="131">
        <v>7.29</v>
      </c>
      <c r="K322" s="131">
        <v>6.35</v>
      </c>
      <c r="L322" s="131">
        <v>0.48159999999999997</v>
      </c>
      <c r="M322" s="131">
        <v>98.779799999999994</v>
      </c>
    </row>
    <row r="323" spans="1:13" x14ac:dyDescent="0.2">
      <c r="A323" s="116" t="s">
        <v>24</v>
      </c>
      <c r="B323" s="130">
        <f t="shared" si="25"/>
        <v>39.679150449057893</v>
      </c>
      <c r="C323" s="130">
        <f t="shared" si="23"/>
        <v>57.672284466794416</v>
      </c>
      <c r="D323" s="130">
        <f t="shared" si="24"/>
        <v>2.6485650841477062</v>
      </c>
      <c r="E323" s="131">
        <v>57.96</v>
      </c>
      <c r="F323" s="131">
        <v>1.8800000000000001E-2</v>
      </c>
      <c r="G323" s="131">
        <v>25.55</v>
      </c>
      <c r="H323" s="131">
        <v>0.189</v>
      </c>
      <c r="I323" s="131">
        <v>0</v>
      </c>
      <c r="J323" s="131">
        <v>7.52</v>
      </c>
      <c r="K323" s="131">
        <v>6.04</v>
      </c>
      <c r="L323" s="131">
        <v>0.42159999999999997</v>
      </c>
      <c r="M323" s="131">
        <v>97.699399999999997</v>
      </c>
    </row>
    <row r="324" spans="1:13" x14ac:dyDescent="0.2">
      <c r="A324" s="116" t="s">
        <v>24</v>
      </c>
      <c r="B324" s="130">
        <f t="shared" si="25"/>
        <v>36.802584551794624</v>
      </c>
      <c r="C324" s="130">
        <f t="shared" si="23"/>
        <v>60.144371364118157</v>
      </c>
      <c r="D324" s="130">
        <f t="shared" si="24"/>
        <v>3.0530440840872122</v>
      </c>
      <c r="E324" s="131">
        <v>59.27</v>
      </c>
      <c r="F324" s="131">
        <v>2.0799999999999999E-2</v>
      </c>
      <c r="G324" s="131">
        <v>25.65</v>
      </c>
      <c r="H324" s="131">
        <v>0.18579999999999999</v>
      </c>
      <c r="I324" s="131">
        <v>1.84E-2</v>
      </c>
      <c r="J324" s="131">
        <v>7.12</v>
      </c>
      <c r="K324" s="131">
        <v>6.43</v>
      </c>
      <c r="L324" s="131">
        <v>0.49609999999999999</v>
      </c>
      <c r="M324" s="131">
        <v>99.191199999999995</v>
      </c>
    </row>
    <row r="325" spans="1:13" x14ac:dyDescent="0.2">
      <c r="A325" s="116" t="s">
        <v>24</v>
      </c>
      <c r="B325" s="130">
        <f t="shared" si="25"/>
        <v>35.717522310734779</v>
      </c>
      <c r="C325" s="130">
        <f t="shared" si="23"/>
        <v>61.112812352499397</v>
      </c>
      <c r="D325" s="130">
        <f t="shared" si="24"/>
        <v>3.1696653367658238</v>
      </c>
      <c r="E325" s="131">
        <v>58.46</v>
      </c>
      <c r="F325" s="131">
        <v>1.6799999999999999E-2</v>
      </c>
      <c r="G325" s="131">
        <v>24.76</v>
      </c>
      <c r="H325" s="131">
        <v>0.22450000000000001</v>
      </c>
      <c r="I325" s="131">
        <v>1.9E-2</v>
      </c>
      <c r="J325" s="131">
        <v>6.79</v>
      </c>
      <c r="K325" s="131">
        <v>6.42</v>
      </c>
      <c r="L325" s="131">
        <v>0.50609999999999999</v>
      </c>
      <c r="M325" s="131">
        <v>97.196399999999997</v>
      </c>
    </row>
    <row r="326" spans="1:13" x14ac:dyDescent="0.2">
      <c r="A326" s="116" t="s">
        <v>24</v>
      </c>
      <c r="B326" s="130">
        <f t="shared" si="25"/>
        <v>35.83169265564765</v>
      </c>
      <c r="C326" s="130">
        <f t="shared" si="23"/>
        <v>60.964574009953104</v>
      </c>
      <c r="D326" s="130">
        <f t="shared" si="24"/>
        <v>3.2037333343992462</v>
      </c>
      <c r="E326" s="131">
        <v>58.53</v>
      </c>
      <c r="F326" s="131">
        <v>3.6600000000000001E-2</v>
      </c>
      <c r="G326" s="131">
        <v>24.82</v>
      </c>
      <c r="H326" s="131">
        <v>0.1835</v>
      </c>
      <c r="I326" s="131">
        <v>2.5700000000000001E-2</v>
      </c>
      <c r="J326" s="131">
        <v>6.69</v>
      </c>
      <c r="K326" s="131">
        <v>6.29</v>
      </c>
      <c r="L326" s="131">
        <v>0.50239999999999996</v>
      </c>
      <c r="M326" s="131">
        <v>97.078299999999999</v>
      </c>
    </row>
    <row r="327" spans="1:13" x14ac:dyDescent="0.2">
      <c r="A327" s="116" t="s">
        <v>24</v>
      </c>
      <c r="B327" s="130">
        <f t="shared" si="25"/>
        <v>35.711022383873981</v>
      </c>
      <c r="C327" s="130">
        <f t="shared" si="23"/>
        <v>61.171447545492526</v>
      </c>
      <c r="D327" s="130">
        <f t="shared" si="24"/>
        <v>3.1175300706334825</v>
      </c>
      <c r="E327" s="131">
        <v>58.69</v>
      </c>
      <c r="F327" s="131">
        <v>2.7E-2</v>
      </c>
      <c r="G327" s="131">
        <v>24.95</v>
      </c>
      <c r="H327" s="131">
        <v>0.21629999999999999</v>
      </c>
      <c r="I327" s="131">
        <v>2.86E-2</v>
      </c>
      <c r="J327" s="131">
        <v>6.74</v>
      </c>
      <c r="K327" s="131">
        <v>6.38</v>
      </c>
      <c r="L327" s="131">
        <v>0.49419999999999997</v>
      </c>
      <c r="M327" s="131">
        <v>97.526200000000003</v>
      </c>
    </row>
    <row r="328" spans="1:13" x14ac:dyDescent="0.2">
      <c r="A328" s="116" t="s">
        <v>24</v>
      </c>
      <c r="B328" s="130">
        <f t="shared" si="25"/>
        <v>35.323879937192849</v>
      </c>
      <c r="C328" s="130">
        <f t="shared" si="23"/>
        <v>61.392890480022196</v>
      </c>
      <c r="D328" s="130">
        <f t="shared" si="24"/>
        <v>3.2832295827849447</v>
      </c>
      <c r="E328" s="131">
        <v>58.19</v>
      </c>
      <c r="F328" s="131">
        <v>4.2700000000000002E-2</v>
      </c>
      <c r="G328" s="131">
        <v>24.41</v>
      </c>
      <c r="H328" s="131">
        <v>0.12</v>
      </c>
      <c r="I328" s="131">
        <v>1.5100000000000001E-2</v>
      </c>
      <c r="J328" s="131">
        <v>6.57</v>
      </c>
      <c r="K328" s="131">
        <v>6.31</v>
      </c>
      <c r="L328" s="131">
        <v>0.51290000000000002</v>
      </c>
      <c r="M328" s="131">
        <v>96.170699999999997</v>
      </c>
    </row>
    <row r="329" spans="1:13" x14ac:dyDescent="0.2">
      <c r="A329" s="116" t="s">
        <v>24</v>
      </c>
      <c r="B329" s="130">
        <f t="shared" si="25"/>
        <v>31.516685852566699</v>
      </c>
      <c r="C329" s="130">
        <f t="shared" si="23"/>
        <v>64.797158957800178</v>
      </c>
      <c r="D329" s="130">
        <f t="shared" si="24"/>
        <v>3.6861551896331108</v>
      </c>
      <c r="E329" s="131">
        <v>59.88</v>
      </c>
      <c r="F329" s="131">
        <v>2.4299999999999999E-2</v>
      </c>
      <c r="G329" s="131">
        <v>24.44</v>
      </c>
      <c r="H329" s="131">
        <v>0.18529999999999999</v>
      </c>
      <c r="I329" s="131">
        <v>2.8999999999999998E-3</v>
      </c>
      <c r="J329" s="131">
        <v>5.95</v>
      </c>
      <c r="K329" s="131">
        <v>6.76</v>
      </c>
      <c r="L329" s="131">
        <v>0.58450000000000002</v>
      </c>
      <c r="M329" s="131">
        <v>97.826999999999998</v>
      </c>
    </row>
    <row r="330" spans="1:13" x14ac:dyDescent="0.2">
      <c r="A330" s="116" t="s">
        <v>24</v>
      </c>
      <c r="B330" s="130">
        <f t="shared" si="25"/>
        <v>38.078062839894223</v>
      </c>
      <c r="C330" s="130">
        <f t="shared" si="23"/>
        <v>59.076136143282042</v>
      </c>
      <c r="D330" s="130">
        <f t="shared" si="24"/>
        <v>2.8458010168237329</v>
      </c>
      <c r="E330" s="131">
        <v>58.7</v>
      </c>
      <c r="F330" s="131">
        <v>2.3099999999999999E-2</v>
      </c>
      <c r="G330" s="131">
        <v>25.64</v>
      </c>
      <c r="H330" s="131">
        <v>0.25</v>
      </c>
      <c r="I330" s="131">
        <v>0</v>
      </c>
      <c r="J330" s="131">
        <v>7.36</v>
      </c>
      <c r="K330" s="131">
        <v>6.31</v>
      </c>
      <c r="L330" s="131">
        <v>0.46200000000000002</v>
      </c>
      <c r="M330" s="131">
        <v>98.745199999999997</v>
      </c>
    </row>
    <row r="331" spans="1:13" x14ac:dyDescent="0.2">
      <c r="A331" s="116" t="s">
        <v>24</v>
      </c>
      <c r="B331" s="130">
        <f t="shared" si="25"/>
        <v>41.007659733594949</v>
      </c>
      <c r="C331" s="130">
        <f t="shared" si="23"/>
        <v>56.439880800523149</v>
      </c>
      <c r="D331" s="130">
        <f t="shared" si="24"/>
        <v>2.5524594658819137</v>
      </c>
      <c r="E331" s="131">
        <v>57.66</v>
      </c>
      <c r="F331" s="131">
        <v>1.78E-2</v>
      </c>
      <c r="G331" s="131">
        <v>25.86</v>
      </c>
      <c r="H331" s="131">
        <v>0.26150000000000001</v>
      </c>
      <c r="I331" s="131">
        <v>1.89E-2</v>
      </c>
      <c r="J331" s="131">
        <v>7.81</v>
      </c>
      <c r="K331" s="131">
        <v>5.94</v>
      </c>
      <c r="L331" s="131">
        <v>0.4083</v>
      </c>
      <c r="M331" s="131">
        <v>97.976500000000001</v>
      </c>
    </row>
    <row r="332" spans="1:13" x14ac:dyDescent="0.2">
      <c r="A332" s="116" t="s">
        <v>24</v>
      </c>
      <c r="B332" s="130">
        <f t="shared" si="25"/>
        <v>42.432279633567987</v>
      </c>
      <c r="C332" s="130">
        <f t="shared" si="23"/>
        <v>55.186965515585186</v>
      </c>
      <c r="D332" s="130">
        <f t="shared" si="24"/>
        <v>2.3807548508468321</v>
      </c>
      <c r="E332" s="131">
        <v>57.01</v>
      </c>
      <c r="F332" s="131">
        <v>2.3E-2</v>
      </c>
      <c r="G332" s="131">
        <v>26.02</v>
      </c>
      <c r="H332" s="131">
        <v>0.21149999999999999</v>
      </c>
      <c r="I332" s="131">
        <v>0</v>
      </c>
      <c r="J332" s="131">
        <v>8.07</v>
      </c>
      <c r="K332" s="131">
        <v>5.8</v>
      </c>
      <c r="L332" s="131">
        <v>0.38030000000000003</v>
      </c>
      <c r="M332" s="131">
        <v>97.514899999999997</v>
      </c>
    </row>
    <row r="333" spans="1:13" x14ac:dyDescent="0.2">
      <c r="A333" s="116" t="s">
        <v>24</v>
      </c>
      <c r="B333" s="130">
        <f t="shared" si="25"/>
        <v>35.58957314139338</v>
      </c>
      <c r="C333" s="130">
        <f t="shared" si="23"/>
        <v>61.254743538580158</v>
      </c>
      <c r="D333" s="130">
        <f t="shared" si="24"/>
        <v>3.155683320026466</v>
      </c>
      <c r="E333" s="131">
        <v>58.46</v>
      </c>
      <c r="F333" s="131">
        <v>3.8600000000000002E-2</v>
      </c>
      <c r="G333" s="131">
        <v>24.98</v>
      </c>
      <c r="H333" s="131">
        <v>0.219</v>
      </c>
      <c r="I333" s="131">
        <v>1.6400000000000001E-2</v>
      </c>
      <c r="J333" s="131">
        <v>6.75</v>
      </c>
      <c r="K333" s="131">
        <v>6.42</v>
      </c>
      <c r="L333" s="131">
        <v>0.50270000000000004</v>
      </c>
      <c r="M333" s="131">
        <v>97.386700000000005</v>
      </c>
    </row>
    <row r="334" spans="1:13" x14ac:dyDescent="0.2">
      <c r="A334" s="116" t="s">
        <v>24</v>
      </c>
      <c r="B334" s="130">
        <f t="shared" si="25"/>
        <v>36.16541842242917</v>
      </c>
      <c r="C334" s="130">
        <f t="shared" si="23"/>
        <v>60.763912515056226</v>
      </c>
      <c r="D334" s="130">
        <f t="shared" si="24"/>
        <v>3.0706690625146198</v>
      </c>
      <c r="E334" s="131">
        <v>58.39</v>
      </c>
      <c r="F334" s="131">
        <v>3.1800000000000002E-2</v>
      </c>
      <c r="G334" s="131">
        <v>25.09</v>
      </c>
      <c r="H334" s="131">
        <v>0.1804</v>
      </c>
      <c r="I334" s="131">
        <v>0</v>
      </c>
      <c r="J334" s="131">
        <v>6.85</v>
      </c>
      <c r="K334" s="131">
        <v>6.36</v>
      </c>
      <c r="L334" s="131">
        <v>0.48849999999999999</v>
      </c>
      <c r="M334" s="131">
        <v>97.390799999999999</v>
      </c>
    </row>
    <row r="335" spans="1:13" x14ac:dyDescent="0.2">
      <c r="A335" s="116" t="s">
        <v>24</v>
      </c>
      <c r="B335" s="130">
        <f t="shared" si="25"/>
        <v>38.368492579028405</v>
      </c>
      <c r="C335" s="130">
        <f t="shared" si="23"/>
        <v>58.787140620478006</v>
      </c>
      <c r="D335" s="130">
        <f t="shared" si="24"/>
        <v>2.8443668004935954</v>
      </c>
      <c r="E335" s="131">
        <v>58.22</v>
      </c>
      <c r="F335" s="131">
        <v>1.44E-2</v>
      </c>
      <c r="G335" s="131">
        <v>25.55</v>
      </c>
      <c r="H335" s="131">
        <v>0.19869999999999999</v>
      </c>
      <c r="I335" s="131">
        <v>9.1999999999999998E-3</v>
      </c>
      <c r="J335" s="131">
        <v>7.24</v>
      </c>
      <c r="K335" s="131">
        <v>6.13</v>
      </c>
      <c r="L335" s="131">
        <v>0.45079999999999998</v>
      </c>
      <c r="M335" s="131">
        <v>97.813199999999995</v>
      </c>
    </row>
    <row r="336" spans="1:13" x14ac:dyDescent="0.2">
      <c r="A336" s="116" t="s">
        <v>24</v>
      </c>
      <c r="B336" s="130">
        <f t="shared" si="25"/>
        <v>38.694300560741617</v>
      </c>
      <c r="C336" s="130">
        <f t="shared" si="23"/>
        <v>58.431246393833092</v>
      </c>
      <c r="D336" s="130">
        <f t="shared" si="24"/>
        <v>2.8744530454252808</v>
      </c>
      <c r="E336" s="131">
        <v>58</v>
      </c>
      <c r="F336" s="131">
        <v>1.72E-2</v>
      </c>
      <c r="G336" s="131">
        <v>25.37</v>
      </c>
      <c r="H336" s="131">
        <v>0.161</v>
      </c>
      <c r="I336" s="131">
        <v>2.0999999999999999E-3</v>
      </c>
      <c r="J336" s="131">
        <v>7.31</v>
      </c>
      <c r="K336" s="131">
        <v>6.1</v>
      </c>
      <c r="L336" s="131">
        <v>0.45610000000000001</v>
      </c>
      <c r="M336" s="131">
        <v>97.416499999999999</v>
      </c>
    </row>
    <row r="337" spans="1:13" x14ac:dyDescent="0.2">
      <c r="A337" s="116" t="s">
        <v>24</v>
      </c>
      <c r="B337" s="130">
        <f t="shared" si="25"/>
        <v>35.218607909973528</v>
      </c>
      <c r="C337" s="130">
        <f t="shared" si="23"/>
        <v>61.617259435309784</v>
      </c>
      <c r="D337" s="130">
        <f t="shared" si="24"/>
        <v>3.164132654716695</v>
      </c>
      <c r="E337" s="131">
        <v>58.84</v>
      </c>
      <c r="F337" s="131">
        <v>3.3399999999999999E-2</v>
      </c>
      <c r="G337" s="131">
        <v>24.83</v>
      </c>
      <c r="H337" s="131">
        <v>0.24410000000000001</v>
      </c>
      <c r="I337" s="131">
        <v>8.0000000000000002E-3</v>
      </c>
      <c r="J337" s="131">
        <v>6.63</v>
      </c>
      <c r="K337" s="131">
        <v>6.41</v>
      </c>
      <c r="L337" s="131">
        <v>0.50029999999999997</v>
      </c>
      <c r="M337" s="131">
        <v>97.495900000000006</v>
      </c>
    </row>
    <row r="338" spans="1:13" x14ac:dyDescent="0.2">
      <c r="A338" s="116" t="s">
        <v>24</v>
      </c>
      <c r="B338" s="130">
        <f t="shared" si="25"/>
        <v>35.936926929930095</v>
      </c>
      <c r="C338" s="130">
        <f t="shared" si="23"/>
        <v>60.866855239256729</v>
      </c>
      <c r="D338" s="130">
        <f t="shared" si="24"/>
        <v>3.1962178308131759</v>
      </c>
      <c r="E338" s="131">
        <v>59.47</v>
      </c>
      <c r="F338" s="131">
        <v>1.77E-2</v>
      </c>
      <c r="G338" s="131">
        <v>25.33</v>
      </c>
      <c r="H338" s="131">
        <v>0.248</v>
      </c>
      <c r="I338" s="131">
        <v>1.14E-2</v>
      </c>
      <c r="J338" s="131">
        <v>6.87</v>
      </c>
      <c r="K338" s="131">
        <v>6.43</v>
      </c>
      <c r="L338" s="131">
        <v>0.51319999999999999</v>
      </c>
      <c r="M338" s="131">
        <v>98.8904</v>
      </c>
    </row>
    <row r="339" spans="1:13" x14ac:dyDescent="0.2">
      <c r="A339" s="116" t="s">
        <v>24</v>
      </c>
      <c r="B339" s="130">
        <f t="shared" si="25"/>
        <v>37.897025013629964</v>
      </c>
      <c r="C339" s="130">
        <f t="shared" si="23"/>
        <v>59.1793147605119</v>
      </c>
      <c r="D339" s="130">
        <f t="shared" si="24"/>
        <v>2.9236602258581521</v>
      </c>
      <c r="E339" s="131">
        <v>58.49</v>
      </c>
      <c r="F339" s="131">
        <v>3.6400000000000002E-2</v>
      </c>
      <c r="G339" s="131">
        <v>25.26</v>
      </c>
      <c r="H339" s="131">
        <v>0.17499999999999999</v>
      </c>
      <c r="I339" s="131">
        <v>1.18E-2</v>
      </c>
      <c r="J339" s="131">
        <v>7.15</v>
      </c>
      <c r="K339" s="131">
        <v>6.17</v>
      </c>
      <c r="L339" s="131">
        <v>0.46329999999999999</v>
      </c>
      <c r="M339" s="131">
        <v>97.756600000000006</v>
      </c>
    </row>
    <row r="340" spans="1:13" x14ac:dyDescent="0.2">
      <c r="A340" s="116" t="s">
        <v>24</v>
      </c>
      <c r="B340" s="130">
        <f t="shared" si="25"/>
        <v>36.117812436798019</v>
      </c>
      <c r="C340" s="130">
        <f t="shared" si="23"/>
        <v>60.759195256220615</v>
      </c>
      <c r="D340" s="130">
        <f t="shared" si="24"/>
        <v>3.1229923069813852</v>
      </c>
      <c r="E340" s="131">
        <v>58.84</v>
      </c>
      <c r="F340" s="131">
        <v>3.2099999999999997E-2</v>
      </c>
      <c r="G340" s="131">
        <v>25.21</v>
      </c>
      <c r="H340" s="131">
        <v>0.1883</v>
      </c>
      <c r="I340" s="131">
        <v>3.2000000000000002E-3</v>
      </c>
      <c r="J340" s="131">
        <v>6.82</v>
      </c>
      <c r="K340" s="131">
        <v>6.34</v>
      </c>
      <c r="L340" s="131">
        <v>0.49530000000000002</v>
      </c>
      <c r="M340" s="131">
        <v>97.928899999999999</v>
      </c>
    </row>
    <row r="341" spans="1:13" x14ac:dyDescent="0.2">
      <c r="A341" s="116" t="s">
        <v>24</v>
      </c>
      <c r="B341" s="130">
        <f t="shared" si="25"/>
        <v>35.795238004855371</v>
      </c>
      <c r="C341" s="130">
        <f t="shared" si="23"/>
        <v>61.043996105670679</v>
      </c>
      <c r="D341" s="130">
        <f t="shared" si="24"/>
        <v>3.1607658894739519</v>
      </c>
      <c r="E341" s="131">
        <v>58.94</v>
      </c>
      <c r="F341" s="131">
        <v>2.1000000000000001E-2</v>
      </c>
      <c r="G341" s="131">
        <v>25.15</v>
      </c>
      <c r="H341" s="131">
        <v>0.20050000000000001</v>
      </c>
      <c r="I341" s="131">
        <v>0</v>
      </c>
      <c r="J341" s="131">
        <v>6.77</v>
      </c>
      <c r="K341" s="131">
        <v>6.38</v>
      </c>
      <c r="L341" s="131">
        <v>0.50209999999999999</v>
      </c>
      <c r="M341" s="131">
        <v>97.963700000000003</v>
      </c>
    </row>
    <row r="342" spans="1:13" x14ac:dyDescent="0.2">
      <c r="A342" s="116" t="s">
        <v>24</v>
      </c>
      <c r="B342" s="130">
        <f t="shared" si="25"/>
        <v>35.72186939683781</v>
      </c>
      <c r="C342" s="130">
        <f t="shared" si="23"/>
        <v>61.06224488409508</v>
      </c>
      <c r="D342" s="130">
        <f t="shared" si="24"/>
        <v>3.2158857190671064</v>
      </c>
      <c r="E342" s="131">
        <v>58.95</v>
      </c>
      <c r="F342" s="131">
        <v>1.9599999999999999E-2</v>
      </c>
      <c r="G342" s="131">
        <v>24.91</v>
      </c>
      <c r="H342" s="131">
        <v>0.18410000000000001</v>
      </c>
      <c r="I342" s="131">
        <v>0</v>
      </c>
      <c r="J342" s="131">
        <v>6.68</v>
      </c>
      <c r="K342" s="131">
        <v>6.31</v>
      </c>
      <c r="L342" s="131">
        <v>0.50509999999999999</v>
      </c>
      <c r="M342" s="131">
        <v>97.558899999999994</v>
      </c>
    </row>
    <row r="343" spans="1:13" x14ac:dyDescent="0.2">
      <c r="A343" s="116" t="s">
        <v>24</v>
      </c>
      <c r="B343" s="130">
        <f t="shared" si="25"/>
        <v>36.265387633922806</v>
      </c>
      <c r="C343" s="130">
        <f t="shared" si="23"/>
        <v>60.614506618081869</v>
      </c>
      <c r="D343" s="130">
        <f t="shared" si="24"/>
        <v>3.1201057479953307</v>
      </c>
      <c r="E343" s="131">
        <v>59.11</v>
      </c>
      <c r="F343" s="131">
        <v>8.0999999999999996E-3</v>
      </c>
      <c r="G343" s="131">
        <v>25.41</v>
      </c>
      <c r="H343" s="131">
        <v>0.18290000000000001</v>
      </c>
      <c r="I343" s="131">
        <v>1.6799999999999999E-2</v>
      </c>
      <c r="J343" s="131">
        <v>6.94</v>
      </c>
      <c r="K343" s="131">
        <v>6.41</v>
      </c>
      <c r="L343" s="131">
        <v>0.50149999999999995</v>
      </c>
      <c r="M343" s="131">
        <v>98.579400000000007</v>
      </c>
    </row>
    <row r="344" spans="1:13" x14ac:dyDescent="0.2">
      <c r="A344" s="116" t="s">
        <v>24</v>
      </c>
      <c r="B344" s="130">
        <f t="shared" si="25"/>
        <v>38.161640488494072</v>
      </c>
      <c r="C344" s="130">
        <f t="shared" si="23"/>
        <v>59.057625226549327</v>
      </c>
      <c r="D344" s="130">
        <f t="shared" si="24"/>
        <v>2.780734284956607</v>
      </c>
      <c r="E344" s="131">
        <v>58.69</v>
      </c>
      <c r="F344" s="131">
        <v>2.3099999999999999E-2</v>
      </c>
      <c r="G344" s="131">
        <v>26.05</v>
      </c>
      <c r="H344" s="131">
        <v>0.1671</v>
      </c>
      <c r="I344" s="131">
        <v>0</v>
      </c>
      <c r="J344" s="131">
        <v>7.32</v>
      </c>
      <c r="K344" s="131">
        <v>6.26</v>
      </c>
      <c r="L344" s="131">
        <v>0.44800000000000001</v>
      </c>
      <c r="M344" s="131">
        <v>98.958299999999994</v>
      </c>
    </row>
    <row r="345" spans="1:13" x14ac:dyDescent="0.2">
      <c r="A345" s="116" t="s">
        <v>24</v>
      </c>
      <c r="B345" s="130">
        <f t="shared" si="25"/>
        <v>41.21206715119191</v>
      </c>
      <c r="C345" s="130">
        <f t="shared" si="23"/>
        <v>56.191391129506854</v>
      </c>
      <c r="D345" s="130">
        <f t="shared" si="24"/>
        <v>2.5965417193012263</v>
      </c>
      <c r="E345" s="131">
        <v>58.07</v>
      </c>
      <c r="F345" s="131">
        <v>3.5000000000000001E-3</v>
      </c>
      <c r="G345" s="131">
        <v>26.37</v>
      </c>
      <c r="H345" s="131">
        <v>0.2402</v>
      </c>
      <c r="I345" s="131">
        <v>9.9000000000000008E-3</v>
      </c>
      <c r="J345" s="131">
        <v>7.95</v>
      </c>
      <c r="K345" s="131">
        <v>5.99</v>
      </c>
      <c r="L345" s="131">
        <v>0.42070000000000002</v>
      </c>
      <c r="M345" s="131">
        <v>99.054400000000001</v>
      </c>
    </row>
    <row r="346" spans="1:13" x14ac:dyDescent="0.2">
      <c r="A346" s="116" t="s">
        <v>24</v>
      </c>
      <c r="B346" s="130">
        <f t="shared" si="25"/>
        <v>40.980197014661961</v>
      </c>
      <c r="C346" s="130">
        <f t="shared" si="23"/>
        <v>56.465706496098143</v>
      </c>
      <c r="D346" s="130">
        <f t="shared" si="24"/>
        <v>2.5540964892398823</v>
      </c>
      <c r="E346" s="131">
        <v>57.98</v>
      </c>
      <c r="F346" s="131">
        <v>1.3599999999999999E-2</v>
      </c>
      <c r="G346" s="131">
        <v>26.31</v>
      </c>
      <c r="H346" s="131">
        <v>0.13469999999999999</v>
      </c>
      <c r="I346" s="131">
        <v>0</v>
      </c>
      <c r="J346" s="131">
        <v>7.88</v>
      </c>
      <c r="K346" s="131">
        <v>6</v>
      </c>
      <c r="L346" s="131">
        <v>0.41249999999999998</v>
      </c>
      <c r="M346" s="131">
        <v>98.730900000000005</v>
      </c>
    </row>
    <row r="347" spans="1:13" x14ac:dyDescent="0.2">
      <c r="A347" s="116" t="s">
        <v>24</v>
      </c>
      <c r="B347" s="130">
        <f t="shared" si="25"/>
        <v>40.329638167634329</v>
      </c>
      <c r="C347" s="130">
        <f t="shared" si="23"/>
        <v>57.135854852583776</v>
      </c>
      <c r="D347" s="130">
        <f t="shared" si="24"/>
        <v>2.5345069797818982</v>
      </c>
      <c r="E347" s="131">
        <v>58.29</v>
      </c>
      <c r="F347" s="131">
        <v>2.1600000000000001E-2</v>
      </c>
      <c r="G347" s="131">
        <v>26.42</v>
      </c>
      <c r="H347" s="131">
        <v>0.2011</v>
      </c>
      <c r="I347" s="131">
        <v>0</v>
      </c>
      <c r="J347" s="131">
        <v>7.83</v>
      </c>
      <c r="K347" s="131">
        <v>6.13</v>
      </c>
      <c r="L347" s="131">
        <v>0.4133</v>
      </c>
      <c r="M347" s="131">
        <v>99.306100000000001</v>
      </c>
    </row>
    <row r="348" spans="1:13" x14ac:dyDescent="0.2">
      <c r="A348" s="116" t="s">
        <v>24</v>
      </c>
      <c r="B348" s="130">
        <f t="shared" si="25"/>
        <v>38.755375400895197</v>
      </c>
      <c r="C348" s="130">
        <f t="shared" si="23"/>
        <v>58.474860814026933</v>
      </c>
      <c r="D348" s="130">
        <f t="shared" si="24"/>
        <v>2.7697637850778691</v>
      </c>
      <c r="E348" s="131">
        <v>58.49</v>
      </c>
      <c r="F348" s="131">
        <v>1.83E-2</v>
      </c>
      <c r="G348" s="131">
        <v>26.06</v>
      </c>
      <c r="H348" s="131">
        <v>0.13869999999999999</v>
      </c>
      <c r="I348" s="131">
        <v>3.3999999999999998E-3</v>
      </c>
      <c r="J348" s="131">
        <v>7.46</v>
      </c>
      <c r="K348" s="131">
        <v>6.22</v>
      </c>
      <c r="L348" s="131">
        <v>0.44779999999999998</v>
      </c>
      <c r="M348" s="131">
        <v>98.838300000000004</v>
      </c>
    </row>
    <row r="349" spans="1:13" x14ac:dyDescent="0.2">
      <c r="A349" s="116" t="s">
        <v>24</v>
      </c>
      <c r="B349" s="130">
        <f t="shared" si="25"/>
        <v>39.134355765048525</v>
      </c>
      <c r="C349" s="130">
        <f t="shared" si="23"/>
        <v>58.155208644494174</v>
      </c>
      <c r="D349" s="130">
        <f t="shared" si="24"/>
        <v>2.7104355904573008</v>
      </c>
      <c r="E349" s="131">
        <v>58.63</v>
      </c>
      <c r="F349" s="131">
        <v>4.1799999999999997E-2</v>
      </c>
      <c r="G349" s="131">
        <v>25.98</v>
      </c>
      <c r="H349" s="131">
        <v>0.1986</v>
      </c>
      <c r="I349" s="131">
        <v>3.0099999999999998E-2</v>
      </c>
      <c r="J349" s="131">
        <v>7.55</v>
      </c>
      <c r="K349" s="131">
        <v>6.2</v>
      </c>
      <c r="L349" s="131">
        <v>0.43919999999999998</v>
      </c>
      <c r="M349" s="131">
        <v>99.069800000000001</v>
      </c>
    </row>
    <row r="350" spans="1:13" x14ac:dyDescent="0.2">
      <c r="A350" s="116" t="s">
        <v>24</v>
      </c>
      <c r="B350" s="130">
        <f t="shared" si="25"/>
        <v>40.361645833449195</v>
      </c>
      <c r="C350" s="130">
        <f t="shared" si="23"/>
        <v>57.058747081883347</v>
      </c>
      <c r="D350" s="130">
        <f t="shared" si="24"/>
        <v>2.5796070846674555</v>
      </c>
      <c r="E350" s="131">
        <v>58.27</v>
      </c>
      <c r="F350" s="131">
        <v>2.5600000000000001E-2</v>
      </c>
      <c r="G350" s="131">
        <v>26.22</v>
      </c>
      <c r="H350" s="131">
        <v>0.27010000000000001</v>
      </c>
      <c r="I350" s="131">
        <v>2.5600000000000001E-2</v>
      </c>
      <c r="J350" s="131">
        <v>7.77</v>
      </c>
      <c r="K350" s="131">
        <v>6.07</v>
      </c>
      <c r="L350" s="131">
        <v>0.41710000000000003</v>
      </c>
      <c r="M350" s="131">
        <v>99.068399999999997</v>
      </c>
    </row>
    <row r="351" spans="1:13" x14ac:dyDescent="0.2">
      <c r="A351" s="116" t="s">
        <v>24</v>
      </c>
      <c r="B351" s="130">
        <f t="shared" si="25"/>
        <v>36.266829542796046</v>
      </c>
      <c r="C351" s="130">
        <f t="shared" si="23"/>
        <v>60.609684312404852</v>
      </c>
      <c r="D351" s="130">
        <f t="shared" si="24"/>
        <v>3.1234861447991107</v>
      </c>
      <c r="E351" s="131">
        <v>59.44</v>
      </c>
      <c r="F351" s="131">
        <v>1.2800000000000001E-2</v>
      </c>
      <c r="G351" s="131">
        <v>25.68</v>
      </c>
      <c r="H351" s="131">
        <v>0.16259999999999999</v>
      </c>
      <c r="I351" s="131">
        <v>0</v>
      </c>
      <c r="J351" s="131">
        <v>6.93</v>
      </c>
      <c r="K351" s="131">
        <v>6.4</v>
      </c>
      <c r="L351" s="131">
        <v>0.50129999999999997</v>
      </c>
      <c r="M351" s="131">
        <v>99.126800000000003</v>
      </c>
    </row>
    <row r="352" spans="1:13" x14ac:dyDescent="0.2">
      <c r="A352" s="116" t="s">
        <v>24</v>
      </c>
      <c r="B352" s="130">
        <f t="shared" si="25"/>
        <v>36.676377806690176</v>
      </c>
      <c r="C352" s="130">
        <f t="shared" si="23"/>
        <v>60.242131300276419</v>
      </c>
      <c r="D352" s="130">
        <f t="shared" si="24"/>
        <v>3.0814908930334108</v>
      </c>
      <c r="E352" s="131">
        <v>59.2</v>
      </c>
      <c r="F352" s="131">
        <v>1.34E-2</v>
      </c>
      <c r="G352" s="131">
        <v>25.55</v>
      </c>
      <c r="H352" s="131">
        <v>0.25309999999999999</v>
      </c>
      <c r="I352" s="131">
        <v>9.4999999999999998E-3</v>
      </c>
      <c r="J352" s="131">
        <v>7.04</v>
      </c>
      <c r="K352" s="131">
        <v>6.39</v>
      </c>
      <c r="L352" s="131">
        <v>0.49680000000000002</v>
      </c>
      <c r="M352" s="131">
        <v>98.952799999999996</v>
      </c>
    </row>
    <row r="353" spans="1:14" x14ac:dyDescent="0.2">
      <c r="A353" s="116" t="s">
        <v>24</v>
      </c>
      <c r="B353" s="130">
        <f t="shared" si="25"/>
        <v>38.091772389412135</v>
      </c>
      <c r="C353" s="130">
        <f t="shared" ref="C353:C357" si="27">100*(K353/61.979)/((J353/(2*56.079))+(K353/61.979)+(L353/94.203))</f>
        <v>59.030142061266893</v>
      </c>
      <c r="D353" s="130">
        <f t="shared" ref="D353:D357" si="28">100*(L353/94.203)/((J353/(2*56.079))+(K353/61.979)+(L353/94.203))</f>
        <v>2.8780855493209727</v>
      </c>
      <c r="E353" s="131">
        <v>58.9</v>
      </c>
      <c r="F353" s="131">
        <v>2.06E-2</v>
      </c>
      <c r="G353" s="131">
        <v>25.85</v>
      </c>
      <c r="H353" s="131">
        <v>0.19339999999999999</v>
      </c>
      <c r="I353" s="131">
        <v>4.4000000000000003E-3</v>
      </c>
      <c r="J353" s="131">
        <v>7.31</v>
      </c>
      <c r="K353" s="131">
        <v>6.26</v>
      </c>
      <c r="L353" s="131">
        <v>0.46389999999999998</v>
      </c>
      <c r="M353" s="131">
        <v>99.002300000000005</v>
      </c>
    </row>
    <row r="354" spans="1:14" x14ac:dyDescent="0.2">
      <c r="A354" s="116" t="s">
        <v>24</v>
      </c>
      <c r="B354" s="130">
        <f t="shared" ref="B354:B357" si="29">100*(J354/(2*56.079))/((J354/(2*56.079))+(K354/61.979)+(L354/94.203))</f>
        <v>31.387783708483902</v>
      </c>
      <c r="C354" s="130">
        <f t="shared" si="27"/>
        <v>64.845570893722041</v>
      </c>
      <c r="D354" s="130">
        <f t="shared" si="28"/>
        <v>3.7666453977940635</v>
      </c>
      <c r="E354" s="131">
        <v>59.82</v>
      </c>
      <c r="F354" s="131">
        <v>1.3299999999999999E-2</v>
      </c>
      <c r="G354" s="131">
        <v>24.51</v>
      </c>
      <c r="H354" s="131">
        <v>0.19819999999999999</v>
      </c>
      <c r="I354" s="131">
        <v>2.5000000000000001E-3</v>
      </c>
      <c r="J354" s="131">
        <v>5.93</v>
      </c>
      <c r="K354" s="131">
        <v>6.77</v>
      </c>
      <c r="L354" s="131">
        <v>0.59770000000000001</v>
      </c>
      <c r="M354" s="131">
        <v>97.841800000000006</v>
      </c>
    </row>
    <row r="355" spans="1:14" x14ac:dyDescent="0.2">
      <c r="A355" s="116" t="s">
        <v>24</v>
      </c>
      <c r="B355" s="130">
        <f t="shared" si="29"/>
        <v>40.731031686608446</v>
      </c>
      <c r="C355" s="130">
        <f t="shared" si="27"/>
        <v>56.581548440745117</v>
      </c>
      <c r="D355" s="130">
        <f t="shared" si="28"/>
        <v>2.6874198726464438</v>
      </c>
      <c r="E355" s="131">
        <v>57.98</v>
      </c>
      <c r="F355" s="131">
        <v>3.3099999999999997E-2</v>
      </c>
      <c r="G355" s="131">
        <v>26.14</v>
      </c>
      <c r="H355" s="131">
        <v>0.13850000000000001</v>
      </c>
      <c r="I355" s="131">
        <v>7.1000000000000004E-3</v>
      </c>
      <c r="J355" s="131">
        <v>7.79</v>
      </c>
      <c r="K355" s="131">
        <v>5.98</v>
      </c>
      <c r="L355" s="131">
        <v>0.43169999999999997</v>
      </c>
      <c r="M355" s="131">
        <v>98.500500000000002</v>
      </c>
    </row>
    <row r="356" spans="1:14" x14ac:dyDescent="0.2">
      <c r="A356" s="116" t="s">
        <v>24</v>
      </c>
      <c r="B356" s="130">
        <f t="shared" si="29"/>
        <v>39.125746343723456</v>
      </c>
      <c r="C356" s="130">
        <f t="shared" si="27"/>
        <v>58.138602584687796</v>
      </c>
      <c r="D356" s="130">
        <f t="shared" si="28"/>
        <v>2.7356510715887534</v>
      </c>
      <c r="E356" s="131">
        <v>58.03</v>
      </c>
      <c r="F356" s="131">
        <v>2.5399999999999999E-2</v>
      </c>
      <c r="G356" s="131">
        <v>25.82</v>
      </c>
      <c r="H356" s="131">
        <v>0.19869999999999999</v>
      </c>
      <c r="I356" s="131">
        <v>0</v>
      </c>
      <c r="J356" s="131">
        <v>7.38</v>
      </c>
      <c r="K356" s="131">
        <v>6.06</v>
      </c>
      <c r="L356" s="131">
        <v>0.43340000000000001</v>
      </c>
      <c r="M356" s="131">
        <v>97.947500000000005</v>
      </c>
    </row>
    <row r="357" spans="1:14" x14ac:dyDescent="0.2">
      <c r="A357" s="116" t="s">
        <v>24</v>
      </c>
      <c r="B357" s="130">
        <f t="shared" si="29"/>
        <v>37.528687717552444</v>
      </c>
      <c r="C357" s="130">
        <f t="shared" si="27"/>
        <v>59.543590333293196</v>
      </c>
      <c r="D357" s="130">
        <f t="shared" si="28"/>
        <v>2.9277219491543462</v>
      </c>
      <c r="E357" s="131">
        <v>58.47</v>
      </c>
      <c r="F357" s="131">
        <v>3.1800000000000002E-2</v>
      </c>
      <c r="G357" s="131">
        <v>25.27</v>
      </c>
      <c r="H357" s="131">
        <v>0.19020000000000001</v>
      </c>
      <c r="I357" s="131">
        <v>5.8999999999999999E-3</v>
      </c>
      <c r="J357" s="131">
        <v>7.06</v>
      </c>
      <c r="K357" s="131">
        <v>6.19</v>
      </c>
      <c r="L357" s="131">
        <v>0.46260000000000001</v>
      </c>
      <c r="M357" s="131">
        <v>97.680499999999995</v>
      </c>
    </row>
    <row r="358" spans="1:14" x14ac:dyDescent="0.2">
      <c r="A358" s="116" t="s">
        <v>24</v>
      </c>
      <c r="B358" s="130">
        <f>100*(J358/(2*56.079))/((J358/(2*56.079))+(K358/61.979)+(L358/94.203))</f>
        <v>33.271468192726168</v>
      </c>
      <c r="C358" s="130">
        <f>100*(K358/61.979)/((J358/(2*56.079))+(K358/61.979)+(L358/94.203))</f>
        <v>63.306021491152748</v>
      </c>
      <c r="D358" s="130">
        <f>100*(L358/94.203)/((J358/(2*56.079))+(K358/61.979)+(L358/94.203))</f>
        <v>3.4225103161210804</v>
      </c>
      <c r="E358" s="131">
        <v>59.42</v>
      </c>
      <c r="F358" s="131">
        <v>3.0800000000000001E-2</v>
      </c>
      <c r="G358" s="131">
        <v>24.63</v>
      </c>
      <c r="H358" s="131">
        <v>0.2311</v>
      </c>
      <c r="I358" s="131">
        <v>4.0000000000000002E-4</v>
      </c>
      <c r="J358" s="131">
        <v>6.22</v>
      </c>
      <c r="K358" s="131">
        <v>6.54</v>
      </c>
      <c r="L358" s="131">
        <v>0.53739999999999999</v>
      </c>
      <c r="M358" s="131">
        <v>97.609700000000004</v>
      </c>
    </row>
    <row r="359" spans="1:14" x14ac:dyDescent="0.2">
      <c r="A359" s="116" t="s">
        <v>24</v>
      </c>
      <c r="B359" s="130">
        <f>100*(J359/(2*56.079))/((J359/(2*56.079))+(K359/61.979)+(L359/94.203))</f>
        <v>34.047623342514157</v>
      </c>
      <c r="C359" s="130">
        <f>100*(K359/61.979)/((J359/(2*56.079))+(K359/61.979)+(L359/94.203))</f>
        <v>62.565307335469463</v>
      </c>
      <c r="D359" s="130">
        <f>100*(L359/94.203)/((J359/(2*56.079))+(K359/61.979)+(L359/94.203))</f>
        <v>3.387069322016377</v>
      </c>
      <c r="E359" s="131">
        <v>59.62</v>
      </c>
      <c r="F359" s="131">
        <v>1.7999999999999999E-2</v>
      </c>
      <c r="G359" s="131">
        <v>25.27</v>
      </c>
      <c r="H359" s="131">
        <v>0.22850000000000001</v>
      </c>
      <c r="I359" s="131">
        <v>5.1000000000000004E-3</v>
      </c>
      <c r="J359" s="131">
        <v>6.47</v>
      </c>
      <c r="K359" s="131">
        <v>6.57</v>
      </c>
      <c r="L359" s="131">
        <v>0.54059999999999997</v>
      </c>
      <c r="M359" s="131">
        <v>98.722200000000001</v>
      </c>
    </row>
    <row r="360" spans="1:14" x14ac:dyDescent="0.2">
      <c r="A360" s="116" t="s">
        <v>24</v>
      </c>
      <c r="B360" s="130">
        <f>100*(J360/(2*56.079))/((J360/(2*56.079))+(K360/61.979)+(L360/94.203))</f>
        <v>33.896254274563333</v>
      </c>
      <c r="C360" s="130">
        <f>100*(K360/61.979)/((J360/(2*56.079))+(K360/61.979)+(L360/94.203))</f>
        <v>62.563997674331901</v>
      </c>
      <c r="D360" s="130">
        <f>100*(L360/94.203)/((J360/(2*56.079))+(K360/61.979)+(L360/94.203))</f>
        <v>3.5397480511047488</v>
      </c>
      <c r="E360" s="131">
        <v>60.05</v>
      </c>
      <c r="F360" s="131">
        <v>3.0999999999999999E-3</v>
      </c>
      <c r="G360" s="131">
        <v>25.12</v>
      </c>
      <c r="H360" s="131">
        <v>0.25519999999999998</v>
      </c>
      <c r="I360" s="131">
        <v>0</v>
      </c>
      <c r="J360" s="131">
        <v>6.51</v>
      </c>
      <c r="K360" s="131">
        <v>6.64</v>
      </c>
      <c r="L360" s="131">
        <v>0.57099999999999995</v>
      </c>
      <c r="M360" s="131">
        <v>99.1494</v>
      </c>
    </row>
    <row r="361" spans="1:14" s="10" customFormat="1" x14ac:dyDescent="0.2">
      <c r="A361" s="117" t="s">
        <v>72</v>
      </c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18"/>
    </row>
    <row r="362" spans="1:14" x14ac:dyDescent="0.2">
      <c r="A362" s="119" t="s">
        <v>53</v>
      </c>
      <c r="B362" s="134">
        <f t="shared" ref="B362:B425" si="30">100*(J362/(2*56.079))/((J362/(2*56.079))+(K362/61.979)+(L362/94.203))</f>
        <v>52.773770749068753</v>
      </c>
      <c r="C362" s="134">
        <f t="shared" ref="C362:C425" si="31">100*(K362/61.979)/((J362/(2*56.079))+(K362/61.979)+(L362/94.203))</f>
        <v>46.135313088156423</v>
      </c>
      <c r="D362" s="134">
        <f t="shared" ref="D362:D425" si="32">100*(L362/94.203)/((J362/(2*56.079))+(K362/61.979)+(L362/94.203))</f>
        <v>1.0909161627748272</v>
      </c>
      <c r="E362" s="135">
        <v>54.32</v>
      </c>
      <c r="F362" s="135">
        <v>5.9400000000000001E-2</v>
      </c>
      <c r="G362" s="135">
        <v>27.22</v>
      </c>
      <c r="H362" s="135">
        <v>0.7732</v>
      </c>
      <c r="I362" s="135">
        <v>0.1169</v>
      </c>
      <c r="J362" s="135">
        <v>10.35</v>
      </c>
      <c r="K362" s="135">
        <v>5</v>
      </c>
      <c r="L362" s="135">
        <v>0.1797</v>
      </c>
      <c r="M362" s="134">
        <f t="shared" ref="M362:M381" si="33">SUM(E362:L362)</f>
        <v>98.019199999999998</v>
      </c>
      <c r="N362" s="121"/>
    </row>
    <row r="363" spans="1:14" x14ac:dyDescent="0.2">
      <c r="A363" s="119" t="s">
        <v>53</v>
      </c>
      <c r="B363" s="134">
        <f t="shared" si="30"/>
        <v>79.374817020710523</v>
      </c>
      <c r="C363" s="134">
        <f t="shared" si="31"/>
        <v>20.326937492648423</v>
      </c>
      <c r="D363" s="134">
        <f t="shared" si="32"/>
        <v>0.29824548664104872</v>
      </c>
      <c r="E363" s="135">
        <v>47.31</v>
      </c>
      <c r="F363" s="135">
        <v>4.5100000000000001E-2</v>
      </c>
      <c r="G363" s="135">
        <v>32.25</v>
      </c>
      <c r="H363" s="135">
        <v>0.47639999999999999</v>
      </c>
      <c r="I363" s="135">
        <v>0.1236</v>
      </c>
      <c r="J363" s="135">
        <v>15.97</v>
      </c>
      <c r="K363" s="135">
        <v>2.2599999999999998</v>
      </c>
      <c r="L363" s="135">
        <v>5.04E-2</v>
      </c>
      <c r="M363" s="134">
        <f t="shared" si="33"/>
        <v>98.485499999999988</v>
      </c>
      <c r="N363" s="121"/>
    </row>
    <row r="364" spans="1:14" x14ac:dyDescent="0.2">
      <c r="A364" s="119" t="s">
        <v>53</v>
      </c>
      <c r="B364" s="134">
        <f t="shared" si="30"/>
        <v>75.255467825719819</v>
      </c>
      <c r="C364" s="134">
        <f t="shared" si="31"/>
        <v>24.347642290753932</v>
      </c>
      <c r="D364" s="134">
        <f t="shared" si="32"/>
        <v>0.39688988352624621</v>
      </c>
      <c r="E364" s="135">
        <v>48.8</v>
      </c>
      <c r="F364" s="135">
        <v>5.2200000000000003E-2</v>
      </c>
      <c r="G364" s="135">
        <v>31.66</v>
      </c>
      <c r="H364" s="135">
        <v>0.56579999999999997</v>
      </c>
      <c r="I364" s="135">
        <v>7.0900000000000005E-2</v>
      </c>
      <c r="J364" s="135">
        <v>14.99</v>
      </c>
      <c r="K364" s="135">
        <v>2.68</v>
      </c>
      <c r="L364" s="135">
        <v>6.6400000000000001E-2</v>
      </c>
      <c r="M364" s="134">
        <f t="shared" si="33"/>
        <v>98.885299999999987</v>
      </c>
      <c r="N364" s="121"/>
    </row>
    <row r="365" spans="1:14" x14ac:dyDescent="0.2">
      <c r="A365" s="119" t="s">
        <v>53</v>
      </c>
      <c r="B365" s="134">
        <f t="shared" si="30"/>
        <v>75.829797302631874</v>
      </c>
      <c r="C365" s="134">
        <f t="shared" si="31"/>
        <v>23.782854292534168</v>
      </c>
      <c r="D365" s="134">
        <f t="shared" si="32"/>
        <v>0.38734840483396688</v>
      </c>
      <c r="E365" s="135">
        <v>48.53</v>
      </c>
      <c r="F365" s="135">
        <v>5.6899999999999999E-2</v>
      </c>
      <c r="G365" s="135">
        <v>31.67</v>
      </c>
      <c r="H365" s="135">
        <v>0.60799999999999998</v>
      </c>
      <c r="I365" s="135">
        <v>9.6000000000000002E-2</v>
      </c>
      <c r="J365" s="135">
        <v>15.29</v>
      </c>
      <c r="K365" s="135">
        <v>2.65</v>
      </c>
      <c r="L365" s="135">
        <v>6.5600000000000006E-2</v>
      </c>
      <c r="M365" s="134">
        <f t="shared" si="33"/>
        <v>98.966500000000011</v>
      </c>
      <c r="N365" s="121"/>
    </row>
    <row r="366" spans="1:14" x14ac:dyDescent="0.2">
      <c r="A366" s="119" t="s">
        <v>53</v>
      </c>
      <c r="B366" s="134">
        <f t="shared" si="30"/>
        <v>74.685897713691773</v>
      </c>
      <c r="C366" s="134">
        <f t="shared" si="31"/>
        <v>24.917908042194721</v>
      </c>
      <c r="D366" s="134">
        <f t="shared" si="32"/>
        <v>0.39619424411349613</v>
      </c>
      <c r="E366" s="135">
        <v>49.08</v>
      </c>
      <c r="F366" s="135">
        <v>3.49E-2</v>
      </c>
      <c r="G366" s="135">
        <v>31.6</v>
      </c>
      <c r="H366" s="135">
        <v>0.62109999999999999</v>
      </c>
      <c r="I366" s="135">
        <v>7.8600000000000003E-2</v>
      </c>
      <c r="J366" s="135">
        <v>14.97</v>
      </c>
      <c r="K366" s="135">
        <v>2.76</v>
      </c>
      <c r="L366" s="135">
        <v>6.6699999999999995E-2</v>
      </c>
      <c r="M366" s="134">
        <f t="shared" si="33"/>
        <v>99.211299999999994</v>
      </c>
      <c r="N366" s="121"/>
    </row>
    <row r="367" spans="1:14" x14ac:dyDescent="0.2">
      <c r="A367" s="119" t="s">
        <v>53</v>
      </c>
      <c r="B367" s="134">
        <f t="shared" si="30"/>
        <v>75.440371224386055</v>
      </c>
      <c r="C367" s="134">
        <f t="shared" si="31"/>
        <v>24.219449622761118</v>
      </c>
      <c r="D367" s="134">
        <f t="shared" si="32"/>
        <v>0.3401791528528233</v>
      </c>
      <c r="E367" s="135">
        <v>49.1</v>
      </c>
      <c r="F367" s="135">
        <v>3.44E-2</v>
      </c>
      <c r="G367" s="135">
        <v>31.74</v>
      </c>
      <c r="H367" s="135">
        <v>0.60229999999999995</v>
      </c>
      <c r="I367" s="135">
        <v>9.1800000000000007E-2</v>
      </c>
      <c r="J367" s="135">
        <v>15.05</v>
      </c>
      <c r="K367" s="135">
        <v>2.67</v>
      </c>
      <c r="L367" s="135">
        <v>5.7000000000000002E-2</v>
      </c>
      <c r="M367" s="134">
        <f t="shared" si="33"/>
        <v>99.345500000000001</v>
      </c>
      <c r="N367" s="121"/>
    </row>
    <row r="368" spans="1:14" x14ac:dyDescent="0.2">
      <c r="A368" s="119" t="s">
        <v>53</v>
      </c>
      <c r="B368" s="134">
        <f t="shared" si="30"/>
        <v>46.797816152486547</v>
      </c>
      <c r="C368" s="134">
        <f t="shared" si="31"/>
        <v>51.737089345405778</v>
      </c>
      <c r="D368" s="134">
        <f t="shared" si="32"/>
        <v>1.4650945021076842</v>
      </c>
      <c r="E368" s="135">
        <v>55.91</v>
      </c>
      <c r="F368" s="135">
        <v>0.08</v>
      </c>
      <c r="G368" s="135">
        <v>26.1</v>
      </c>
      <c r="H368" s="135">
        <v>0.7429</v>
      </c>
      <c r="I368" s="135">
        <v>0.1132</v>
      </c>
      <c r="J368" s="135">
        <v>9.15</v>
      </c>
      <c r="K368" s="135">
        <v>5.59</v>
      </c>
      <c r="L368" s="135">
        <v>0.24060000000000001</v>
      </c>
      <c r="M368" s="134">
        <f t="shared" si="33"/>
        <v>97.926700000000025</v>
      </c>
      <c r="N368" s="121"/>
    </row>
    <row r="369" spans="1:15" x14ac:dyDescent="0.2">
      <c r="A369" s="119" t="s">
        <v>53</v>
      </c>
      <c r="B369" s="134">
        <f t="shared" si="30"/>
        <v>74.8242702355641</v>
      </c>
      <c r="C369" s="134">
        <f t="shared" si="31"/>
        <v>24.724977401495195</v>
      </c>
      <c r="D369" s="134">
        <f t="shared" si="32"/>
        <v>0.45075236294071319</v>
      </c>
      <c r="E369" s="135">
        <v>48.57</v>
      </c>
      <c r="F369" s="135">
        <v>4.3400000000000001E-2</v>
      </c>
      <c r="G369" s="135">
        <v>31.32</v>
      </c>
      <c r="H369" s="135">
        <v>0.52049999999999996</v>
      </c>
      <c r="I369" s="135">
        <v>0.1207</v>
      </c>
      <c r="J369" s="135">
        <v>15.06</v>
      </c>
      <c r="K369" s="135">
        <v>2.75</v>
      </c>
      <c r="L369" s="135">
        <v>7.6200000000000004E-2</v>
      </c>
      <c r="M369" s="134">
        <f t="shared" si="33"/>
        <v>98.460800000000006</v>
      </c>
      <c r="N369" s="121"/>
    </row>
    <row r="370" spans="1:15" x14ac:dyDescent="0.2">
      <c r="A370" s="119" t="s">
        <v>53</v>
      </c>
      <c r="B370" s="134">
        <f t="shared" si="30"/>
        <v>75.175326705156223</v>
      </c>
      <c r="C370" s="134">
        <f t="shared" si="31"/>
        <v>24.447190970067204</v>
      </c>
      <c r="D370" s="134">
        <f t="shared" si="32"/>
        <v>0.37748232477655674</v>
      </c>
      <c r="E370" s="135">
        <v>48.29</v>
      </c>
      <c r="F370" s="135">
        <v>4.9000000000000002E-2</v>
      </c>
      <c r="G370" s="135">
        <v>31.2</v>
      </c>
      <c r="H370" s="135">
        <v>0.71220000000000006</v>
      </c>
      <c r="I370" s="135">
        <v>9.9599999999999994E-2</v>
      </c>
      <c r="J370" s="135">
        <v>15.08</v>
      </c>
      <c r="K370" s="135">
        <v>2.71</v>
      </c>
      <c r="L370" s="135">
        <v>6.3600000000000004E-2</v>
      </c>
      <c r="M370" s="134">
        <f t="shared" si="33"/>
        <v>98.204399999999978</v>
      </c>
      <c r="N370" s="121"/>
    </row>
    <row r="371" spans="1:15" x14ac:dyDescent="0.2">
      <c r="A371" s="119" t="s">
        <v>53</v>
      </c>
      <c r="B371" s="134">
        <f t="shared" si="30"/>
        <v>77.98474055367204</v>
      </c>
      <c r="C371" s="134">
        <f t="shared" si="31"/>
        <v>21.614120502582274</v>
      </c>
      <c r="D371" s="134">
        <f t="shared" si="32"/>
        <v>0.40113894374568881</v>
      </c>
      <c r="E371" s="135">
        <v>47.6</v>
      </c>
      <c r="F371" s="135">
        <v>2.9899999999999999E-2</v>
      </c>
      <c r="G371" s="135">
        <v>31.9</v>
      </c>
      <c r="H371" s="135">
        <v>0.58109999999999995</v>
      </c>
      <c r="I371" s="135">
        <v>0.1032</v>
      </c>
      <c r="J371" s="135">
        <v>15.67</v>
      </c>
      <c r="K371" s="135">
        <v>2.4</v>
      </c>
      <c r="L371" s="135">
        <v>6.7699999999999996E-2</v>
      </c>
      <c r="M371" s="134">
        <f t="shared" si="33"/>
        <v>98.351900000000015</v>
      </c>
      <c r="N371" s="121"/>
    </row>
    <row r="372" spans="1:15" x14ac:dyDescent="0.2">
      <c r="A372" s="119" t="s">
        <v>20</v>
      </c>
      <c r="B372" s="134">
        <f t="shared" si="30"/>
        <v>39.847603428745579</v>
      </c>
      <c r="C372" s="134">
        <f t="shared" si="31"/>
        <v>57.630582423719211</v>
      </c>
      <c r="D372" s="134">
        <f t="shared" si="32"/>
        <v>2.5218141475351974</v>
      </c>
      <c r="E372" s="135">
        <v>58.27</v>
      </c>
      <c r="F372" s="135">
        <v>2.8000000000000001E-2</v>
      </c>
      <c r="G372" s="135">
        <v>26.43</v>
      </c>
      <c r="H372" s="135">
        <v>0.30969999999999998</v>
      </c>
      <c r="I372" s="135">
        <v>3.8899999999999997E-2</v>
      </c>
      <c r="J372" s="135">
        <v>7.67</v>
      </c>
      <c r="K372" s="135">
        <v>6.13</v>
      </c>
      <c r="L372" s="135">
        <v>0.40770000000000001</v>
      </c>
      <c r="M372" s="134">
        <f t="shared" si="33"/>
        <v>99.284300000000016</v>
      </c>
      <c r="N372" s="121"/>
    </row>
    <row r="373" spans="1:15" x14ac:dyDescent="0.2">
      <c r="A373" s="119" t="s">
        <v>20</v>
      </c>
      <c r="B373" s="134">
        <f t="shared" si="30"/>
        <v>68.332012499609391</v>
      </c>
      <c r="C373" s="134">
        <f t="shared" si="31"/>
        <v>31.028373297605327</v>
      </c>
      <c r="D373" s="134">
        <f t="shared" si="32"/>
        <v>0.63961420278528713</v>
      </c>
      <c r="E373" s="135">
        <v>50.77</v>
      </c>
      <c r="F373" s="135">
        <v>3.3300000000000003E-2</v>
      </c>
      <c r="G373" s="135">
        <v>30.72</v>
      </c>
      <c r="H373" s="135">
        <v>0.61460000000000004</v>
      </c>
      <c r="I373" s="135">
        <v>9.2499999999999999E-2</v>
      </c>
      <c r="J373" s="135">
        <v>13.47</v>
      </c>
      <c r="K373" s="135">
        <v>3.38</v>
      </c>
      <c r="L373" s="135">
        <v>0.10589999999999999</v>
      </c>
      <c r="M373" s="134">
        <f t="shared" si="33"/>
        <v>99.186300000000003</v>
      </c>
      <c r="N373" s="121"/>
    </row>
    <row r="374" spans="1:15" x14ac:dyDescent="0.2">
      <c r="A374" s="119" t="s">
        <v>20</v>
      </c>
      <c r="B374" s="134">
        <f t="shared" si="30"/>
        <v>38.745127248293869</v>
      </c>
      <c r="C374" s="134">
        <f t="shared" si="31"/>
        <v>58.820204173861008</v>
      </c>
      <c r="D374" s="134">
        <f t="shared" si="32"/>
        <v>2.4346685778451196</v>
      </c>
      <c r="E374" s="135">
        <v>57.75</v>
      </c>
      <c r="F374" s="135">
        <v>8.8000000000000005E-3</v>
      </c>
      <c r="G374" s="135">
        <v>26.05</v>
      </c>
      <c r="H374" s="135">
        <v>0.24160000000000001</v>
      </c>
      <c r="I374" s="135">
        <v>1.3299999999999999E-2</v>
      </c>
      <c r="J374" s="135">
        <v>7.45</v>
      </c>
      <c r="K374" s="135">
        <v>6.25</v>
      </c>
      <c r="L374" s="135">
        <v>0.39319999999999999</v>
      </c>
      <c r="M374" s="134">
        <f t="shared" si="33"/>
        <v>98.156900000000007</v>
      </c>
      <c r="N374" s="121"/>
    </row>
    <row r="375" spans="1:15" x14ac:dyDescent="0.2">
      <c r="A375" s="119" t="s">
        <v>20</v>
      </c>
      <c r="B375" s="134">
        <f t="shared" si="30"/>
        <v>78.451347330995972</v>
      </c>
      <c r="C375" s="134">
        <f t="shared" si="31"/>
        <v>21.045523887240215</v>
      </c>
      <c r="D375" s="134">
        <f t="shared" si="32"/>
        <v>0.50312878176381437</v>
      </c>
      <c r="E375" s="135">
        <v>47.85</v>
      </c>
      <c r="F375" s="135">
        <v>2.8299999999999999E-2</v>
      </c>
      <c r="G375" s="135">
        <v>32.51</v>
      </c>
      <c r="H375" s="135">
        <v>0.50329999999999997</v>
      </c>
      <c r="I375" s="135">
        <v>0.19600000000000001</v>
      </c>
      <c r="J375" s="135">
        <v>15.65</v>
      </c>
      <c r="K375" s="135">
        <v>2.3199999999999998</v>
      </c>
      <c r="L375" s="135">
        <v>8.43E-2</v>
      </c>
      <c r="M375" s="134">
        <f t="shared" si="33"/>
        <v>99.141899999999993</v>
      </c>
      <c r="N375" s="121"/>
    </row>
    <row r="376" spans="1:15" x14ac:dyDescent="0.2">
      <c r="A376" s="119" t="s">
        <v>20</v>
      </c>
      <c r="B376" s="134">
        <f t="shared" si="30"/>
        <v>45.097874626536878</v>
      </c>
      <c r="C376" s="134">
        <f t="shared" si="31"/>
        <v>52.99940105102646</v>
      </c>
      <c r="D376" s="134">
        <f t="shared" si="32"/>
        <v>1.9027243224366541</v>
      </c>
      <c r="E376" s="135">
        <v>56.58</v>
      </c>
      <c r="F376" s="135">
        <v>4.4999999999999998E-2</v>
      </c>
      <c r="G376" s="135">
        <v>26.73</v>
      </c>
      <c r="H376" s="135">
        <v>0.44080000000000003</v>
      </c>
      <c r="I376" s="135">
        <v>2.4799999999999999E-2</v>
      </c>
      <c r="J376" s="135">
        <v>8.6999999999999993</v>
      </c>
      <c r="K376" s="135">
        <v>5.65</v>
      </c>
      <c r="L376" s="135">
        <v>0.30830000000000002</v>
      </c>
      <c r="M376" s="134">
        <f t="shared" si="33"/>
        <v>98.47890000000001</v>
      </c>
      <c r="N376" s="121"/>
    </row>
    <row r="377" spans="1:15" x14ac:dyDescent="0.2">
      <c r="A377" s="119" t="s">
        <v>20</v>
      </c>
      <c r="B377" s="134">
        <f t="shared" si="30"/>
        <v>55.005356532140716</v>
      </c>
      <c r="C377" s="134">
        <f t="shared" si="31"/>
        <v>43.834283334799565</v>
      </c>
      <c r="D377" s="134">
        <f t="shared" si="32"/>
        <v>1.1603601330597038</v>
      </c>
      <c r="E377" s="135">
        <v>53.66</v>
      </c>
      <c r="F377" s="135">
        <v>4.0599999999999997E-2</v>
      </c>
      <c r="G377" s="135">
        <v>27.96</v>
      </c>
      <c r="H377" s="135">
        <v>0.66959999999999997</v>
      </c>
      <c r="I377" s="135">
        <v>8.6199999999999999E-2</v>
      </c>
      <c r="J377" s="135">
        <v>10.65</v>
      </c>
      <c r="K377" s="135">
        <v>4.6900000000000004</v>
      </c>
      <c r="L377" s="135">
        <v>0.18870000000000001</v>
      </c>
      <c r="M377" s="134">
        <f t="shared" si="33"/>
        <v>97.945099999999996</v>
      </c>
      <c r="N377" s="121"/>
    </row>
    <row r="378" spans="1:15" x14ac:dyDescent="0.2">
      <c r="A378" s="119" t="s">
        <v>20</v>
      </c>
      <c r="B378" s="134">
        <f t="shared" si="30"/>
        <v>58.566288876866572</v>
      </c>
      <c r="C378" s="134">
        <f t="shared" si="31"/>
        <v>40.435760845249213</v>
      </c>
      <c r="D378" s="134">
        <f t="shared" si="32"/>
        <v>0.99795027788422541</v>
      </c>
      <c r="E378" s="135">
        <v>52.77</v>
      </c>
      <c r="F378" s="135">
        <v>3.6499999999999998E-2</v>
      </c>
      <c r="G378" s="135">
        <v>28.74</v>
      </c>
      <c r="H378" s="135">
        <v>0.7177</v>
      </c>
      <c r="I378" s="135">
        <v>9.5899999999999999E-2</v>
      </c>
      <c r="J378" s="135">
        <v>11.48</v>
      </c>
      <c r="K378" s="135">
        <v>4.38</v>
      </c>
      <c r="L378" s="135">
        <v>0.1643</v>
      </c>
      <c r="M378" s="134">
        <f t="shared" si="33"/>
        <v>98.384399999999985</v>
      </c>
      <c r="N378" s="121"/>
    </row>
    <row r="379" spans="1:15" x14ac:dyDescent="0.2">
      <c r="A379" s="119" t="s">
        <v>20</v>
      </c>
      <c r="B379" s="134">
        <f t="shared" si="30"/>
        <v>74.28519680826416</v>
      </c>
      <c r="C379" s="134">
        <f t="shared" si="31"/>
        <v>25.216485767672072</v>
      </c>
      <c r="D379" s="134">
        <f t="shared" si="32"/>
        <v>0.49831742406378599</v>
      </c>
      <c r="E379" s="135">
        <v>49.02</v>
      </c>
      <c r="F379" s="135">
        <v>5.2999999999999999E-2</v>
      </c>
      <c r="G379" s="135">
        <v>31.65</v>
      </c>
      <c r="H379" s="135">
        <v>0.60360000000000003</v>
      </c>
      <c r="I379" s="135">
        <v>8.6300000000000002E-2</v>
      </c>
      <c r="J379" s="135">
        <v>14.82</v>
      </c>
      <c r="K379" s="135">
        <v>2.78</v>
      </c>
      <c r="L379" s="135">
        <v>8.3500000000000005E-2</v>
      </c>
      <c r="M379" s="134">
        <f t="shared" si="33"/>
        <v>99.096400000000003</v>
      </c>
      <c r="N379" s="121"/>
    </row>
    <row r="380" spans="1:15" x14ac:dyDescent="0.2">
      <c r="A380" s="119" t="s">
        <v>20</v>
      </c>
      <c r="B380" s="134">
        <f t="shared" si="30"/>
        <v>42.155152878514976</v>
      </c>
      <c r="C380" s="134">
        <f t="shared" si="31"/>
        <v>55.667074761943795</v>
      </c>
      <c r="D380" s="134">
        <f t="shared" si="32"/>
        <v>2.1777723595412342</v>
      </c>
      <c r="E380" s="135">
        <v>56.92</v>
      </c>
      <c r="F380" s="135">
        <v>2.6499999999999999E-2</v>
      </c>
      <c r="G380" s="135">
        <v>26.18</v>
      </c>
      <c r="H380" s="135">
        <v>0.29509999999999997</v>
      </c>
      <c r="I380" s="135">
        <v>2.5000000000000001E-2</v>
      </c>
      <c r="J380" s="135">
        <v>8.14</v>
      </c>
      <c r="K380" s="135">
        <v>5.94</v>
      </c>
      <c r="L380" s="135">
        <v>0.35320000000000001</v>
      </c>
      <c r="M380" s="134">
        <f t="shared" si="33"/>
        <v>97.879800000000003</v>
      </c>
      <c r="N380" s="121"/>
    </row>
    <row r="381" spans="1:15" x14ac:dyDescent="0.2">
      <c r="A381" s="119" t="s">
        <v>20</v>
      </c>
      <c r="B381" s="134">
        <f t="shared" si="30"/>
        <v>44.116870984089658</v>
      </c>
      <c r="C381" s="134">
        <f t="shared" si="31"/>
        <v>53.844011740713604</v>
      </c>
      <c r="D381" s="134">
        <f t="shared" si="32"/>
        <v>2.0391172751967304</v>
      </c>
      <c r="E381" s="135">
        <v>56.46</v>
      </c>
      <c r="F381" s="135">
        <v>3.5499999999999997E-2</v>
      </c>
      <c r="G381" s="135">
        <v>26.72</v>
      </c>
      <c r="H381" s="135">
        <v>0.34939999999999999</v>
      </c>
      <c r="I381" s="135">
        <v>2.7199999999999998E-2</v>
      </c>
      <c r="J381" s="135">
        <v>8.57</v>
      </c>
      <c r="K381" s="135">
        <v>5.78</v>
      </c>
      <c r="L381" s="135">
        <v>0.3327</v>
      </c>
      <c r="M381" s="134">
        <f t="shared" si="33"/>
        <v>98.274799999999985</v>
      </c>
      <c r="N381" s="121"/>
    </row>
    <row r="382" spans="1:15" x14ac:dyDescent="0.2">
      <c r="A382" s="119" t="s">
        <v>20</v>
      </c>
      <c r="B382" s="134">
        <f t="shared" si="30"/>
        <v>62.758870342103783</v>
      </c>
      <c r="C382" s="134">
        <f t="shared" si="31"/>
        <v>36.387179373652351</v>
      </c>
      <c r="D382" s="134">
        <f t="shared" si="32"/>
        <v>0.85395028424386554</v>
      </c>
      <c r="E382" s="134">
        <v>52.49</v>
      </c>
      <c r="F382" s="134">
        <v>3.49E-2</v>
      </c>
      <c r="G382" s="134">
        <v>29.82</v>
      </c>
      <c r="H382" s="134">
        <v>0.30880000000000002</v>
      </c>
      <c r="I382" s="134">
        <v>8.2100000000000006E-2</v>
      </c>
      <c r="J382" s="134">
        <v>12.11</v>
      </c>
      <c r="K382" s="134">
        <v>3.88</v>
      </c>
      <c r="L382" s="134">
        <v>0.1384</v>
      </c>
      <c r="M382" s="134">
        <v>98.8643</v>
      </c>
      <c r="N382" s="121"/>
    </row>
    <row r="383" spans="1:15" x14ac:dyDescent="0.2">
      <c r="A383" s="119" t="s">
        <v>20</v>
      </c>
      <c r="B383" s="134">
        <f t="shared" si="30"/>
        <v>33.03761881517412</v>
      </c>
      <c r="C383" s="134">
        <f t="shared" si="31"/>
        <v>63.809313028641391</v>
      </c>
      <c r="D383" s="134">
        <f t="shared" si="32"/>
        <v>3.1530681561844682</v>
      </c>
      <c r="E383" s="134">
        <v>59.88</v>
      </c>
      <c r="F383" s="134">
        <v>0</v>
      </c>
      <c r="G383" s="134">
        <v>25.16</v>
      </c>
      <c r="H383" s="134">
        <v>0.23169999999999999</v>
      </c>
      <c r="I383" s="134">
        <v>0</v>
      </c>
      <c r="J383" s="134">
        <v>6.24</v>
      </c>
      <c r="K383" s="134">
        <v>6.66</v>
      </c>
      <c r="L383" s="134">
        <v>0.50019999999999998</v>
      </c>
      <c r="M383" s="134">
        <v>98.671999999999997</v>
      </c>
      <c r="N383" s="121">
        <v>0</v>
      </c>
      <c r="O383" t="s">
        <v>69</v>
      </c>
    </row>
    <row r="384" spans="1:15" x14ac:dyDescent="0.2">
      <c r="A384" s="119" t="s">
        <v>20</v>
      </c>
      <c r="B384" s="134">
        <f t="shared" si="30"/>
        <v>64.268710059046484</v>
      </c>
      <c r="C384" s="134">
        <f t="shared" si="31"/>
        <v>34.927603706204223</v>
      </c>
      <c r="D384" s="134">
        <f t="shared" si="32"/>
        <v>0.80368623474928969</v>
      </c>
      <c r="E384" s="134">
        <v>51.95</v>
      </c>
      <c r="F384" s="134">
        <v>2.81E-2</v>
      </c>
      <c r="G384" s="134">
        <v>30.09</v>
      </c>
      <c r="H384" s="134">
        <v>0.31830000000000003</v>
      </c>
      <c r="I384" s="134">
        <v>6.3600000000000004E-2</v>
      </c>
      <c r="J384" s="134">
        <v>12.52</v>
      </c>
      <c r="K384" s="134">
        <v>3.76</v>
      </c>
      <c r="L384" s="134">
        <v>0.13150000000000001</v>
      </c>
      <c r="M384" s="134">
        <v>98.861599999999996</v>
      </c>
      <c r="N384" s="121">
        <v>48.76474136094356</v>
      </c>
    </row>
    <row r="385" spans="1:15" x14ac:dyDescent="0.2">
      <c r="A385" s="119" t="s">
        <v>20</v>
      </c>
      <c r="B385" s="134">
        <f t="shared" si="30"/>
        <v>62.969334467487897</v>
      </c>
      <c r="C385" s="134">
        <f t="shared" si="31"/>
        <v>36.096577753778341</v>
      </c>
      <c r="D385" s="134">
        <f t="shared" si="32"/>
        <v>0.93408777873375759</v>
      </c>
      <c r="E385" s="134">
        <v>52.56</v>
      </c>
      <c r="F385" s="134">
        <v>3.6200000000000003E-2</v>
      </c>
      <c r="G385" s="134">
        <v>30.08</v>
      </c>
      <c r="H385" s="134">
        <v>0.27910000000000001</v>
      </c>
      <c r="I385" s="134">
        <v>7.7799999999999994E-2</v>
      </c>
      <c r="J385" s="134">
        <v>12.28</v>
      </c>
      <c r="K385" s="134">
        <v>3.89</v>
      </c>
      <c r="L385" s="134">
        <v>0.153</v>
      </c>
      <c r="M385" s="134">
        <v>99.356200000000001</v>
      </c>
      <c r="N385" s="121">
        <v>90.966637052957452</v>
      </c>
    </row>
    <row r="386" spans="1:15" x14ac:dyDescent="0.2">
      <c r="A386" s="119" t="s">
        <v>20</v>
      </c>
      <c r="B386" s="134">
        <f t="shared" si="30"/>
        <v>68.779537929336215</v>
      </c>
      <c r="C386" s="134">
        <f t="shared" si="31"/>
        <v>30.513240177100798</v>
      </c>
      <c r="D386" s="134">
        <f t="shared" si="32"/>
        <v>0.70722189356298892</v>
      </c>
      <c r="E386" s="134">
        <v>50.68</v>
      </c>
      <c r="F386" s="134">
        <v>4.0300000000000002E-2</v>
      </c>
      <c r="G386" s="134">
        <v>30.94</v>
      </c>
      <c r="H386" s="134">
        <v>0.37840000000000001</v>
      </c>
      <c r="I386" s="134">
        <v>4.9299999999999997E-2</v>
      </c>
      <c r="J386" s="134">
        <v>13.42</v>
      </c>
      <c r="K386" s="134">
        <v>3.29</v>
      </c>
      <c r="L386" s="134">
        <v>0.1159</v>
      </c>
      <c r="M386" s="134">
        <v>98.914000000000001</v>
      </c>
      <c r="N386" s="121">
        <v>118.16957807043103</v>
      </c>
    </row>
    <row r="387" spans="1:15" x14ac:dyDescent="0.2">
      <c r="A387" s="119" t="s">
        <v>20</v>
      </c>
      <c r="B387" s="134">
        <f t="shared" si="30"/>
        <v>78.28451962139772</v>
      </c>
      <c r="C387" s="134">
        <f t="shared" si="31"/>
        <v>21.369444455625949</v>
      </c>
      <c r="D387" s="134">
        <f t="shared" si="32"/>
        <v>0.34603592297631752</v>
      </c>
      <c r="E387" s="134">
        <v>48.4</v>
      </c>
      <c r="F387" s="134">
        <v>4.3999999999999997E-2</v>
      </c>
      <c r="G387" s="134">
        <v>32.64</v>
      </c>
      <c r="H387" s="134">
        <v>0.33860000000000001</v>
      </c>
      <c r="I387" s="134">
        <v>8.9200000000000002E-2</v>
      </c>
      <c r="J387" s="134">
        <v>15.38</v>
      </c>
      <c r="K387" s="134">
        <v>2.3199999999999998</v>
      </c>
      <c r="L387" s="134">
        <v>5.7099999999999998E-2</v>
      </c>
      <c r="M387" s="134">
        <v>99.269000000000005</v>
      </c>
      <c r="N387" s="121">
        <v>168.77590178594525</v>
      </c>
    </row>
    <row r="388" spans="1:15" x14ac:dyDescent="0.2">
      <c r="A388" s="119" t="s">
        <v>20</v>
      </c>
      <c r="B388" s="134">
        <f t="shared" si="30"/>
        <v>78.57622445132354</v>
      </c>
      <c r="C388" s="134">
        <f t="shared" si="31"/>
        <v>21.072349849195007</v>
      </c>
      <c r="D388" s="134">
        <f t="shared" si="32"/>
        <v>0.35142569948146157</v>
      </c>
      <c r="E388" s="134">
        <v>48.35</v>
      </c>
      <c r="F388" s="134">
        <v>4.3700000000000003E-2</v>
      </c>
      <c r="G388" s="134">
        <v>32.6</v>
      </c>
      <c r="H388" s="134">
        <v>0.41549999999999998</v>
      </c>
      <c r="I388" s="134">
        <v>8.5400000000000004E-2</v>
      </c>
      <c r="J388" s="134">
        <v>15.52</v>
      </c>
      <c r="K388" s="134">
        <v>2.2999999999999998</v>
      </c>
      <c r="L388" s="134">
        <v>5.8299999999999998E-2</v>
      </c>
      <c r="M388" s="134">
        <v>99.373000000000005</v>
      </c>
      <c r="N388" s="121">
        <v>235.48422210658114</v>
      </c>
    </row>
    <row r="389" spans="1:15" x14ac:dyDescent="0.2">
      <c r="A389" s="119" t="s">
        <v>20</v>
      </c>
      <c r="B389" s="134">
        <f t="shared" si="30"/>
        <v>63.871294709477141</v>
      </c>
      <c r="C389" s="134">
        <f t="shared" si="31"/>
        <v>35.270289574442359</v>
      </c>
      <c r="D389" s="134">
        <f t="shared" si="32"/>
        <v>0.85841571608049394</v>
      </c>
      <c r="E389" s="134">
        <v>52.01</v>
      </c>
      <c r="F389" s="134">
        <v>5.1900000000000002E-2</v>
      </c>
      <c r="G389" s="134">
        <v>29.89</v>
      </c>
      <c r="H389" s="134">
        <v>0.40139999999999998</v>
      </c>
      <c r="I389" s="134">
        <v>7.0400000000000004E-2</v>
      </c>
      <c r="J389" s="134">
        <v>12.42</v>
      </c>
      <c r="K389" s="134">
        <v>3.79</v>
      </c>
      <c r="L389" s="134">
        <v>0.14019999999999999</v>
      </c>
      <c r="M389" s="134">
        <v>98.773899999999998</v>
      </c>
      <c r="N389" s="121">
        <v>293.1123402434776</v>
      </c>
    </row>
    <row r="390" spans="1:15" x14ac:dyDescent="0.2">
      <c r="A390" s="119" t="s">
        <v>20</v>
      </c>
      <c r="B390" s="134">
        <f t="shared" si="30"/>
        <v>39.060762276041444</v>
      </c>
      <c r="C390" s="134">
        <f t="shared" si="31"/>
        <v>58.572863070529657</v>
      </c>
      <c r="D390" s="134">
        <f t="shared" si="32"/>
        <v>2.3663746534289025</v>
      </c>
      <c r="E390" s="134">
        <v>58.09</v>
      </c>
      <c r="F390" s="134">
        <v>1.9400000000000001E-2</v>
      </c>
      <c r="G390" s="134">
        <v>26.25</v>
      </c>
      <c r="H390" s="134">
        <v>0.18179999999999999</v>
      </c>
      <c r="I390" s="134">
        <v>0</v>
      </c>
      <c r="J390" s="134">
        <v>7.47</v>
      </c>
      <c r="K390" s="134">
        <v>6.19</v>
      </c>
      <c r="L390" s="134">
        <v>0.38009999999999999</v>
      </c>
      <c r="M390" s="134">
        <v>98.581400000000002</v>
      </c>
      <c r="N390" s="121">
        <v>342.6300138560315</v>
      </c>
      <c r="O390" t="s">
        <v>69</v>
      </c>
    </row>
    <row r="391" spans="1:15" x14ac:dyDescent="0.2">
      <c r="A391" s="119" t="s">
        <v>20</v>
      </c>
      <c r="B391" s="134">
        <f t="shared" si="30"/>
        <v>33.494264882446927</v>
      </c>
      <c r="C391" s="134">
        <f t="shared" si="31"/>
        <v>63.366730150363324</v>
      </c>
      <c r="D391" s="134">
        <f t="shared" si="32"/>
        <v>3.1390049671897606</v>
      </c>
      <c r="E391" s="134">
        <v>59.63</v>
      </c>
      <c r="F391" s="134">
        <v>3.4299999999999997E-2</v>
      </c>
      <c r="G391" s="134">
        <v>25.1</v>
      </c>
      <c r="H391" s="134">
        <v>0.17180000000000001</v>
      </c>
      <c r="I391" s="134">
        <v>0</v>
      </c>
      <c r="J391" s="134">
        <v>6.38</v>
      </c>
      <c r="K391" s="134">
        <v>6.67</v>
      </c>
      <c r="L391" s="134">
        <v>0.50219999999999998</v>
      </c>
      <c r="M391" s="134">
        <v>98.488299999999995</v>
      </c>
      <c r="N391" s="121"/>
    </row>
    <row r="392" spans="1:15" x14ac:dyDescent="0.2">
      <c r="A392" s="119" t="s">
        <v>20</v>
      </c>
      <c r="B392" s="134">
        <f t="shared" si="30"/>
        <v>50.85926811890053</v>
      </c>
      <c r="C392" s="134">
        <f t="shared" si="31"/>
        <v>47.794904643322987</v>
      </c>
      <c r="D392" s="134">
        <f t="shared" si="32"/>
        <v>1.3458272377764824</v>
      </c>
      <c r="E392" s="134">
        <v>55.4</v>
      </c>
      <c r="F392" s="134">
        <v>4.2900000000000001E-2</v>
      </c>
      <c r="G392" s="134">
        <v>27.68</v>
      </c>
      <c r="H392" s="134">
        <v>0.42420000000000002</v>
      </c>
      <c r="I392" s="134">
        <v>3.7199999999999997E-2</v>
      </c>
      <c r="J392" s="134">
        <v>9.84</v>
      </c>
      <c r="K392" s="134">
        <v>5.1100000000000003</v>
      </c>
      <c r="L392" s="134">
        <v>0.21870000000000001</v>
      </c>
      <c r="M392" s="134">
        <v>98.753100000000003</v>
      </c>
      <c r="N392" s="121"/>
    </row>
    <row r="393" spans="1:15" x14ac:dyDescent="0.2">
      <c r="A393" s="119" t="s">
        <v>20</v>
      </c>
      <c r="B393" s="134">
        <f t="shared" si="30"/>
        <v>50.057713965707087</v>
      </c>
      <c r="C393" s="134">
        <f t="shared" si="31"/>
        <v>48.435291207490387</v>
      </c>
      <c r="D393" s="134">
        <f t="shared" si="32"/>
        <v>1.5069948268025164</v>
      </c>
      <c r="E393" s="134">
        <v>55.1</v>
      </c>
      <c r="F393" s="134">
        <v>5.45E-2</v>
      </c>
      <c r="G393" s="134">
        <v>27.71</v>
      </c>
      <c r="H393" s="134">
        <v>0.39029999999999998</v>
      </c>
      <c r="I393" s="134">
        <v>3.8100000000000002E-2</v>
      </c>
      <c r="J393" s="134">
        <v>9.8000000000000007</v>
      </c>
      <c r="K393" s="134">
        <v>5.24</v>
      </c>
      <c r="L393" s="134">
        <v>0.24779999999999999</v>
      </c>
      <c r="M393" s="134">
        <v>98.580699999999993</v>
      </c>
      <c r="N393" s="121"/>
    </row>
    <row r="394" spans="1:15" x14ac:dyDescent="0.2">
      <c r="A394" s="119" t="s">
        <v>20</v>
      </c>
      <c r="B394" s="134">
        <f t="shared" si="30"/>
        <v>43.280658985268666</v>
      </c>
      <c r="C394" s="134">
        <f t="shared" si="31"/>
        <v>54.927799326598731</v>
      </c>
      <c r="D394" s="134">
        <f t="shared" si="32"/>
        <v>1.7915416881326141</v>
      </c>
      <c r="E394" s="134">
        <v>56.76</v>
      </c>
      <c r="F394" s="134">
        <v>3.78E-2</v>
      </c>
      <c r="G394" s="134">
        <v>26.75</v>
      </c>
      <c r="H394" s="134">
        <v>0.18759999999999999</v>
      </c>
      <c r="I394" s="134">
        <v>3.5099999999999999E-2</v>
      </c>
      <c r="J394" s="134">
        <v>8.3699999999999992</v>
      </c>
      <c r="K394" s="134">
        <v>5.87</v>
      </c>
      <c r="L394" s="134">
        <v>0.29099999999999998</v>
      </c>
      <c r="M394" s="134">
        <v>98.301599999999993</v>
      </c>
      <c r="N394" s="121"/>
    </row>
    <row r="395" spans="1:15" x14ac:dyDescent="0.2">
      <c r="A395" s="119" t="s">
        <v>20</v>
      </c>
      <c r="B395" s="134">
        <f t="shared" si="30"/>
        <v>41.920638004835908</v>
      </c>
      <c r="C395" s="134">
        <f t="shared" si="31"/>
        <v>55.97629373170281</v>
      </c>
      <c r="D395" s="134">
        <f t="shared" si="32"/>
        <v>2.1030682634612905</v>
      </c>
      <c r="E395" s="134">
        <v>57.17</v>
      </c>
      <c r="F395" s="134">
        <v>3.1800000000000002E-2</v>
      </c>
      <c r="G395" s="134">
        <v>26.43</v>
      </c>
      <c r="H395" s="134">
        <v>0.2311</v>
      </c>
      <c r="I395" s="134">
        <v>4.0399999999999998E-2</v>
      </c>
      <c r="J395" s="134">
        <v>8.0500000000000007</v>
      </c>
      <c r="K395" s="134">
        <v>5.94</v>
      </c>
      <c r="L395" s="134">
        <v>0.3392</v>
      </c>
      <c r="M395" s="134">
        <v>98.232600000000005</v>
      </c>
      <c r="N395" s="121"/>
    </row>
    <row r="396" spans="1:15" x14ac:dyDescent="0.2">
      <c r="A396" s="119" t="s">
        <v>22</v>
      </c>
      <c r="B396" s="134">
        <f t="shared" si="30"/>
        <v>24.777296731968434</v>
      </c>
      <c r="C396" s="134">
        <f t="shared" si="31"/>
        <v>69.930652170560563</v>
      </c>
      <c r="D396" s="134">
        <f t="shared" si="32"/>
        <v>5.2920510974709858</v>
      </c>
      <c r="E396" s="135">
        <v>62.98</v>
      </c>
      <c r="F396" s="135">
        <v>1.41E-2</v>
      </c>
      <c r="G396" s="135">
        <v>23.69</v>
      </c>
      <c r="H396" s="135">
        <v>0.159</v>
      </c>
      <c r="I396" s="135">
        <v>0</v>
      </c>
      <c r="J396" s="135">
        <v>4.6100000000000003</v>
      </c>
      <c r="K396" s="135">
        <v>7.19</v>
      </c>
      <c r="L396" s="135">
        <v>0.82699999999999996</v>
      </c>
      <c r="M396" s="134">
        <f t="shared" ref="M396:M404" si="34">SUM(E396:L396)</f>
        <v>99.470100000000002</v>
      </c>
      <c r="N396" s="121"/>
    </row>
    <row r="397" spans="1:15" x14ac:dyDescent="0.2">
      <c r="A397" s="119" t="s">
        <v>22</v>
      </c>
      <c r="B397" s="134">
        <f t="shared" si="30"/>
        <v>41.584181173921721</v>
      </c>
      <c r="C397" s="134">
        <f t="shared" si="31"/>
        <v>56.253106097503881</v>
      </c>
      <c r="D397" s="134">
        <f t="shared" si="32"/>
        <v>2.1627127285744008</v>
      </c>
      <c r="E397" s="135">
        <v>58.57</v>
      </c>
      <c r="F397" s="135">
        <v>4.48E-2</v>
      </c>
      <c r="G397" s="135">
        <v>26.54</v>
      </c>
      <c r="H397" s="135">
        <v>0.4405</v>
      </c>
      <c r="I397" s="135">
        <v>3.5499999999999997E-2</v>
      </c>
      <c r="J397" s="135">
        <v>8.1199999999999992</v>
      </c>
      <c r="K397" s="135">
        <v>6.07</v>
      </c>
      <c r="L397" s="135">
        <v>0.35470000000000002</v>
      </c>
      <c r="M397" s="134">
        <f t="shared" si="34"/>
        <v>100.17549999999999</v>
      </c>
      <c r="N397" s="121"/>
    </row>
    <row r="398" spans="1:15" x14ac:dyDescent="0.2">
      <c r="A398" s="119" t="s">
        <v>22</v>
      </c>
      <c r="B398" s="134">
        <f t="shared" si="30"/>
        <v>45.072320644921412</v>
      </c>
      <c r="C398" s="134">
        <f t="shared" si="31"/>
        <v>52.781761908639297</v>
      </c>
      <c r="D398" s="134">
        <f t="shared" si="32"/>
        <v>2.1459174464392863</v>
      </c>
      <c r="E398" s="135">
        <v>56.96</v>
      </c>
      <c r="F398" s="135">
        <v>4.4299999999999999E-2</v>
      </c>
      <c r="G398" s="135">
        <v>26.98</v>
      </c>
      <c r="H398" s="135">
        <v>0.65549999999999997</v>
      </c>
      <c r="I398" s="135">
        <v>3.0300000000000001E-2</v>
      </c>
      <c r="J398" s="135">
        <v>8.8699999999999992</v>
      </c>
      <c r="K398" s="135">
        <v>5.74</v>
      </c>
      <c r="L398" s="135">
        <v>0.35470000000000002</v>
      </c>
      <c r="M398" s="134">
        <f t="shared" si="34"/>
        <v>99.634799999999998</v>
      </c>
      <c r="N398" s="121"/>
    </row>
    <row r="399" spans="1:15" x14ac:dyDescent="0.2">
      <c r="A399" s="119" t="s">
        <v>22</v>
      </c>
      <c r="B399" s="134">
        <f t="shared" si="30"/>
        <v>70.419607875154597</v>
      </c>
      <c r="C399" s="134">
        <f t="shared" si="31"/>
        <v>28.941316264413757</v>
      </c>
      <c r="D399" s="134">
        <f t="shared" si="32"/>
        <v>0.6390758604316461</v>
      </c>
      <c r="E399" s="135">
        <v>50.08</v>
      </c>
      <c r="F399" s="135">
        <v>4.2099999999999999E-2</v>
      </c>
      <c r="G399" s="135">
        <v>30.98</v>
      </c>
      <c r="H399" s="135">
        <v>0.69010000000000005</v>
      </c>
      <c r="I399" s="135">
        <v>9.8199999999999996E-2</v>
      </c>
      <c r="J399" s="135">
        <v>14.09</v>
      </c>
      <c r="K399" s="135">
        <v>3.2</v>
      </c>
      <c r="L399" s="135">
        <v>0.1074</v>
      </c>
      <c r="M399" s="134">
        <f t="shared" si="34"/>
        <v>99.287800000000004</v>
      </c>
      <c r="N399" s="121"/>
    </row>
    <row r="400" spans="1:15" x14ac:dyDescent="0.2">
      <c r="A400" s="119" t="s">
        <v>22</v>
      </c>
      <c r="B400" s="134">
        <f t="shared" si="30"/>
        <v>41.312243052823902</v>
      </c>
      <c r="C400" s="134">
        <f t="shared" si="31"/>
        <v>56.669296262625679</v>
      </c>
      <c r="D400" s="134">
        <f t="shared" si="32"/>
        <v>2.0184606845504383</v>
      </c>
      <c r="E400" s="135">
        <v>58.13</v>
      </c>
      <c r="F400" s="135">
        <v>3.95E-2</v>
      </c>
      <c r="G400" s="135">
        <v>26.4</v>
      </c>
      <c r="H400" s="135">
        <v>0.38140000000000002</v>
      </c>
      <c r="I400" s="135">
        <v>1.34E-2</v>
      </c>
      <c r="J400" s="135">
        <v>8.1</v>
      </c>
      <c r="K400" s="135">
        <v>6.14</v>
      </c>
      <c r="L400" s="135">
        <v>0.33239999999999997</v>
      </c>
      <c r="M400" s="134">
        <f t="shared" si="34"/>
        <v>99.53670000000001</v>
      </c>
      <c r="N400" s="121"/>
    </row>
    <row r="401" spans="1:15" x14ac:dyDescent="0.2">
      <c r="A401" s="119" t="s">
        <v>22</v>
      </c>
      <c r="B401" s="134">
        <f t="shared" si="30"/>
        <v>41.183295047576067</v>
      </c>
      <c r="C401" s="134">
        <f t="shared" si="31"/>
        <v>56.661955587291487</v>
      </c>
      <c r="D401" s="134">
        <f t="shared" si="32"/>
        <v>2.1547493651324388</v>
      </c>
      <c r="E401" s="135">
        <v>58.18</v>
      </c>
      <c r="F401" s="135">
        <v>3.0300000000000001E-2</v>
      </c>
      <c r="G401" s="135">
        <v>26.42</v>
      </c>
      <c r="H401" s="135">
        <v>0.30859999999999999</v>
      </c>
      <c r="I401" s="135">
        <v>7.9000000000000008E-3</v>
      </c>
      <c r="J401" s="135">
        <v>8.01</v>
      </c>
      <c r="K401" s="135">
        <v>6.09</v>
      </c>
      <c r="L401" s="135">
        <v>0.35199999999999998</v>
      </c>
      <c r="M401" s="134">
        <f t="shared" si="34"/>
        <v>99.398800000000023</v>
      </c>
      <c r="N401" s="121"/>
    </row>
    <row r="402" spans="1:15" x14ac:dyDescent="0.2">
      <c r="A402" s="119" t="s">
        <v>22</v>
      </c>
      <c r="B402" s="134">
        <f t="shared" si="30"/>
        <v>32.403643267734935</v>
      </c>
      <c r="C402" s="134">
        <f t="shared" si="31"/>
        <v>63.93439212284931</v>
      </c>
      <c r="D402" s="134">
        <f t="shared" si="32"/>
        <v>3.6619646094157492</v>
      </c>
      <c r="E402" s="135">
        <v>60.43</v>
      </c>
      <c r="F402" s="135">
        <v>1.23E-2</v>
      </c>
      <c r="G402" s="135">
        <v>24.99</v>
      </c>
      <c r="H402" s="135">
        <v>0.2389</v>
      </c>
      <c r="I402" s="135">
        <v>1.5100000000000001E-2</v>
      </c>
      <c r="J402" s="135">
        <v>6.2</v>
      </c>
      <c r="K402" s="135">
        <v>6.76</v>
      </c>
      <c r="L402" s="135">
        <v>0.58850000000000002</v>
      </c>
      <c r="M402" s="134">
        <f t="shared" si="34"/>
        <v>99.234800000000007</v>
      </c>
      <c r="N402" s="121"/>
    </row>
    <row r="403" spans="1:15" x14ac:dyDescent="0.2">
      <c r="A403" s="119" t="s">
        <v>22</v>
      </c>
      <c r="B403" s="134">
        <f t="shared" si="30"/>
        <v>45.026272074595497</v>
      </c>
      <c r="C403" s="134">
        <f t="shared" si="31"/>
        <v>53.110902933033465</v>
      </c>
      <c r="D403" s="134">
        <f t="shared" si="32"/>
        <v>1.8628249923710509</v>
      </c>
      <c r="E403" s="135">
        <v>57.05</v>
      </c>
      <c r="F403" s="135">
        <v>4.2299999999999997E-2</v>
      </c>
      <c r="G403" s="135">
        <v>26.77</v>
      </c>
      <c r="H403" s="135">
        <v>0.37590000000000001</v>
      </c>
      <c r="I403" s="135">
        <v>3.7900000000000003E-2</v>
      </c>
      <c r="J403" s="135">
        <v>8.76</v>
      </c>
      <c r="K403" s="135">
        <v>5.71</v>
      </c>
      <c r="L403" s="135">
        <v>0.3044</v>
      </c>
      <c r="M403" s="134">
        <f t="shared" si="34"/>
        <v>99.050499999999985</v>
      </c>
      <c r="N403" s="121"/>
    </row>
    <row r="404" spans="1:15" x14ac:dyDescent="0.2">
      <c r="A404" s="119" t="s">
        <v>22</v>
      </c>
      <c r="B404" s="134">
        <f t="shared" si="30"/>
        <v>45.439988617365415</v>
      </c>
      <c r="C404" s="134">
        <f t="shared" si="31"/>
        <v>52.693934545062589</v>
      </c>
      <c r="D404" s="134">
        <f t="shared" si="32"/>
        <v>1.8660768375720052</v>
      </c>
      <c r="E404" s="135">
        <v>57.36</v>
      </c>
      <c r="F404" s="135">
        <v>2.64E-2</v>
      </c>
      <c r="G404" s="135">
        <v>27.15</v>
      </c>
      <c r="H404" s="135">
        <v>0.32969999999999999</v>
      </c>
      <c r="I404" s="135">
        <v>1.7299999999999999E-2</v>
      </c>
      <c r="J404" s="135">
        <v>8.77</v>
      </c>
      <c r="K404" s="135">
        <v>5.62</v>
      </c>
      <c r="L404" s="135">
        <v>0.30249999999999999</v>
      </c>
      <c r="M404" s="134">
        <f t="shared" si="34"/>
        <v>99.575900000000004</v>
      </c>
      <c r="N404" s="121"/>
    </row>
    <row r="405" spans="1:15" x14ac:dyDescent="0.2">
      <c r="A405" s="119" t="s">
        <v>16</v>
      </c>
      <c r="B405" s="134">
        <f t="shared" si="30"/>
        <v>38.953540932556074</v>
      </c>
      <c r="C405" s="134">
        <f t="shared" si="31"/>
        <v>58.726287780484427</v>
      </c>
      <c r="D405" s="134">
        <f t="shared" si="32"/>
        <v>2.3201712869595057</v>
      </c>
      <c r="E405" s="134">
        <v>58.45</v>
      </c>
      <c r="F405" s="134">
        <v>2.7400000000000001E-2</v>
      </c>
      <c r="G405" s="134">
        <v>26.01</v>
      </c>
      <c r="H405" s="134">
        <v>0.21510000000000001</v>
      </c>
      <c r="I405" s="134">
        <v>8.3999999999999995E-3</v>
      </c>
      <c r="J405" s="134">
        <v>7.31</v>
      </c>
      <c r="K405" s="134">
        <v>6.09</v>
      </c>
      <c r="L405" s="134">
        <v>0.36570000000000003</v>
      </c>
      <c r="M405" s="134">
        <v>98.476699999999994</v>
      </c>
      <c r="N405" s="121"/>
    </row>
    <row r="406" spans="1:15" x14ac:dyDescent="0.2">
      <c r="A406" s="119" t="s">
        <v>16</v>
      </c>
      <c r="B406" s="134">
        <f t="shared" si="30"/>
        <v>35.190997819300769</v>
      </c>
      <c r="C406" s="134">
        <f t="shared" si="31"/>
        <v>62.16809763646058</v>
      </c>
      <c r="D406" s="134">
        <f t="shared" si="32"/>
        <v>2.6409045442386514</v>
      </c>
      <c r="E406" s="134">
        <v>59.58</v>
      </c>
      <c r="F406" s="134">
        <v>4.6699999999999998E-2</v>
      </c>
      <c r="G406" s="134">
        <v>25.53</v>
      </c>
      <c r="H406" s="134">
        <v>0.21940000000000001</v>
      </c>
      <c r="I406" s="134">
        <v>2.0799999999999999E-2</v>
      </c>
      <c r="J406" s="134">
        <v>6.73</v>
      </c>
      <c r="K406" s="134">
        <v>6.57</v>
      </c>
      <c r="L406" s="134">
        <v>0.42420000000000002</v>
      </c>
      <c r="M406" s="134">
        <v>99.121200000000002</v>
      </c>
      <c r="N406" s="121"/>
    </row>
    <row r="407" spans="1:15" x14ac:dyDescent="0.2">
      <c r="A407" s="119" t="s">
        <v>16</v>
      </c>
      <c r="B407" s="134">
        <f t="shared" si="30"/>
        <v>36.477368201713347</v>
      </c>
      <c r="C407" s="134">
        <f t="shared" si="31"/>
        <v>60.619422597526857</v>
      </c>
      <c r="D407" s="134">
        <f t="shared" si="32"/>
        <v>2.9032092007597923</v>
      </c>
      <c r="E407" s="134">
        <v>59.15</v>
      </c>
      <c r="F407" s="134">
        <v>5.4000000000000003E-3</v>
      </c>
      <c r="G407" s="134">
        <v>25.84</v>
      </c>
      <c r="H407" s="134">
        <v>0.17599999999999999</v>
      </c>
      <c r="I407" s="134">
        <v>0</v>
      </c>
      <c r="J407" s="134">
        <v>6.98</v>
      </c>
      <c r="K407" s="134">
        <v>6.41</v>
      </c>
      <c r="L407" s="134">
        <v>0.46660000000000001</v>
      </c>
      <c r="M407" s="134">
        <v>99.028099999999995</v>
      </c>
      <c r="N407" s="121"/>
    </row>
    <row r="408" spans="1:15" x14ac:dyDescent="0.2">
      <c r="A408" s="119" t="s">
        <v>16</v>
      </c>
      <c r="B408" s="134">
        <f t="shared" si="30"/>
        <v>37.066849326357698</v>
      </c>
      <c r="C408" s="134">
        <f t="shared" si="31"/>
        <v>60.471321029402795</v>
      </c>
      <c r="D408" s="134">
        <f t="shared" si="32"/>
        <v>2.4618296442395207</v>
      </c>
      <c r="E408" s="134">
        <v>58.74</v>
      </c>
      <c r="F408" s="134">
        <v>4.2900000000000001E-2</v>
      </c>
      <c r="G408" s="134">
        <v>25.85</v>
      </c>
      <c r="H408" s="134">
        <v>0.23799999999999999</v>
      </c>
      <c r="I408" s="134">
        <v>0</v>
      </c>
      <c r="J408" s="134">
        <v>7.21</v>
      </c>
      <c r="K408" s="134">
        <v>6.5</v>
      </c>
      <c r="L408" s="134">
        <v>0.4022</v>
      </c>
      <c r="M408" s="134">
        <v>98.983199999999997</v>
      </c>
      <c r="N408" s="121"/>
    </row>
    <row r="409" spans="1:15" x14ac:dyDescent="0.2">
      <c r="A409" s="119" t="s">
        <v>16</v>
      </c>
      <c r="B409" s="134"/>
      <c r="C409" s="134">
        <f t="shared" si="31"/>
        <v>61.143244630079884</v>
      </c>
      <c r="D409" s="134">
        <f t="shared" si="32"/>
        <v>5.1191615846783947</v>
      </c>
      <c r="E409" s="134">
        <v>60.11</v>
      </c>
      <c r="F409" s="134">
        <v>8.0699999999999994E-2</v>
      </c>
      <c r="G409" s="134">
        <v>23.74</v>
      </c>
      <c r="H409" s="134">
        <v>0.63590000000000002</v>
      </c>
      <c r="I409" s="134">
        <v>6.5500000000000003E-2</v>
      </c>
      <c r="J409" s="134">
        <v>6.69</v>
      </c>
      <c r="K409" s="134">
        <v>6.7</v>
      </c>
      <c r="L409" s="134">
        <v>0.85260000000000002</v>
      </c>
      <c r="M409" s="134">
        <v>98.988500000000002</v>
      </c>
      <c r="N409" s="121"/>
    </row>
    <row r="410" spans="1:15" x14ac:dyDescent="0.2">
      <c r="A410" s="119" t="s">
        <v>16</v>
      </c>
      <c r="B410" s="134">
        <f t="shared" si="30"/>
        <v>26.646156598472011</v>
      </c>
      <c r="C410" s="134">
        <f t="shared" si="31"/>
        <v>69.142931024807169</v>
      </c>
      <c r="D410" s="134">
        <f t="shared" si="32"/>
        <v>4.2109123767208256</v>
      </c>
      <c r="E410" s="134">
        <v>60.19</v>
      </c>
      <c r="F410" s="134">
        <v>3.1800000000000002E-2</v>
      </c>
      <c r="G410" s="134">
        <v>23.22</v>
      </c>
      <c r="H410" s="134">
        <v>0.28060000000000002</v>
      </c>
      <c r="I410" s="134">
        <v>0</v>
      </c>
      <c r="J410" s="134">
        <v>5.6</v>
      </c>
      <c r="K410" s="134">
        <v>8.0299999999999994</v>
      </c>
      <c r="L410" s="134">
        <v>0.74329999999999996</v>
      </c>
      <c r="M410" s="134">
        <v>98.143600000000006</v>
      </c>
      <c r="N410" s="121"/>
    </row>
    <row r="411" spans="1:15" x14ac:dyDescent="0.2">
      <c r="A411" s="120" t="s">
        <v>15</v>
      </c>
      <c r="B411" s="134">
        <f t="shared" si="30"/>
        <v>61.870671322027889</v>
      </c>
      <c r="C411" s="134">
        <f t="shared" si="31"/>
        <v>37.289812157341082</v>
      </c>
      <c r="D411" s="134">
        <f t="shared" si="32"/>
        <v>0.839516520631026</v>
      </c>
      <c r="E411" s="134">
        <v>52.53</v>
      </c>
      <c r="F411" s="134">
        <v>4.4699999999999997E-2</v>
      </c>
      <c r="G411" s="134">
        <v>29.71</v>
      </c>
      <c r="H411" s="134">
        <v>0.41870000000000002</v>
      </c>
      <c r="I411" s="134">
        <v>3.8199999999999998E-2</v>
      </c>
      <c r="J411" s="134">
        <v>12.1</v>
      </c>
      <c r="K411" s="134">
        <v>4.03</v>
      </c>
      <c r="L411" s="134">
        <v>0.13789999999999999</v>
      </c>
      <c r="M411" s="134">
        <v>99.009600000000006</v>
      </c>
      <c r="N411" s="121"/>
    </row>
    <row r="412" spans="1:15" x14ac:dyDescent="0.2">
      <c r="A412" s="120" t="s">
        <v>15</v>
      </c>
      <c r="B412" s="134">
        <f t="shared" si="30"/>
        <v>51.884655520922799</v>
      </c>
      <c r="C412" s="134">
        <f t="shared" si="31"/>
        <v>46.945571838168249</v>
      </c>
      <c r="D412" s="134">
        <f t="shared" si="32"/>
        <v>1.1697726409089313</v>
      </c>
      <c r="E412" s="134">
        <v>55.28</v>
      </c>
      <c r="F412" s="134">
        <v>1.8200000000000001E-2</v>
      </c>
      <c r="G412" s="134">
        <v>28.1</v>
      </c>
      <c r="H412" s="134">
        <v>0.23039999999999999</v>
      </c>
      <c r="I412" s="134">
        <v>2.9100000000000001E-2</v>
      </c>
      <c r="J412" s="134">
        <v>10.06</v>
      </c>
      <c r="K412" s="134">
        <v>5.03</v>
      </c>
      <c r="L412" s="134">
        <v>0.1905</v>
      </c>
      <c r="M412" s="134">
        <v>98.938299999999998</v>
      </c>
      <c r="N412" s="121"/>
    </row>
    <row r="413" spans="1:15" x14ac:dyDescent="0.2">
      <c r="A413" s="120" t="s">
        <v>15</v>
      </c>
      <c r="B413" s="134">
        <f t="shared" si="30"/>
        <v>52.485231849837277</v>
      </c>
      <c r="C413" s="134">
        <f t="shared" si="31"/>
        <v>46.371589485866295</v>
      </c>
      <c r="D413" s="134">
        <f t="shared" si="32"/>
        <v>1.1431786642964221</v>
      </c>
      <c r="E413" s="134">
        <v>54.93</v>
      </c>
      <c r="F413" s="134">
        <v>3.09E-2</v>
      </c>
      <c r="G413" s="134">
        <v>28.08</v>
      </c>
      <c r="H413" s="134">
        <v>0.27110000000000001</v>
      </c>
      <c r="I413" s="134">
        <v>1.0699999999999999E-2</v>
      </c>
      <c r="J413" s="134">
        <v>10.199999999999999</v>
      </c>
      <c r="K413" s="134">
        <v>4.9800000000000004</v>
      </c>
      <c r="L413" s="134">
        <v>0.18659999999999999</v>
      </c>
      <c r="M413" s="134">
        <v>98.689300000000003</v>
      </c>
      <c r="N413" s="121"/>
    </row>
    <row r="414" spans="1:15" x14ac:dyDescent="0.2">
      <c r="A414" s="120" t="s">
        <v>15</v>
      </c>
      <c r="B414" s="134">
        <f t="shared" si="30"/>
        <v>38.003870470596659</v>
      </c>
      <c r="C414" s="134">
        <f t="shared" si="31"/>
        <v>59.976927116274666</v>
      </c>
      <c r="D414" s="134">
        <f t="shared" si="32"/>
        <v>2.0192024131286708</v>
      </c>
      <c r="E414" s="134">
        <v>58.38</v>
      </c>
      <c r="F414" s="134">
        <v>3.1099999999999999E-2</v>
      </c>
      <c r="G414" s="134">
        <v>25.82</v>
      </c>
      <c r="H414" s="134">
        <v>0.1429</v>
      </c>
      <c r="I414" s="134">
        <v>1.5599999999999999E-2</v>
      </c>
      <c r="J414" s="134">
        <v>7.35</v>
      </c>
      <c r="K414" s="134">
        <v>6.41</v>
      </c>
      <c r="L414" s="134">
        <v>0.32800000000000001</v>
      </c>
      <c r="M414" s="134">
        <v>98.477699999999999</v>
      </c>
      <c r="N414" s="121"/>
    </row>
    <row r="415" spans="1:15" x14ac:dyDescent="0.2">
      <c r="A415" s="120" t="s">
        <v>15</v>
      </c>
      <c r="B415" s="134">
        <f t="shared" si="30"/>
        <v>34.990132047785039</v>
      </c>
      <c r="C415" s="134">
        <f t="shared" si="31"/>
        <v>61.481872878071414</v>
      </c>
      <c r="D415" s="134">
        <f t="shared" si="32"/>
        <v>3.5279950741435577</v>
      </c>
      <c r="E415" s="134">
        <v>59.92</v>
      </c>
      <c r="F415" s="134">
        <v>3.1800000000000002E-2</v>
      </c>
      <c r="G415" s="134">
        <v>24.83</v>
      </c>
      <c r="H415" s="134">
        <v>0.22570000000000001</v>
      </c>
      <c r="I415" s="134">
        <v>3.1300000000000001E-2</v>
      </c>
      <c r="J415" s="134">
        <v>6.55</v>
      </c>
      <c r="K415" s="134">
        <v>6.36</v>
      </c>
      <c r="L415" s="134">
        <v>0.55469999999999997</v>
      </c>
      <c r="M415" s="134">
        <v>98.503600000000006</v>
      </c>
      <c r="N415" s="121">
        <v>0</v>
      </c>
      <c r="O415" t="s">
        <v>70</v>
      </c>
    </row>
    <row r="416" spans="1:15" x14ac:dyDescent="0.2">
      <c r="A416" s="120" t="s">
        <v>15</v>
      </c>
      <c r="B416" s="134">
        <f t="shared" si="30"/>
        <v>61.783131116449603</v>
      </c>
      <c r="C416" s="134">
        <f t="shared" si="31"/>
        <v>37.236897680369353</v>
      </c>
      <c r="D416" s="134">
        <f t="shared" si="32"/>
        <v>0.97997120318105013</v>
      </c>
      <c r="E416" s="134">
        <v>52.82</v>
      </c>
      <c r="F416" s="134">
        <v>1.52E-2</v>
      </c>
      <c r="G416" s="134">
        <v>29.49</v>
      </c>
      <c r="H416" s="134">
        <v>0.3871</v>
      </c>
      <c r="I416" s="134">
        <v>3.1300000000000001E-2</v>
      </c>
      <c r="J416" s="134">
        <v>12.04</v>
      </c>
      <c r="K416" s="134">
        <v>4.01</v>
      </c>
      <c r="L416" s="134">
        <v>0.16039999999999999</v>
      </c>
      <c r="M416" s="134">
        <v>98.953999999999994</v>
      </c>
      <c r="N416" s="121">
        <v>260.4035330021469</v>
      </c>
    </row>
    <row r="417" spans="1:15" x14ac:dyDescent="0.2">
      <c r="A417" s="120" t="s">
        <v>15</v>
      </c>
      <c r="B417" s="134">
        <f t="shared" si="30"/>
        <v>57.953306690275561</v>
      </c>
      <c r="C417" s="134">
        <f t="shared" si="31"/>
        <v>40.810328441566128</v>
      </c>
      <c r="D417" s="134">
        <f t="shared" si="32"/>
        <v>1.2363648681583133</v>
      </c>
      <c r="E417" s="134">
        <v>53.86</v>
      </c>
      <c r="F417" s="134">
        <v>2.9600000000000001E-2</v>
      </c>
      <c r="G417" s="134">
        <v>28.8</v>
      </c>
      <c r="H417" s="134">
        <v>0.28420000000000001</v>
      </c>
      <c r="I417" s="134">
        <v>9.7999999999999997E-3</v>
      </c>
      <c r="J417" s="134">
        <v>11.05</v>
      </c>
      <c r="K417" s="134">
        <v>4.3</v>
      </c>
      <c r="L417" s="134">
        <v>0.19800000000000001</v>
      </c>
      <c r="M417" s="134">
        <v>98.531700000000001</v>
      </c>
      <c r="N417" s="121">
        <v>755.03470872805565</v>
      </c>
    </row>
    <row r="418" spans="1:15" x14ac:dyDescent="0.2">
      <c r="A418" s="120" t="s">
        <v>15</v>
      </c>
      <c r="B418" s="134">
        <f t="shared" si="30"/>
        <v>57.672140990722511</v>
      </c>
      <c r="C418" s="134">
        <f t="shared" si="31"/>
        <v>41.191554421728981</v>
      </c>
      <c r="D418" s="134">
        <f t="shared" si="32"/>
        <v>1.1363045875485094</v>
      </c>
      <c r="E418" s="134">
        <v>53.2</v>
      </c>
      <c r="F418" s="134">
        <v>4.3900000000000002E-2</v>
      </c>
      <c r="G418" s="134">
        <v>28.98</v>
      </c>
      <c r="H418" s="134">
        <v>0.31469999999999998</v>
      </c>
      <c r="I418" s="134">
        <v>2.07E-2</v>
      </c>
      <c r="J418" s="134">
        <v>11.3</v>
      </c>
      <c r="K418" s="134">
        <v>4.46</v>
      </c>
      <c r="L418" s="134">
        <v>0.187</v>
      </c>
      <c r="M418" s="134">
        <v>98.506399999999999</v>
      </c>
      <c r="N418" s="121">
        <v>1109.4045720065251</v>
      </c>
    </row>
    <row r="419" spans="1:15" x14ac:dyDescent="0.2">
      <c r="A419" s="120" t="s">
        <v>15</v>
      </c>
      <c r="B419" s="134">
        <f t="shared" si="30"/>
        <v>63.820625042097113</v>
      </c>
      <c r="C419" s="134">
        <f t="shared" si="31"/>
        <v>35.414660299007956</v>
      </c>
      <c r="D419" s="134">
        <f t="shared" si="32"/>
        <v>0.76471465889493107</v>
      </c>
      <c r="E419" s="134">
        <v>51.69</v>
      </c>
      <c r="F419" s="134">
        <v>3.4299999999999997E-2</v>
      </c>
      <c r="G419" s="134">
        <v>29.57</v>
      </c>
      <c r="H419" s="134">
        <v>0.36859999999999998</v>
      </c>
      <c r="I419" s="134">
        <v>5.2900000000000003E-2</v>
      </c>
      <c r="J419" s="134">
        <v>12.49</v>
      </c>
      <c r="K419" s="134">
        <v>3.83</v>
      </c>
      <c r="L419" s="134">
        <v>0.12570000000000001</v>
      </c>
      <c r="M419" s="134">
        <v>98.161600000000007</v>
      </c>
      <c r="N419" s="121">
        <v>1515.8341477019999</v>
      </c>
    </row>
    <row r="420" spans="1:15" x14ac:dyDescent="0.2">
      <c r="A420" s="120" t="s">
        <v>15</v>
      </c>
      <c r="B420" s="134">
        <f t="shared" si="30"/>
        <v>63.098231136229828</v>
      </c>
      <c r="C420" s="134">
        <f t="shared" si="31"/>
        <v>36.159602280308448</v>
      </c>
      <c r="D420" s="134">
        <f t="shared" si="32"/>
        <v>0.74216658346172315</v>
      </c>
      <c r="E420" s="134">
        <v>52.22</v>
      </c>
      <c r="F420" s="134">
        <v>4.3200000000000002E-2</v>
      </c>
      <c r="G420" s="134">
        <v>29.59</v>
      </c>
      <c r="H420" s="134">
        <v>0.37280000000000002</v>
      </c>
      <c r="I420" s="134">
        <v>7.7600000000000002E-2</v>
      </c>
      <c r="J420" s="134">
        <v>12.41</v>
      </c>
      <c r="K420" s="134">
        <v>3.93</v>
      </c>
      <c r="L420" s="134">
        <v>0.1226</v>
      </c>
      <c r="M420" s="134">
        <v>98.766300000000001</v>
      </c>
      <c r="N420" s="121">
        <v>1584.7181080991757</v>
      </c>
    </row>
    <row r="421" spans="1:15" x14ac:dyDescent="0.2">
      <c r="A421" s="120" t="s">
        <v>15</v>
      </c>
      <c r="B421" s="134">
        <f t="shared" si="30"/>
        <v>53.628564302420322</v>
      </c>
      <c r="C421" s="134">
        <f t="shared" si="31"/>
        <v>45.29472365870263</v>
      </c>
      <c r="D421" s="134">
        <f t="shared" si="32"/>
        <v>1.0767120388770428</v>
      </c>
      <c r="E421" s="134">
        <v>54.41</v>
      </c>
      <c r="F421" s="134">
        <v>1.46E-2</v>
      </c>
      <c r="G421" s="134">
        <v>28.15</v>
      </c>
      <c r="H421" s="134">
        <v>0.1895</v>
      </c>
      <c r="I421" s="134">
        <v>1.5900000000000001E-2</v>
      </c>
      <c r="J421" s="134">
        <v>10.52</v>
      </c>
      <c r="K421" s="134">
        <v>4.91</v>
      </c>
      <c r="L421" s="134">
        <v>0.1774</v>
      </c>
      <c r="M421" s="134">
        <v>98.387500000000003</v>
      </c>
      <c r="N421" s="121">
        <v>1687.2071319017309</v>
      </c>
      <c r="O421" t="s">
        <v>71</v>
      </c>
    </row>
    <row r="422" spans="1:15" x14ac:dyDescent="0.2">
      <c r="A422" s="120" t="s">
        <v>15</v>
      </c>
      <c r="B422" s="134">
        <f t="shared" si="30"/>
        <v>47.499866849425452</v>
      </c>
      <c r="C422" s="134">
        <f t="shared" si="31"/>
        <v>51.121917577939783</v>
      </c>
      <c r="D422" s="134">
        <f t="shared" si="32"/>
        <v>1.3782155726347649</v>
      </c>
      <c r="E422" s="134">
        <v>55.98</v>
      </c>
      <c r="F422" s="134">
        <v>2.98E-2</v>
      </c>
      <c r="G422" s="134">
        <v>27.04</v>
      </c>
      <c r="H422" s="134">
        <v>0.25309999999999999</v>
      </c>
      <c r="I422" s="134">
        <v>3.44E-2</v>
      </c>
      <c r="J422" s="134">
        <v>9.1300000000000008</v>
      </c>
      <c r="K422" s="134">
        <v>5.43</v>
      </c>
      <c r="L422" s="134">
        <v>0.2225</v>
      </c>
      <c r="M422" s="134">
        <v>98.119900000000001</v>
      </c>
      <c r="N422" s="121"/>
    </row>
    <row r="423" spans="1:15" x14ac:dyDescent="0.2">
      <c r="A423" s="120" t="s">
        <v>15</v>
      </c>
      <c r="B423" s="134">
        <f t="shared" si="30"/>
        <v>60.153575920922954</v>
      </c>
      <c r="C423" s="134">
        <f t="shared" si="31"/>
        <v>38.93612919247564</v>
      </c>
      <c r="D423" s="134">
        <f t="shared" si="32"/>
        <v>0.91029488660141211</v>
      </c>
      <c r="E423" s="134">
        <v>52.81</v>
      </c>
      <c r="F423" s="134">
        <v>4.4299999999999999E-2</v>
      </c>
      <c r="G423" s="134">
        <v>28.95</v>
      </c>
      <c r="H423" s="134">
        <v>0.41249999999999998</v>
      </c>
      <c r="I423" s="134">
        <v>8.8599999999999998E-2</v>
      </c>
      <c r="J423" s="134">
        <v>11.77</v>
      </c>
      <c r="K423" s="134">
        <v>4.21</v>
      </c>
      <c r="L423" s="134">
        <v>0.14960000000000001</v>
      </c>
      <c r="M423" s="134">
        <v>98.435100000000006</v>
      </c>
      <c r="N423" s="121"/>
    </row>
    <row r="424" spans="1:15" x14ac:dyDescent="0.2">
      <c r="A424" s="120" t="s">
        <v>15</v>
      </c>
      <c r="B424" s="134">
        <f t="shared" si="30"/>
        <v>34.313468440635191</v>
      </c>
      <c r="C424" s="134">
        <f t="shared" si="31"/>
        <v>63.138492395238309</v>
      </c>
      <c r="D424" s="134">
        <f t="shared" si="32"/>
        <v>2.5480391641265023</v>
      </c>
      <c r="E424" s="134">
        <v>59.07</v>
      </c>
      <c r="F424" s="134">
        <v>1.32E-2</v>
      </c>
      <c r="G424" s="134">
        <v>24.94</v>
      </c>
      <c r="H424" s="134">
        <v>0.16650000000000001</v>
      </c>
      <c r="I424" s="134">
        <v>1.6999999999999999E-3</v>
      </c>
      <c r="J424" s="134">
        <v>6.54</v>
      </c>
      <c r="K424" s="134">
        <v>6.65</v>
      </c>
      <c r="L424" s="134">
        <v>0.40789999999999998</v>
      </c>
      <c r="M424" s="134">
        <v>97.789400000000001</v>
      </c>
      <c r="N424" s="121"/>
    </row>
    <row r="425" spans="1:15" x14ac:dyDescent="0.2">
      <c r="A425" s="120" t="s">
        <v>15</v>
      </c>
      <c r="B425" s="134">
        <f t="shared" si="30"/>
        <v>55.584261383475088</v>
      </c>
      <c r="C425" s="134">
        <f t="shared" si="31"/>
        <v>43.307860376472</v>
      </c>
      <c r="D425" s="134">
        <f t="shared" si="32"/>
        <v>1.1078782400529057</v>
      </c>
      <c r="E425" s="134">
        <v>54.09</v>
      </c>
      <c r="F425" s="134">
        <v>3.32E-2</v>
      </c>
      <c r="G425" s="134">
        <v>28.69</v>
      </c>
      <c r="H425" s="134">
        <v>0.27989999999999998</v>
      </c>
      <c r="I425" s="134">
        <v>3.09E-2</v>
      </c>
      <c r="J425" s="134">
        <v>10.8</v>
      </c>
      <c r="K425" s="134">
        <v>4.6500000000000004</v>
      </c>
      <c r="L425" s="134">
        <v>0.18079999999999999</v>
      </c>
      <c r="M425" s="134">
        <v>98.754900000000006</v>
      </c>
      <c r="N425" s="121"/>
    </row>
    <row r="426" spans="1:15" x14ac:dyDescent="0.2">
      <c r="A426" s="120" t="s">
        <v>15</v>
      </c>
      <c r="B426" s="134">
        <f t="shared" ref="B426:B448" si="35">100*(J426/(2*56.079))/((J426/(2*56.079))+(K426/61.979)+(L426/94.203))</f>
        <v>56.747841011982054</v>
      </c>
      <c r="C426" s="134">
        <f t="shared" ref="C426:C448" si="36">100*(K426/61.979)/((J426/(2*56.079))+(K426/61.979)+(L426/94.203))</f>
        <v>42.235318854796745</v>
      </c>
      <c r="D426" s="134">
        <f t="shared" ref="D426:D448" si="37">100*(L426/94.203)/((J426/(2*56.079))+(K426/61.979)+(L426/94.203))</f>
        <v>1.0168401332211943</v>
      </c>
      <c r="E426" s="134">
        <v>53.8</v>
      </c>
      <c r="F426" s="134">
        <v>2.98E-2</v>
      </c>
      <c r="G426" s="134">
        <v>28.85</v>
      </c>
      <c r="H426" s="134">
        <v>0.28289999999999998</v>
      </c>
      <c r="I426" s="134">
        <v>2.8400000000000002E-2</v>
      </c>
      <c r="J426" s="134">
        <v>10.99</v>
      </c>
      <c r="K426" s="134">
        <v>4.5199999999999996</v>
      </c>
      <c r="L426" s="134">
        <v>0.16539999999999999</v>
      </c>
      <c r="M426" s="134">
        <v>98.666499999999999</v>
      </c>
      <c r="N426" s="121"/>
    </row>
    <row r="427" spans="1:15" x14ac:dyDescent="0.2">
      <c r="A427" s="120" t="s">
        <v>15</v>
      </c>
      <c r="B427" s="134">
        <f t="shared" si="35"/>
        <v>62.250922874047049</v>
      </c>
      <c r="C427" s="134">
        <f t="shared" si="36"/>
        <v>36.96474984405787</v>
      </c>
      <c r="D427" s="134">
        <f t="shared" si="37"/>
        <v>0.78432728189507572</v>
      </c>
      <c r="E427" s="134">
        <v>52.47</v>
      </c>
      <c r="F427" s="134">
        <v>4.8300000000000003E-2</v>
      </c>
      <c r="G427" s="134">
        <v>29.52</v>
      </c>
      <c r="H427" s="134">
        <v>0.35360000000000003</v>
      </c>
      <c r="I427" s="134">
        <v>9.1300000000000006E-2</v>
      </c>
      <c r="J427" s="134">
        <v>12.19</v>
      </c>
      <c r="K427" s="134">
        <v>4</v>
      </c>
      <c r="L427" s="134">
        <v>0.129</v>
      </c>
      <c r="M427" s="134">
        <v>98.802300000000002</v>
      </c>
      <c r="N427" s="121"/>
    </row>
    <row r="428" spans="1:15" x14ac:dyDescent="0.2">
      <c r="A428" s="120" t="s">
        <v>15</v>
      </c>
      <c r="B428" s="134">
        <f t="shared" si="35"/>
        <v>44.255307114652027</v>
      </c>
      <c r="C428" s="134">
        <f t="shared" si="36"/>
        <v>53.98669567138446</v>
      </c>
      <c r="D428" s="134">
        <f t="shared" si="37"/>
        <v>1.7579972139635296</v>
      </c>
      <c r="E428" s="134">
        <v>57.34</v>
      </c>
      <c r="F428" s="134">
        <v>2.41E-2</v>
      </c>
      <c r="G428" s="134">
        <v>26.93</v>
      </c>
      <c r="H428" s="134">
        <v>0.1898</v>
      </c>
      <c r="I428" s="134">
        <v>0</v>
      </c>
      <c r="J428" s="134">
        <v>8.5</v>
      </c>
      <c r="K428" s="134">
        <v>5.73</v>
      </c>
      <c r="L428" s="134">
        <v>0.28360000000000002</v>
      </c>
      <c r="M428" s="134">
        <v>98.997600000000006</v>
      </c>
      <c r="N428" s="121">
        <v>0</v>
      </c>
      <c r="O428" t="s">
        <v>68</v>
      </c>
    </row>
    <row r="429" spans="1:15" x14ac:dyDescent="0.2">
      <c r="A429" s="120" t="s">
        <v>15</v>
      </c>
      <c r="B429" s="134">
        <f t="shared" si="35"/>
        <v>59.977417805608532</v>
      </c>
      <c r="C429" s="134">
        <f t="shared" si="36"/>
        <v>38.992191178224488</v>
      </c>
      <c r="D429" s="134">
        <f t="shared" si="37"/>
        <v>1.0303910161669747</v>
      </c>
      <c r="E429" s="134">
        <v>53.06</v>
      </c>
      <c r="F429" s="134">
        <v>3.1300000000000001E-2</v>
      </c>
      <c r="G429" s="134">
        <v>29.93</v>
      </c>
      <c r="H429" s="134">
        <v>0.3826</v>
      </c>
      <c r="I429" s="134">
        <v>1.38E-2</v>
      </c>
      <c r="J429" s="134">
        <v>11.83</v>
      </c>
      <c r="K429" s="134">
        <v>4.25</v>
      </c>
      <c r="L429" s="134">
        <v>0.17069999999999999</v>
      </c>
      <c r="M429" s="134">
        <v>99.668499999999995</v>
      </c>
      <c r="N429" s="121">
        <v>147.38385257552039</v>
      </c>
      <c r="O429" t="s">
        <v>70</v>
      </c>
    </row>
    <row r="430" spans="1:15" x14ac:dyDescent="0.2">
      <c r="A430" s="120" t="s">
        <v>15</v>
      </c>
      <c r="B430" s="134">
        <f t="shared" si="35"/>
        <v>24.602407351515449</v>
      </c>
      <c r="C430" s="134">
        <f t="shared" si="36"/>
        <v>53.721807007250831</v>
      </c>
      <c r="D430" s="134">
        <f t="shared" si="37"/>
        <v>21.67578564123372</v>
      </c>
      <c r="E430" s="134">
        <v>67.88</v>
      </c>
      <c r="F430" s="134">
        <v>0.20169999999999999</v>
      </c>
      <c r="G430" s="134">
        <v>17.84</v>
      </c>
      <c r="H430" s="134">
        <v>1.03</v>
      </c>
      <c r="I430" s="134">
        <v>0.1676</v>
      </c>
      <c r="J430" s="134">
        <v>3</v>
      </c>
      <c r="K430" s="134">
        <v>3.62</v>
      </c>
      <c r="L430" s="134">
        <v>2.2200000000000002</v>
      </c>
      <c r="M430" s="134">
        <v>95.959400000000002</v>
      </c>
      <c r="N430" s="121">
        <v>508.98584372048009</v>
      </c>
    </row>
    <row r="431" spans="1:15" x14ac:dyDescent="0.2">
      <c r="A431" s="120" t="s">
        <v>15</v>
      </c>
      <c r="B431" s="134">
        <f t="shared" si="35"/>
        <v>69.845300169721384</v>
      </c>
      <c r="C431" s="134">
        <f t="shared" si="36"/>
        <v>29.513076609953625</v>
      </c>
      <c r="D431" s="134">
        <f t="shared" si="37"/>
        <v>0.64162322032498709</v>
      </c>
      <c r="E431" s="134">
        <v>50.76</v>
      </c>
      <c r="F431" s="134">
        <v>5.6099999999999997E-2</v>
      </c>
      <c r="G431" s="134">
        <v>31.36</v>
      </c>
      <c r="H431" s="134">
        <v>0.48110000000000003</v>
      </c>
      <c r="I431" s="134">
        <v>4.36E-2</v>
      </c>
      <c r="J431" s="134">
        <v>13.79</v>
      </c>
      <c r="K431" s="134">
        <v>3.22</v>
      </c>
      <c r="L431" s="134">
        <v>0.10639999999999999</v>
      </c>
      <c r="M431" s="134">
        <v>99.817300000000003</v>
      </c>
      <c r="N431" s="121">
        <v>630.13451271852898</v>
      </c>
    </row>
    <row r="432" spans="1:15" x14ac:dyDescent="0.2">
      <c r="A432" s="120" t="s">
        <v>15</v>
      </c>
      <c r="B432" s="134">
        <f t="shared" si="35"/>
        <v>33.056137260386784</v>
      </c>
      <c r="C432" s="134">
        <f t="shared" si="36"/>
        <v>64.267364520145321</v>
      </c>
      <c r="D432" s="134">
        <f t="shared" si="37"/>
        <v>2.6764982194678826</v>
      </c>
      <c r="E432" s="134">
        <v>60.19</v>
      </c>
      <c r="F432" s="134">
        <v>2.06E-2</v>
      </c>
      <c r="G432" s="134">
        <v>25.2</v>
      </c>
      <c r="H432" s="134">
        <v>0.2281</v>
      </c>
      <c r="I432" s="134">
        <v>1.52E-2</v>
      </c>
      <c r="J432" s="134">
        <v>6.32</v>
      </c>
      <c r="K432" s="134">
        <v>6.79</v>
      </c>
      <c r="L432" s="134">
        <v>0.42980000000000002</v>
      </c>
      <c r="M432" s="134">
        <v>99.193700000000007</v>
      </c>
      <c r="N432" s="121">
        <v>804.0569092061636</v>
      </c>
      <c r="O432" t="s">
        <v>71</v>
      </c>
    </row>
    <row r="433" spans="1:15" x14ac:dyDescent="0.2">
      <c r="A433" s="120" t="s">
        <v>15</v>
      </c>
      <c r="B433" s="134">
        <f t="shared" si="35"/>
        <v>56.888710365651242</v>
      </c>
      <c r="C433" s="134">
        <f t="shared" si="36"/>
        <v>42.139699277869212</v>
      </c>
      <c r="D433" s="134">
        <f t="shared" si="37"/>
        <v>0.97159035647955005</v>
      </c>
      <c r="E433" s="134">
        <v>53.83</v>
      </c>
      <c r="F433" s="134">
        <v>3.9399999999999998E-2</v>
      </c>
      <c r="G433" s="134">
        <v>28.81</v>
      </c>
      <c r="H433" s="134">
        <v>0.38219999999999998</v>
      </c>
      <c r="I433" s="134">
        <v>3.7400000000000003E-2</v>
      </c>
      <c r="J433" s="134">
        <v>11.14</v>
      </c>
      <c r="K433" s="134">
        <v>4.5599999999999996</v>
      </c>
      <c r="L433" s="134">
        <v>0.1598</v>
      </c>
      <c r="M433" s="134">
        <v>98.9589</v>
      </c>
      <c r="N433" s="121"/>
    </row>
    <row r="434" spans="1:15" x14ac:dyDescent="0.2">
      <c r="A434" s="120" t="s">
        <v>15</v>
      </c>
      <c r="B434" s="134">
        <f t="shared" si="35"/>
        <v>59.726238718411302</v>
      </c>
      <c r="C434" s="134">
        <f t="shared" si="36"/>
        <v>39.310687154088242</v>
      </c>
      <c r="D434" s="134">
        <f t="shared" si="37"/>
        <v>0.96307412750046273</v>
      </c>
      <c r="E434" s="134">
        <v>52.79</v>
      </c>
      <c r="F434" s="134">
        <v>5.5399999999999998E-2</v>
      </c>
      <c r="G434" s="134">
        <v>29.22</v>
      </c>
      <c r="H434" s="134">
        <v>0.48880000000000001</v>
      </c>
      <c r="I434" s="134">
        <v>3.0300000000000001E-2</v>
      </c>
      <c r="J434" s="134">
        <v>11.74</v>
      </c>
      <c r="K434" s="134">
        <v>4.2699999999999996</v>
      </c>
      <c r="L434" s="134">
        <v>0.159</v>
      </c>
      <c r="M434" s="134">
        <v>98.753500000000003</v>
      </c>
      <c r="N434" s="121"/>
    </row>
    <row r="435" spans="1:15" x14ac:dyDescent="0.2">
      <c r="A435" s="120" t="s">
        <v>15</v>
      </c>
      <c r="B435" s="134">
        <f t="shared" si="35"/>
        <v>34.530089788381503</v>
      </c>
      <c r="C435" s="134">
        <f t="shared" si="36"/>
        <v>62.957334607451841</v>
      </c>
      <c r="D435" s="134">
        <f t="shared" si="37"/>
        <v>2.5125756041666647</v>
      </c>
      <c r="E435" s="134">
        <v>59.37</v>
      </c>
      <c r="F435" s="134">
        <v>4.4999999999999997E-3</v>
      </c>
      <c r="G435" s="134">
        <v>25.48</v>
      </c>
      <c r="H435" s="134">
        <v>0.15890000000000001</v>
      </c>
      <c r="I435" s="134">
        <v>0</v>
      </c>
      <c r="J435" s="134">
        <v>6.63</v>
      </c>
      <c r="K435" s="134">
        <v>6.68</v>
      </c>
      <c r="L435" s="134">
        <v>0.4052</v>
      </c>
      <c r="M435" s="134">
        <v>98.7286</v>
      </c>
      <c r="N435" s="121">
        <v>0</v>
      </c>
      <c r="O435" t="s">
        <v>69</v>
      </c>
    </row>
    <row r="436" spans="1:15" x14ac:dyDescent="0.2">
      <c r="A436" s="120" t="s">
        <v>15</v>
      </c>
      <c r="B436" s="134">
        <f t="shared" si="35"/>
        <v>50.136927863101029</v>
      </c>
      <c r="C436" s="134">
        <f t="shared" si="36"/>
        <v>48.717628863131942</v>
      </c>
      <c r="D436" s="134">
        <f t="shared" si="37"/>
        <v>1.1454432737670348</v>
      </c>
      <c r="E436" s="134">
        <v>55.24</v>
      </c>
      <c r="F436" s="134">
        <v>4.5499999999999999E-2</v>
      </c>
      <c r="G436" s="134">
        <v>27.94</v>
      </c>
      <c r="H436" s="134">
        <v>0.2021</v>
      </c>
      <c r="I436" s="134">
        <v>3.6799999999999999E-2</v>
      </c>
      <c r="J436" s="134">
        <v>9.74</v>
      </c>
      <c r="K436" s="134">
        <v>5.23</v>
      </c>
      <c r="L436" s="134">
        <v>0.18690000000000001</v>
      </c>
      <c r="M436" s="134">
        <v>98.621399999999994</v>
      </c>
      <c r="N436" s="121">
        <v>84.811555816404109</v>
      </c>
    </row>
    <row r="437" spans="1:15" x14ac:dyDescent="0.2">
      <c r="A437" s="120" t="s">
        <v>15</v>
      </c>
      <c r="B437" s="134">
        <f t="shared" si="35"/>
        <v>55.831790902625166</v>
      </c>
      <c r="C437" s="134">
        <f t="shared" si="36"/>
        <v>43.16648948182722</v>
      </c>
      <c r="D437" s="134">
        <f t="shared" si="37"/>
        <v>1.0017196155475931</v>
      </c>
      <c r="E437" s="134">
        <v>54.06</v>
      </c>
      <c r="F437" s="134">
        <v>2.23E-2</v>
      </c>
      <c r="G437" s="134">
        <v>28.7</v>
      </c>
      <c r="H437" s="134">
        <v>0.25619999999999998</v>
      </c>
      <c r="I437" s="134">
        <v>1.29E-2</v>
      </c>
      <c r="J437" s="134">
        <v>10.79</v>
      </c>
      <c r="K437" s="134">
        <v>4.6100000000000003</v>
      </c>
      <c r="L437" s="134">
        <v>0.16259999999999999</v>
      </c>
      <c r="M437" s="134">
        <v>98.614099999999993</v>
      </c>
      <c r="N437" s="121">
        <v>156.40066113278914</v>
      </c>
    </row>
    <row r="438" spans="1:15" x14ac:dyDescent="0.2">
      <c r="A438" s="120" t="s">
        <v>15</v>
      </c>
      <c r="B438" s="134">
        <f t="shared" si="35"/>
        <v>57.72561353157937</v>
      </c>
      <c r="C438" s="134">
        <f t="shared" si="36"/>
        <v>41.320135548439467</v>
      </c>
      <c r="D438" s="134">
        <f t="shared" si="37"/>
        <v>0.95425091998115286</v>
      </c>
      <c r="E438" s="134">
        <v>53.71</v>
      </c>
      <c r="F438" s="134">
        <v>3.7600000000000001E-2</v>
      </c>
      <c r="G438" s="134">
        <v>29.02</v>
      </c>
      <c r="H438" s="134">
        <v>0.28000000000000003</v>
      </c>
      <c r="I438" s="134">
        <v>2.4799999999999999E-2</v>
      </c>
      <c r="J438" s="134">
        <v>11.25</v>
      </c>
      <c r="K438" s="134">
        <v>4.45</v>
      </c>
      <c r="L438" s="134">
        <v>0.15620000000000001</v>
      </c>
      <c r="M438" s="134">
        <v>98.928700000000006</v>
      </c>
      <c r="N438" s="121">
        <v>208.2947841141023</v>
      </c>
    </row>
    <row r="439" spans="1:15" x14ac:dyDescent="0.2">
      <c r="A439" s="120" t="s">
        <v>15</v>
      </c>
      <c r="B439" s="134">
        <f t="shared" si="35"/>
        <v>57.247229016772145</v>
      </c>
      <c r="C439" s="134">
        <f t="shared" si="36"/>
        <v>41.811446902522249</v>
      </c>
      <c r="D439" s="134">
        <f t="shared" si="37"/>
        <v>0.94132408070560081</v>
      </c>
      <c r="E439" s="134">
        <v>53.77</v>
      </c>
      <c r="F439" s="134">
        <v>4.2000000000000003E-2</v>
      </c>
      <c r="G439" s="134">
        <v>28.86</v>
      </c>
      <c r="H439" s="134">
        <v>0.27710000000000001</v>
      </c>
      <c r="I439" s="134">
        <v>3.9399999999999998E-2</v>
      </c>
      <c r="J439" s="134">
        <v>11.1</v>
      </c>
      <c r="K439" s="134">
        <v>4.4800000000000004</v>
      </c>
      <c r="L439" s="134">
        <v>0.15329999999999999</v>
      </c>
      <c r="M439" s="134">
        <v>98.721900000000005</v>
      </c>
      <c r="N439" s="121">
        <v>226.67956042495393</v>
      </c>
    </row>
    <row r="440" spans="1:15" x14ac:dyDescent="0.2">
      <c r="A440" s="120" t="s">
        <v>15</v>
      </c>
      <c r="B440" s="134">
        <f t="shared" si="35"/>
        <v>56.321683897315509</v>
      </c>
      <c r="C440" s="134">
        <f t="shared" si="36"/>
        <v>42.707744745084199</v>
      </c>
      <c r="D440" s="134">
        <f t="shared" si="37"/>
        <v>0.97057135760028901</v>
      </c>
      <c r="E440" s="134">
        <v>54.27</v>
      </c>
      <c r="F440" s="134">
        <v>2.5999999999999999E-2</v>
      </c>
      <c r="G440" s="134">
        <v>28.8</v>
      </c>
      <c r="H440" s="134">
        <v>0.18629999999999999</v>
      </c>
      <c r="I440" s="134">
        <v>4.65E-2</v>
      </c>
      <c r="J440" s="134">
        <v>10.93</v>
      </c>
      <c r="K440" s="134">
        <v>4.58</v>
      </c>
      <c r="L440" s="134">
        <v>0.15820000000000001</v>
      </c>
      <c r="M440" s="134">
        <v>98.997</v>
      </c>
      <c r="N440" s="121">
        <v>261.2193925032924</v>
      </c>
    </row>
    <row r="441" spans="1:15" x14ac:dyDescent="0.2">
      <c r="A441" s="120" t="s">
        <v>15</v>
      </c>
      <c r="B441" s="134">
        <f t="shared" si="35"/>
        <v>51.502402569075208</v>
      </c>
      <c r="C441" s="134">
        <f t="shared" si="36"/>
        <v>47.346796384724222</v>
      </c>
      <c r="D441" s="134">
        <f t="shared" si="37"/>
        <v>1.1508010462005716</v>
      </c>
      <c r="E441" s="134">
        <v>55.26</v>
      </c>
      <c r="F441" s="134">
        <v>3.0200000000000001E-2</v>
      </c>
      <c r="G441" s="134">
        <v>28.07</v>
      </c>
      <c r="H441" s="134">
        <v>0.219</v>
      </c>
      <c r="I441" s="134">
        <v>2.8899999999999999E-2</v>
      </c>
      <c r="J441" s="134">
        <v>9.98</v>
      </c>
      <c r="K441" s="134">
        <v>5.07</v>
      </c>
      <c r="L441" s="134">
        <v>0.18729999999999999</v>
      </c>
      <c r="M441" s="134">
        <v>98.845399999999998</v>
      </c>
      <c r="N441" s="121">
        <v>301.71630596592979</v>
      </c>
    </row>
    <row r="442" spans="1:15" x14ac:dyDescent="0.2">
      <c r="A442" s="120" t="s">
        <v>15</v>
      </c>
      <c r="B442" s="134">
        <f t="shared" si="35"/>
        <v>44.814698151699659</v>
      </c>
      <c r="C442" s="134">
        <f t="shared" si="36"/>
        <v>53.653337729515719</v>
      </c>
      <c r="D442" s="134">
        <f t="shared" si="37"/>
        <v>1.5319641187846222</v>
      </c>
      <c r="E442" s="134">
        <v>56.86</v>
      </c>
      <c r="F442" s="134">
        <v>2.35E-2</v>
      </c>
      <c r="G442" s="134">
        <v>27.06</v>
      </c>
      <c r="H442" s="134">
        <v>0.2137</v>
      </c>
      <c r="I442" s="134">
        <v>8.8000000000000005E-3</v>
      </c>
      <c r="J442" s="134">
        <v>8.5399999999999991</v>
      </c>
      <c r="K442" s="134">
        <v>5.65</v>
      </c>
      <c r="L442" s="134">
        <v>0.2452</v>
      </c>
      <c r="M442" s="134">
        <v>98.601200000000006</v>
      </c>
      <c r="N442" s="121">
        <v>349.22420004680635</v>
      </c>
    </row>
    <row r="443" spans="1:15" x14ac:dyDescent="0.2">
      <c r="A443" s="120" t="s">
        <v>15</v>
      </c>
      <c r="B443" s="134">
        <f t="shared" si="35"/>
        <v>37.730675859118854</v>
      </c>
      <c r="C443" s="134">
        <f t="shared" si="36"/>
        <v>60.088377827471056</v>
      </c>
      <c r="D443" s="134">
        <f t="shared" si="37"/>
        <v>2.1809463134100771</v>
      </c>
      <c r="E443" s="134">
        <v>58.81</v>
      </c>
      <c r="F443" s="134">
        <v>2.4799999999999999E-2</v>
      </c>
      <c r="G443" s="134">
        <v>25.89</v>
      </c>
      <c r="H443" s="134">
        <v>0.18060000000000001</v>
      </c>
      <c r="I443" s="134">
        <v>1.35E-2</v>
      </c>
      <c r="J443" s="134">
        <v>7.17</v>
      </c>
      <c r="K443" s="134">
        <v>6.31</v>
      </c>
      <c r="L443" s="134">
        <v>0.34810000000000002</v>
      </c>
      <c r="M443" s="134">
        <v>98.747100000000003</v>
      </c>
      <c r="N443" s="121">
        <v>397.39057836197657</v>
      </c>
      <c r="O443" t="s">
        <v>69</v>
      </c>
    </row>
    <row r="444" spans="1:15" x14ac:dyDescent="0.2">
      <c r="A444" s="120" t="s">
        <v>15</v>
      </c>
      <c r="B444" s="134">
        <f t="shared" si="35"/>
        <v>51.262855130082627</v>
      </c>
      <c r="C444" s="134">
        <f t="shared" si="36"/>
        <v>47.415781833776109</v>
      </c>
      <c r="D444" s="134">
        <f t="shared" si="37"/>
        <v>1.3213630361412529</v>
      </c>
      <c r="E444" s="134">
        <v>55.63</v>
      </c>
      <c r="F444" s="134">
        <v>1.11E-2</v>
      </c>
      <c r="G444" s="134">
        <v>27.89</v>
      </c>
      <c r="H444" s="134">
        <v>0.27550000000000002</v>
      </c>
      <c r="I444" s="134">
        <v>7.7000000000000002E-3</v>
      </c>
      <c r="J444" s="134">
        <v>9.8800000000000008</v>
      </c>
      <c r="K444" s="134">
        <v>5.05</v>
      </c>
      <c r="L444" s="134">
        <v>0.21390000000000001</v>
      </c>
      <c r="M444" s="134">
        <v>98.958299999999994</v>
      </c>
      <c r="N444" s="121"/>
    </row>
    <row r="445" spans="1:15" x14ac:dyDescent="0.2">
      <c r="A445" s="120" t="s">
        <v>15</v>
      </c>
      <c r="B445" s="134">
        <f t="shared" si="35"/>
        <v>45.725694804253756</v>
      </c>
      <c r="C445" s="134">
        <f t="shared" si="36"/>
        <v>52.792574785958699</v>
      </c>
      <c r="D445" s="134">
        <f t="shared" si="37"/>
        <v>1.4817304097875466</v>
      </c>
      <c r="E445" s="134">
        <v>56.46</v>
      </c>
      <c r="F445" s="134">
        <v>2.5700000000000001E-2</v>
      </c>
      <c r="G445" s="134">
        <v>27.11</v>
      </c>
      <c r="H445" s="134">
        <v>0.2034</v>
      </c>
      <c r="I445" s="134">
        <v>2.3E-3</v>
      </c>
      <c r="J445" s="134">
        <v>8.84</v>
      </c>
      <c r="K445" s="134">
        <v>5.64</v>
      </c>
      <c r="L445" s="134">
        <v>0.24060000000000001</v>
      </c>
      <c r="M445" s="134">
        <v>98.522099999999995</v>
      </c>
      <c r="N445" s="121"/>
    </row>
    <row r="446" spans="1:15" x14ac:dyDescent="0.2">
      <c r="A446" s="120" t="s">
        <v>15</v>
      </c>
      <c r="B446" s="134">
        <f t="shared" si="35"/>
        <v>45.705803741545139</v>
      </c>
      <c r="C446" s="134">
        <f t="shared" si="36"/>
        <v>53.003566400662507</v>
      </c>
      <c r="D446" s="134">
        <f t="shared" si="37"/>
        <v>1.2906298577923652</v>
      </c>
      <c r="E446" s="134">
        <v>56.11</v>
      </c>
      <c r="F446" s="134">
        <v>2.64E-2</v>
      </c>
      <c r="G446" s="134">
        <v>26.85</v>
      </c>
      <c r="H446" s="134">
        <v>0.3921</v>
      </c>
      <c r="I446" s="134">
        <v>0</v>
      </c>
      <c r="J446" s="134">
        <v>9.5500000000000007</v>
      </c>
      <c r="K446" s="134">
        <v>6.12</v>
      </c>
      <c r="L446" s="134">
        <v>0.22650000000000001</v>
      </c>
      <c r="M446" s="134">
        <v>99.316500000000005</v>
      </c>
      <c r="N446" s="121"/>
    </row>
    <row r="447" spans="1:15" x14ac:dyDescent="0.2">
      <c r="A447" s="120" t="s">
        <v>15</v>
      </c>
      <c r="B447" s="134">
        <f t="shared" si="35"/>
        <v>45.405181558725289</v>
      </c>
      <c r="C447" s="134">
        <f t="shared" si="36"/>
        <v>52.247213582425218</v>
      </c>
      <c r="D447" s="134">
        <f t="shared" si="37"/>
        <v>2.3476048588495</v>
      </c>
      <c r="E447" s="134">
        <v>57.25</v>
      </c>
      <c r="F447" s="134">
        <v>4.5100000000000001E-2</v>
      </c>
      <c r="G447" s="134">
        <v>26.21</v>
      </c>
      <c r="H447" s="134">
        <v>0.54159999999999997</v>
      </c>
      <c r="I447" s="134">
        <v>1.7299999999999999E-2</v>
      </c>
      <c r="J447" s="134">
        <v>9.31</v>
      </c>
      <c r="K447" s="134">
        <v>5.92</v>
      </c>
      <c r="L447" s="134">
        <v>0.40429999999999999</v>
      </c>
      <c r="M447" s="134">
        <v>99.751000000000005</v>
      </c>
      <c r="N447" s="121"/>
    </row>
    <row r="448" spans="1:15" x14ac:dyDescent="0.2">
      <c r="A448" s="120" t="s">
        <v>15</v>
      </c>
      <c r="B448" s="134">
        <f t="shared" si="35"/>
        <v>31.980222009589095</v>
      </c>
      <c r="C448" s="134">
        <f t="shared" si="36"/>
        <v>65.865629178874386</v>
      </c>
      <c r="D448" s="134">
        <f t="shared" si="37"/>
        <v>2.1541488115365239</v>
      </c>
      <c r="E448" s="134">
        <v>59.55</v>
      </c>
      <c r="F448" s="134">
        <v>4.9599999999999998E-2</v>
      </c>
      <c r="G448" s="134">
        <v>24.66</v>
      </c>
      <c r="H448" s="134">
        <v>0.21340000000000001</v>
      </c>
      <c r="I448" s="134">
        <v>0</v>
      </c>
      <c r="J448" s="134">
        <v>6.95</v>
      </c>
      <c r="K448" s="134">
        <v>7.91</v>
      </c>
      <c r="L448" s="134">
        <v>0.39319999999999999</v>
      </c>
      <c r="M448" s="134">
        <v>99.760999999999996</v>
      </c>
      <c r="N448" s="121"/>
    </row>
    <row r="449" spans="1:14" s="19" customFormat="1" x14ac:dyDescent="0.2">
      <c r="A449" s="122" t="s">
        <v>28</v>
      </c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23"/>
    </row>
    <row r="450" spans="1:14" x14ac:dyDescent="0.2">
      <c r="A450" s="124" t="s">
        <v>21</v>
      </c>
      <c r="B450" s="134">
        <f>100*(J450/(2*56.079))/((J450/(2*56.079))+(K450/61.979)+(L450/94.203))</f>
        <v>68.005251669415543</v>
      </c>
      <c r="C450" s="134">
        <f>100*(K450/61.979)/((J450/(2*56.079))+(K450/61.979)+(L450/94.203))</f>
        <v>31.361854376045944</v>
      </c>
      <c r="D450" s="134">
        <f>100*(L450/94.203)/((J450/(2*56.079))+(K450/61.979)+(L450/94.203))</f>
        <v>0.63289395453852404</v>
      </c>
      <c r="E450" s="135">
        <v>51.25</v>
      </c>
      <c r="F450" s="135">
        <v>3.56E-2</v>
      </c>
      <c r="G450" s="135">
        <v>30.81</v>
      </c>
      <c r="H450" s="135">
        <v>0.52190000000000003</v>
      </c>
      <c r="I450" s="135">
        <v>7.7700000000000005E-2</v>
      </c>
      <c r="J450" s="135">
        <v>13.42</v>
      </c>
      <c r="K450" s="135">
        <v>3.42</v>
      </c>
      <c r="L450" s="135">
        <v>0.10489999999999999</v>
      </c>
      <c r="M450" s="134">
        <f t="shared" ref="M450:M482" si="38">SUM(E450:L450)</f>
        <v>99.640100000000004</v>
      </c>
      <c r="N450" s="121"/>
    </row>
    <row r="451" spans="1:14" x14ac:dyDescent="0.2">
      <c r="A451" s="124" t="s">
        <v>21</v>
      </c>
      <c r="B451" s="134">
        <f t="shared" ref="B451:B514" si="39">100*(J451/(2*56.079))/((J451/(2*56.079))+(K451/61.979)+(L451/94.203))</f>
        <v>87.330606759033401</v>
      </c>
      <c r="C451" s="134">
        <f t="shared" ref="C451:C514" si="40">100*(K451/61.979)/((J451/(2*56.079))+(K451/61.979)+(L451/94.203))</f>
        <v>12.532552284491739</v>
      </c>
      <c r="D451" s="134">
        <f t="shared" ref="D451:D514" si="41">100*(L451/94.203)/((J451/(2*56.079))+(K451/61.979)+(L451/94.203))</f>
        <v>0.13684095647484701</v>
      </c>
      <c r="E451" s="135">
        <v>46.31</v>
      </c>
      <c r="F451" s="135">
        <v>1.43E-2</v>
      </c>
      <c r="G451" s="135">
        <v>34.54</v>
      </c>
      <c r="H451" s="135">
        <v>0.48630000000000001</v>
      </c>
      <c r="I451" s="135">
        <v>8.2600000000000007E-2</v>
      </c>
      <c r="J451" s="135">
        <v>17.78</v>
      </c>
      <c r="K451" s="135">
        <v>1.41</v>
      </c>
      <c r="L451" s="135">
        <v>2.3400000000000001E-2</v>
      </c>
      <c r="M451" s="134">
        <f t="shared" si="38"/>
        <v>100.64659999999999</v>
      </c>
      <c r="N451" s="121"/>
    </row>
    <row r="452" spans="1:14" x14ac:dyDescent="0.2">
      <c r="A452" s="124" t="s">
        <v>21</v>
      </c>
      <c r="B452" s="134">
        <f t="shared" si="39"/>
        <v>41.394579611824696</v>
      </c>
      <c r="C452" s="134">
        <f t="shared" si="40"/>
        <v>56.421832455407475</v>
      </c>
      <c r="D452" s="134">
        <f t="shared" si="41"/>
        <v>2.1835879327678418</v>
      </c>
      <c r="E452" s="135">
        <v>58.62</v>
      </c>
      <c r="F452" s="135">
        <v>6.1899999999999997E-2</v>
      </c>
      <c r="G452" s="135">
        <v>25.6</v>
      </c>
      <c r="H452" s="135">
        <v>0.76170000000000004</v>
      </c>
      <c r="I452" s="135">
        <v>9.8900000000000002E-2</v>
      </c>
      <c r="J452" s="135">
        <v>7.78</v>
      </c>
      <c r="K452" s="135">
        <v>5.86</v>
      </c>
      <c r="L452" s="135">
        <v>0.34470000000000001</v>
      </c>
      <c r="M452" s="134">
        <f t="shared" si="38"/>
        <v>99.127200000000016</v>
      </c>
      <c r="N452" s="121"/>
    </row>
    <row r="453" spans="1:14" x14ac:dyDescent="0.2">
      <c r="A453" s="124" t="s">
        <v>21</v>
      </c>
      <c r="B453" s="134">
        <f t="shared" si="39"/>
        <v>78.603116187467464</v>
      </c>
      <c r="C453" s="134">
        <f t="shared" si="40"/>
        <v>20.775782940642724</v>
      </c>
      <c r="D453" s="134">
        <f t="shared" si="41"/>
        <v>0.62110087188981511</v>
      </c>
      <c r="E453" s="135">
        <v>48.56</v>
      </c>
      <c r="F453" s="135">
        <v>2.4400000000000002E-2</v>
      </c>
      <c r="G453" s="135">
        <v>32.39</v>
      </c>
      <c r="H453" s="135">
        <v>0.62150000000000005</v>
      </c>
      <c r="I453" s="135">
        <v>5.4300000000000001E-2</v>
      </c>
      <c r="J453" s="135">
        <v>15.61</v>
      </c>
      <c r="K453" s="135">
        <v>2.2799999999999998</v>
      </c>
      <c r="L453" s="135">
        <v>0.1036</v>
      </c>
      <c r="M453" s="134">
        <f t="shared" si="38"/>
        <v>99.643799999999999</v>
      </c>
      <c r="N453" s="121"/>
    </row>
    <row r="454" spans="1:14" x14ac:dyDescent="0.2">
      <c r="A454" s="124" t="s">
        <v>21</v>
      </c>
      <c r="B454" s="134">
        <f t="shared" si="39"/>
        <v>59.021701330456231</v>
      </c>
      <c r="C454" s="134">
        <f t="shared" si="40"/>
        <v>39.994010311532023</v>
      </c>
      <c r="D454" s="134">
        <f t="shared" si="41"/>
        <v>0.98428835801174641</v>
      </c>
      <c r="E454" s="135">
        <v>53.73</v>
      </c>
      <c r="F454" s="135">
        <v>4.9299999999999997E-2</v>
      </c>
      <c r="G454" s="135">
        <v>29.29</v>
      </c>
      <c r="H454" s="135">
        <v>0.49120000000000003</v>
      </c>
      <c r="I454" s="135">
        <v>4.82E-2</v>
      </c>
      <c r="J454" s="135">
        <v>11.43</v>
      </c>
      <c r="K454" s="135">
        <v>4.28</v>
      </c>
      <c r="L454" s="135">
        <v>0.16009999999999999</v>
      </c>
      <c r="M454" s="134">
        <f t="shared" si="38"/>
        <v>99.478800000000007</v>
      </c>
      <c r="N454" s="121"/>
    </row>
    <row r="455" spans="1:14" x14ac:dyDescent="0.2">
      <c r="A455" s="124" t="s">
        <v>21</v>
      </c>
      <c r="B455" s="134">
        <f t="shared" si="39"/>
        <v>78.014312443493921</v>
      </c>
      <c r="C455" s="134">
        <f t="shared" si="40"/>
        <v>21.483260033118416</v>
      </c>
      <c r="D455" s="134">
        <f t="shared" si="41"/>
        <v>0.50242752338766472</v>
      </c>
      <c r="E455" s="135">
        <v>48.71</v>
      </c>
      <c r="F455" s="135">
        <v>4.4900000000000002E-2</v>
      </c>
      <c r="G455" s="135">
        <v>32.5</v>
      </c>
      <c r="H455" s="135">
        <v>0.70979999999999999</v>
      </c>
      <c r="I455" s="135">
        <v>5.3199999999999997E-2</v>
      </c>
      <c r="J455" s="135">
        <v>15.64</v>
      </c>
      <c r="K455" s="135">
        <v>2.38</v>
      </c>
      <c r="L455" s="135">
        <v>8.4599999999999995E-2</v>
      </c>
      <c r="M455" s="134">
        <f t="shared" si="38"/>
        <v>100.12249999999999</v>
      </c>
      <c r="N455" s="121"/>
    </row>
    <row r="456" spans="1:14" x14ac:dyDescent="0.2">
      <c r="A456" s="124" t="s">
        <v>21</v>
      </c>
      <c r="B456" s="134">
        <f t="shared" si="39"/>
        <v>67.288743120569862</v>
      </c>
      <c r="C456" s="134">
        <f t="shared" si="40"/>
        <v>31.952282976394855</v>
      </c>
      <c r="D456" s="134">
        <f t="shared" si="41"/>
        <v>0.75897390303529122</v>
      </c>
      <c r="E456" s="135">
        <v>51.53</v>
      </c>
      <c r="F456" s="135">
        <v>4.2500000000000003E-2</v>
      </c>
      <c r="G456" s="135">
        <v>30.31</v>
      </c>
      <c r="H456" s="135">
        <v>0.49540000000000001</v>
      </c>
      <c r="I456" s="135">
        <v>4.6600000000000003E-2</v>
      </c>
      <c r="J456" s="135">
        <v>13.3</v>
      </c>
      <c r="K456" s="135">
        <v>3.49</v>
      </c>
      <c r="L456" s="135">
        <v>0.126</v>
      </c>
      <c r="M456" s="134">
        <f t="shared" si="38"/>
        <v>99.340499999999992</v>
      </c>
      <c r="N456" s="121"/>
    </row>
    <row r="457" spans="1:14" x14ac:dyDescent="0.2">
      <c r="A457" s="124" t="s">
        <v>21</v>
      </c>
      <c r="B457" s="134">
        <f t="shared" si="39"/>
        <v>78.576532406374412</v>
      </c>
      <c r="C457" s="134">
        <f t="shared" si="40"/>
        <v>20.483123141087233</v>
      </c>
      <c r="D457" s="134">
        <f t="shared" si="41"/>
        <v>0.9403444525383533</v>
      </c>
      <c r="E457" s="135">
        <v>48.42</v>
      </c>
      <c r="F457" s="135">
        <v>3.7600000000000001E-2</v>
      </c>
      <c r="G457" s="135">
        <v>32.049999999999997</v>
      </c>
      <c r="H457" s="135">
        <v>0.73329999999999995</v>
      </c>
      <c r="I457" s="135">
        <v>5.0299999999999997E-2</v>
      </c>
      <c r="J457" s="135">
        <v>15.55</v>
      </c>
      <c r="K457" s="135">
        <v>2.2400000000000002</v>
      </c>
      <c r="L457" s="135">
        <v>0.15629999999999999</v>
      </c>
      <c r="M457" s="134">
        <f t="shared" si="38"/>
        <v>99.237499999999983</v>
      </c>
      <c r="N457" s="121"/>
    </row>
    <row r="458" spans="1:14" x14ac:dyDescent="0.2">
      <c r="A458" s="124" t="s">
        <v>21</v>
      </c>
      <c r="B458" s="134">
        <f t="shared" si="39"/>
        <v>53.772636047595014</v>
      </c>
      <c r="C458" s="134">
        <f t="shared" si="40"/>
        <v>44.911226610200437</v>
      </c>
      <c r="D458" s="134">
        <f t="shared" si="41"/>
        <v>1.316137342204553</v>
      </c>
      <c r="E458" s="135">
        <v>55.09</v>
      </c>
      <c r="F458" s="135">
        <v>1.7999999999999999E-2</v>
      </c>
      <c r="G458" s="135">
        <v>28.27</v>
      </c>
      <c r="H458" s="135">
        <v>0.43290000000000001</v>
      </c>
      <c r="I458" s="135">
        <v>4.1599999999999998E-2</v>
      </c>
      <c r="J458" s="135">
        <v>10.4</v>
      </c>
      <c r="K458" s="135">
        <v>4.8</v>
      </c>
      <c r="L458" s="135">
        <v>0.21379999999999999</v>
      </c>
      <c r="M458" s="134">
        <f t="shared" si="38"/>
        <v>99.266300000000015</v>
      </c>
      <c r="N458" s="121"/>
    </row>
    <row r="459" spans="1:14" x14ac:dyDescent="0.2">
      <c r="A459" s="124" t="s">
        <v>21</v>
      </c>
      <c r="B459" s="134">
        <f t="shared" si="39"/>
        <v>64.535925690011737</v>
      </c>
      <c r="C459" s="134">
        <f t="shared" si="40"/>
        <v>34.630265946534941</v>
      </c>
      <c r="D459" s="134">
        <f t="shared" si="41"/>
        <v>0.83380836345332476</v>
      </c>
      <c r="E459" s="135">
        <v>52.18</v>
      </c>
      <c r="F459" s="135">
        <v>5.74E-2</v>
      </c>
      <c r="G459" s="135">
        <v>29.93</v>
      </c>
      <c r="H459" s="135">
        <v>0.60940000000000005</v>
      </c>
      <c r="I459" s="135">
        <v>6.5500000000000003E-2</v>
      </c>
      <c r="J459" s="135">
        <v>12.68</v>
      </c>
      <c r="K459" s="135">
        <v>3.76</v>
      </c>
      <c r="L459" s="135">
        <v>0.1376</v>
      </c>
      <c r="M459" s="134">
        <f t="shared" si="38"/>
        <v>99.419900000000013</v>
      </c>
      <c r="N459" s="121"/>
    </row>
    <row r="460" spans="1:14" x14ac:dyDescent="0.2">
      <c r="A460" s="124" t="s">
        <v>21</v>
      </c>
      <c r="B460" s="134">
        <f t="shared" si="39"/>
        <v>55.146291432182068</v>
      </c>
      <c r="C460" s="134">
        <f t="shared" si="40"/>
        <v>43.583640175944581</v>
      </c>
      <c r="D460" s="134">
        <f t="shared" si="41"/>
        <v>1.2700683918733555</v>
      </c>
      <c r="E460" s="135">
        <v>54.61</v>
      </c>
      <c r="F460" s="135">
        <v>4.5400000000000003E-2</v>
      </c>
      <c r="G460" s="135">
        <v>28.27</v>
      </c>
      <c r="H460" s="135">
        <v>0.40460000000000002</v>
      </c>
      <c r="I460" s="135">
        <v>6.8599999999999994E-2</v>
      </c>
      <c r="J460" s="135">
        <v>10.67</v>
      </c>
      <c r="K460" s="135">
        <v>4.66</v>
      </c>
      <c r="L460" s="135">
        <v>0.2064</v>
      </c>
      <c r="M460" s="134">
        <f t="shared" si="38"/>
        <v>98.935000000000002</v>
      </c>
      <c r="N460" s="121"/>
    </row>
    <row r="461" spans="1:14" x14ac:dyDescent="0.2">
      <c r="A461" s="124" t="s">
        <v>21</v>
      </c>
      <c r="B461" s="134">
        <f t="shared" si="39"/>
        <v>57.089394415017168</v>
      </c>
      <c r="C461" s="134">
        <f t="shared" si="40"/>
        <v>41.765455697536638</v>
      </c>
      <c r="D461" s="134">
        <f t="shared" si="41"/>
        <v>1.1451498874461949</v>
      </c>
      <c r="E461" s="135">
        <v>54.12</v>
      </c>
      <c r="F461" s="135">
        <v>6.4199999999999993E-2</v>
      </c>
      <c r="G461" s="135">
        <v>28.69</v>
      </c>
      <c r="H461" s="135">
        <v>0.53949999999999998</v>
      </c>
      <c r="I461" s="135">
        <v>6.6299999999999998E-2</v>
      </c>
      <c r="J461" s="135">
        <v>11.23</v>
      </c>
      <c r="K461" s="135">
        <v>4.54</v>
      </c>
      <c r="L461" s="135">
        <v>0.18920000000000001</v>
      </c>
      <c r="M461" s="134">
        <f t="shared" si="38"/>
        <v>99.439200000000014</v>
      </c>
      <c r="N461" s="121"/>
    </row>
    <row r="462" spans="1:14" x14ac:dyDescent="0.2">
      <c r="A462" s="124" t="s">
        <v>21</v>
      </c>
      <c r="B462" s="134">
        <f t="shared" si="39"/>
        <v>70.211369488836397</v>
      </c>
      <c r="C462" s="134">
        <f t="shared" si="40"/>
        <v>29.229136402503485</v>
      </c>
      <c r="D462" s="134">
        <f t="shared" si="41"/>
        <v>0.55949410866012128</v>
      </c>
      <c r="E462" s="135">
        <v>50.87</v>
      </c>
      <c r="F462" s="135">
        <v>4.9700000000000001E-2</v>
      </c>
      <c r="G462" s="135">
        <v>31.28</v>
      </c>
      <c r="H462" s="135">
        <v>0.61809999999999998</v>
      </c>
      <c r="I462" s="135">
        <v>7.22E-2</v>
      </c>
      <c r="J462" s="135">
        <v>13.91</v>
      </c>
      <c r="K462" s="135">
        <v>3.2</v>
      </c>
      <c r="L462" s="135">
        <v>9.3100000000000002E-2</v>
      </c>
      <c r="M462" s="134">
        <f t="shared" si="38"/>
        <v>100.09310000000001</v>
      </c>
      <c r="N462" s="121"/>
    </row>
    <row r="463" spans="1:14" x14ac:dyDescent="0.2">
      <c r="A463" s="124" t="s">
        <v>21</v>
      </c>
      <c r="B463" s="134">
        <f t="shared" si="39"/>
        <v>46.286882350530725</v>
      </c>
      <c r="C463" s="134">
        <f t="shared" si="40"/>
        <v>51.76262642908506</v>
      </c>
      <c r="D463" s="134">
        <f t="shared" si="41"/>
        <v>1.950491220384224</v>
      </c>
      <c r="E463" s="135">
        <v>56.96</v>
      </c>
      <c r="F463" s="135">
        <v>1.18E-2</v>
      </c>
      <c r="G463" s="135">
        <v>27.08</v>
      </c>
      <c r="H463" s="135">
        <v>0.37669999999999998</v>
      </c>
      <c r="I463" s="135">
        <v>3.1399999999999997E-2</v>
      </c>
      <c r="J463" s="135">
        <v>8.9</v>
      </c>
      <c r="K463" s="135">
        <v>5.5</v>
      </c>
      <c r="L463" s="135">
        <v>0.315</v>
      </c>
      <c r="M463" s="134">
        <f t="shared" si="38"/>
        <v>99.174900000000008</v>
      </c>
      <c r="N463" s="121"/>
    </row>
    <row r="464" spans="1:14" x14ac:dyDescent="0.2">
      <c r="A464" s="124" t="s">
        <v>21</v>
      </c>
      <c r="B464" s="134">
        <f t="shared" si="39"/>
        <v>40.749889012250513</v>
      </c>
      <c r="C464" s="134">
        <f t="shared" si="40"/>
        <v>56.401787474796265</v>
      </c>
      <c r="D464" s="134">
        <f t="shared" si="41"/>
        <v>2.8483235129532307</v>
      </c>
      <c r="E464" s="135">
        <v>58.31</v>
      </c>
      <c r="F464" s="135">
        <v>2.2700000000000001E-2</v>
      </c>
      <c r="G464" s="135">
        <v>26.24</v>
      </c>
      <c r="H464" s="135">
        <v>0.32869999999999999</v>
      </c>
      <c r="I464" s="135">
        <v>0</v>
      </c>
      <c r="J464" s="135">
        <v>7.74</v>
      </c>
      <c r="K464" s="135">
        <v>5.92</v>
      </c>
      <c r="L464" s="135">
        <v>0.45440000000000003</v>
      </c>
      <c r="M464" s="134">
        <f t="shared" si="38"/>
        <v>99.015799999999999</v>
      </c>
      <c r="N464" s="121"/>
    </row>
    <row r="465" spans="1:14" x14ac:dyDescent="0.2">
      <c r="A465" s="124" t="s">
        <v>21</v>
      </c>
      <c r="B465" s="134">
        <f t="shared" si="39"/>
        <v>59.095586663610341</v>
      </c>
      <c r="C465" s="134">
        <f t="shared" si="40"/>
        <v>39.918172177123004</v>
      </c>
      <c r="D465" s="134">
        <f t="shared" si="41"/>
        <v>0.98624115926665168</v>
      </c>
      <c r="E465" s="135">
        <v>52.98</v>
      </c>
      <c r="F465" s="135">
        <v>3.3700000000000001E-2</v>
      </c>
      <c r="G465" s="135">
        <v>28.72</v>
      </c>
      <c r="H465" s="135">
        <v>0.5867</v>
      </c>
      <c r="I465" s="135">
        <v>5.6599999999999998E-2</v>
      </c>
      <c r="J465" s="135">
        <v>11.6</v>
      </c>
      <c r="K465" s="135">
        <v>4.33</v>
      </c>
      <c r="L465" s="135">
        <v>0.16259999999999999</v>
      </c>
      <c r="M465" s="134">
        <f t="shared" si="38"/>
        <v>98.469599999999986</v>
      </c>
      <c r="N465" s="121"/>
    </row>
    <row r="466" spans="1:14" x14ac:dyDescent="0.2">
      <c r="A466" s="124" t="s">
        <v>21</v>
      </c>
      <c r="B466" s="134">
        <f t="shared" si="39"/>
        <v>54.923373967529429</v>
      </c>
      <c r="C466" s="134">
        <f t="shared" si="40"/>
        <v>43.840285020784201</v>
      </c>
      <c r="D466" s="134">
        <f t="shared" si="41"/>
        <v>1.2363410116863887</v>
      </c>
      <c r="E466" s="135">
        <v>53.97</v>
      </c>
      <c r="F466" s="135">
        <v>4.1700000000000001E-2</v>
      </c>
      <c r="G466" s="135">
        <v>28.22</v>
      </c>
      <c r="H466" s="135">
        <v>0.58720000000000006</v>
      </c>
      <c r="I466" s="135">
        <v>6.4699999999999994E-2</v>
      </c>
      <c r="J466" s="135">
        <v>10.61</v>
      </c>
      <c r="K466" s="135">
        <v>4.68</v>
      </c>
      <c r="L466" s="135">
        <v>0.2006</v>
      </c>
      <c r="M466" s="134">
        <f t="shared" si="38"/>
        <v>98.374199999999988</v>
      </c>
      <c r="N466" s="121"/>
    </row>
    <row r="467" spans="1:14" x14ac:dyDescent="0.2">
      <c r="A467" s="124" t="s">
        <v>21</v>
      </c>
      <c r="B467" s="134">
        <f t="shared" si="39"/>
        <v>66.965415158434425</v>
      </c>
      <c r="C467" s="134">
        <f t="shared" si="40"/>
        <v>32.400486708589504</v>
      </c>
      <c r="D467" s="134">
        <f t="shared" si="41"/>
        <v>0.6340981329760772</v>
      </c>
      <c r="E467" s="135">
        <v>51.58</v>
      </c>
      <c r="F467" s="135">
        <v>4.2099999999999999E-2</v>
      </c>
      <c r="G467" s="135">
        <v>30.33</v>
      </c>
      <c r="H467" s="135">
        <v>0.73780000000000001</v>
      </c>
      <c r="I467" s="135">
        <v>6.2399999999999997E-2</v>
      </c>
      <c r="J467" s="135">
        <v>13.24</v>
      </c>
      <c r="K467" s="135">
        <v>3.54</v>
      </c>
      <c r="L467" s="135">
        <v>0.1053</v>
      </c>
      <c r="M467" s="134">
        <f t="shared" si="38"/>
        <v>99.637599999999992</v>
      </c>
      <c r="N467" s="121"/>
    </row>
    <row r="468" spans="1:14" x14ac:dyDescent="0.2">
      <c r="A468" s="124" t="s">
        <v>21</v>
      </c>
      <c r="B468" s="134">
        <f t="shared" si="39"/>
        <v>88.961663460202971</v>
      </c>
      <c r="C468" s="134">
        <f t="shared" si="40"/>
        <v>10.86544585869262</v>
      </c>
      <c r="D468" s="134">
        <f t="shared" si="41"/>
        <v>0.17289068110441674</v>
      </c>
      <c r="E468" s="135">
        <v>45.73</v>
      </c>
      <c r="F468" s="135">
        <v>1.0999999999999999E-2</v>
      </c>
      <c r="G468" s="135">
        <v>34.68</v>
      </c>
      <c r="H468" s="135">
        <v>0.52429999999999999</v>
      </c>
      <c r="I468" s="135">
        <v>9.7799999999999998E-2</v>
      </c>
      <c r="J468" s="135">
        <v>17.95</v>
      </c>
      <c r="K468" s="135">
        <v>1.2115</v>
      </c>
      <c r="L468" s="135">
        <v>2.93E-2</v>
      </c>
      <c r="M468" s="134">
        <f t="shared" si="38"/>
        <v>100.23390000000001</v>
      </c>
      <c r="N468" s="121"/>
    </row>
    <row r="469" spans="1:14" x14ac:dyDescent="0.2">
      <c r="A469" s="124" t="s">
        <v>21</v>
      </c>
      <c r="B469" s="134">
        <f t="shared" si="39"/>
        <v>66.984209284694217</v>
      </c>
      <c r="C469" s="134">
        <f t="shared" si="40"/>
        <v>32.373181329680911</v>
      </c>
      <c r="D469" s="134">
        <f t="shared" si="41"/>
        <v>0.64260938562487147</v>
      </c>
      <c r="E469" s="135">
        <v>51.2</v>
      </c>
      <c r="F469" s="135">
        <v>4.7600000000000003E-2</v>
      </c>
      <c r="G469" s="135">
        <v>30.23</v>
      </c>
      <c r="H469" s="135">
        <v>0.46229999999999999</v>
      </c>
      <c r="I469" s="135">
        <v>4.7199999999999999E-2</v>
      </c>
      <c r="J469" s="135">
        <v>13.18</v>
      </c>
      <c r="K469" s="135">
        <v>3.52</v>
      </c>
      <c r="L469" s="135">
        <v>0.1062</v>
      </c>
      <c r="M469" s="134">
        <f t="shared" si="38"/>
        <v>98.793300000000002</v>
      </c>
      <c r="N469" s="121"/>
    </row>
    <row r="470" spans="1:14" x14ac:dyDescent="0.2">
      <c r="A470" s="124" t="s">
        <v>21</v>
      </c>
      <c r="B470" s="134">
        <f t="shared" si="39"/>
        <v>80.829825940624815</v>
      </c>
      <c r="C470" s="134">
        <f t="shared" si="40"/>
        <v>18.859084498077213</v>
      </c>
      <c r="D470" s="134">
        <f t="shared" si="41"/>
        <v>0.31108956129797249</v>
      </c>
      <c r="E470" s="135">
        <v>47.96</v>
      </c>
      <c r="F470" s="135">
        <v>3.2599999999999997E-2</v>
      </c>
      <c r="G470" s="135">
        <v>32.86</v>
      </c>
      <c r="H470" s="135">
        <v>0.54979999999999996</v>
      </c>
      <c r="I470" s="135">
        <v>9.6000000000000002E-2</v>
      </c>
      <c r="J470" s="135">
        <v>16.21</v>
      </c>
      <c r="K470" s="135">
        <v>2.09</v>
      </c>
      <c r="L470" s="135">
        <v>5.2400000000000002E-2</v>
      </c>
      <c r="M470" s="134">
        <f t="shared" si="38"/>
        <v>99.850800000000021</v>
      </c>
      <c r="N470" s="121"/>
    </row>
    <row r="471" spans="1:14" x14ac:dyDescent="0.2">
      <c r="A471" s="124" t="s">
        <v>19</v>
      </c>
      <c r="B471" s="134">
        <f t="shared" si="39"/>
        <v>41.40319963363963</v>
      </c>
      <c r="C471" s="134">
        <f t="shared" si="40"/>
        <v>55.980775763241247</v>
      </c>
      <c r="D471" s="134">
        <f t="shared" si="41"/>
        <v>2.6160246031191234</v>
      </c>
      <c r="E471" s="135">
        <v>57.2</v>
      </c>
      <c r="F471" s="135">
        <v>4.4900000000000002E-2</v>
      </c>
      <c r="G471" s="135">
        <v>25.98</v>
      </c>
      <c r="H471" s="135">
        <v>0.31309999999999999</v>
      </c>
      <c r="I471" s="135">
        <v>8.9999999999999998E-4</v>
      </c>
      <c r="J471" s="135">
        <v>7.95</v>
      </c>
      <c r="K471" s="135">
        <v>5.94</v>
      </c>
      <c r="L471" s="135">
        <v>0.4219</v>
      </c>
      <c r="M471" s="134">
        <f t="shared" si="38"/>
        <v>97.850800000000007</v>
      </c>
      <c r="N471" s="121"/>
    </row>
    <row r="472" spans="1:14" x14ac:dyDescent="0.2">
      <c r="A472" s="124" t="s">
        <v>19</v>
      </c>
      <c r="B472" s="134">
        <f t="shared" si="39"/>
        <v>40.288889746793927</v>
      </c>
      <c r="C472" s="134">
        <f t="shared" si="40"/>
        <v>57.049724508181079</v>
      </c>
      <c r="D472" s="134">
        <f t="shared" si="41"/>
        <v>2.6613857450249871</v>
      </c>
      <c r="E472" s="135">
        <v>57.29</v>
      </c>
      <c r="F472" s="135">
        <v>2.1000000000000001E-2</v>
      </c>
      <c r="G472" s="135">
        <v>25.62</v>
      </c>
      <c r="H472" s="135">
        <v>0.26860000000000001</v>
      </c>
      <c r="I472" s="135">
        <v>1.8200000000000001E-2</v>
      </c>
      <c r="J472" s="135">
        <v>7.77</v>
      </c>
      <c r="K472" s="135">
        <v>6.08</v>
      </c>
      <c r="L472" s="135">
        <v>0.43109999999999998</v>
      </c>
      <c r="M472" s="134">
        <f t="shared" si="38"/>
        <v>97.498899999999992</v>
      </c>
      <c r="N472" s="121"/>
    </row>
    <row r="473" spans="1:14" x14ac:dyDescent="0.2">
      <c r="A473" s="124" t="s">
        <v>19</v>
      </c>
      <c r="B473" s="134">
        <f t="shared" si="39"/>
        <v>38.065556381789555</v>
      </c>
      <c r="C473" s="134">
        <f t="shared" si="40"/>
        <v>58.895283127603882</v>
      </c>
      <c r="D473" s="134">
        <f t="shared" si="41"/>
        <v>3.0391604906065681</v>
      </c>
      <c r="E473" s="135">
        <v>58.32</v>
      </c>
      <c r="F473" s="135">
        <v>4.0500000000000001E-2</v>
      </c>
      <c r="G473" s="135">
        <v>25.6</v>
      </c>
      <c r="H473" s="135">
        <v>0.30209999999999998</v>
      </c>
      <c r="I473" s="135">
        <v>3.0000000000000001E-3</v>
      </c>
      <c r="J473" s="135">
        <v>7.31</v>
      </c>
      <c r="K473" s="135">
        <v>6.25</v>
      </c>
      <c r="L473" s="135">
        <v>0.49020000000000002</v>
      </c>
      <c r="M473" s="134">
        <f t="shared" si="38"/>
        <v>98.315799999999996</v>
      </c>
      <c r="N473" s="121"/>
    </row>
    <row r="474" spans="1:14" x14ac:dyDescent="0.2">
      <c r="A474" s="124" t="s">
        <v>19</v>
      </c>
      <c r="B474" s="134">
        <f t="shared" si="39"/>
        <v>38.601518585236512</v>
      </c>
      <c r="C474" s="134">
        <f t="shared" si="40"/>
        <v>58.385271757440606</v>
      </c>
      <c r="D474" s="134">
        <f t="shared" si="41"/>
        <v>3.013209657322883</v>
      </c>
      <c r="E474" s="135">
        <v>58.01</v>
      </c>
      <c r="F474" s="135">
        <v>2.4E-2</v>
      </c>
      <c r="G474" s="135">
        <v>25.64</v>
      </c>
      <c r="H474" s="135">
        <v>0.29959999999999998</v>
      </c>
      <c r="I474" s="135">
        <v>1.26E-2</v>
      </c>
      <c r="J474" s="135">
        <v>7.37</v>
      </c>
      <c r="K474" s="135">
        <v>6.16</v>
      </c>
      <c r="L474" s="135">
        <v>0.48320000000000002</v>
      </c>
      <c r="M474" s="134">
        <f t="shared" si="38"/>
        <v>97.999400000000009</v>
      </c>
      <c r="N474" s="121"/>
    </row>
    <row r="475" spans="1:14" x14ac:dyDescent="0.2">
      <c r="A475" s="124" t="s">
        <v>19</v>
      </c>
      <c r="B475" s="134">
        <f t="shared" si="39"/>
        <v>40.89199958710855</v>
      </c>
      <c r="C475" s="134">
        <f t="shared" si="40"/>
        <v>56.433345405142049</v>
      </c>
      <c r="D475" s="134">
        <f t="shared" si="41"/>
        <v>2.6746550077493834</v>
      </c>
      <c r="E475" s="135">
        <v>57.23</v>
      </c>
      <c r="F475" s="135">
        <v>2.01E-2</v>
      </c>
      <c r="G475" s="135">
        <v>25.87</v>
      </c>
      <c r="H475" s="135">
        <v>0.32840000000000003</v>
      </c>
      <c r="I475" s="135">
        <v>2.5000000000000001E-2</v>
      </c>
      <c r="J475" s="135">
        <v>7.92</v>
      </c>
      <c r="K475" s="135">
        <v>6.04</v>
      </c>
      <c r="L475" s="135">
        <v>0.43509999999999999</v>
      </c>
      <c r="M475" s="134">
        <f t="shared" si="38"/>
        <v>97.868600000000015</v>
      </c>
      <c r="N475" s="121"/>
    </row>
    <row r="476" spans="1:14" x14ac:dyDescent="0.2">
      <c r="A476" s="124" t="s">
        <v>19</v>
      </c>
      <c r="B476" s="134">
        <f t="shared" si="39"/>
        <v>34.404783995553451</v>
      </c>
      <c r="C476" s="134">
        <f t="shared" si="40"/>
        <v>62.06688662722172</v>
      </c>
      <c r="D476" s="134">
        <f t="shared" si="41"/>
        <v>3.5283293772248188</v>
      </c>
      <c r="E476" s="135">
        <v>59.39</v>
      </c>
      <c r="F476" s="135">
        <v>2.7400000000000001E-2</v>
      </c>
      <c r="G476" s="135">
        <v>24.83</v>
      </c>
      <c r="H476" s="135">
        <v>0.31430000000000002</v>
      </c>
      <c r="I476" s="135">
        <v>2.0799999999999999E-2</v>
      </c>
      <c r="J476" s="135">
        <v>6.47</v>
      </c>
      <c r="K476" s="135">
        <v>6.45</v>
      </c>
      <c r="L476" s="135">
        <v>0.55730000000000002</v>
      </c>
      <c r="M476" s="134">
        <f t="shared" si="38"/>
        <v>98.059799999999996</v>
      </c>
      <c r="N476" s="121"/>
    </row>
    <row r="477" spans="1:14" x14ac:dyDescent="0.2">
      <c r="A477" s="124" t="s">
        <v>19</v>
      </c>
      <c r="B477" s="134">
        <f t="shared" si="39"/>
        <v>38.65230237443717</v>
      </c>
      <c r="C477" s="134">
        <f t="shared" si="40"/>
        <v>58.541515041180418</v>
      </c>
      <c r="D477" s="134">
        <f t="shared" si="41"/>
        <v>2.8061825843824106</v>
      </c>
      <c r="E477" s="135">
        <v>57.7</v>
      </c>
      <c r="F477" s="135">
        <v>1.7399999999999999E-2</v>
      </c>
      <c r="G477" s="135">
        <v>25.58</v>
      </c>
      <c r="H477" s="135">
        <v>0.28389999999999999</v>
      </c>
      <c r="I477" s="135">
        <v>4.0000000000000002E-4</v>
      </c>
      <c r="J477" s="135">
        <v>7.36</v>
      </c>
      <c r="K477" s="135">
        <v>6.16</v>
      </c>
      <c r="L477" s="135">
        <v>0.44879999999999998</v>
      </c>
      <c r="M477" s="134">
        <f t="shared" si="38"/>
        <v>97.550500000000014</v>
      </c>
      <c r="N477" s="121"/>
    </row>
    <row r="478" spans="1:14" x14ac:dyDescent="0.2">
      <c r="A478" s="124" t="s">
        <v>19</v>
      </c>
      <c r="B478" s="134">
        <f t="shared" si="39"/>
        <v>30.634852221236017</v>
      </c>
      <c r="C478" s="134">
        <f t="shared" si="40"/>
        <v>65.061742985926998</v>
      </c>
      <c r="D478" s="134">
        <f t="shared" si="41"/>
        <v>4.3034047928369619</v>
      </c>
      <c r="E478" s="135">
        <v>59.87</v>
      </c>
      <c r="F478" s="135">
        <v>6.7999999999999996E-3</v>
      </c>
      <c r="G478" s="135">
        <v>24.38</v>
      </c>
      <c r="H478" s="135">
        <v>0.3488</v>
      </c>
      <c r="I478" s="135">
        <v>4.4999999999999997E-3</v>
      </c>
      <c r="J478" s="135">
        <v>5.76</v>
      </c>
      <c r="K478" s="135">
        <v>6.76</v>
      </c>
      <c r="L478" s="135">
        <v>0.67959999999999998</v>
      </c>
      <c r="M478" s="134">
        <f t="shared" si="38"/>
        <v>97.809699999999992</v>
      </c>
      <c r="N478" s="121"/>
    </row>
    <row r="479" spans="1:14" x14ac:dyDescent="0.2">
      <c r="A479" s="124" t="s">
        <v>19</v>
      </c>
      <c r="B479" s="134">
        <f t="shared" si="39"/>
        <v>37.123906101950197</v>
      </c>
      <c r="C479" s="134">
        <f t="shared" si="40"/>
        <v>59.74683038413044</v>
      </c>
      <c r="D479" s="134">
        <f t="shared" si="41"/>
        <v>3.1292635139193696</v>
      </c>
      <c r="E479" s="135">
        <v>58.47</v>
      </c>
      <c r="F479" s="135">
        <v>1.1299999999999999E-2</v>
      </c>
      <c r="G479" s="135">
        <v>25.2</v>
      </c>
      <c r="H479" s="135">
        <v>0.28920000000000001</v>
      </c>
      <c r="I479" s="135">
        <v>5.4000000000000003E-3</v>
      </c>
      <c r="J479" s="135">
        <v>7.14</v>
      </c>
      <c r="K479" s="135">
        <v>6.35</v>
      </c>
      <c r="L479" s="135">
        <v>0.50549999999999995</v>
      </c>
      <c r="M479" s="134">
        <f t="shared" si="38"/>
        <v>97.971399999999974</v>
      </c>
      <c r="N479" s="121"/>
    </row>
    <row r="480" spans="1:14" x14ac:dyDescent="0.2">
      <c r="A480" s="124" t="s">
        <v>19</v>
      </c>
      <c r="B480" s="134">
        <f t="shared" si="39"/>
        <v>39.935036720406657</v>
      </c>
      <c r="C480" s="134">
        <f t="shared" si="40"/>
        <v>57.32169780237475</v>
      </c>
      <c r="D480" s="134">
        <f t="shared" si="41"/>
        <v>2.7432654772185936</v>
      </c>
      <c r="E480" s="135">
        <v>57.42</v>
      </c>
      <c r="F480" s="135">
        <v>4.3499999999999997E-2</v>
      </c>
      <c r="G480" s="135">
        <v>25.66</v>
      </c>
      <c r="H480" s="135">
        <v>0.26740000000000003</v>
      </c>
      <c r="I480" s="135">
        <v>0</v>
      </c>
      <c r="J480" s="135">
        <v>7.64</v>
      </c>
      <c r="K480" s="135">
        <v>6.06</v>
      </c>
      <c r="L480" s="135">
        <v>0.44080000000000003</v>
      </c>
      <c r="M480" s="134">
        <f t="shared" si="38"/>
        <v>97.531700000000001</v>
      </c>
      <c r="N480" s="121"/>
    </row>
    <row r="481" spans="1:15" x14ac:dyDescent="0.2">
      <c r="A481" s="124" t="s">
        <v>19</v>
      </c>
      <c r="B481" s="134">
        <f t="shared" si="39"/>
        <v>87.204955905299173</v>
      </c>
      <c r="C481" s="134">
        <f t="shared" si="40"/>
        <v>12.631795453945516</v>
      </c>
      <c r="D481" s="134">
        <f t="shared" si="41"/>
        <v>0.16324864075531759</v>
      </c>
      <c r="E481" s="135">
        <v>45.62</v>
      </c>
      <c r="F481" s="135">
        <v>3.5400000000000001E-2</v>
      </c>
      <c r="G481" s="135">
        <v>33.75</v>
      </c>
      <c r="H481" s="135">
        <v>0.55410000000000004</v>
      </c>
      <c r="I481" s="135">
        <v>9.5000000000000001E-2</v>
      </c>
      <c r="J481" s="135">
        <v>17.489999999999998</v>
      </c>
      <c r="K481" s="135">
        <v>1.4</v>
      </c>
      <c r="L481" s="135">
        <v>2.75E-2</v>
      </c>
      <c r="M481" s="134">
        <f t="shared" si="38"/>
        <v>98.972000000000008</v>
      </c>
      <c r="N481" s="121"/>
    </row>
    <row r="482" spans="1:15" x14ac:dyDescent="0.2">
      <c r="A482" s="124" t="s">
        <v>19</v>
      </c>
      <c r="B482" s="134">
        <f t="shared" si="39"/>
        <v>86.368052865977177</v>
      </c>
      <c r="C482" s="134">
        <f t="shared" si="40"/>
        <v>13.476631411744581</v>
      </c>
      <c r="D482" s="134">
        <f t="shared" si="41"/>
        <v>0.15531572227824364</v>
      </c>
      <c r="E482" s="135">
        <v>45.38</v>
      </c>
      <c r="F482" s="135">
        <v>2.8899999999999999E-2</v>
      </c>
      <c r="G482" s="135">
        <v>33.57</v>
      </c>
      <c r="H482" s="135">
        <v>0.51570000000000005</v>
      </c>
      <c r="I482" s="135">
        <v>9.4799999999999995E-2</v>
      </c>
      <c r="J482" s="135">
        <v>17.28</v>
      </c>
      <c r="K482" s="135">
        <v>1.49</v>
      </c>
      <c r="L482" s="135">
        <v>2.6100000000000002E-2</v>
      </c>
      <c r="M482" s="134">
        <f t="shared" si="38"/>
        <v>98.385500000000008</v>
      </c>
      <c r="N482" s="121"/>
    </row>
    <row r="483" spans="1:15" x14ac:dyDescent="0.2">
      <c r="A483" s="124" t="s">
        <v>19</v>
      </c>
      <c r="B483" s="134">
        <f t="shared" si="39"/>
        <v>55.765382816582211</v>
      </c>
      <c r="C483" s="134">
        <f t="shared" si="40"/>
        <v>42.857667094154444</v>
      </c>
      <c r="D483" s="134">
        <f t="shared" si="41"/>
        <v>1.3769500892633642</v>
      </c>
      <c r="E483" s="134">
        <v>53.67</v>
      </c>
      <c r="F483" s="134">
        <v>3.6400000000000002E-2</v>
      </c>
      <c r="G483" s="134">
        <v>28.54</v>
      </c>
      <c r="H483" s="134">
        <v>0.22770000000000001</v>
      </c>
      <c r="I483" s="134">
        <v>2.5700000000000001E-2</v>
      </c>
      <c r="J483" s="134">
        <v>10.69</v>
      </c>
      <c r="K483" s="134">
        <v>4.54</v>
      </c>
      <c r="L483" s="134">
        <v>0.22170000000000001</v>
      </c>
      <c r="M483" s="134">
        <v>97.951599999999999</v>
      </c>
      <c r="N483" s="121">
        <v>0</v>
      </c>
      <c r="O483" t="s">
        <v>68</v>
      </c>
    </row>
    <row r="484" spans="1:15" x14ac:dyDescent="0.2">
      <c r="A484" s="124" t="s">
        <v>19</v>
      </c>
      <c r="B484" s="134">
        <f t="shared" si="39"/>
        <v>35.33953121197294</v>
      </c>
      <c r="C484" s="134">
        <f t="shared" si="40"/>
        <v>61.294451874194195</v>
      </c>
      <c r="D484" s="134">
        <f t="shared" si="41"/>
        <v>3.3660169138328602</v>
      </c>
      <c r="E484" s="134">
        <v>59.52</v>
      </c>
      <c r="F484" s="134">
        <v>2.9899999999999999E-2</v>
      </c>
      <c r="G484" s="134">
        <v>25.13</v>
      </c>
      <c r="H484" s="134">
        <v>0.20619999999999999</v>
      </c>
      <c r="I484" s="134">
        <v>1.5699999999999999E-2</v>
      </c>
      <c r="J484" s="134">
        <v>6.5</v>
      </c>
      <c r="K484" s="134">
        <v>6.23</v>
      </c>
      <c r="L484" s="134">
        <v>0.52</v>
      </c>
      <c r="M484" s="134">
        <v>98.151899999999998</v>
      </c>
      <c r="N484" s="121">
        <v>128.6895489152044</v>
      </c>
    </row>
    <row r="485" spans="1:15" x14ac:dyDescent="0.2">
      <c r="A485" s="124" t="s">
        <v>19</v>
      </c>
      <c r="B485" s="134">
        <f t="shared" si="39"/>
        <v>40.553280005803089</v>
      </c>
      <c r="C485" s="134">
        <f t="shared" si="40"/>
        <v>56.993081187673667</v>
      </c>
      <c r="D485" s="134">
        <f t="shared" si="41"/>
        <v>2.4536388065232355</v>
      </c>
      <c r="E485" s="134">
        <v>57.08</v>
      </c>
      <c r="F485" s="134">
        <v>3.15E-2</v>
      </c>
      <c r="G485" s="134">
        <v>25.75</v>
      </c>
      <c r="H485" s="134">
        <v>0.17150000000000001</v>
      </c>
      <c r="I485" s="134">
        <v>1.32E-2</v>
      </c>
      <c r="J485" s="134">
        <v>7.7</v>
      </c>
      <c r="K485" s="134">
        <v>5.98</v>
      </c>
      <c r="L485" s="134">
        <v>0.39129999999999998</v>
      </c>
      <c r="M485" s="134">
        <v>97.117599999999996</v>
      </c>
      <c r="N485" s="121">
        <v>283.6217921701201</v>
      </c>
    </row>
    <row r="486" spans="1:15" x14ac:dyDescent="0.2">
      <c r="A486" s="124" t="s">
        <v>19</v>
      </c>
      <c r="B486" s="134">
        <f t="shared" si="39"/>
        <v>70.445495216260696</v>
      </c>
      <c r="C486" s="134">
        <f t="shared" si="40"/>
        <v>28.537290198956782</v>
      </c>
      <c r="D486" s="134">
        <f t="shared" si="41"/>
        <v>1.0172145847825278</v>
      </c>
      <c r="E486" s="134">
        <v>50.13</v>
      </c>
      <c r="F486" s="134">
        <v>2.06E-2</v>
      </c>
      <c r="G486" s="134">
        <v>30.85</v>
      </c>
      <c r="H486" s="134">
        <v>0.37069999999999997</v>
      </c>
      <c r="I486" s="134">
        <v>7.6700000000000004E-2</v>
      </c>
      <c r="J486" s="134">
        <v>13.58</v>
      </c>
      <c r="K486" s="134">
        <v>3.04</v>
      </c>
      <c r="L486" s="134">
        <v>0.16470000000000001</v>
      </c>
      <c r="M486" s="134">
        <v>98.232699999999994</v>
      </c>
      <c r="N486" s="121">
        <v>399.87152335260828</v>
      </c>
    </row>
    <row r="487" spans="1:15" x14ac:dyDescent="0.2">
      <c r="A487" s="124" t="s">
        <v>19</v>
      </c>
      <c r="B487" s="134">
        <f t="shared" si="39"/>
        <v>79.22993479214135</v>
      </c>
      <c r="C487" s="134">
        <f t="shared" si="40"/>
        <v>20.429153650861959</v>
      </c>
      <c r="D487" s="134">
        <f t="shared" si="41"/>
        <v>0.340911556996708</v>
      </c>
      <c r="E487" s="134">
        <v>47.71</v>
      </c>
      <c r="F487" s="134">
        <v>2.0199999999999999E-2</v>
      </c>
      <c r="G487" s="134">
        <v>32.159999999999997</v>
      </c>
      <c r="H487" s="134">
        <v>0.35060000000000002</v>
      </c>
      <c r="I487" s="134">
        <v>0.109</v>
      </c>
      <c r="J487" s="134">
        <v>15.44</v>
      </c>
      <c r="K487" s="134">
        <v>2.2000000000000002</v>
      </c>
      <c r="L487" s="134">
        <v>5.5800000000000002E-2</v>
      </c>
      <c r="M487" s="134">
        <v>98.045699999999997</v>
      </c>
      <c r="N487" s="121">
        <v>664.69221740802982</v>
      </c>
    </row>
    <row r="488" spans="1:15" x14ac:dyDescent="0.2">
      <c r="A488" s="124" t="s">
        <v>19</v>
      </c>
      <c r="B488" s="134">
        <f t="shared" si="39"/>
        <v>78.057581154006655</v>
      </c>
      <c r="C488" s="134">
        <f t="shared" si="40"/>
        <v>21.577955071192761</v>
      </c>
      <c r="D488" s="134">
        <f t="shared" si="41"/>
        <v>0.36446377480056963</v>
      </c>
      <c r="E488" s="134">
        <v>48.25</v>
      </c>
      <c r="F488" s="134">
        <v>3.1600000000000003E-2</v>
      </c>
      <c r="G488" s="134">
        <v>32.5</v>
      </c>
      <c r="H488" s="134">
        <v>0.38590000000000002</v>
      </c>
      <c r="I488" s="134">
        <v>9.9900000000000003E-2</v>
      </c>
      <c r="J488" s="134">
        <v>15.58</v>
      </c>
      <c r="K488" s="134">
        <v>2.38</v>
      </c>
      <c r="L488" s="134">
        <v>6.1100000000000002E-2</v>
      </c>
      <c r="M488" s="134">
        <v>99.288600000000002</v>
      </c>
      <c r="N488" s="121">
        <v>674.03571287072555</v>
      </c>
      <c r="O488" t="s">
        <v>71</v>
      </c>
    </row>
    <row r="489" spans="1:15" x14ac:dyDescent="0.2">
      <c r="A489" s="124" t="s">
        <v>19</v>
      </c>
      <c r="B489" s="134">
        <f t="shared" si="39"/>
        <v>76.445924398653844</v>
      </c>
      <c r="C489" s="134">
        <f t="shared" si="40"/>
        <v>23.16479209221874</v>
      </c>
      <c r="D489" s="134">
        <f t="shared" si="41"/>
        <v>0.38928350912740295</v>
      </c>
      <c r="E489" s="134">
        <v>48.48</v>
      </c>
      <c r="F489" s="134">
        <v>3.61E-2</v>
      </c>
      <c r="G489" s="134">
        <v>31.79</v>
      </c>
      <c r="H489" s="134">
        <v>0.379</v>
      </c>
      <c r="I489" s="134">
        <v>0.11990000000000001</v>
      </c>
      <c r="J489" s="134">
        <v>14.87</v>
      </c>
      <c r="K489" s="134">
        <v>2.4900000000000002</v>
      </c>
      <c r="L489" s="134">
        <v>6.3600000000000004E-2</v>
      </c>
      <c r="M489" s="134">
        <v>98.228700000000003</v>
      </c>
      <c r="N489" s="121"/>
    </row>
    <row r="490" spans="1:15" x14ac:dyDescent="0.2">
      <c r="A490" s="124" t="s">
        <v>19</v>
      </c>
      <c r="B490" s="134">
        <f t="shared" si="39"/>
        <v>76.318492712848283</v>
      </c>
      <c r="C490" s="134">
        <f t="shared" si="40"/>
        <v>23.26499315396606</v>
      </c>
      <c r="D490" s="134">
        <f t="shared" si="41"/>
        <v>0.41651413318564828</v>
      </c>
      <c r="E490" s="134">
        <v>48.85</v>
      </c>
      <c r="F490" s="134">
        <v>4.6899999999999997E-2</v>
      </c>
      <c r="G490" s="134">
        <v>32.07</v>
      </c>
      <c r="H490" s="134">
        <v>0.40749999999999997</v>
      </c>
      <c r="I490" s="134">
        <v>0.1038</v>
      </c>
      <c r="J490" s="134">
        <v>14.9</v>
      </c>
      <c r="K490" s="134">
        <v>2.5099999999999998</v>
      </c>
      <c r="L490" s="134">
        <v>6.83E-2</v>
      </c>
      <c r="M490" s="134">
        <v>98.956599999999995</v>
      </c>
      <c r="N490" s="121"/>
    </row>
    <row r="491" spans="1:15" x14ac:dyDescent="0.2">
      <c r="A491" s="124" t="s">
        <v>19</v>
      </c>
      <c r="B491" s="134">
        <f t="shared" si="39"/>
        <v>38.695696694897222</v>
      </c>
      <c r="C491" s="134">
        <f t="shared" si="40"/>
        <v>58.562219793064749</v>
      </c>
      <c r="D491" s="134">
        <f t="shared" si="41"/>
        <v>2.7420835120380276</v>
      </c>
      <c r="E491" s="134">
        <v>57.9</v>
      </c>
      <c r="F491" s="134">
        <v>2.1299999999999999E-2</v>
      </c>
      <c r="G491" s="134">
        <v>25.49</v>
      </c>
      <c r="H491" s="134">
        <v>0.17680000000000001</v>
      </c>
      <c r="I491" s="134">
        <v>6.7999999999999996E-3</v>
      </c>
      <c r="J491" s="134">
        <v>7.27</v>
      </c>
      <c r="K491" s="134">
        <v>6.08</v>
      </c>
      <c r="L491" s="134">
        <v>0.43269999999999997</v>
      </c>
      <c r="M491" s="134">
        <v>97.377600000000001</v>
      </c>
      <c r="N491" s="121">
        <v>0</v>
      </c>
      <c r="O491" t="s">
        <v>68</v>
      </c>
    </row>
    <row r="492" spans="1:15" x14ac:dyDescent="0.2">
      <c r="A492" s="124" t="s">
        <v>19</v>
      </c>
      <c r="B492" s="134">
        <f t="shared" si="39"/>
        <v>57.499442447919456</v>
      </c>
      <c r="C492" s="134">
        <f t="shared" si="40"/>
        <v>41.172282885392896</v>
      </c>
      <c r="D492" s="134">
        <f t="shared" si="41"/>
        <v>1.3282746666876375</v>
      </c>
      <c r="E492" s="134">
        <v>51.02</v>
      </c>
      <c r="F492" s="134">
        <v>2.87E-2</v>
      </c>
      <c r="G492" s="134">
        <v>27.46</v>
      </c>
      <c r="H492" s="134">
        <v>0.14119999999999999</v>
      </c>
      <c r="I492" s="134">
        <v>1.4999999999999999E-2</v>
      </c>
      <c r="J492" s="134">
        <v>10.210000000000001</v>
      </c>
      <c r="K492" s="134">
        <v>4.04</v>
      </c>
      <c r="L492" s="134">
        <v>0.1981</v>
      </c>
      <c r="M492" s="134">
        <v>93.113100000000003</v>
      </c>
      <c r="N492" s="121">
        <v>471.30138977091815</v>
      </c>
    </row>
    <row r="493" spans="1:15" x14ac:dyDescent="0.2">
      <c r="A493" s="124" t="s">
        <v>19</v>
      </c>
      <c r="B493" s="134">
        <f t="shared" si="39"/>
        <v>39.994974208017425</v>
      </c>
      <c r="C493" s="134">
        <f t="shared" si="40"/>
        <v>57.229307670479336</v>
      </c>
      <c r="D493" s="134">
        <f t="shared" si="41"/>
        <v>2.7757181215032274</v>
      </c>
      <c r="E493" s="134">
        <v>58.1</v>
      </c>
      <c r="F493" s="134">
        <v>1.7600000000000001E-2</v>
      </c>
      <c r="G493" s="134">
        <v>26.06</v>
      </c>
      <c r="H493" s="134">
        <v>0.15359999999999999</v>
      </c>
      <c r="I493" s="134">
        <v>1.21E-2</v>
      </c>
      <c r="J493" s="134">
        <v>7.55</v>
      </c>
      <c r="K493" s="134">
        <v>5.97</v>
      </c>
      <c r="L493" s="134">
        <v>0.44009999999999999</v>
      </c>
      <c r="M493" s="134">
        <v>98.3035</v>
      </c>
      <c r="N493" s="121">
        <v>900.96404814374489</v>
      </c>
    </row>
    <row r="494" spans="1:15" x14ac:dyDescent="0.2">
      <c r="A494" s="124" t="s">
        <v>19</v>
      </c>
      <c r="B494" s="134">
        <f t="shared" si="39"/>
        <v>35.598196070279066</v>
      </c>
      <c r="C494" s="134">
        <f t="shared" si="40"/>
        <v>61.221518782087699</v>
      </c>
      <c r="D494" s="134">
        <f t="shared" si="41"/>
        <v>3.1802851476332408</v>
      </c>
      <c r="E494" s="134">
        <v>59.75</v>
      </c>
      <c r="F494" s="134">
        <v>3.2000000000000001E-2</v>
      </c>
      <c r="G494" s="134">
        <v>25.7</v>
      </c>
      <c r="H494" s="134">
        <v>0.22159999999999999</v>
      </c>
      <c r="I494" s="134">
        <v>0</v>
      </c>
      <c r="J494" s="134">
        <v>6.85</v>
      </c>
      <c r="K494" s="134">
        <v>6.51</v>
      </c>
      <c r="L494" s="134">
        <v>0.51400000000000001</v>
      </c>
      <c r="M494" s="134">
        <v>99.577600000000004</v>
      </c>
      <c r="N494" s="121">
        <v>1215.0420639296251</v>
      </c>
    </row>
    <row r="495" spans="1:15" x14ac:dyDescent="0.2">
      <c r="A495" s="124" t="s">
        <v>19</v>
      </c>
      <c r="B495" s="134">
        <f t="shared" si="39"/>
        <v>62.117764163446907</v>
      </c>
      <c r="C495" s="134">
        <f t="shared" si="40"/>
        <v>35.416568722903534</v>
      </c>
      <c r="D495" s="134">
        <f t="shared" si="41"/>
        <v>2.4656671136495718</v>
      </c>
      <c r="E495" s="134">
        <v>53.14</v>
      </c>
      <c r="F495" s="134">
        <v>2.2100000000000002E-2</v>
      </c>
      <c r="G495" s="134">
        <v>28.63</v>
      </c>
      <c r="H495" s="134">
        <v>0.32540000000000002</v>
      </c>
      <c r="I495" s="134">
        <v>9.1499999999999998E-2</v>
      </c>
      <c r="J495" s="134">
        <v>11.68</v>
      </c>
      <c r="K495" s="134">
        <v>3.68</v>
      </c>
      <c r="L495" s="134">
        <v>0.38940000000000002</v>
      </c>
      <c r="M495" s="134">
        <v>97.958500000000001</v>
      </c>
      <c r="N495" s="121">
        <v>1326.8141534690124</v>
      </c>
    </row>
    <row r="496" spans="1:15" x14ac:dyDescent="0.2">
      <c r="A496" s="124" t="s">
        <v>19</v>
      </c>
      <c r="B496" s="134">
        <f t="shared" si="39"/>
        <v>71.091226343727214</v>
      </c>
      <c r="C496" s="134">
        <f t="shared" si="40"/>
        <v>28.285557630228077</v>
      </c>
      <c r="D496" s="134">
        <f t="shared" si="41"/>
        <v>0.62321602604470072</v>
      </c>
      <c r="E496" s="134">
        <v>50.26</v>
      </c>
      <c r="F496" s="134">
        <v>0.10249999999999999</v>
      </c>
      <c r="G496" s="134">
        <v>29.25</v>
      </c>
      <c r="H496" s="134">
        <v>0.92959999999999998</v>
      </c>
      <c r="I496" s="134">
        <v>0.89849999999999997</v>
      </c>
      <c r="J496" s="134">
        <v>13.69</v>
      </c>
      <c r="K496" s="134">
        <v>3.01</v>
      </c>
      <c r="L496" s="134">
        <v>0.1008</v>
      </c>
      <c r="M496" s="134">
        <v>98.241500000000002</v>
      </c>
      <c r="N496" s="121">
        <v>1615.0813905945647</v>
      </c>
      <c r="O496" t="s">
        <v>69</v>
      </c>
    </row>
    <row r="497" spans="1:14" x14ac:dyDescent="0.2">
      <c r="A497" s="124" t="s">
        <v>19</v>
      </c>
      <c r="B497" s="134">
        <f t="shared" si="39"/>
        <v>71.912628717617608</v>
      </c>
      <c r="C497" s="134">
        <f t="shared" si="40"/>
        <v>27.391716048789526</v>
      </c>
      <c r="D497" s="134">
        <f t="shared" si="41"/>
        <v>0.69565523359286086</v>
      </c>
      <c r="E497" s="134">
        <v>49.55</v>
      </c>
      <c r="F497" s="134">
        <v>1.11E-2</v>
      </c>
      <c r="G497" s="134">
        <v>31.28</v>
      </c>
      <c r="H497" s="134">
        <v>0.32069999999999999</v>
      </c>
      <c r="I497" s="134">
        <v>1.6000000000000001E-3</v>
      </c>
      <c r="J497" s="134">
        <v>13.92</v>
      </c>
      <c r="K497" s="134">
        <v>2.93</v>
      </c>
      <c r="L497" s="134">
        <v>0.11310000000000001</v>
      </c>
      <c r="M497" s="134">
        <v>98.126599999999996</v>
      </c>
      <c r="N497" s="121"/>
    </row>
    <row r="498" spans="1:14" x14ac:dyDescent="0.2">
      <c r="A498" s="124" t="s">
        <v>19</v>
      </c>
      <c r="B498" s="134">
        <f t="shared" si="39"/>
        <v>66.074653352778427</v>
      </c>
      <c r="C498" s="134">
        <f t="shared" si="40"/>
        <v>33.100123507741174</v>
      </c>
      <c r="D498" s="134">
        <f t="shared" si="41"/>
        <v>0.82522313948039927</v>
      </c>
      <c r="E498" s="134">
        <v>51.47</v>
      </c>
      <c r="F498" s="134">
        <v>4.4499999999999998E-2</v>
      </c>
      <c r="G498" s="134">
        <v>29.41</v>
      </c>
      <c r="H498" s="134">
        <v>0.69269999999999998</v>
      </c>
      <c r="I498" s="134">
        <v>0.22550000000000001</v>
      </c>
      <c r="J498" s="134">
        <v>12.86</v>
      </c>
      <c r="K498" s="134">
        <v>3.56</v>
      </c>
      <c r="L498" s="134">
        <v>0.13489999999999999</v>
      </c>
      <c r="M498" s="134">
        <v>98.3977</v>
      </c>
      <c r="N498" s="121"/>
    </row>
    <row r="499" spans="1:14" x14ac:dyDescent="0.2">
      <c r="A499" s="124" t="s">
        <v>19</v>
      </c>
      <c r="B499" s="134">
        <f t="shared" si="39"/>
        <v>57.196535222196097</v>
      </c>
      <c r="C499" s="134">
        <f t="shared" si="40"/>
        <v>41.382582840886137</v>
      </c>
      <c r="D499" s="134">
        <f t="shared" si="41"/>
        <v>1.4208819369177679</v>
      </c>
      <c r="E499" s="134">
        <v>53.68</v>
      </c>
      <c r="F499" s="134">
        <v>6.2899999999999998E-2</v>
      </c>
      <c r="G499" s="134">
        <v>28.35</v>
      </c>
      <c r="H499" s="134">
        <v>0.59209999999999996</v>
      </c>
      <c r="I499" s="134">
        <v>6.6299999999999998E-2</v>
      </c>
      <c r="J499" s="134">
        <v>10.98</v>
      </c>
      <c r="K499" s="134">
        <v>4.3899999999999997</v>
      </c>
      <c r="L499" s="134">
        <v>0.2291</v>
      </c>
      <c r="M499" s="134">
        <v>98.350399999999993</v>
      </c>
      <c r="N499" s="121"/>
    </row>
    <row r="500" spans="1:14" x14ac:dyDescent="0.2">
      <c r="A500" s="124" t="s">
        <v>19</v>
      </c>
      <c r="B500" s="134">
        <f t="shared" si="39"/>
        <v>63.049089409652467</v>
      </c>
      <c r="C500" s="134">
        <f t="shared" si="40"/>
        <v>35.731318315047709</v>
      </c>
      <c r="D500" s="134">
        <f t="shared" si="41"/>
        <v>1.2195922752998178</v>
      </c>
      <c r="E500" s="134">
        <v>52.21</v>
      </c>
      <c r="F500" s="134">
        <v>6.8599999999999994E-2</v>
      </c>
      <c r="G500" s="134">
        <v>28.82</v>
      </c>
      <c r="H500" s="134">
        <v>0.72419999999999995</v>
      </c>
      <c r="I500" s="134">
        <v>0.15409999999999999</v>
      </c>
      <c r="J500" s="134">
        <v>12.07</v>
      </c>
      <c r="K500" s="134">
        <v>3.78</v>
      </c>
      <c r="L500" s="134">
        <v>0.1961</v>
      </c>
      <c r="M500" s="134">
        <v>98.023099999999999</v>
      </c>
      <c r="N500" s="121"/>
    </row>
    <row r="501" spans="1:14" x14ac:dyDescent="0.2">
      <c r="A501" s="124" t="s">
        <v>18</v>
      </c>
      <c r="B501" s="134">
        <f t="shared" si="39"/>
        <v>63.605341427801164</v>
      </c>
      <c r="C501" s="134">
        <f t="shared" si="40"/>
        <v>35.563389880426413</v>
      </c>
      <c r="D501" s="134">
        <f t="shared" si="41"/>
        <v>0.83126869177241913</v>
      </c>
      <c r="E501" s="135">
        <v>51.92</v>
      </c>
      <c r="F501" s="135">
        <v>2.7699999999999999E-2</v>
      </c>
      <c r="G501" s="135">
        <v>29.84</v>
      </c>
      <c r="H501" s="135">
        <v>0.45739999999999997</v>
      </c>
      <c r="I501" s="135">
        <v>4.02E-2</v>
      </c>
      <c r="J501" s="135">
        <v>12.59</v>
      </c>
      <c r="K501" s="135">
        <v>3.89</v>
      </c>
      <c r="L501" s="135">
        <v>0.13819999999999999</v>
      </c>
      <c r="M501" s="134">
        <f t="shared" ref="M501:M520" si="42">SUM(E501:L501)</f>
        <v>98.903500000000008</v>
      </c>
      <c r="N501" s="121"/>
    </row>
    <row r="502" spans="1:14" x14ac:dyDescent="0.2">
      <c r="A502" s="124" t="s">
        <v>18</v>
      </c>
      <c r="B502" s="134">
        <f t="shared" si="39"/>
        <v>75.608024256687102</v>
      </c>
      <c r="C502" s="134">
        <f t="shared" si="40"/>
        <v>24.017932963034038</v>
      </c>
      <c r="D502" s="134">
        <f t="shared" si="41"/>
        <v>0.37404278027884735</v>
      </c>
      <c r="E502" s="135">
        <v>48.57</v>
      </c>
      <c r="F502" s="135">
        <v>4.8399999999999999E-2</v>
      </c>
      <c r="G502" s="135">
        <v>32.04</v>
      </c>
      <c r="H502" s="135">
        <v>0.66949999999999998</v>
      </c>
      <c r="I502" s="135">
        <v>7.6499999999999999E-2</v>
      </c>
      <c r="J502" s="135">
        <v>15.21</v>
      </c>
      <c r="K502" s="135">
        <v>2.67</v>
      </c>
      <c r="L502" s="135">
        <v>6.3200000000000006E-2</v>
      </c>
      <c r="M502" s="134">
        <f t="shared" si="42"/>
        <v>99.347599999999986</v>
      </c>
      <c r="N502" s="121"/>
    </row>
    <row r="503" spans="1:14" x14ac:dyDescent="0.2">
      <c r="A503" s="124" t="s">
        <v>18</v>
      </c>
      <c r="B503" s="134">
        <f t="shared" si="39"/>
        <v>80.878123933685004</v>
      </c>
      <c r="C503" s="134">
        <f t="shared" si="40"/>
        <v>18.844390442133509</v>
      </c>
      <c r="D503" s="134">
        <f t="shared" si="41"/>
        <v>0.2774856241814696</v>
      </c>
      <c r="E503" s="135">
        <v>47.48</v>
      </c>
      <c r="F503" s="135">
        <v>2.18E-2</v>
      </c>
      <c r="G503" s="135">
        <v>32.75</v>
      </c>
      <c r="H503" s="135">
        <v>0.55000000000000004</v>
      </c>
      <c r="I503" s="135">
        <v>8.1500000000000003E-2</v>
      </c>
      <c r="J503" s="135">
        <v>16.309999999999999</v>
      </c>
      <c r="K503" s="135">
        <v>2.1</v>
      </c>
      <c r="L503" s="135">
        <v>4.7E-2</v>
      </c>
      <c r="M503" s="134">
        <f t="shared" si="42"/>
        <v>99.340299999999999</v>
      </c>
      <c r="N503" s="121"/>
    </row>
    <row r="504" spans="1:14" x14ac:dyDescent="0.2">
      <c r="A504" s="124" t="s">
        <v>18</v>
      </c>
      <c r="B504" s="134">
        <f t="shared" si="39"/>
        <v>52.912764421636517</v>
      </c>
      <c r="C504" s="134">
        <f t="shared" si="40"/>
        <v>45.8502963214735</v>
      </c>
      <c r="D504" s="134">
        <f t="shared" si="41"/>
        <v>1.2369392568899791</v>
      </c>
      <c r="E504" s="135">
        <v>54.49</v>
      </c>
      <c r="F504" s="135">
        <v>2.3800000000000002E-2</v>
      </c>
      <c r="G504" s="135">
        <v>27.67</v>
      </c>
      <c r="H504" s="135">
        <v>0.442</v>
      </c>
      <c r="I504" s="135">
        <v>5.8000000000000003E-2</v>
      </c>
      <c r="J504" s="135">
        <v>10.4</v>
      </c>
      <c r="K504" s="135">
        <v>4.9800000000000004</v>
      </c>
      <c r="L504" s="135">
        <v>0.20419999999999999</v>
      </c>
      <c r="M504" s="134">
        <f t="shared" si="42"/>
        <v>98.268000000000015</v>
      </c>
      <c r="N504" s="121"/>
    </row>
    <row r="505" spans="1:14" x14ac:dyDescent="0.2">
      <c r="A505" s="124" t="s">
        <v>18</v>
      </c>
      <c r="B505" s="134">
        <f t="shared" si="39"/>
        <v>71.617492369604207</v>
      </c>
      <c r="C505" s="134">
        <f t="shared" si="40"/>
        <v>27.913833327829643</v>
      </c>
      <c r="D505" s="134">
        <f t="shared" si="41"/>
        <v>0.46867430256615095</v>
      </c>
      <c r="E505" s="135">
        <v>49.69</v>
      </c>
      <c r="F505" s="135">
        <v>4.5400000000000003E-2</v>
      </c>
      <c r="G505" s="135">
        <v>30.87</v>
      </c>
      <c r="H505" s="135">
        <v>0.4824</v>
      </c>
      <c r="I505" s="135">
        <v>8.1799999999999998E-2</v>
      </c>
      <c r="J505" s="135">
        <v>14.3</v>
      </c>
      <c r="K505" s="135">
        <v>3.08</v>
      </c>
      <c r="L505" s="135">
        <v>7.8600000000000003E-2</v>
      </c>
      <c r="M505" s="134">
        <f t="shared" si="42"/>
        <v>98.628199999999993</v>
      </c>
      <c r="N505" s="121"/>
    </row>
    <row r="506" spans="1:14" x14ac:dyDescent="0.2">
      <c r="A506" s="124" t="s">
        <v>18</v>
      </c>
      <c r="B506" s="134">
        <f t="shared" si="39"/>
        <v>78.613450422510041</v>
      </c>
      <c r="C506" s="134">
        <f t="shared" si="40"/>
        <v>20.955111528223082</v>
      </c>
      <c r="D506" s="134">
        <f t="shared" si="41"/>
        <v>0.43143804926687035</v>
      </c>
      <c r="E506" s="135">
        <v>46.27</v>
      </c>
      <c r="F506" s="135">
        <v>4.3099999999999999E-2</v>
      </c>
      <c r="G506" s="135">
        <v>31.12</v>
      </c>
      <c r="H506" s="135">
        <v>0.65380000000000005</v>
      </c>
      <c r="I506" s="135">
        <v>4.53E-2</v>
      </c>
      <c r="J506" s="135">
        <v>15.75</v>
      </c>
      <c r="K506" s="135">
        <v>2.3199999999999998</v>
      </c>
      <c r="L506" s="135">
        <v>7.2599999999999998E-2</v>
      </c>
      <c r="M506" s="134">
        <f t="shared" si="42"/>
        <v>96.274799999999999</v>
      </c>
      <c r="N506" s="121"/>
    </row>
    <row r="507" spans="1:14" x14ac:dyDescent="0.2">
      <c r="A507" s="124" t="s">
        <v>18</v>
      </c>
      <c r="B507" s="134">
        <f t="shared" si="39"/>
        <v>58.389781211571275</v>
      </c>
      <c r="C507" s="134">
        <f t="shared" si="40"/>
        <v>40.597281998271924</v>
      </c>
      <c r="D507" s="134">
        <f t="shared" si="41"/>
        <v>1.0129367901567901</v>
      </c>
      <c r="E507" s="135">
        <v>51.55</v>
      </c>
      <c r="F507" s="135">
        <v>4.0800000000000003E-2</v>
      </c>
      <c r="G507" s="135">
        <v>27.94</v>
      </c>
      <c r="H507" s="135">
        <v>0.49349999999999999</v>
      </c>
      <c r="I507" s="135">
        <v>3.3300000000000003E-2</v>
      </c>
      <c r="J507" s="135">
        <v>11.53</v>
      </c>
      <c r="K507" s="135">
        <v>4.43</v>
      </c>
      <c r="L507" s="135">
        <v>0.16800000000000001</v>
      </c>
      <c r="M507" s="134">
        <f t="shared" si="42"/>
        <v>96.185599999999994</v>
      </c>
      <c r="N507" s="121"/>
    </row>
    <row r="508" spans="1:14" x14ac:dyDescent="0.2">
      <c r="A508" s="124" t="s">
        <v>18</v>
      </c>
      <c r="B508" s="134">
        <f t="shared" si="39"/>
        <v>68.999276336630814</v>
      </c>
      <c r="C508" s="134">
        <f t="shared" si="40"/>
        <v>30.18942025198821</v>
      </c>
      <c r="D508" s="134">
        <f t="shared" si="41"/>
        <v>0.81130341138097728</v>
      </c>
      <c r="E508" s="135">
        <v>48.65</v>
      </c>
      <c r="F508" s="135">
        <v>6.0699999999999997E-2</v>
      </c>
      <c r="G508" s="135">
        <v>29.31</v>
      </c>
      <c r="H508" s="135">
        <v>0.73570000000000002</v>
      </c>
      <c r="I508" s="135">
        <v>0.28899999999999998</v>
      </c>
      <c r="J508" s="135">
        <v>13.69</v>
      </c>
      <c r="K508" s="135">
        <v>3.31</v>
      </c>
      <c r="L508" s="135">
        <v>0.13519999999999999</v>
      </c>
      <c r="M508" s="134">
        <f t="shared" si="42"/>
        <v>96.180599999999984</v>
      </c>
      <c r="N508" s="121"/>
    </row>
    <row r="509" spans="1:14" x14ac:dyDescent="0.2">
      <c r="A509" s="124" t="s">
        <v>18</v>
      </c>
      <c r="B509" s="134">
        <f t="shared" si="39"/>
        <v>59.656941786592519</v>
      </c>
      <c r="C509" s="134">
        <f t="shared" si="40"/>
        <v>39.331381695793169</v>
      </c>
      <c r="D509" s="134">
        <f t="shared" si="41"/>
        <v>1.011676517614317</v>
      </c>
      <c r="E509" s="135">
        <v>52.72</v>
      </c>
      <c r="F509" s="135">
        <v>5.2900000000000003E-2</v>
      </c>
      <c r="G509" s="135">
        <v>28.71</v>
      </c>
      <c r="H509" s="135">
        <v>0.56259999999999999</v>
      </c>
      <c r="I509" s="135">
        <v>6.8000000000000005E-2</v>
      </c>
      <c r="J509" s="135">
        <v>11.83</v>
      </c>
      <c r="K509" s="135">
        <v>4.3099999999999996</v>
      </c>
      <c r="L509" s="135">
        <v>0.16850000000000001</v>
      </c>
      <c r="M509" s="134">
        <f t="shared" si="42"/>
        <v>98.421999999999997</v>
      </c>
      <c r="N509" s="121"/>
    </row>
    <row r="510" spans="1:14" x14ac:dyDescent="0.2">
      <c r="A510" s="124" t="s">
        <v>18</v>
      </c>
      <c r="B510" s="134">
        <f t="shared" si="39"/>
        <v>53.75382087516347</v>
      </c>
      <c r="C510" s="134">
        <f t="shared" si="40"/>
        <v>44.944601191842999</v>
      </c>
      <c r="D510" s="134">
        <f t="shared" si="41"/>
        <v>1.3015779329935346</v>
      </c>
      <c r="E510" s="135">
        <v>54.32</v>
      </c>
      <c r="F510" s="135">
        <v>3.9100000000000003E-2</v>
      </c>
      <c r="G510" s="135">
        <v>27.86</v>
      </c>
      <c r="H510" s="135">
        <v>0.41570000000000001</v>
      </c>
      <c r="I510" s="135">
        <v>3.3599999999999998E-2</v>
      </c>
      <c r="J510" s="135">
        <v>10.67</v>
      </c>
      <c r="K510" s="135">
        <v>4.93</v>
      </c>
      <c r="L510" s="135">
        <v>0.217</v>
      </c>
      <c r="M510" s="134">
        <f t="shared" si="42"/>
        <v>98.485400000000013</v>
      </c>
      <c r="N510" s="121"/>
    </row>
    <row r="511" spans="1:14" x14ac:dyDescent="0.2">
      <c r="A511" s="124" t="s">
        <v>18</v>
      </c>
      <c r="B511" s="134">
        <f t="shared" si="39"/>
        <v>51.24325564979123</v>
      </c>
      <c r="C511" s="134">
        <f t="shared" si="40"/>
        <v>47.464799737308859</v>
      </c>
      <c r="D511" s="134">
        <f t="shared" si="41"/>
        <v>1.2919446128999039</v>
      </c>
      <c r="E511" s="135">
        <v>55.21</v>
      </c>
      <c r="F511" s="135">
        <v>2.87E-2</v>
      </c>
      <c r="G511" s="135">
        <v>27.7</v>
      </c>
      <c r="H511" s="135">
        <v>0.35589999999999999</v>
      </c>
      <c r="I511" s="135">
        <v>3.4799999999999998E-2</v>
      </c>
      <c r="J511" s="135">
        <v>10.119999999999999</v>
      </c>
      <c r="K511" s="135">
        <v>5.18</v>
      </c>
      <c r="L511" s="135">
        <v>0.21429999999999999</v>
      </c>
      <c r="M511" s="134">
        <f t="shared" si="42"/>
        <v>98.843699999999998</v>
      </c>
      <c r="N511" s="121"/>
    </row>
    <row r="512" spans="1:14" x14ac:dyDescent="0.2">
      <c r="A512" s="124" t="s">
        <v>18</v>
      </c>
      <c r="B512" s="134">
        <f t="shared" si="39"/>
        <v>77.026594804115419</v>
      </c>
      <c r="C512" s="134">
        <f t="shared" si="40"/>
        <v>22.634945770278545</v>
      </c>
      <c r="D512" s="134">
        <f t="shared" si="41"/>
        <v>0.33845942560603987</v>
      </c>
      <c r="E512" s="135">
        <v>48.48</v>
      </c>
      <c r="F512" s="135">
        <v>3.4099999999999998E-2</v>
      </c>
      <c r="G512" s="135">
        <v>32.1</v>
      </c>
      <c r="H512" s="135">
        <v>0.50319999999999998</v>
      </c>
      <c r="I512" s="135">
        <v>0.11119999999999999</v>
      </c>
      <c r="J512" s="135">
        <v>15.58</v>
      </c>
      <c r="K512" s="135">
        <v>2.5299999999999998</v>
      </c>
      <c r="L512" s="135">
        <v>5.7500000000000002E-2</v>
      </c>
      <c r="M512" s="134">
        <f t="shared" si="42"/>
        <v>99.396000000000015</v>
      </c>
      <c r="N512" s="121"/>
    </row>
    <row r="513" spans="1:14" x14ac:dyDescent="0.2">
      <c r="A513" s="124" t="s">
        <v>18</v>
      </c>
      <c r="B513" s="134">
        <f t="shared" si="39"/>
        <v>68.287117963384446</v>
      </c>
      <c r="C513" s="134">
        <f t="shared" si="40"/>
        <v>31.051740208972877</v>
      </c>
      <c r="D513" s="134">
        <f t="shared" si="41"/>
        <v>0.66114182764268625</v>
      </c>
      <c r="E513" s="135">
        <v>50.43</v>
      </c>
      <c r="F513" s="135">
        <v>4.2200000000000001E-2</v>
      </c>
      <c r="G513" s="135">
        <v>30.59</v>
      </c>
      <c r="H513" s="135">
        <v>0.46839999999999998</v>
      </c>
      <c r="I513" s="135">
        <v>6.0600000000000001E-2</v>
      </c>
      <c r="J513" s="135">
        <v>13.65</v>
      </c>
      <c r="K513" s="135">
        <v>3.43</v>
      </c>
      <c r="L513" s="135">
        <v>0.111</v>
      </c>
      <c r="M513" s="134">
        <f t="shared" si="42"/>
        <v>98.782200000000017</v>
      </c>
      <c r="N513" s="121"/>
    </row>
    <row r="514" spans="1:14" x14ac:dyDescent="0.2">
      <c r="A514" s="124" t="s">
        <v>18</v>
      </c>
      <c r="B514" s="134">
        <f t="shared" si="39"/>
        <v>67.727555478995839</v>
      </c>
      <c r="C514" s="134">
        <f t="shared" si="40"/>
        <v>31.701394090253981</v>
      </c>
      <c r="D514" s="134">
        <f t="shared" si="41"/>
        <v>0.5710504307501828</v>
      </c>
      <c r="E514" s="135">
        <v>50.45</v>
      </c>
      <c r="F514" s="135">
        <v>3.0099999999999998E-2</v>
      </c>
      <c r="G514" s="135">
        <v>30.26</v>
      </c>
      <c r="H514" s="135">
        <v>0.4834</v>
      </c>
      <c r="I514" s="135">
        <v>4.7E-2</v>
      </c>
      <c r="J514" s="135">
        <v>13.57</v>
      </c>
      <c r="K514" s="135">
        <v>3.51</v>
      </c>
      <c r="L514" s="135">
        <v>9.6100000000000005E-2</v>
      </c>
      <c r="M514" s="134">
        <f t="shared" si="42"/>
        <v>98.446600000000004</v>
      </c>
      <c r="N514" s="121"/>
    </row>
    <row r="515" spans="1:14" x14ac:dyDescent="0.2">
      <c r="A515" s="124" t="s">
        <v>18</v>
      </c>
      <c r="B515" s="134">
        <f t="shared" ref="B515:B578" si="43">100*(J515/(2*56.079))/((J515/(2*56.079))+(K515/61.979)+(L515/94.203))</f>
        <v>53.37201739971583</v>
      </c>
      <c r="C515" s="134">
        <f t="shared" ref="C515:C578" si="44">100*(K515/61.979)/((J515/(2*56.079))+(K515/61.979)+(L515/94.203))</f>
        <v>45.445278535730552</v>
      </c>
      <c r="D515" s="134">
        <f t="shared" ref="D515:D578" si="45">100*(L515/94.203)/((J515/(2*56.079))+(K515/61.979)+(L515/94.203))</f>
        <v>1.1827040645536311</v>
      </c>
      <c r="E515" s="135">
        <v>54.13</v>
      </c>
      <c r="F515" s="135">
        <v>3.56E-2</v>
      </c>
      <c r="G515" s="135">
        <v>27.89</v>
      </c>
      <c r="H515" s="135">
        <v>0.40510000000000002</v>
      </c>
      <c r="I515" s="135">
        <v>4.4299999999999999E-2</v>
      </c>
      <c r="J515" s="135">
        <v>10.52</v>
      </c>
      <c r="K515" s="135">
        <v>4.95</v>
      </c>
      <c r="L515" s="135">
        <v>0.1958</v>
      </c>
      <c r="M515" s="134">
        <f t="shared" si="42"/>
        <v>98.170800000000014</v>
      </c>
      <c r="N515" s="121"/>
    </row>
    <row r="516" spans="1:14" x14ac:dyDescent="0.2">
      <c r="A516" s="124" t="s">
        <v>18</v>
      </c>
      <c r="B516" s="134">
        <f t="shared" si="43"/>
        <v>69.647080999775937</v>
      </c>
      <c r="C516" s="134">
        <f t="shared" si="44"/>
        <v>29.886296262792143</v>
      </c>
      <c r="D516" s="134">
        <f t="shared" si="45"/>
        <v>0.46662273743191179</v>
      </c>
      <c r="E516" s="135">
        <v>50.04</v>
      </c>
      <c r="F516" s="135">
        <v>4.4699999999999997E-2</v>
      </c>
      <c r="G516" s="135">
        <v>30.71</v>
      </c>
      <c r="H516" s="135">
        <v>0.5101</v>
      </c>
      <c r="I516" s="135">
        <v>6.4399999999999999E-2</v>
      </c>
      <c r="J516" s="135">
        <v>13.79</v>
      </c>
      <c r="K516" s="135">
        <v>3.27</v>
      </c>
      <c r="L516" s="135">
        <v>7.7600000000000002E-2</v>
      </c>
      <c r="M516" s="134">
        <f t="shared" si="42"/>
        <v>98.506799999999998</v>
      </c>
      <c r="N516" s="121"/>
    </row>
    <row r="517" spans="1:14" x14ac:dyDescent="0.2">
      <c r="A517" s="124" t="s">
        <v>18</v>
      </c>
      <c r="B517" s="134">
        <f t="shared" si="43"/>
        <v>60.260515909104569</v>
      </c>
      <c r="C517" s="134">
        <f t="shared" si="44"/>
        <v>38.815317260788767</v>
      </c>
      <c r="D517" s="134">
        <f t="shared" si="45"/>
        <v>0.92416683010666811</v>
      </c>
      <c r="E517" s="135">
        <v>52.72</v>
      </c>
      <c r="F517" s="135">
        <v>1.9199999999999998E-2</v>
      </c>
      <c r="G517" s="135">
        <v>29.11</v>
      </c>
      <c r="H517" s="135">
        <v>0.44840000000000002</v>
      </c>
      <c r="I517" s="135">
        <v>5.33E-2</v>
      </c>
      <c r="J517" s="135">
        <v>11.94</v>
      </c>
      <c r="K517" s="135">
        <v>4.25</v>
      </c>
      <c r="L517" s="135">
        <v>0.15379999999999999</v>
      </c>
      <c r="M517" s="134">
        <f t="shared" si="42"/>
        <v>98.694699999999997</v>
      </c>
      <c r="N517" s="121"/>
    </row>
    <row r="518" spans="1:14" x14ac:dyDescent="0.2">
      <c r="A518" s="124" t="s">
        <v>18</v>
      </c>
      <c r="B518" s="134">
        <f t="shared" si="43"/>
        <v>80.474160608191411</v>
      </c>
      <c r="C518" s="134">
        <f t="shared" si="44"/>
        <v>19.177966470286989</v>
      </c>
      <c r="D518" s="134">
        <f t="shared" si="45"/>
        <v>0.34787292152160321</v>
      </c>
      <c r="E518" s="135">
        <v>47.14</v>
      </c>
      <c r="F518" s="135">
        <v>3.1899999999999998E-2</v>
      </c>
      <c r="G518" s="135">
        <v>32.450000000000003</v>
      </c>
      <c r="H518" s="135">
        <v>0.5181</v>
      </c>
      <c r="I518" s="135">
        <v>0.1041</v>
      </c>
      <c r="J518" s="135">
        <v>16.25</v>
      </c>
      <c r="K518" s="135">
        <v>2.14</v>
      </c>
      <c r="L518" s="135">
        <v>5.8999999999999997E-2</v>
      </c>
      <c r="M518" s="134">
        <f t="shared" si="42"/>
        <v>98.693100000000015</v>
      </c>
      <c r="N518" s="121"/>
    </row>
    <row r="519" spans="1:14" x14ac:dyDescent="0.2">
      <c r="A519" s="124" t="s">
        <v>18</v>
      </c>
      <c r="B519" s="134">
        <f t="shared" si="43"/>
        <v>67.277216143093</v>
      </c>
      <c r="C519" s="134">
        <f t="shared" si="44"/>
        <v>32.071820388929154</v>
      </c>
      <c r="D519" s="134">
        <f t="shared" si="45"/>
        <v>0.650963467977838</v>
      </c>
      <c r="E519" s="135">
        <v>50.43</v>
      </c>
      <c r="F519" s="135">
        <v>2.52E-2</v>
      </c>
      <c r="G519" s="135">
        <v>30.13</v>
      </c>
      <c r="H519" s="135">
        <v>0.5181</v>
      </c>
      <c r="I519" s="135">
        <v>4.24E-2</v>
      </c>
      <c r="J519" s="135">
        <v>13.4</v>
      </c>
      <c r="K519" s="135">
        <v>3.53</v>
      </c>
      <c r="L519" s="135">
        <v>0.1089</v>
      </c>
      <c r="M519" s="134">
        <f t="shared" si="42"/>
        <v>98.184600000000017</v>
      </c>
      <c r="N519" s="121"/>
    </row>
    <row r="520" spans="1:14" x14ac:dyDescent="0.2">
      <c r="A520" s="124" t="s">
        <v>18</v>
      </c>
      <c r="B520" s="134">
        <f t="shared" si="43"/>
        <v>71.387220054833051</v>
      </c>
      <c r="C520" s="134">
        <f t="shared" si="44"/>
        <v>28.154160203990234</v>
      </c>
      <c r="D520" s="134">
        <f t="shared" si="45"/>
        <v>0.45861974117672039</v>
      </c>
      <c r="E520" s="135">
        <v>49.48</v>
      </c>
      <c r="F520" s="135">
        <v>4.4200000000000003E-2</v>
      </c>
      <c r="G520" s="135">
        <v>30.74</v>
      </c>
      <c r="H520" s="135">
        <v>0.52180000000000004</v>
      </c>
      <c r="I520" s="135">
        <v>5.8599999999999999E-2</v>
      </c>
      <c r="J520" s="135">
        <v>14.27</v>
      </c>
      <c r="K520" s="135">
        <v>3.11</v>
      </c>
      <c r="L520" s="135">
        <v>7.6999999999999999E-2</v>
      </c>
      <c r="M520" s="134">
        <f t="shared" si="42"/>
        <v>98.301599999999979</v>
      </c>
      <c r="N520" s="121"/>
    </row>
    <row r="521" spans="1:14" x14ac:dyDescent="0.2">
      <c r="A521" s="124" t="s">
        <v>18</v>
      </c>
      <c r="B521" s="134">
        <f t="shared" si="43"/>
        <v>68.923050637516724</v>
      </c>
      <c r="C521" s="134">
        <f t="shared" si="44"/>
        <v>30.533334175441471</v>
      </c>
      <c r="D521" s="134">
        <f t="shared" si="45"/>
        <v>0.54361518704181411</v>
      </c>
      <c r="E521" s="134">
        <v>50.56</v>
      </c>
      <c r="F521" s="134">
        <v>3.9800000000000002E-2</v>
      </c>
      <c r="G521" s="134">
        <v>30.96</v>
      </c>
      <c r="H521" s="134">
        <v>0.38550000000000001</v>
      </c>
      <c r="I521" s="134">
        <v>4.36E-2</v>
      </c>
      <c r="J521" s="134">
        <v>13.48</v>
      </c>
      <c r="K521" s="134">
        <v>3.3</v>
      </c>
      <c r="L521" s="134">
        <v>8.9300000000000004E-2</v>
      </c>
      <c r="M521" s="134">
        <v>98.8583</v>
      </c>
      <c r="N521" s="121"/>
    </row>
    <row r="522" spans="1:14" x14ac:dyDescent="0.2">
      <c r="A522" s="124" t="s">
        <v>18</v>
      </c>
      <c r="B522" s="134">
        <f t="shared" si="43"/>
        <v>26.813308105806943</v>
      </c>
      <c r="C522" s="134">
        <f t="shared" si="44"/>
        <v>56.483475650405893</v>
      </c>
      <c r="D522" s="134">
        <f t="shared" si="45"/>
        <v>16.703216243787171</v>
      </c>
      <c r="E522" s="134">
        <v>65.73</v>
      </c>
      <c r="F522" s="134">
        <v>0.3352</v>
      </c>
      <c r="G522" s="134">
        <v>18.32</v>
      </c>
      <c r="H522" s="134">
        <v>1.0381</v>
      </c>
      <c r="I522" s="134">
        <v>0.1134</v>
      </c>
      <c r="J522" s="134">
        <v>3.23</v>
      </c>
      <c r="K522" s="134">
        <v>3.76</v>
      </c>
      <c r="L522" s="134">
        <v>1.69</v>
      </c>
      <c r="M522" s="134">
        <v>94.216800000000006</v>
      </c>
      <c r="N522" s="121"/>
    </row>
    <row r="523" spans="1:14" x14ac:dyDescent="0.2">
      <c r="A523" s="124" t="s">
        <v>18</v>
      </c>
      <c r="B523" s="134">
        <f t="shared" si="43"/>
        <v>73.232389094631841</v>
      </c>
      <c r="C523" s="134">
        <f t="shared" si="44"/>
        <v>26.283891565053338</v>
      </c>
      <c r="D523" s="134">
        <f t="shared" si="45"/>
        <v>0.48371934031481656</v>
      </c>
      <c r="E523" s="134">
        <v>49.12</v>
      </c>
      <c r="F523" s="134">
        <v>4.3400000000000001E-2</v>
      </c>
      <c r="G523" s="134">
        <v>31.18</v>
      </c>
      <c r="H523" s="134">
        <v>0.46800000000000003</v>
      </c>
      <c r="I523" s="134">
        <v>7.9100000000000004E-2</v>
      </c>
      <c r="J523" s="134">
        <v>14.42</v>
      </c>
      <c r="K523" s="134">
        <v>2.86</v>
      </c>
      <c r="L523" s="134">
        <v>0.08</v>
      </c>
      <c r="M523" s="134">
        <v>98.250600000000006</v>
      </c>
      <c r="N523" s="121"/>
    </row>
    <row r="524" spans="1:14" x14ac:dyDescent="0.2">
      <c r="A524" s="124" t="s">
        <v>18</v>
      </c>
      <c r="B524" s="134">
        <f t="shared" si="43"/>
        <v>71.474392673611234</v>
      </c>
      <c r="C524" s="134">
        <f t="shared" si="44"/>
        <v>27.980642971189393</v>
      </c>
      <c r="D524" s="134">
        <f t="shared" si="45"/>
        <v>0.54496435519936559</v>
      </c>
      <c r="E524" s="134">
        <v>49.65</v>
      </c>
      <c r="F524" s="134">
        <v>5.7299999999999997E-2</v>
      </c>
      <c r="G524" s="134">
        <v>31.19</v>
      </c>
      <c r="H524" s="134">
        <v>0.43469999999999998</v>
      </c>
      <c r="I524" s="134">
        <v>3.9800000000000002E-2</v>
      </c>
      <c r="J524" s="134">
        <v>13.96</v>
      </c>
      <c r="K524" s="134">
        <v>3.02</v>
      </c>
      <c r="L524" s="134">
        <v>8.9399999999999993E-2</v>
      </c>
      <c r="M524" s="134">
        <v>98.441299999999998</v>
      </c>
      <c r="N524" s="121"/>
    </row>
    <row r="525" spans="1:14" x14ac:dyDescent="0.2">
      <c r="A525" s="124" t="s">
        <v>18</v>
      </c>
      <c r="B525" s="134">
        <f t="shared" si="43"/>
        <v>28.422135740940721</v>
      </c>
      <c r="C525" s="134">
        <f t="shared" si="44"/>
        <v>68.185548275597839</v>
      </c>
      <c r="D525" s="134">
        <f t="shared" si="45"/>
        <v>3.392315983461426</v>
      </c>
      <c r="E525" s="134">
        <v>61.33</v>
      </c>
      <c r="F525" s="134">
        <v>4.0599999999999997E-2</v>
      </c>
      <c r="G525" s="134">
        <v>23.69</v>
      </c>
      <c r="H525" s="134">
        <v>0.43140000000000001</v>
      </c>
      <c r="I525" s="134">
        <v>7.0099999999999996E-2</v>
      </c>
      <c r="J525" s="134">
        <v>5.25</v>
      </c>
      <c r="K525" s="134">
        <v>6.96</v>
      </c>
      <c r="L525" s="134">
        <v>0.52629999999999999</v>
      </c>
      <c r="M525" s="134">
        <v>98.298500000000004</v>
      </c>
      <c r="N525" s="121"/>
    </row>
    <row r="526" spans="1:14" x14ac:dyDescent="0.2">
      <c r="A526" s="124" t="s">
        <v>18</v>
      </c>
      <c r="B526" s="134">
        <f t="shared" si="43"/>
        <v>31.210783260528235</v>
      </c>
      <c r="C526" s="134">
        <f t="shared" si="44"/>
        <v>65.844403535446475</v>
      </c>
      <c r="D526" s="134">
        <f t="shared" si="45"/>
        <v>2.9448132040253019</v>
      </c>
      <c r="E526" s="134">
        <v>60.61</v>
      </c>
      <c r="F526" s="134">
        <v>4.2999999999999997E-2</v>
      </c>
      <c r="G526" s="134">
        <v>24.26</v>
      </c>
      <c r="H526" s="134">
        <v>0.49859999999999999</v>
      </c>
      <c r="I526" s="134">
        <v>7.2300000000000003E-2</v>
      </c>
      <c r="J526" s="134">
        <v>5.85</v>
      </c>
      <c r="K526" s="134">
        <v>6.82</v>
      </c>
      <c r="L526" s="134">
        <v>0.46360000000000001</v>
      </c>
      <c r="M526" s="134">
        <v>98.617599999999996</v>
      </c>
      <c r="N526" s="121"/>
    </row>
    <row r="527" spans="1:14" x14ac:dyDescent="0.2">
      <c r="A527" s="124" t="s">
        <v>18</v>
      </c>
      <c r="B527" s="134">
        <f t="shared" si="43"/>
        <v>25.139258630397801</v>
      </c>
      <c r="C527" s="134">
        <f t="shared" si="44"/>
        <v>68.601186425364673</v>
      </c>
      <c r="D527" s="134">
        <f t="shared" si="45"/>
        <v>6.2595549442375296</v>
      </c>
      <c r="E527" s="134">
        <v>64.989999999999995</v>
      </c>
      <c r="F527" s="134">
        <v>7.3200000000000001E-2</v>
      </c>
      <c r="G527" s="134">
        <v>23.08</v>
      </c>
      <c r="H527" s="134">
        <v>0.49559999999999998</v>
      </c>
      <c r="I527" s="134">
        <v>8.9599999999999999E-2</v>
      </c>
      <c r="J527" s="134">
        <v>4.3899999999999997</v>
      </c>
      <c r="K527" s="134">
        <v>6.62</v>
      </c>
      <c r="L527" s="134">
        <v>0.91810000000000003</v>
      </c>
      <c r="M527" s="134">
        <v>100.6564</v>
      </c>
      <c r="N527" s="121"/>
    </row>
    <row r="528" spans="1:14" x14ac:dyDescent="0.2">
      <c r="A528" s="124" t="s">
        <v>18</v>
      </c>
      <c r="B528" s="134">
        <f t="shared" si="43"/>
        <v>30.390174525539766</v>
      </c>
      <c r="C528" s="134">
        <f t="shared" si="44"/>
        <v>66.241152070562535</v>
      </c>
      <c r="D528" s="134">
        <f t="shared" si="45"/>
        <v>3.3686734038976831</v>
      </c>
      <c r="E528" s="134">
        <v>61.32</v>
      </c>
      <c r="F528" s="134">
        <v>3.7900000000000003E-2</v>
      </c>
      <c r="G528" s="134">
        <v>24.1</v>
      </c>
      <c r="H528" s="134">
        <v>0.43940000000000001</v>
      </c>
      <c r="I528" s="134">
        <v>6.13E-2</v>
      </c>
      <c r="J528" s="134">
        <v>5.77</v>
      </c>
      <c r="K528" s="134">
        <v>6.95</v>
      </c>
      <c r="L528" s="134">
        <v>0.53720000000000001</v>
      </c>
      <c r="M528" s="134">
        <v>99.215900000000005</v>
      </c>
      <c r="N528" s="121"/>
    </row>
    <row r="529" spans="1:14" x14ac:dyDescent="0.2">
      <c r="A529" s="124" t="s">
        <v>23</v>
      </c>
      <c r="B529" s="134">
        <f t="shared" si="43"/>
        <v>89.376416329328933</v>
      </c>
      <c r="C529" s="134">
        <f t="shared" si="44"/>
        <v>10.495983553111293</v>
      </c>
      <c r="D529" s="134">
        <f t="shared" si="45"/>
        <v>0.12760011755976594</v>
      </c>
      <c r="E529" s="135">
        <v>45.08</v>
      </c>
      <c r="F529" s="135">
        <v>2.6499999999999999E-2</v>
      </c>
      <c r="G529" s="135">
        <v>34.520000000000003</v>
      </c>
      <c r="H529" s="135">
        <v>0.46650000000000003</v>
      </c>
      <c r="I529" s="135">
        <v>0.1055</v>
      </c>
      <c r="J529" s="135">
        <v>18.18</v>
      </c>
      <c r="K529" s="135">
        <v>1.1798</v>
      </c>
      <c r="L529" s="135">
        <v>2.18E-2</v>
      </c>
      <c r="M529" s="134">
        <f t="shared" ref="M529:M538" si="46">SUM(E529:L529)</f>
        <v>99.580100000000002</v>
      </c>
      <c r="N529" s="121"/>
    </row>
    <row r="530" spans="1:14" x14ac:dyDescent="0.2">
      <c r="A530" s="124" t="s">
        <v>23</v>
      </c>
      <c r="B530" s="134">
        <f t="shared" si="43"/>
        <v>89.455987726451056</v>
      </c>
      <c r="C530" s="134">
        <f t="shared" si="44"/>
        <v>10.382816851157177</v>
      </c>
      <c r="D530" s="134">
        <f t="shared" si="45"/>
        <v>0.16119542239176946</v>
      </c>
      <c r="E530" s="135">
        <v>44.89</v>
      </c>
      <c r="F530" s="135">
        <v>1.9900000000000001E-2</v>
      </c>
      <c r="G530" s="135">
        <v>34.36</v>
      </c>
      <c r="H530" s="135">
        <v>0.39739999999999998</v>
      </c>
      <c r="I530" s="135">
        <v>9.6100000000000005E-2</v>
      </c>
      <c r="J530" s="135">
        <v>18.170000000000002</v>
      </c>
      <c r="K530" s="135">
        <v>1.1654</v>
      </c>
      <c r="L530" s="135">
        <v>2.75E-2</v>
      </c>
      <c r="M530" s="134">
        <f t="shared" si="46"/>
        <v>99.126300000000029</v>
      </c>
      <c r="N530" s="121"/>
    </row>
    <row r="531" spans="1:14" x14ac:dyDescent="0.2">
      <c r="A531" s="124" t="s">
        <v>23</v>
      </c>
      <c r="B531" s="134">
        <f t="shared" si="43"/>
        <v>89.888003375182265</v>
      </c>
      <c r="C531" s="134">
        <f t="shared" si="44"/>
        <v>9.9622969805392216</v>
      </c>
      <c r="D531" s="134">
        <f t="shared" si="45"/>
        <v>0.14969964427850641</v>
      </c>
      <c r="E531" s="135">
        <v>44.69</v>
      </c>
      <c r="F531" s="135">
        <v>3.5700000000000003E-2</v>
      </c>
      <c r="G531" s="135">
        <v>34.42</v>
      </c>
      <c r="H531" s="135">
        <v>0.48620000000000002</v>
      </c>
      <c r="I531" s="135">
        <v>8.0299999999999996E-2</v>
      </c>
      <c r="J531" s="135">
        <v>18.23</v>
      </c>
      <c r="K531" s="135">
        <v>1.1165</v>
      </c>
      <c r="L531" s="135">
        <v>2.5499999999999998E-2</v>
      </c>
      <c r="M531" s="134">
        <f t="shared" si="46"/>
        <v>99.084199999999996</v>
      </c>
      <c r="N531" s="121"/>
    </row>
    <row r="532" spans="1:14" x14ac:dyDescent="0.2">
      <c r="A532" s="124" t="s">
        <v>23</v>
      </c>
      <c r="B532" s="134">
        <f t="shared" si="43"/>
        <v>90.161776420477551</v>
      </c>
      <c r="C532" s="134">
        <f t="shared" si="44"/>
        <v>9.6983851968822954</v>
      </c>
      <c r="D532" s="134">
        <f t="shared" si="45"/>
        <v>0.13983838264015938</v>
      </c>
      <c r="E532" s="135">
        <v>44.78</v>
      </c>
      <c r="F532" s="135">
        <v>1.7100000000000001E-2</v>
      </c>
      <c r="G532" s="135">
        <v>34.28</v>
      </c>
      <c r="H532" s="135">
        <v>0.4425</v>
      </c>
      <c r="I532" s="135">
        <v>8.1500000000000003E-2</v>
      </c>
      <c r="J532" s="135">
        <v>18.27</v>
      </c>
      <c r="K532" s="135">
        <v>1.0860000000000001</v>
      </c>
      <c r="L532" s="135">
        <v>2.3800000000000002E-2</v>
      </c>
      <c r="M532" s="134">
        <f t="shared" si="46"/>
        <v>98.980899999999991</v>
      </c>
      <c r="N532" s="121"/>
    </row>
    <row r="533" spans="1:14" x14ac:dyDescent="0.2">
      <c r="A533" s="124" t="s">
        <v>23</v>
      </c>
      <c r="B533" s="134">
        <f t="shared" si="43"/>
        <v>90.279220132507206</v>
      </c>
      <c r="C533" s="134">
        <f t="shared" si="44"/>
        <v>9.564126724184435</v>
      </c>
      <c r="D533" s="134">
        <f t="shared" si="45"/>
        <v>0.15665314330836108</v>
      </c>
      <c r="E533" s="135">
        <v>44.69</v>
      </c>
      <c r="F533" s="135">
        <v>1.52E-2</v>
      </c>
      <c r="G533" s="135">
        <v>35.01</v>
      </c>
      <c r="H533" s="135">
        <v>0.45229999999999998</v>
      </c>
      <c r="I533" s="135">
        <v>9.8599999999999993E-2</v>
      </c>
      <c r="J533" s="135">
        <v>18.32</v>
      </c>
      <c r="K533" s="135">
        <v>1.0725</v>
      </c>
      <c r="L533" s="135">
        <v>2.6700000000000002E-2</v>
      </c>
      <c r="M533" s="134">
        <f t="shared" si="46"/>
        <v>99.685299999999998</v>
      </c>
      <c r="N533" s="121"/>
    </row>
    <row r="534" spans="1:14" x14ac:dyDescent="0.2">
      <c r="A534" s="124" t="s">
        <v>23</v>
      </c>
      <c r="B534" s="134">
        <f t="shared" si="43"/>
        <v>88.696617176273762</v>
      </c>
      <c r="C534" s="134">
        <f t="shared" si="44"/>
        <v>11.130120191563162</v>
      </c>
      <c r="D534" s="134">
        <f t="shared" si="45"/>
        <v>0.17326263216305937</v>
      </c>
      <c r="E534" s="135">
        <v>44.88</v>
      </c>
      <c r="F534" s="135">
        <v>1.52E-2</v>
      </c>
      <c r="G534" s="135">
        <v>34.15</v>
      </c>
      <c r="H534" s="135">
        <v>0.36359999999999998</v>
      </c>
      <c r="I534" s="135">
        <v>0.1082</v>
      </c>
      <c r="J534" s="135">
        <v>17.98</v>
      </c>
      <c r="K534" s="135">
        <v>1.2467999999999999</v>
      </c>
      <c r="L534" s="135">
        <v>2.9499999999999998E-2</v>
      </c>
      <c r="M534" s="134">
        <f t="shared" si="46"/>
        <v>98.773299999999992</v>
      </c>
      <c r="N534" s="121"/>
    </row>
    <row r="535" spans="1:14" x14ac:dyDescent="0.2">
      <c r="A535" s="124" t="s">
        <v>23</v>
      </c>
      <c r="B535" s="134">
        <f t="shared" si="43"/>
        <v>90.976834261861526</v>
      </c>
      <c r="C535" s="134">
        <f t="shared" si="44"/>
        <v>8.9238995487221526</v>
      </c>
      <c r="D535" s="134">
        <f t="shared" si="45"/>
        <v>9.92661894163194E-2</v>
      </c>
      <c r="E535" s="135">
        <v>44.58</v>
      </c>
      <c r="F535" s="135">
        <v>0.01</v>
      </c>
      <c r="G535" s="135">
        <v>34.68</v>
      </c>
      <c r="H535" s="135">
        <v>0.50239999999999996</v>
      </c>
      <c r="I535" s="135">
        <v>8.4500000000000006E-2</v>
      </c>
      <c r="J535" s="135">
        <v>18.55</v>
      </c>
      <c r="K535" s="135">
        <v>1.0055000000000001</v>
      </c>
      <c r="L535" s="135">
        <v>1.7000000000000001E-2</v>
      </c>
      <c r="M535" s="134">
        <f t="shared" si="46"/>
        <v>99.429399999999987</v>
      </c>
      <c r="N535" s="121"/>
    </row>
    <row r="536" spans="1:14" x14ac:dyDescent="0.2">
      <c r="A536" s="124" t="s">
        <v>23</v>
      </c>
      <c r="B536" s="134">
        <f t="shared" si="43"/>
        <v>89.126850045396836</v>
      </c>
      <c r="C536" s="134">
        <f t="shared" si="44"/>
        <v>10.76651116070771</v>
      </c>
      <c r="D536" s="134">
        <f t="shared" si="45"/>
        <v>0.10663879389544492</v>
      </c>
      <c r="E536" s="135">
        <v>44.94</v>
      </c>
      <c r="F536" s="135">
        <v>3.0300000000000001E-2</v>
      </c>
      <c r="G536" s="135">
        <v>34.32</v>
      </c>
      <c r="H536" s="135">
        <v>0.4133</v>
      </c>
      <c r="I536" s="135">
        <v>9.8799999999999999E-2</v>
      </c>
      <c r="J536" s="135">
        <v>18.21</v>
      </c>
      <c r="K536" s="135">
        <v>1.2156</v>
      </c>
      <c r="L536" s="135">
        <v>1.83E-2</v>
      </c>
      <c r="M536" s="134">
        <f t="shared" si="46"/>
        <v>99.246300000000005</v>
      </c>
      <c r="N536" s="121"/>
    </row>
    <row r="537" spans="1:14" x14ac:dyDescent="0.2">
      <c r="A537" s="124" t="s">
        <v>23</v>
      </c>
      <c r="B537" s="134">
        <f t="shared" si="43"/>
        <v>89.326598012751873</v>
      </c>
      <c r="C537" s="134">
        <f t="shared" si="44"/>
        <v>10.539000905239456</v>
      </c>
      <c r="D537" s="134">
        <f t="shared" si="45"/>
        <v>0.13440108200867307</v>
      </c>
      <c r="E537" s="135">
        <v>44.86</v>
      </c>
      <c r="F537" s="135">
        <v>1.06E-2</v>
      </c>
      <c r="G537" s="135">
        <v>34.369999999999997</v>
      </c>
      <c r="H537" s="135">
        <v>0.44269999999999998</v>
      </c>
      <c r="I537" s="135">
        <v>8.7099999999999997E-2</v>
      </c>
      <c r="J537" s="135">
        <v>18.2</v>
      </c>
      <c r="K537" s="135">
        <v>1.1866000000000001</v>
      </c>
      <c r="L537" s="135">
        <v>2.3E-2</v>
      </c>
      <c r="M537" s="134">
        <f t="shared" si="46"/>
        <v>99.18</v>
      </c>
      <c r="N537" s="121"/>
    </row>
    <row r="538" spans="1:14" x14ac:dyDescent="0.2">
      <c r="A538" s="124" t="s">
        <v>23</v>
      </c>
      <c r="B538" s="134">
        <f t="shared" si="43"/>
        <v>89.577366413502119</v>
      </c>
      <c r="C538" s="134">
        <f t="shared" si="44"/>
        <v>10.297823253671119</v>
      </c>
      <c r="D538" s="134">
        <f t="shared" si="45"/>
        <v>0.12481033282676722</v>
      </c>
      <c r="E538" s="135">
        <v>44.72</v>
      </c>
      <c r="F538" s="135">
        <v>1.7100000000000001E-2</v>
      </c>
      <c r="G538" s="135">
        <v>34.200000000000003</v>
      </c>
      <c r="H538" s="135">
        <v>0.3926</v>
      </c>
      <c r="I538" s="135">
        <v>9.2100000000000001E-2</v>
      </c>
      <c r="J538" s="135">
        <v>18.03</v>
      </c>
      <c r="K538" s="135">
        <v>1.1454</v>
      </c>
      <c r="L538" s="135">
        <v>2.1100000000000001E-2</v>
      </c>
      <c r="M538" s="134">
        <f t="shared" si="46"/>
        <v>98.618300000000005</v>
      </c>
      <c r="N538" s="121"/>
    </row>
    <row r="539" spans="1:14" x14ac:dyDescent="0.2">
      <c r="A539" s="124" t="s">
        <v>25</v>
      </c>
      <c r="B539" s="134">
        <f t="shared" si="43"/>
        <v>89.320289367563447</v>
      </c>
      <c r="C539" s="134">
        <f t="shared" si="44"/>
        <v>10.566300090557601</v>
      </c>
      <c r="D539" s="134">
        <f t="shared" si="45"/>
        <v>0.11341054187896901</v>
      </c>
      <c r="E539" s="134">
        <v>45.43</v>
      </c>
      <c r="F539" s="134">
        <v>2.3699999999999999E-2</v>
      </c>
      <c r="G539" s="134">
        <v>34.520000000000003</v>
      </c>
      <c r="H539" s="134">
        <v>0.2944</v>
      </c>
      <c r="I539" s="134">
        <v>8.2100000000000006E-2</v>
      </c>
      <c r="J539" s="134">
        <v>17.91</v>
      </c>
      <c r="K539" s="134">
        <v>1.1708000000000001</v>
      </c>
      <c r="L539" s="134">
        <v>1.9099999999999999E-2</v>
      </c>
      <c r="M539" s="134">
        <v>99.450100000000006</v>
      </c>
      <c r="N539" s="121"/>
    </row>
    <row r="540" spans="1:14" x14ac:dyDescent="0.2">
      <c r="A540" s="124" t="s">
        <v>25</v>
      </c>
      <c r="B540" s="134">
        <f t="shared" si="43"/>
        <v>86.971392913189334</v>
      </c>
      <c r="C540" s="134">
        <f t="shared" si="44"/>
        <v>12.858807340779979</v>
      </c>
      <c r="D540" s="134">
        <f t="shared" si="45"/>
        <v>0.16979974603067102</v>
      </c>
      <c r="E540" s="134">
        <v>45.99</v>
      </c>
      <c r="F540" s="134">
        <v>6.1999999999999998E-3</v>
      </c>
      <c r="G540" s="134">
        <v>34.26</v>
      </c>
      <c r="H540" s="134">
        <v>0.29210000000000003</v>
      </c>
      <c r="I540" s="134">
        <v>9.9199999999999997E-2</v>
      </c>
      <c r="J540" s="134">
        <v>17.38</v>
      </c>
      <c r="K540" s="134">
        <v>1.42</v>
      </c>
      <c r="L540" s="134">
        <v>2.8500000000000001E-2</v>
      </c>
      <c r="M540" s="134">
        <v>99.476100000000002</v>
      </c>
      <c r="N540" s="121"/>
    </row>
    <row r="541" spans="1:14" x14ac:dyDescent="0.2">
      <c r="A541" s="124" t="s">
        <v>25</v>
      </c>
      <c r="B541" s="134">
        <f t="shared" si="43"/>
        <v>88.8556936871272</v>
      </c>
      <c r="C541" s="134">
        <f t="shared" si="44"/>
        <v>11.011844184763877</v>
      </c>
      <c r="D541" s="134">
        <f t="shared" si="45"/>
        <v>0.13246212810892594</v>
      </c>
      <c r="E541" s="134">
        <v>45.75</v>
      </c>
      <c r="F541" s="134">
        <v>3.5400000000000001E-2</v>
      </c>
      <c r="G541" s="134">
        <v>34.5</v>
      </c>
      <c r="H541" s="134">
        <v>0.30159999999999998</v>
      </c>
      <c r="I541" s="134">
        <v>9.7000000000000003E-2</v>
      </c>
      <c r="J541" s="134">
        <v>17.809999999999999</v>
      </c>
      <c r="K541" s="134">
        <v>1.2197</v>
      </c>
      <c r="L541" s="134">
        <v>2.23E-2</v>
      </c>
      <c r="M541" s="134">
        <v>99.736099999999993</v>
      </c>
      <c r="N541" s="121"/>
    </row>
    <row r="542" spans="1:14" x14ac:dyDescent="0.2">
      <c r="A542" s="124" t="s">
        <v>25</v>
      </c>
      <c r="B542" s="134">
        <f t="shared" si="43"/>
        <v>71.733497441119638</v>
      </c>
      <c r="C542" s="134">
        <f t="shared" si="44"/>
        <v>27.763866252106816</v>
      </c>
      <c r="D542" s="134">
        <f t="shared" si="45"/>
        <v>0.50263630677355764</v>
      </c>
      <c r="E542" s="134">
        <v>50.29</v>
      </c>
      <c r="F542" s="134">
        <v>5.2400000000000002E-2</v>
      </c>
      <c r="G542" s="134">
        <v>31.25</v>
      </c>
      <c r="H542" s="134">
        <v>0.54510000000000003</v>
      </c>
      <c r="I542" s="134">
        <v>0.18940000000000001</v>
      </c>
      <c r="J542" s="134">
        <v>14.12</v>
      </c>
      <c r="K542" s="134">
        <v>3.02</v>
      </c>
      <c r="L542" s="134">
        <v>8.3099999999999993E-2</v>
      </c>
      <c r="M542" s="134">
        <v>99.5501</v>
      </c>
      <c r="N542" s="121"/>
    </row>
    <row r="543" spans="1:14" x14ac:dyDescent="0.2">
      <c r="A543" s="124" t="s">
        <v>25</v>
      </c>
      <c r="B543" s="134">
        <f t="shared" si="43"/>
        <v>70.551911104326791</v>
      </c>
      <c r="C543" s="134">
        <f t="shared" si="44"/>
        <v>28.90678886295602</v>
      </c>
      <c r="D543" s="134">
        <f t="shared" si="45"/>
        <v>0.54130003271718918</v>
      </c>
      <c r="E543" s="134">
        <v>50.5</v>
      </c>
      <c r="F543" s="134">
        <v>6.9000000000000006E-2</v>
      </c>
      <c r="G543" s="134">
        <v>31.09</v>
      </c>
      <c r="H543" s="134">
        <v>0.46939999999999998</v>
      </c>
      <c r="I543" s="134">
        <v>0.16389999999999999</v>
      </c>
      <c r="J543" s="134">
        <v>13.78</v>
      </c>
      <c r="K543" s="134">
        <v>3.12</v>
      </c>
      <c r="L543" s="134">
        <v>8.8800000000000004E-2</v>
      </c>
      <c r="M543" s="134">
        <v>99.281199999999998</v>
      </c>
      <c r="N543" s="121"/>
    </row>
    <row r="544" spans="1:14" x14ac:dyDescent="0.2">
      <c r="A544" s="124" t="s">
        <v>25</v>
      </c>
      <c r="B544" s="134">
        <f t="shared" si="43"/>
        <v>38.251739954332777</v>
      </c>
      <c r="C544" s="134">
        <f t="shared" si="44"/>
        <v>47.911408674721535</v>
      </c>
      <c r="D544" s="134">
        <f t="shared" si="45"/>
        <v>13.836851370945681</v>
      </c>
      <c r="E544" s="134">
        <v>62.91</v>
      </c>
      <c r="F544" s="134">
        <v>0.26440000000000002</v>
      </c>
      <c r="G544" s="134">
        <v>20.27</v>
      </c>
      <c r="H544" s="134">
        <v>1.0920000000000001</v>
      </c>
      <c r="I544" s="134">
        <v>0.18609999999999999</v>
      </c>
      <c r="J544" s="134">
        <v>4.97</v>
      </c>
      <c r="K544" s="134">
        <v>3.44</v>
      </c>
      <c r="L544" s="134">
        <v>1.51</v>
      </c>
      <c r="M544" s="134">
        <v>94.642499999999998</v>
      </c>
      <c r="N544" s="121"/>
    </row>
    <row r="545" spans="1:15" x14ac:dyDescent="0.2">
      <c r="A545" s="124" t="s">
        <v>25</v>
      </c>
      <c r="B545" s="134">
        <f t="shared" si="43"/>
        <v>35.013188048728971</v>
      </c>
      <c r="C545" s="134">
        <f t="shared" si="44"/>
        <v>61.658100436291534</v>
      </c>
      <c r="D545" s="134">
        <f t="shared" si="45"/>
        <v>3.3287115149794784</v>
      </c>
      <c r="E545" s="134">
        <v>59.7</v>
      </c>
      <c r="F545" s="134">
        <v>1.15E-2</v>
      </c>
      <c r="G545" s="134">
        <v>25.46</v>
      </c>
      <c r="H545" s="134">
        <v>0.1658</v>
      </c>
      <c r="I545" s="134">
        <v>0</v>
      </c>
      <c r="J545" s="134">
        <v>6.7</v>
      </c>
      <c r="K545" s="134">
        <v>6.52</v>
      </c>
      <c r="L545" s="134">
        <v>0.53500000000000003</v>
      </c>
      <c r="M545" s="134">
        <v>99.092299999999994</v>
      </c>
      <c r="N545" s="121"/>
    </row>
    <row r="546" spans="1:15" x14ac:dyDescent="0.2">
      <c r="A546" s="124" t="s">
        <v>25</v>
      </c>
      <c r="B546" s="134">
        <f t="shared" si="43"/>
        <v>36.823364127795458</v>
      </c>
      <c r="C546" s="134">
        <f t="shared" si="44"/>
        <v>60.162821053910392</v>
      </c>
      <c r="D546" s="134">
        <f t="shared" si="45"/>
        <v>3.0138148182941551</v>
      </c>
      <c r="E546" s="134">
        <v>59.05</v>
      </c>
      <c r="F546" s="134">
        <v>1.3899999999999999E-2</v>
      </c>
      <c r="G546" s="134">
        <v>25.9</v>
      </c>
      <c r="H546" s="134">
        <v>0.1239</v>
      </c>
      <c r="I546" s="134">
        <v>4.7000000000000002E-3</v>
      </c>
      <c r="J546" s="134">
        <v>7</v>
      </c>
      <c r="K546" s="134">
        <v>6.32</v>
      </c>
      <c r="L546" s="134">
        <v>0.48120000000000002</v>
      </c>
      <c r="M546" s="134">
        <v>98.893799999999999</v>
      </c>
      <c r="N546" s="121"/>
    </row>
    <row r="547" spans="1:15" x14ac:dyDescent="0.2">
      <c r="A547" s="124" t="s">
        <v>25</v>
      </c>
      <c r="B547" s="134">
        <f t="shared" si="43"/>
        <v>37.501817301418981</v>
      </c>
      <c r="C547" s="134">
        <f t="shared" si="44"/>
        <v>59.546208046707598</v>
      </c>
      <c r="D547" s="134">
        <f t="shared" si="45"/>
        <v>2.9519746518734107</v>
      </c>
      <c r="E547" s="134">
        <v>58.75</v>
      </c>
      <c r="F547" s="134">
        <v>2.3699999999999999E-2</v>
      </c>
      <c r="G547" s="134">
        <v>25.92</v>
      </c>
      <c r="H547" s="134">
        <v>0.16389999999999999</v>
      </c>
      <c r="I547" s="134">
        <v>9.5999999999999992E-3</v>
      </c>
      <c r="J547" s="134">
        <v>7.18</v>
      </c>
      <c r="K547" s="134">
        <v>6.3</v>
      </c>
      <c r="L547" s="134">
        <v>0.47470000000000001</v>
      </c>
      <c r="M547" s="134">
        <v>98.821899999999999</v>
      </c>
      <c r="N547" s="121">
        <v>0</v>
      </c>
      <c r="O547" t="s">
        <v>68</v>
      </c>
    </row>
    <row r="548" spans="1:15" x14ac:dyDescent="0.2">
      <c r="A548" s="124" t="s">
        <v>25</v>
      </c>
      <c r="B548" s="134">
        <f t="shared" si="43"/>
        <v>31.318322871449197</v>
      </c>
      <c r="C548" s="134">
        <f t="shared" si="44"/>
        <v>62.547533758968562</v>
      </c>
      <c r="D548" s="134">
        <f t="shared" si="45"/>
        <v>6.1341433695822403</v>
      </c>
      <c r="E548" s="134">
        <v>60.51</v>
      </c>
      <c r="F548" s="134">
        <v>4.1599999999999998E-2</v>
      </c>
      <c r="G548" s="134">
        <v>23.31</v>
      </c>
      <c r="H548" s="134">
        <v>0.25740000000000002</v>
      </c>
      <c r="I548" s="134">
        <v>2.7300000000000001E-2</v>
      </c>
      <c r="J548" s="134">
        <v>5.5</v>
      </c>
      <c r="K548" s="134">
        <v>6.07</v>
      </c>
      <c r="L548" s="134">
        <v>0.90480000000000005</v>
      </c>
      <c r="M548" s="134">
        <v>96.621099999999998</v>
      </c>
      <c r="N548" s="121">
        <v>48.918299234546289</v>
      </c>
    </row>
    <row r="549" spans="1:15" x14ac:dyDescent="0.2">
      <c r="A549" s="124" t="s">
        <v>25</v>
      </c>
      <c r="B549" s="134">
        <f t="shared" si="43"/>
        <v>39.294661275116589</v>
      </c>
      <c r="C549" s="134">
        <f t="shared" si="44"/>
        <v>58.074831695503924</v>
      </c>
      <c r="D549" s="134">
        <f t="shared" si="45"/>
        <v>2.6305070293794857</v>
      </c>
      <c r="E549" s="134">
        <v>56.42</v>
      </c>
      <c r="F549" s="134">
        <v>2.1899999999999999E-2</v>
      </c>
      <c r="G549" s="134">
        <v>25.42</v>
      </c>
      <c r="H549" s="134">
        <v>0.1575</v>
      </c>
      <c r="I549" s="134">
        <v>7.0000000000000001E-3</v>
      </c>
      <c r="J549" s="134">
        <v>7.42</v>
      </c>
      <c r="K549" s="134">
        <v>6.06</v>
      </c>
      <c r="L549" s="134">
        <v>0.41720000000000002</v>
      </c>
      <c r="M549" s="134">
        <v>95.923699999999997</v>
      </c>
      <c r="N549" s="121">
        <v>112.73052376871291</v>
      </c>
    </row>
    <row r="550" spans="1:15" x14ac:dyDescent="0.2">
      <c r="A550" s="124" t="s">
        <v>25</v>
      </c>
      <c r="B550" s="134">
        <f t="shared" si="43"/>
        <v>35.046909745120821</v>
      </c>
      <c r="C550" s="134">
        <f t="shared" si="44"/>
        <v>61.70467327014935</v>
      </c>
      <c r="D550" s="134">
        <f t="shared" si="45"/>
        <v>3.2484169847298277</v>
      </c>
      <c r="E550" s="134">
        <v>59.46</v>
      </c>
      <c r="F550" s="134">
        <v>2.2200000000000001E-2</v>
      </c>
      <c r="G550" s="134">
        <v>25.35</v>
      </c>
      <c r="H550" s="134">
        <v>0.17499999999999999</v>
      </c>
      <c r="I550" s="134">
        <v>3.8999999999999998E-3</v>
      </c>
      <c r="J550" s="134">
        <v>6.65</v>
      </c>
      <c r="K550" s="134">
        <v>6.47</v>
      </c>
      <c r="L550" s="134">
        <v>0.51770000000000005</v>
      </c>
      <c r="M550" s="134">
        <v>98.648799999999994</v>
      </c>
      <c r="N550" s="121">
        <v>191.22256158148252</v>
      </c>
    </row>
    <row r="551" spans="1:15" x14ac:dyDescent="0.2">
      <c r="A551" s="124" t="s">
        <v>25</v>
      </c>
      <c r="B551" s="134">
        <f t="shared" si="43"/>
        <v>31.609374668777022</v>
      </c>
      <c r="C551" s="134">
        <f t="shared" si="44"/>
        <v>64.603181045888704</v>
      </c>
      <c r="D551" s="134">
        <f t="shared" si="45"/>
        <v>3.7874442853342645</v>
      </c>
      <c r="E551" s="134">
        <v>60.36</v>
      </c>
      <c r="F551" s="134">
        <v>0</v>
      </c>
      <c r="G551" s="134">
        <v>24.88</v>
      </c>
      <c r="H551" s="134">
        <v>0.2019</v>
      </c>
      <c r="I551" s="134">
        <v>2.4500000000000001E-2</v>
      </c>
      <c r="J551" s="134">
        <v>5.95</v>
      </c>
      <c r="K551" s="134">
        <v>6.72</v>
      </c>
      <c r="L551" s="134">
        <v>0.5988</v>
      </c>
      <c r="M551" s="134">
        <v>98.735200000000006</v>
      </c>
      <c r="N551" s="121">
        <v>287.26421920981937</v>
      </c>
    </row>
    <row r="552" spans="1:15" x14ac:dyDescent="0.2">
      <c r="A552" s="124" t="s">
        <v>25</v>
      </c>
      <c r="B552" s="134">
        <f t="shared" si="43"/>
        <v>36.96421576747543</v>
      </c>
      <c r="C552" s="134">
        <f t="shared" si="44"/>
        <v>59.974439394251256</v>
      </c>
      <c r="D552" s="134">
        <f t="shared" si="45"/>
        <v>3.0613448382733206</v>
      </c>
      <c r="E552" s="134">
        <v>58.79</v>
      </c>
      <c r="F552" s="134">
        <v>2.2200000000000001E-2</v>
      </c>
      <c r="G552" s="134">
        <v>25.7</v>
      </c>
      <c r="H552" s="134">
        <v>0.25559999999999999</v>
      </c>
      <c r="I552" s="134">
        <v>2.3800000000000002E-2</v>
      </c>
      <c r="J552" s="134">
        <v>7.06</v>
      </c>
      <c r="K552" s="134">
        <v>6.33</v>
      </c>
      <c r="L552" s="134">
        <v>0.49109999999999998</v>
      </c>
      <c r="M552" s="134">
        <v>98.672799999999995</v>
      </c>
      <c r="N552" s="121">
        <v>360.27106820360279</v>
      </c>
      <c r="O552" t="s">
        <v>69</v>
      </c>
    </row>
    <row r="553" spans="1:15" x14ac:dyDescent="0.2">
      <c r="A553" s="124" t="s">
        <v>25</v>
      </c>
      <c r="B553" s="134">
        <f t="shared" si="43"/>
        <v>36.216061085212182</v>
      </c>
      <c r="C553" s="134">
        <f t="shared" si="44"/>
        <v>60.713979406638764</v>
      </c>
      <c r="D553" s="134">
        <f t="shared" si="45"/>
        <v>3.0699595081490538</v>
      </c>
      <c r="E553" s="134">
        <v>59.22</v>
      </c>
      <c r="F553" s="134">
        <v>1.6400000000000001E-2</v>
      </c>
      <c r="G553" s="134">
        <v>25.62</v>
      </c>
      <c r="H553" s="134">
        <v>0.19389999999999999</v>
      </c>
      <c r="I553" s="134">
        <v>0</v>
      </c>
      <c r="J553" s="134">
        <v>6.93</v>
      </c>
      <c r="K553" s="134">
        <v>6.42</v>
      </c>
      <c r="L553" s="134">
        <v>0.49340000000000001</v>
      </c>
      <c r="M553" s="134">
        <v>98.893799999999999</v>
      </c>
      <c r="N553" s="121"/>
    </row>
    <row r="554" spans="1:15" x14ac:dyDescent="0.2">
      <c r="A554" s="124" t="s">
        <v>25</v>
      </c>
      <c r="B554" s="134">
        <f t="shared" si="43"/>
        <v>89.072885573743818</v>
      </c>
      <c r="C554" s="134">
        <f t="shared" si="44"/>
        <v>10.782230763623165</v>
      </c>
      <c r="D554" s="134">
        <f t="shared" si="45"/>
        <v>0.1448836626330216</v>
      </c>
      <c r="E554" s="134">
        <v>45.37</v>
      </c>
      <c r="F554" s="134">
        <v>4.4699999999999997E-2</v>
      </c>
      <c r="G554" s="134">
        <v>34.65</v>
      </c>
      <c r="H554" s="134">
        <v>0.30330000000000001</v>
      </c>
      <c r="I554" s="134">
        <v>9.7500000000000003E-2</v>
      </c>
      <c r="J554" s="134">
        <v>17.86</v>
      </c>
      <c r="K554" s="134">
        <v>1.1947000000000001</v>
      </c>
      <c r="L554" s="134">
        <v>2.4400000000000002E-2</v>
      </c>
      <c r="M554" s="134">
        <v>99.544700000000006</v>
      </c>
      <c r="N554" s="121">
        <v>0</v>
      </c>
      <c r="O554" t="s">
        <v>69</v>
      </c>
    </row>
    <row r="555" spans="1:15" x14ac:dyDescent="0.2">
      <c r="A555" s="124" t="s">
        <v>25</v>
      </c>
      <c r="B555" s="134">
        <f t="shared" si="43"/>
        <v>87.483272122400876</v>
      </c>
      <c r="C555" s="134">
        <f t="shared" si="44"/>
        <v>12.331201061762433</v>
      </c>
      <c r="D555" s="134">
        <f t="shared" si="45"/>
        <v>0.1855268158366763</v>
      </c>
      <c r="E555" s="134">
        <v>45.85</v>
      </c>
      <c r="F555" s="134">
        <v>2.0400000000000001E-2</v>
      </c>
      <c r="G555" s="134">
        <v>34.32</v>
      </c>
      <c r="H555" s="134">
        <v>0.2089</v>
      </c>
      <c r="I555" s="134">
        <v>8.8099999999999998E-2</v>
      </c>
      <c r="J555" s="134">
        <v>17.46</v>
      </c>
      <c r="K555" s="134">
        <v>1.36</v>
      </c>
      <c r="L555" s="134">
        <v>3.1099999999999999E-2</v>
      </c>
      <c r="M555" s="134">
        <v>99.338499999999996</v>
      </c>
      <c r="N555" s="121">
        <v>224.95555116511352</v>
      </c>
    </row>
    <row r="556" spans="1:15" x14ac:dyDescent="0.2">
      <c r="A556" s="124" t="s">
        <v>25</v>
      </c>
      <c r="B556" s="134">
        <f t="shared" si="43"/>
        <v>88.102340532746069</v>
      </c>
      <c r="C556" s="134">
        <f t="shared" si="44"/>
        <v>11.762717922506948</v>
      </c>
      <c r="D556" s="134">
        <f t="shared" si="45"/>
        <v>0.13494154474698986</v>
      </c>
      <c r="E556" s="134">
        <v>46.23</v>
      </c>
      <c r="F556" s="134">
        <v>3.1300000000000001E-2</v>
      </c>
      <c r="G556" s="134">
        <v>34.61</v>
      </c>
      <c r="H556" s="134">
        <v>0.28799999999999998</v>
      </c>
      <c r="I556" s="134">
        <v>8.6900000000000005E-2</v>
      </c>
      <c r="J556" s="134">
        <v>17.489999999999998</v>
      </c>
      <c r="K556" s="134">
        <v>1.2904</v>
      </c>
      <c r="L556" s="134">
        <v>2.2499999999999999E-2</v>
      </c>
      <c r="M556" s="134">
        <v>100.04900000000001</v>
      </c>
      <c r="N556" s="121">
        <v>307.2841610161247</v>
      </c>
    </row>
    <row r="557" spans="1:15" x14ac:dyDescent="0.2">
      <c r="A557" s="124" t="s">
        <v>25</v>
      </c>
      <c r="B557" s="134">
        <f t="shared" si="43"/>
        <v>88.245053367072288</v>
      </c>
      <c r="C557" s="134">
        <f t="shared" si="44"/>
        <v>11.607246432514703</v>
      </c>
      <c r="D557" s="134">
        <f t="shared" si="45"/>
        <v>0.14770020041301299</v>
      </c>
      <c r="E557" s="134">
        <v>45.89</v>
      </c>
      <c r="F557" s="134">
        <v>1.1299999999999999E-2</v>
      </c>
      <c r="G557" s="134">
        <v>34.32</v>
      </c>
      <c r="H557" s="134">
        <v>0.23619999999999999</v>
      </c>
      <c r="I557" s="134">
        <v>8.7900000000000006E-2</v>
      </c>
      <c r="J557" s="134">
        <v>17.57</v>
      </c>
      <c r="K557" s="134">
        <v>1.2770999999999999</v>
      </c>
      <c r="L557" s="134">
        <v>2.47E-2</v>
      </c>
      <c r="M557" s="134">
        <v>99.417299999999997</v>
      </c>
      <c r="N557" s="121">
        <v>442.63555554164145</v>
      </c>
    </row>
    <row r="558" spans="1:15" x14ac:dyDescent="0.2">
      <c r="A558" s="124" t="s">
        <v>25</v>
      </c>
      <c r="B558" s="134">
        <f t="shared" si="43"/>
        <v>88.383220495528775</v>
      </c>
      <c r="C558" s="134">
        <f t="shared" si="44"/>
        <v>11.471985386606152</v>
      </c>
      <c r="D558" s="134">
        <f t="shared" si="45"/>
        <v>0.14479411786507415</v>
      </c>
      <c r="E558" s="134">
        <v>45.73</v>
      </c>
      <c r="F558" s="134">
        <v>1.01E-2</v>
      </c>
      <c r="G558" s="134">
        <v>34.299999999999997</v>
      </c>
      <c r="H558" s="134">
        <v>0.26579999999999998</v>
      </c>
      <c r="I558" s="134">
        <v>8.0500000000000002E-2</v>
      </c>
      <c r="J558" s="134">
        <v>17.66</v>
      </c>
      <c r="K558" s="134">
        <v>1.2666999999999999</v>
      </c>
      <c r="L558" s="134">
        <v>2.4299999999999999E-2</v>
      </c>
      <c r="M558" s="134">
        <v>99.337500000000006</v>
      </c>
      <c r="N558" s="121">
        <v>539.63555554164282</v>
      </c>
    </row>
    <row r="559" spans="1:15" x14ac:dyDescent="0.2">
      <c r="A559" s="124" t="s">
        <v>25</v>
      </c>
      <c r="B559" s="134">
        <f t="shared" si="43"/>
        <v>88.883934831449508</v>
      </c>
      <c r="C559" s="134">
        <f t="shared" si="44"/>
        <v>11.016366127982081</v>
      </c>
      <c r="D559" s="134">
        <f t="shared" si="45"/>
        <v>9.9699040568417954E-2</v>
      </c>
      <c r="E559" s="134">
        <v>45.98</v>
      </c>
      <c r="F559" s="134">
        <v>6.3E-3</v>
      </c>
      <c r="G559" s="134">
        <v>34.479999999999997</v>
      </c>
      <c r="H559" s="134">
        <v>0.28399999999999997</v>
      </c>
      <c r="I559" s="134">
        <v>9.4E-2</v>
      </c>
      <c r="J559" s="134">
        <v>17.62</v>
      </c>
      <c r="K559" s="134">
        <v>1.2068000000000001</v>
      </c>
      <c r="L559" s="134">
        <v>1.66E-2</v>
      </c>
      <c r="M559" s="134">
        <v>99.687799999999996</v>
      </c>
      <c r="N559" s="121">
        <v>666.22544455336094</v>
      </c>
    </row>
    <row r="560" spans="1:15" x14ac:dyDescent="0.2">
      <c r="A560" s="124" t="s">
        <v>25</v>
      </c>
      <c r="B560" s="134">
        <f t="shared" si="43"/>
        <v>89.053967151060377</v>
      </c>
      <c r="C560" s="134">
        <f t="shared" si="44"/>
        <v>10.770815268641998</v>
      </c>
      <c r="D560" s="134">
        <f t="shared" si="45"/>
        <v>0.17521758029761883</v>
      </c>
      <c r="E560" s="134">
        <v>45.57</v>
      </c>
      <c r="F560" s="134">
        <v>1.83E-2</v>
      </c>
      <c r="G560" s="134">
        <v>34.67</v>
      </c>
      <c r="H560" s="134">
        <v>0.23580000000000001</v>
      </c>
      <c r="I560" s="134">
        <v>9.9500000000000005E-2</v>
      </c>
      <c r="J560" s="134">
        <v>17.73</v>
      </c>
      <c r="K560" s="134">
        <v>1.1850000000000001</v>
      </c>
      <c r="L560" s="134">
        <v>2.93E-2</v>
      </c>
      <c r="M560" s="134">
        <v>99.537999999999997</v>
      </c>
      <c r="N560" s="121">
        <v>781.60741888210441</v>
      </c>
    </row>
    <row r="561" spans="1:15" x14ac:dyDescent="0.2">
      <c r="A561" s="124" t="s">
        <v>25</v>
      </c>
      <c r="B561" s="134">
        <f t="shared" si="43"/>
        <v>89.03068219884139</v>
      </c>
      <c r="C561" s="134">
        <f t="shared" si="44"/>
        <v>10.804721770931405</v>
      </c>
      <c r="D561" s="134">
        <f t="shared" si="45"/>
        <v>0.16459603022720348</v>
      </c>
      <c r="E561" s="134">
        <v>45.71</v>
      </c>
      <c r="F561" s="134">
        <v>2.63E-2</v>
      </c>
      <c r="G561" s="134">
        <v>34.6</v>
      </c>
      <c r="H561" s="134">
        <v>0.29499999999999998</v>
      </c>
      <c r="I561" s="134">
        <v>7.1599999999999997E-2</v>
      </c>
      <c r="J561" s="134">
        <v>17.71</v>
      </c>
      <c r="K561" s="134">
        <v>1.1877</v>
      </c>
      <c r="L561" s="134">
        <v>2.75E-2</v>
      </c>
      <c r="M561" s="134">
        <v>99.628200000000007</v>
      </c>
      <c r="N561" s="121">
        <v>932.78942839382216</v>
      </c>
      <c r="O561" t="s">
        <v>68</v>
      </c>
    </row>
    <row r="562" spans="1:15" x14ac:dyDescent="0.2">
      <c r="A562" s="124" t="s">
        <v>25</v>
      </c>
      <c r="B562" s="134">
        <f t="shared" si="43"/>
        <v>89.396335652587965</v>
      </c>
      <c r="C562" s="134">
        <f t="shared" si="44"/>
        <v>10.47241825149688</v>
      </c>
      <c r="D562" s="134">
        <f t="shared" si="45"/>
        <v>0.13124609591516423</v>
      </c>
      <c r="E562" s="134">
        <v>45.45</v>
      </c>
      <c r="F562" s="134">
        <v>2.5399999999999999E-2</v>
      </c>
      <c r="G562" s="134">
        <v>34.92</v>
      </c>
      <c r="H562" s="134">
        <v>0.21929999999999999</v>
      </c>
      <c r="I562" s="134">
        <v>5.4899999999999997E-2</v>
      </c>
      <c r="J562" s="134">
        <v>17.760000000000002</v>
      </c>
      <c r="K562" s="134">
        <v>1.1496999999999999</v>
      </c>
      <c r="L562" s="134">
        <v>2.1899999999999999E-2</v>
      </c>
      <c r="M562" s="134">
        <v>99.601200000000006</v>
      </c>
      <c r="N562" s="121"/>
    </row>
    <row r="563" spans="1:15" x14ac:dyDescent="0.2">
      <c r="A563" s="124" t="s">
        <v>25</v>
      </c>
      <c r="B563" s="134">
        <f t="shared" si="43"/>
        <v>72.735105293972367</v>
      </c>
      <c r="C563" s="134">
        <f t="shared" si="44"/>
        <v>26.675224345128154</v>
      </c>
      <c r="D563" s="134">
        <f t="shared" si="45"/>
        <v>0.589670360899468</v>
      </c>
      <c r="E563" s="134">
        <v>50.45</v>
      </c>
      <c r="F563" s="134">
        <v>5.3699999999999998E-2</v>
      </c>
      <c r="G563" s="134">
        <v>31.52</v>
      </c>
      <c r="H563" s="134">
        <v>0.69430000000000003</v>
      </c>
      <c r="I563" s="134">
        <v>0.16900000000000001</v>
      </c>
      <c r="J563" s="134">
        <v>14.26</v>
      </c>
      <c r="K563" s="134">
        <v>2.89</v>
      </c>
      <c r="L563" s="134">
        <v>9.7100000000000006E-2</v>
      </c>
      <c r="M563" s="134">
        <v>100.134</v>
      </c>
      <c r="N563" s="121"/>
    </row>
    <row r="564" spans="1:15" x14ac:dyDescent="0.2">
      <c r="A564" s="124" t="s">
        <v>25</v>
      </c>
      <c r="B564" s="134">
        <f t="shared" si="43"/>
        <v>43.488788636383987</v>
      </c>
      <c r="C564" s="134">
        <f t="shared" si="44"/>
        <v>41.059760543406128</v>
      </c>
      <c r="D564" s="134">
        <f t="shared" si="45"/>
        <v>15.451450820209876</v>
      </c>
      <c r="E564" s="134">
        <v>64.64</v>
      </c>
      <c r="F564" s="134">
        <v>0.37719999999999998</v>
      </c>
      <c r="G564" s="134">
        <v>20.079999999999998</v>
      </c>
      <c r="H564" s="134">
        <v>1.46</v>
      </c>
      <c r="I564" s="134">
        <v>0.26729999999999998</v>
      </c>
      <c r="J564" s="134">
        <v>5.0599999999999996</v>
      </c>
      <c r="K564" s="134">
        <v>2.64</v>
      </c>
      <c r="L564" s="134">
        <v>1.51</v>
      </c>
      <c r="M564" s="134">
        <v>96.034599999999998</v>
      </c>
      <c r="N564" s="121"/>
    </row>
    <row r="565" spans="1:15" x14ac:dyDescent="0.2">
      <c r="A565" s="124" t="s">
        <v>25</v>
      </c>
      <c r="B565" s="134">
        <f t="shared" si="43"/>
        <v>88.960357185461078</v>
      </c>
      <c r="C565" s="134">
        <f t="shared" si="44"/>
        <v>10.910316185098749</v>
      </c>
      <c r="D565" s="134">
        <f t="shared" si="45"/>
        <v>0.12932662944017312</v>
      </c>
      <c r="E565" s="134">
        <v>45.69</v>
      </c>
      <c r="F565" s="134">
        <v>3.0499999999999999E-2</v>
      </c>
      <c r="G565" s="134">
        <v>34.89</v>
      </c>
      <c r="H565" s="134">
        <v>0.29260000000000003</v>
      </c>
      <c r="I565" s="134">
        <v>7.7299999999999994E-2</v>
      </c>
      <c r="J565" s="134">
        <v>17.690000000000001</v>
      </c>
      <c r="K565" s="134">
        <v>1.1989000000000001</v>
      </c>
      <c r="L565" s="134">
        <v>2.1600000000000001E-2</v>
      </c>
      <c r="M565" s="134">
        <v>99.891000000000005</v>
      </c>
      <c r="N565" s="121"/>
    </row>
    <row r="566" spans="1:15" x14ac:dyDescent="0.2">
      <c r="A566" s="124" t="s">
        <v>25</v>
      </c>
      <c r="B566" s="134">
        <f t="shared" si="43"/>
        <v>88.301950403376352</v>
      </c>
      <c r="C566" s="134">
        <f t="shared" si="44"/>
        <v>11.57633011827769</v>
      </c>
      <c r="D566" s="134">
        <f t="shared" si="45"/>
        <v>0.1217194783459668</v>
      </c>
      <c r="E566" s="134">
        <v>45.72</v>
      </c>
      <c r="F566" s="134">
        <v>1.2800000000000001E-2</v>
      </c>
      <c r="G566" s="134">
        <v>34.51</v>
      </c>
      <c r="H566" s="134">
        <v>0.25409999999999999</v>
      </c>
      <c r="I566" s="134">
        <v>8.9300000000000004E-2</v>
      </c>
      <c r="J566" s="134">
        <v>17.62</v>
      </c>
      <c r="K566" s="134">
        <v>1.2765</v>
      </c>
      <c r="L566" s="134">
        <v>2.0400000000000001E-2</v>
      </c>
      <c r="M566" s="134">
        <v>99.503200000000007</v>
      </c>
      <c r="N566" s="121"/>
    </row>
    <row r="567" spans="1:15" x14ac:dyDescent="0.2">
      <c r="A567" s="124" t="s">
        <v>25</v>
      </c>
      <c r="B567" s="134">
        <f t="shared" si="43"/>
        <v>42.930218069452891</v>
      </c>
      <c r="C567" s="134">
        <f t="shared" si="44"/>
        <v>55.002801456040373</v>
      </c>
      <c r="D567" s="134">
        <f t="shared" si="45"/>
        <v>2.0669804745067353</v>
      </c>
      <c r="E567" s="134">
        <v>57.33</v>
      </c>
      <c r="F567" s="134">
        <v>0.40260000000000001</v>
      </c>
      <c r="G567" s="134">
        <v>24.68</v>
      </c>
      <c r="H567" s="134">
        <v>1.69</v>
      </c>
      <c r="I567" s="134">
        <v>0.19189999999999999</v>
      </c>
      <c r="J567" s="134">
        <v>8.8699999999999992</v>
      </c>
      <c r="K567" s="134">
        <v>6.28</v>
      </c>
      <c r="L567" s="134">
        <v>0.35870000000000002</v>
      </c>
      <c r="M567" s="134">
        <v>99.832800000000006</v>
      </c>
      <c r="N567" s="121"/>
    </row>
    <row r="568" spans="1:15" x14ac:dyDescent="0.2">
      <c r="A568" s="124" t="s">
        <v>25</v>
      </c>
      <c r="B568" s="134">
        <f t="shared" si="43"/>
        <v>50.407898209430826</v>
      </c>
      <c r="C568" s="134">
        <f t="shared" si="44"/>
        <v>48.271758711875144</v>
      </c>
      <c r="D568" s="134">
        <f t="shared" si="45"/>
        <v>1.320343078694028</v>
      </c>
      <c r="E568" s="134">
        <v>55.84</v>
      </c>
      <c r="F568" s="134">
        <v>0.157</v>
      </c>
      <c r="G568" s="134">
        <v>26.52</v>
      </c>
      <c r="H568" s="134">
        <v>1.1305000000000001</v>
      </c>
      <c r="I568" s="134">
        <v>0.1943</v>
      </c>
      <c r="J568" s="134">
        <v>10.45</v>
      </c>
      <c r="K568" s="134">
        <v>5.53</v>
      </c>
      <c r="L568" s="134">
        <v>0.22989999999999999</v>
      </c>
      <c r="M568" s="134">
        <v>100.0538</v>
      </c>
      <c r="N568" s="121"/>
    </row>
    <row r="569" spans="1:15" x14ac:dyDescent="0.2">
      <c r="A569" s="124" t="s">
        <v>25</v>
      </c>
      <c r="B569" s="134">
        <f t="shared" si="43"/>
        <v>38.544323238322946</v>
      </c>
      <c r="C569" s="134">
        <f t="shared" si="44"/>
        <v>56.826793195617618</v>
      </c>
      <c r="D569" s="134">
        <f t="shared" si="45"/>
        <v>4.6288835660594341</v>
      </c>
      <c r="E569" s="134">
        <v>59.61</v>
      </c>
      <c r="F569" s="134">
        <v>0.1925</v>
      </c>
      <c r="G569" s="134">
        <v>23.73</v>
      </c>
      <c r="H569" s="134">
        <v>1.1709000000000001</v>
      </c>
      <c r="I569" s="134">
        <v>0.1459</v>
      </c>
      <c r="J569" s="134">
        <v>7.61</v>
      </c>
      <c r="K569" s="134">
        <v>6.2</v>
      </c>
      <c r="L569" s="134">
        <v>0.76759999999999995</v>
      </c>
      <c r="M569" s="134">
        <v>99.590100000000007</v>
      </c>
      <c r="N569" s="121"/>
    </row>
    <row r="570" spans="1:15" x14ac:dyDescent="0.2">
      <c r="A570" s="124" t="s">
        <v>25</v>
      </c>
      <c r="B570" s="134">
        <f t="shared" si="43"/>
        <v>40.368433578632931</v>
      </c>
      <c r="C570" s="134">
        <f t="shared" si="44"/>
        <v>57.385037668431792</v>
      </c>
      <c r="D570" s="134">
        <f t="shared" si="45"/>
        <v>2.2465287529352733</v>
      </c>
      <c r="E570" s="134">
        <v>58.36</v>
      </c>
      <c r="F570" s="134">
        <v>0.19139999999999999</v>
      </c>
      <c r="G570" s="134">
        <v>24.74</v>
      </c>
      <c r="H570" s="134">
        <v>1.0822000000000001</v>
      </c>
      <c r="I570" s="134">
        <v>6.6100000000000006E-2</v>
      </c>
      <c r="J570" s="134">
        <v>8.44</v>
      </c>
      <c r="K570" s="134">
        <v>6.63</v>
      </c>
      <c r="L570" s="134">
        <v>0.39450000000000002</v>
      </c>
      <c r="M570" s="134">
        <v>100.05</v>
      </c>
      <c r="N570" s="121"/>
    </row>
    <row r="571" spans="1:15" x14ac:dyDescent="0.2">
      <c r="A571" s="124" t="s">
        <v>25</v>
      </c>
      <c r="B571" s="134">
        <f t="shared" si="43"/>
        <v>64.13347619249565</v>
      </c>
      <c r="C571" s="134">
        <f t="shared" si="44"/>
        <v>32.958719608371638</v>
      </c>
      <c r="D571" s="134">
        <f t="shared" si="45"/>
        <v>2.9078041991327224</v>
      </c>
      <c r="E571" s="134">
        <v>53.07</v>
      </c>
      <c r="F571" s="134">
        <v>1.1111</v>
      </c>
      <c r="G571" s="134">
        <v>21.46</v>
      </c>
      <c r="H571" s="134">
        <v>4.29</v>
      </c>
      <c r="I571" s="134">
        <v>1.7</v>
      </c>
      <c r="J571" s="134">
        <v>13.24</v>
      </c>
      <c r="K571" s="134">
        <v>3.76</v>
      </c>
      <c r="L571" s="134">
        <v>0.50419999999999998</v>
      </c>
      <c r="M571" s="134">
        <v>99.447599999999994</v>
      </c>
      <c r="N571" s="121"/>
    </row>
    <row r="572" spans="1:15" x14ac:dyDescent="0.2">
      <c r="A572" s="124" t="s">
        <v>25</v>
      </c>
      <c r="B572" s="134">
        <f t="shared" si="43"/>
        <v>39.783064583754069</v>
      </c>
      <c r="C572" s="134">
        <f t="shared" si="44"/>
        <v>51.656873140613001</v>
      </c>
      <c r="D572" s="134">
        <f t="shared" si="45"/>
        <v>8.5600622756329408</v>
      </c>
      <c r="E572" s="134">
        <v>62.5</v>
      </c>
      <c r="F572" s="134">
        <v>0.29099999999999998</v>
      </c>
      <c r="G572" s="134">
        <v>22.22</v>
      </c>
      <c r="H572" s="134">
        <v>1.35</v>
      </c>
      <c r="I572" s="134">
        <v>0.23119999999999999</v>
      </c>
      <c r="J572" s="134">
        <v>7.47</v>
      </c>
      <c r="K572" s="134">
        <v>5.36</v>
      </c>
      <c r="L572" s="134">
        <v>1.35</v>
      </c>
      <c r="M572" s="134">
        <v>100.8214</v>
      </c>
      <c r="N572" s="121"/>
    </row>
    <row r="573" spans="1:15" x14ac:dyDescent="0.2">
      <c r="A573" s="124" t="s">
        <v>25</v>
      </c>
      <c r="B573" s="134">
        <f t="shared" si="43"/>
        <v>37.634056800829562</v>
      </c>
      <c r="C573" s="134">
        <f t="shared" si="44"/>
        <v>48.816284822020727</v>
      </c>
      <c r="D573" s="134">
        <f t="shared" si="45"/>
        <v>13.549658377149711</v>
      </c>
      <c r="E573" s="134">
        <v>64.599999999999994</v>
      </c>
      <c r="F573" s="134">
        <v>0.34300000000000003</v>
      </c>
      <c r="G573" s="134">
        <v>19.899999999999999</v>
      </c>
      <c r="H573" s="134">
        <v>1.46</v>
      </c>
      <c r="I573" s="134">
        <v>0.1961</v>
      </c>
      <c r="J573" s="134">
        <v>6.25</v>
      </c>
      <c r="K573" s="134">
        <v>4.4800000000000004</v>
      </c>
      <c r="L573" s="134">
        <v>1.89</v>
      </c>
      <c r="M573" s="134">
        <v>99.131900000000002</v>
      </c>
      <c r="N573" s="121"/>
    </row>
    <row r="574" spans="1:15" x14ac:dyDescent="0.2">
      <c r="A574" s="124" t="s">
        <v>17</v>
      </c>
      <c r="B574" s="134">
        <f t="shared" si="43"/>
        <v>79.074037162601456</v>
      </c>
      <c r="C574" s="134">
        <f t="shared" si="44"/>
        <v>20.622019307347756</v>
      </c>
      <c r="D574" s="134">
        <f t="shared" si="45"/>
        <v>0.30394353005080249</v>
      </c>
      <c r="E574" s="135">
        <v>47.67</v>
      </c>
      <c r="F574" s="135">
        <v>4.0399999999999998E-2</v>
      </c>
      <c r="G574" s="135">
        <v>32.33</v>
      </c>
      <c r="H574" s="135">
        <v>0.48659999999999998</v>
      </c>
      <c r="I574" s="135">
        <v>0.107</v>
      </c>
      <c r="J574" s="135">
        <v>15.89</v>
      </c>
      <c r="K574" s="135">
        <v>2.29</v>
      </c>
      <c r="L574" s="135">
        <v>5.1299999999999998E-2</v>
      </c>
      <c r="M574" s="134">
        <f t="shared" ref="M574:M583" si="47">SUM(E574:L574)</f>
        <v>98.865300000000005</v>
      </c>
      <c r="N574" s="121"/>
    </row>
    <row r="575" spans="1:15" x14ac:dyDescent="0.2">
      <c r="A575" s="124" t="s">
        <v>17</v>
      </c>
      <c r="B575" s="134">
        <f t="shared" si="43"/>
        <v>89.002986240851484</v>
      </c>
      <c r="C575" s="134">
        <f t="shared" si="44"/>
        <v>10.848401687211208</v>
      </c>
      <c r="D575" s="134">
        <f t="shared" si="45"/>
        <v>0.14861207193729831</v>
      </c>
      <c r="E575" s="135">
        <v>45.04</v>
      </c>
      <c r="F575" s="135">
        <v>1.4999999999999999E-2</v>
      </c>
      <c r="G575" s="135">
        <v>34.29</v>
      </c>
      <c r="H575" s="135">
        <v>0.45490000000000003</v>
      </c>
      <c r="I575" s="135">
        <v>8.5999999999999993E-2</v>
      </c>
      <c r="J575" s="135">
        <v>18.04</v>
      </c>
      <c r="K575" s="135">
        <v>1.2151000000000001</v>
      </c>
      <c r="L575" s="135">
        <v>2.53E-2</v>
      </c>
      <c r="M575" s="134">
        <f t="shared" si="47"/>
        <v>99.166299999999993</v>
      </c>
      <c r="N575" s="121"/>
    </row>
    <row r="576" spans="1:15" x14ac:dyDescent="0.2">
      <c r="A576" s="124" t="s">
        <v>17</v>
      </c>
      <c r="B576" s="134">
        <f t="shared" si="43"/>
        <v>85.520523182552225</v>
      </c>
      <c r="C576" s="134">
        <f t="shared" si="44"/>
        <v>14.271727476508294</v>
      </c>
      <c r="D576" s="134">
        <f t="shared" si="45"/>
        <v>0.20774934093947622</v>
      </c>
      <c r="E576" s="135">
        <v>45.83</v>
      </c>
      <c r="F576" s="135">
        <v>3.2800000000000003E-2</v>
      </c>
      <c r="G576" s="135">
        <v>33.61</v>
      </c>
      <c r="H576" s="135">
        <v>0.56559999999999999</v>
      </c>
      <c r="I576" s="135">
        <v>5.57E-2</v>
      </c>
      <c r="J576" s="135">
        <v>17.350000000000001</v>
      </c>
      <c r="K576" s="135">
        <v>1.6</v>
      </c>
      <c r="L576" s="135">
        <v>3.5400000000000001E-2</v>
      </c>
      <c r="M576" s="134">
        <f t="shared" si="47"/>
        <v>99.07950000000001</v>
      </c>
      <c r="N576" s="121"/>
    </row>
    <row r="577" spans="1:14" x14ac:dyDescent="0.2">
      <c r="A577" s="124" t="s">
        <v>17</v>
      </c>
      <c r="B577" s="134">
        <f t="shared" si="43"/>
        <v>85.268993204586806</v>
      </c>
      <c r="C577" s="134">
        <f t="shared" si="44"/>
        <v>14.443560197942586</v>
      </c>
      <c r="D577" s="134">
        <f t="shared" si="45"/>
        <v>0.2874465974706098</v>
      </c>
      <c r="E577" s="135">
        <v>45.97</v>
      </c>
      <c r="F577" s="135">
        <v>3.2399999999999998E-2</v>
      </c>
      <c r="G577" s="135">
        <v>33.58</v>
      </c>
      <c r="H577" s="135">
        <v>0.62370000000000003</v>
      </c>
      <c r="I577" s="135">
        <v>3.9300000000000002E-2</v>
      </c>
      <c r="J577" s="135">
        <v>17.2</v>
      </c>
      <c r="K577" s="135">
        <v>1.61</v>
      </c>
      <c r="L577" s="135">
        <v>4.87E-2</v>
      </c>
      <c r="M577" s="134">
        <f t="shared" si="47"/>
        <v>99.104100000000003</v>
      </c>
      <c r="N577" s="121"/>
    </row>
    <row r="578" spans="1:14" x14ac:dyDescent="0.2">
      <c r="A578" s="124" t="s">
        <v>17</v>
      </c>
      <c r="B578" s="134">
        <f t="shared" si="43"/>
        <v>82.249831428295636</v>
      </c>
      <c r="C578" s="134">
        <f t="shared" si="44"/>
        <v>17.547684371896629</v>
      </c>
      <c r="D578" s="134">
        <f t="shared" si="45"/>
        <v>0.2024841998077459</v>
      </c>
      <c r="E578" s="135">
        <v>46.51</v>
      </c>
      <c r="F578" s="135">
        <v>0.03</v>
      </c>
      <c r="G578" s="135">
        <v>32.83</v>
      </c>
      <c r="H578" s="135">
        <v>0.60840000000000005</v>
      </c>
      <c r="I578" s="135">
        <v>3.7900000000000003E-2</v>
      </c>
      <c r="J578" s="135">
        <v>16.54</v>
      </c>
      <c r="K578" s="135">
        <v>1.95</v>
      </c>
      <c r="L578" s="135">
        <v>3.4200000000000001E-2</v>
      </c>
      <c r="M578" s="134">
        <f t="shared" si="47"/>
        <v>98.540499999999994</v>
      </c>
      <c r="N578" s="121"/>
    </row>
    <row r="579" spans="1:14" x14ac:dyDescent="0.2">
      <c r="A579" s="124" t="s">
        <v>17</v>
      </c>
      <c r="B579" s="134">
        <f t="shared" ref="B579:B583" si="48">100*(J579/(2*56.079))/((J579/(2*56.079))+(K579/61.979)+(L579/94.203))</f>
        <v>85.296183722838535</v>
      </c>
      <c r="C579" s="134">
        <f t="shared" ref="C579:C583" si="49">100*(K579/61.979)/((J579/(2*56.079))+(K579/61.979)+(L579/94.203))</f>
        <v>14.537906111726443</v>
      </c>
      <c r="D579" s="134">
        <f t="shared" ref="D579:D583" si="50">100*(L579/94.203)/((J579/(2*56.079))+(K579/61.979)+(L579/94.203))</f>
        <v>0.16591016543504272</v>
      </c>
      <c r="E579" s="135">
        <v>45.64</v>
      </c>
      <c r="F579" s="135">
        <v>2.8899999999999999E-2</v>
      </c>
      <c r="G579" s="135">
        <v>33.5</v>
      </c>
      <c r="H579" s="135">
        <v>0.60370000000000001</v>
      </c>
      <c r="I579" s="135">
        <v>8.5500000000000007E-2</v>
      </c>
      <c r="J579" s="135">
        <v>17.2</v>
      </c>
      <c r="K579" s="135">
        <v>1.62</v>
      </c>
      <c r="L579" s="135">
        <v>2.81E-2</v>
      </c>
      <c r="M579" s="134">
        <f t="shared" si="47"/>
        <v>98.70620000000001</v>
      </c>
      <c r="N579" s="121"/>
    </row>
    <row r="580" spans="1:14" x14ac:dyDescent="0.2">
      <c r="A580" s="124" t="s">
        <v>17</v>
      </c>
      <c r="B580" s="134">
        <f t="shared" si="48"/>
        <v>58.416752730276258</v>
      </c>
      <c r="C580" s="134">
        <f t="shared" si="49"/>
        <v>40.545703975784413</v>
      </c>
      <c r="D580" s="134">
        <f t="shared" si="50"/>
        <v>1.0375432939393217</v>
      </c>
      <c r="E580" s="135">
        <v>53.14</v>
      </c>
      <c r="F580" s="135">
        <v>5.3699999999999998E-2</v>
      </c>
      <c r="G580" s="135">
        <v>28.73</v>
      </c>
      <c r="H580" s="135">
        <v>0.48899999999999999</v>
      </c>
      <c r="I580" s="135">
        <v>4.7E-2</v>
      </c>
      <c r="J580" s="135">
        <v>11.55</v>
      </c>
      <c r="K580" s="135">
        <v>4.43</v>
      </c>
      <c r="L580" s="135">
        <v>0.17230000000000001</v>
      </c>
      <c r="M580" s="134">
        <f t="shared" si="47"/>
        <v>98.611999999999995</v>
      </c>
      <c r="N580" s="121"/>
    </row>
    <row r="581" spans="1:14" x14ac:dyDescent="0.2">
      <c r="A581" s="124" t="s">
        <v>17</v>
      </c>
      <c r="B581" s="134">
        <f t="shared" si="48"/>
        <v>56.377323098646144</v>
      </c>
      <c r="C581" s="134">
        <f t="shared" si="49"/>
        <v>42.501139278715456</v>
      </c>
      <c r="D581" s="134">
        <f t="shared" si="50"/>
        <v>1.1215376226384071</v>
      </c>
      <c r="E581" s="135">
        <v>53.65</v>
      </c>
      <c r="F581" s="135">
        <v>2.6100000000000002E-2</v>
      </c>
      <c r="G581" s="135">
        <v>28.52</v>
      </c>
      <c r="H581" s="135">
        <v>0.43909999999999999</v>
      </c>
      <c r="I581" s="135">
        <v>3.78E-2</v>
      </c>
      <c r="J581" s="135">
        <v>11.09</v>
      </c>
      <c r="K581" s="135">
        <v>4.62</v>
      </c>
      <c r="L581" s="135">
        <v>0.18529999999999999</v>
      </c>
      <c r="M581" s="134">
        <f t="shared" si="47"/>
        <v>98.568300000000008</v>
      </c>
      <c r="N581" s="121"/>
    </row>
    <row r="582" spans="1:14" x14ac:dyDescent="0.2">
      <c r="A582" s="124" t="s">
        <v>17</v>
      </c>
      <c r="B582" s="134">
        <f t="shared" si="48"/>
        <v>55.559519300620941</v>
      </c>
      <c r="C582" s="134">
        <f t="shared" si="49"/>
        <v>43.564780896032048</v>
      </c>
      <c r="D582" s="134">
        <f t="shared" si="50"/>
        <v>0.87569980334700903</v>
      </c>
      <c r="E582" s="135">
        <v>53.3</v>
      </c>
      <c r="F582" s="135">
        <v>5.4899999999999997E-2</v>
      </c>
      <c r="G582" s="135">
        <v>27.75</v>
      </c>
      <c r="H582" s="135">
        <v>0.54</v>
      </c>
      <c r="I582" s="135">
        <v>7.4300000000000005E-2</v>
      </c>
      <c r="J582" s="135">
        <v>10.87</v>
      </c>
      <c r="K582" s="135">
        <v>4.71</v>
      </c>
      <c r="L582" s="135">
        <v>0.1439</v>
      </c>
      <c r="M582" s="134">
        <f t="shared" si="47"/>
        <v>97.443100000000001</v>
      </c>
      <c r="N582" s="121"/>
    </row>
    <row r="583" spans="1:14" x14ac:dyDescent="0.2">
      <c r="A583" s="124" t="s">
        <v>17</v>
      </c>
      <c r="B583" s="134">
        <f t="shared" si="48"/>
        <v>74.032227857260978</v>
      </c>
      <c r="C583" s="134">
        <f t="shared" si="49"/>
        <v>25.62113688460861</v>
      </c>
      <c r="D583" s="134">
        <f t="shared" si="50"/>
        <v>0.34663525813042478</v>
      </c>
      <c r="E583" s="135">
        <v>48.78</v>
      </c>
      <c r="F583" s="135">
        <v>3.27E-2</v>
      </c>
      <c r="G583" s="135">
        <v>31.14</v>
      </c>
      <c r="H583" s="135">
        <v>0.63080000000000003</v>
      </c>
      <c r="I583" s="135">
        <v>0.1089</v>
      </c>
      <c r="J583" s="135">
        <v>14.85</v>
      </c>
      <c r="K583" s="135">
        <v>2.84</v>
      </c>
      <c r="L583" s="135">
        <v>5.8400000000000001E-2</v>
      </c>
      <c r="M583" s="134">
        <f t="shared" si="47"/>
        <v>98.440799999999996</v>
      </c>
      <c r="N583" s="1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4"/>
  <sheetViews>
    <sheetView workbookViewId="0">
      <selection activeCell="Y7" sqref="Y7"/>
    </sheetView>
  </sheetViews>
  <sheetFormatPr baseColWidth="10" defaultRowHeight="16" x14ac:dyDescent="0.2"/>
  <cols>
    <col min="1" max="1" width="7.1640625" bestFit="1" customWidth="1"/>
    <col min="2" max="2" width="6.1640625" style="7" customWidth="1"/>
    <col min="3" max="12" width="7.6640625" style="7" customWidth="1"/>
    <col min="13" max="13" width="4.83203125" style="7" customWidth="1"/>
    <col min="14" max="15" width="7.5" style="2" bestFit="1" customWidth="1"/>
    <col min="16" max="16" width="8.1640625" style="2" bestFit="1" customWidth="1"/>
    <col min="17" max="17" width="7.5" style="2" bestFit="1" customWidth="1"/>
    <col min="18" max="19" width="8.1640625" style="2" bestFit="1" customWidth="1"/>
    <col min="20" max="20" width="7.5" style="2" bestFit="1" customWidth="1"/>
    <col min="21" max="21" width="8.33203125" style="2" bestFit="1" customWidth="1"/>
    <col min="22" max="22" width="7.5" style="2" bestFit="1" customWidth="1"/>
    <col min="23" max="23" width="5.5" style="2" bestFit="1" customWidth="1"/>
    <col min="24" max="24" width="5.6640625" style="2" bestFit="1" customWidth="1"/>
  </cols>
  <sheetData>
    <row r="1" spans="1:26" s="42" customFormat="1" ht="34" x14ac:dyDescent="0.2">
      <c r="A1" s="42" t="s">
        <v>11</v>
      </c>
      <c r="B1" s="25" t="s">
        <v>27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44</v>
      </c>
      <c r="M1" s="43" t="s">
        <v>45</v>
      </c>
      <c r="N1" s="25" t="s">
        <v>26</v>
      </c>
      <c r="O1" s="43" t="s">
        <v>2</v>
      </c>
      <c r="P1" s="43" t="s">
        <v>3</v>
      </c>
      <c r="Q1" s="43" t="s">
        <v>4</v>
      </c>
      <c r="R1" s="43" t="s">
        <v>5</v>
      </c>
      <c r="S1" s="43" t="s">
        <v>6</v>
      </c>
      <c r="T1" s="43" t="s">
        <v>7</v>
      </c>
      <c r="U1" s="43" t="s">
        <v>8</v>
      </c>
      <c r="V1" s="43" t="s">
        <v>9</v>
      </c>
      <c r="W1" s="43" t="s">
        <v>10</v>
      </c>
      <c r="X1" s="43" t="s">
        <v>44</v>
      </c>
      <c r="Y1" s="43" t="s">
        <v>45</v>
      </c>
      <c r="Z1" s="43" t="s">
        <v>1</v>
      </c>
    </row>
    <row r="2" spans="1:26" s="42" customFormat="1" x14ac:dyDescent="0.2">
      <c r="B2" s="25"/>
      <c r="C2" s="43" t="s">
        <v>74</v>
      </c>
      <c r="D2" s="43" t="s">
        <v>74</v>
      </c>
      <c r="E2" s="43" t="s">
        <v>74</v>
      </c>
      <c r="F2" s="43" t="s">
        <v>74</v>
      </c>
      <c r="G2" s="43" t="s">
        <v>74</v>
      </c>
      <c r="H2" s="43" t="s">
        <v>74</v>
      </c>
      <c r="I2" s="43" t="s">
        <v>74</v>
      </c>
      <c r="J2" s="43" t="s">
        <v>74</v>
      </c>
      <c r="K2" s="43" t="s">
        <v>74</v>
      </c>
      <c r="L2" s="43" t="s">
        <v>74</v>
      </c>
      <c r="M2" s="43" t="s">
        <v>74</v>
      </c>
      <c r="N2" s="25"/>
      <c r="O2" s="43" t="s">
        <v>74</v>
      </c>
      <c r="P2" s="43" t="s">
        <v>74</v>
      </c>
      <c r="Q2" s="43" t="s">
        <v>74</v>
      </c>
      <c r="R2" s="43" t="s">
        <v>74</v>
      </c>
      <c r="S2" s="43" t="s">
        <v>74</v>
      </c>
      <c r="T2" s="43" t="s">
        <v>74</v>
      </c>
      <c r="U2" s="43" t="s">
        <v>74</v>
      </c>
      <c r="V2" s="43" t="s">
        <v>74</v>
      </c>
      <c r="W2" s="43" t="s">
        <v>74</v>
      </c>
      <c r="X2" s="43" t="s">
        <v>74</v>
      </c>
      <c r="Y2" s="43" t="s">
        <v>74</v>
      </c>
      <c r="Z2" s="43" t="s">
        <v>74</v>
      </c>
    </row>
    <row r="3" spans="1:26" s="44" customFormat="1" x14ac:dyDescent="0.2">
      <c r="A3" s="47" t="s">
        <v>30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5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x14ac:dyDescent="0.2">
      <c r="A4" s="16" t="s">
        <v>46</v>
      </c>
      <c r="B4" s="37"/>
      <c r="C4" s="38">
        <f>O4*100/Z4</f>
        <v>53.456779917885974</v>
      </c>
      <c r="D4" s="38">
        <f>P4*100/Z4</f>
        <v>0.20262796364309135</v>
      </c>
      <c r="E4" s="38">
        <f>Q4*100/Z4</f>
        <v>0.80509925719481812</v>
      </c>
      <c r="F4" s="38">
        <f>R4*100/Z4</f>
        <v>11.307407976003494</v>
      </c>
      <c r="G4" s="38">
        <f>S4*100/Z4</f>
        <v>0.59518888980739026</v>
      </c>
      <c r="H4" s="38">
        <f>T4*100/Z4</f>
        <v>13.521652357727417</v>
      </c>
      <c r="I4" s="38">
        <f>U4*100/Z4</f>
        <v>19.780583143400374</v>
      </c>
      <c r="J4" s="38">
        <f>V4*100/Z4</f>
        <v>0.3106830894712187</v>
      </c>
      <c r="K4" s="38">
        <f>W4*100/Z4</f>
        <v>7.1839928829265029E-3</v>
      </c>
      <c r="L4" s="38">
        <f>X4*100/Z4</f>
        <v>6.0030625460070772E-3</v>
      </c>
      <c r="M4" s="38">
        <f>Y4*100/Z4</f>
        <v>6.790349437286694E-3</v>
      </c>
      <c r="N4" s="37"/>
      <c r="O4" s="39">
        <v>54.32</v>
      </c>
      <c r="P4" s="39">
        <v>0.2059</v>
      </c>
      <c r="Q4" s="39">
        <v>0.81810000000000005</v>
      </c>
      <c r="R4" s="39">
        <v>11.49</v>
      </c>
      <c r="S4" s="39">
        <v>0.6048</v>
      </c>
      <c r="T4" s="39">
        <v>13.74</v>
      </c>
      <c r="U4" s="39">
        <v>20.100000000000001</v>
      </c>
      <c r="V4" s="39">
        <v>0.31569999999999998</v>
      </c>
      <c r="W4" s="39">
        <v>7.3000000000000001E-3</v>
      </c>
      <c r="X4" s="39">
        <v>6.1000000000000004E-3</v>
      </c>
      <c r="Y4" s="39">
        <v>6.8999999999999999E-3</v>
      </c>
      <c r="Z4" s="3">
        <f>SUM(O4:Y4)</f>
        <v>101.6148</v>
      </c>
    </row>
    <row r="5" spans="1:26" x14ac:dyDescent="0.2">
      <c r="A5" s="16" t="s">
        <v>46</v>
      </c>
      <c r="B5" s="37"/>
      <c r="C5" s="38">
        <f>O5*100/Z5</f>
        <v>52.810633913939746</v>
      </c>
      <c r="D5" s="38">
        <f>P5*100/Z5</f>
        <v>0.33059358760239721</v>
      </c>
      <c r="E5" s="38">
        <f>Q5*100/Z5</f>
        <v>1.3449304243189779</v>
      </c>
      <c r="F5" s="38">
        <f>R5*100/Z5</f>
        <v>11.091704170225785</v>
      </c>
      <c r="G5" s="38">
        <f>S5*100/Z5</f>
        <v>0.56596131535254646</v>
      </c>
      <c r="H5" s="38">
        <f>T5*100/Z5</f>
        <v>13.749398096071221</v>
      </c>
      <c r="I5" s="38">
        <f>U5*100/Z5</f>
        <v>19.761082142356283</v>
      </c>
      <c r="J5" s="38">
        <f>V5*100/Z5</f>
        <v>0.32657272225333217</v>
      </c>
      <c r="K5" s="38">
        <f>W5*100/Z5</f>
        <v>0</v>
      </c>
      <c r="L5" s="38">
        <f>X5*100/Z5</f>
        <v>6.0803329668788564E-3</v>
      </c>
      <c r="M5" s="38">
        <f>Y5*100/Z5</f>
        <v>1.3043294912820773E-2</v>
      </c>
      <c r="N5" s="37"/>
      <c r="O5" s="39">
        <v>53.85</v>
      </c>
      <c r="P5" s="39">
        <v>0.33710000000000001</v>
      </c>
      <c r="Q5" s="39">
        <v>1.3714</v>
      </c>
      <c r="R5" s="39">
        <v>11.31</v>
      </c>
      <c r="S5" s="39">
        <v>0.57709999999999995</v>
      </c>
      <c r="T5" s="39">
        <v>14.02</v>
      </c>
      <c r="U5" s="39">
        <v>20.149999999999999</v>
      </c>
      <c r="V5" s="39">
        <v>0.33300000000000002</v>
      </c>
      <c r="W5" s="39">
        <v>0</v>
      </c>
      <c r="X5" s="39">
        <v>6.1999999999999998E-3</v>
      </c>
      <c r="Y5" s="39">
        <v>1.3299999999999999E-2</v>
      </c>
      <c r="Z5" s="3">
        <f>SUM(O5:Y5)</f>
        <v>101.96810000000001</v>
      </c>
    </row>
    <row r="6" spans="1:26" x14ac:dyDescent="0.2">
      <c r="A6" s="17" t="s">
        <v>13</v>
      </c>
      <c r="B6" s="4"/>
      <c r="C6" s="38">
        <f t="shared" ref="C6:C27" si="0">O6*100/Z6</f>
        <v>51.582271905583141</v>
      </c>
      <c r="D6" s="38">
        <f t="shared" ref="D6:D27" si="1">P6*100/Z6</f>
        <v>0.20518627797286346</v>
      </c>
      <c r="E6" s="38">
        <f t="shared" ref="E6:E27" si="2">Q6*100/Z6</f>
        <v>0.94115569223097217</v>
      </c>
      <c r="F6" s="38">
        <f t="shared" ref="F6:F27" si="3">R6*100/Z6</f>
        <v>11.241091279323456</v>
      </c>
      <c r="G6" s="38">
        <f t="shared" ref="G6:G27" si="4">S6*100/Z6</f>
        <v>0.55717165000935021</v>
      </c>
      <c r="H6" s="38">
        <f t="shared" ref="H6:H27" si="5">T6*100/Z6</f>
        <v>14.160450474785463</v>
      </c>
      <c r="I6" s="38">
        <f t="shared" ref="I6:I27" si="6">U6*100/Z6</f>
        <v>20.913416585284768</v>
      </c>
      <c r="J6" s="38">
        <f t="shared" ref="J6:J27" si="7">V6*100/Z6</f>
        <v>0.35281650632700978</v>
      </c>
      <c r="K6" s="38">
        <f t="shared" ref="K6:K27" si="8">W6*100/Z6</f>
        <v>0</v>
      </c>
      <c r="L6" s="38">
        <f t="shared" ref="L6:L27" si="9">X6*100/Z6</f>
        <v>7.1685332557607983E-3</v>
      </c>
      <c r="M6" s="38">
        <f t="shared" ref="M6:M27" si="10">Y6*100/Z6</f>
        <v>3.9167203440895956E-2</v>
      </c>
      <c r="N6" s="4"/>
      <c r="O6" s="2">
        <v>49.65</v>
      </c>
      <c r="P6" s="2">
        <v>0.19750000000000001</v>
      </c>
      <c r="Q6" s="2">
        <v>0.90590000000000004</v>
      </c>
      <c r="R6" s="2">
        <v>10.82</v>
      </c>
      <c r="S6" s="2">
        <v>0.5363</v>
      </c>
      <c r="T6" s="2">
        <v>13.63</v>
      </c>
      <c r="U6" s="2">
        <v>20.13</v>
      </c>
      <c r="V6" s="2">
        <v>0.33960000000000001</v>
      </c>
      <c r="W6" s="2">
        <v>0</v>
      </c>
      <c r="X6" s="2">
        <v>6.8999999999999999E-3</v>
      </c>
      <c r="Y6" s="2">
        <v>3.7699999999999997E-2</v>
      </c>
      <c r="Z6" s="2">
        <v>96.254000000000005</v>
      </c>
    </row>
    <row r="7" spans="1:26" x14ac:dyDescent="0.2">
      <c r="A7" s="16" t="s">
        <v>13</v>
      </c>
      <c r="B7" s="37"/>
      <c r="C7" s="38">
        <f t="shared" si="0"/>
        <v>53.325548294762008</v>
      </c>
      <c r="D7" s="38">
        <f t="shared" si="1"/>
        <v>0.21399026476994817</v>
      </c>
      <c r="E7" s="38">
        <f t="shared" si="2"/>
        <v>0.90422436638436088</v>
      </c>
      <c r="F7" s="38">
        <f t="shared" si="3"/>
        <v>11.648069074524052</v>
      </c>
      <c r="G7" s="38">
        <f t="shared" si="4"/>
        <v>0.56618462336927033</v>
      </c>
      <c r="H7" s="38">
        <f t="shared" si="5"/>
        <v>13.08318982125866</v>
      </c>
      <c r="I7" s="38">
        <f t="shared" si="6"/>
        <v>19.924587353637342</v>
      </c>
      <c r="J7" s="38">
        <f t="shared" si="7"/>
        <v>0.32860333262560254</v>
      </c>
      <c r="K7" s="38">
        <f t="shared" si="8"/>
        <v>5.602868668758405E-3</v>
      </c>
      <c r="L7" s="38">
        <f t="shared" si="9"/>
        <v>0</v>
      </c>
      <c r="M7" s="38">
        <f t="shared" si="10"/>
        <v>0</v>
      </c>
      <c r="N7" s="37"/>
      <c r="O7" s="39">
        <v>54.25</v>
      </c>
      <c r="P7" s="39">
        <v>0.2177</v>
      </c>
      <c r="Q7" s="39">
        <v>0.91990000000000005</v>
      </c>
      <c r="R7" s="39">
        <v>11.85</v>
      </c>
      <c r="S7" s="39">
        <v>0.57599999999999996</v>
      </c>
      <c r="T7" s="39">
        <v>13.31</v>
      </c>
      <c r="U7" s="39">
        <v>20.27</v>
      </c>
      <c r="V7" s="39">
        <v>0.33429999999999999</v>
      </c>
      <c r="W7" s="39">
        <v>5.7000000000000002E-3</v>
      </c>
      <c r="X7" s="39">
        <v>0</v>
      </c>
      <c r="Y7" s="39">
        <v>0</v>
      </c>
      <c r="Z7" s="3">
        <f t="shared" ref="Z7:Z27" si="11">SUM(O7:Y7)</f>
        <v>101.7336</v>
      </c>
    </row>
    <row r="8" spans="1:26" x14ac:dyDescent="0.2">
      <c r="A8" s="16" t="s">
        <v>13</v>
      </c>
      <c r="B8" s="37"/>
      <c r="C8" s="38">
        <f t="shared" si="0"/>
        <v>53.266330671489598</v>
      </c>
      <c r="D8" s="38">
        <f t="shared" si="1"/>
        <v>0.25008174049821935</v>
      </c>
      <c r="E8" s="38">
        <f t="shared" si="2"/>
        <v>1.0469656847006332</v>
      </c>
      <c r="F8" s="38">
        <f t="shared" si="3"/>
        <v>10.780908954340198</v>
      </c>
      <c r="G8" s="38">
        <f t="shared" si="4"/>
        <v>0.50438551273629872</v>
      </c>
      <c r="H8" s="38">
        <f t="shared" si="5"/>
        <v>13.834517956890108</v>
      </c>
      <c r="I8" s="38">
        <f t="shared" si="6"/>
        <v>20.000648032778674</v>
      </c>
      <c r="J8" s="38">
        <f t="shared" si="7"/>
        <v>0.31606325978161298</v>
      </c>
      <c r="K8" s="38">
        <f t="shared" si="8"/>
        <v>0</v>
      </c>
      <c r="L8" s="38">
        <f t="shared" si="9"/>
        <v>9.8186784647907085E-5</v>
      </c>
      <c r="M8" s="38">
        <f t="shared" si="10"/>
        <v>0</v>
      </c>
      <c r="N8" s="37"/>
      <c r="O8" s="39">
        <v>54.25</v>
      </c>
      <c r="P8" s="39">
        <v>0.25469999999999998</v>
      </c>
      <c r="Q8" s="39">
        <v>1.0663</v>
      </c>
      <c r="R8" s="39">
        <v>10.98</v>
      </c>
      <c r="S8" s="39">
        <v>0.51370000000000005</v>
      </c>
      <c r="T8" s="39">
        <v>14.09</v>
      </c>
      <c r="U8" s="39">
        <v>20.37</v>
      </c>
      <c r="V8" s="39">
        <v>0.32190000000000002</v>
      </c>
      <c r="W8" s="39">
        <v>0</v>
      </c>
      <c r="X8" s="39">
        <v>1E-4</v>
      </c>
      <c r="Y8" s="39">
        <v>0</v>
      </c>
      <c r="Z8" s="3">
        <f t="shared" si="11"/>
        <v>101.84670000000001</v>
      </c>
    </row>
    <row r="9" spans="1:26" x14ac:dyDescent="0.2">
      <c r="A9" s="16" t="s">
        <v>13</v>
      </c>
      <c r="B9" s="37"/>
      <c r="C9" s="38">
        <f t="shared" si="0"/>
        <v>53.327497076171952</v>
      </c>
      <c r="D9" s="38">
        <f t="shared" si="1"/>
        <v>0.20879600815642996</v>
      </c>
      <c r="E9" s="38">
        <f t="shared" si="2"/>
        <v>0.91002621430462727</v>
      </c>
      <c r="F9" s="38">
        <f t="shared" si="3"/>
        <v>11.4608197270703</v>
      </c>
      <c r="G9" s="38">
        <f t="shared" si="4"/>
        <v>0.68598819525797594</v>
      </c>
      <c r="H9" s="38">
        <f t="shared" si="5"/>
        <v>13.209742771525189</v>
      </c>
      <c r="I9" s="38">
        <f t="shared" si="6"/>
        <v>19.85369623649348</v>
      </c>
      <c r="J9" s="38">
        <f t="shared" si="7"/>
        <v>0.31793271433833553</v>
      </c>
      <c r="K9" s="38">
        <f t="shared" si="8"/>
        <v>1.2603970543836903E-2</v>
      </c>
      <c r="L9" s="38">
        <f t="shared" si="9"/>
        <v>0</v>
      </c>
      <c r="M9" s="38">
        <f t="shared" si="10"/>
        <v>1.2897086137879623E-2</v>
      </c>
      <c r="N9" s="37"/>
      <c r="O9" s="39">
        <v>54.58</v>
      </c>
      <c r="P9" s="39">
        <v>0.2137</v>
      </c>
      <c r="Q9" s="39">
        <v>0.93140000000000001</v>
      </c>
      <c r="R9" s="39">
        <v>11.73</v>
      </c>
      <c r="S9" s="39">
        <v>0.70209999999999995</v>
      </c>
      <c r="T9" s="39">
        <v>13.52</v>
      </c>
      <c r="U9" s="39">
        <v>20.32</v>
      </c>
      <c r="V9" s="39">
        <v>0.32540000000000002</v>
      </c>
      <c r="W9" s="39">
        <v>1.29E-2</v>
      </c>
      <c r="X9" s="39">
        <v>0</v>
      </c>
      <c r="Y9" s="39">
        <v>1.32E-2</v>
      </c>
      <c r="Z9" s="3">
        <f t="shared" si="11"/>
        <v>102.34869999999999</v>
      </c>
    </row>
    <row r="10" spans="1:26" x14ac:dyDescent="0.2">
      <c r="A10" s="16" t="s">
        <v>13</v>
      </c>
      <c r="B10" s="37"/>
      <c r="C10" s="38">
        <f t="shared" si="0"/>
        <v>53.1049309205344</v>
      </c>
      <c r="D10" s="38">
        <f t="shared" si="1"/>
        <v>0.27447822228136914</v>
      </c>
      <c r="E10" s="38">
        <f t="shared" si="2"/>
        <v>0.98802374701425444</v>
      </c>
      <c r="F10" s="38">
        <f t="shared" si="3"/>
        <v>11.7130278813119</v>
      </c>
      <c r="G10" s="38">
        <f t="shared" si="4"/>
        <v>0.5315385751987155</v>
      </c>
      <c r="H10" s="38">
        <f t="shared" si="5"/>
        <v>13.386317578642171</v>
      </c>
      <c r="I10" s="38">
        <f t="shared" si="6"/>
        <v>19.668492933531262</v>
      </c>
      <c r="J10" s="38">
        <f t="shared" si="7"/>
        <v>0.30667192464520882</v>
      </c>
      <c r="K10" s="38">
        <f t="shared" si="8"/>
        <v>4.8926599337142437E-3</v>
      </c>
      <c r="L10" s="38">
        <f t="shared" si="9"/>
        <v>2.1625556907016959E-2</v>
      </c>
      <c r="M10" s="38">
        <f t="shared" si="10"/>
        <v>0</v>
      </c>
      <c r="N10" s="37"/>
      <c r="O10" s="39">
        <v>54.27</v>
      </c>
      <c r="P10" s="39">
        <v>0.28050000000000003</v>
      </c>
      <c r="Q10" s="39">
        <v>1.0097</v>
      </c>
      <c r="R10" s="39">
        <v>11.97</v>
      </c>
      <c r="S10" s="39">
        <v>0.54320000000000002</v>
      </c>
      <c r="T10" s="39">
        <v>13.68</v>
      </c>
      <c r="U10" s="39">
        <v>20.100000000000001</v>
      </c>
      <c r="V10" s="39">
        <v>0.31340000000000001</v>
      </c>
      <c r="W10" s="39">
        <v>5.0000000000000001E-3</v>
      </c>
      <c r="X10" s="39">
        <v>2.2100000000000002E-2</v>
      </c>
      <c r="Y10" s="39">
        <v>0</v>
      </c>
      <c r="Z10" s="3">
        <f t="shared" si="11"/>
        <v>102.19389999999999</v>
      </c>
    </row>
    <row r="11" spans="1:26" x14ac:dyDescent="0.2">
      <c r="A11" s="16" t="s">
        <v>47</v>
      </c>
      <c r="B11" s="40"/>
      <c r="C11" s="38">
        <f t="shared" si="0"/>
        <v>53.190485508448397</v>
      </c>
      <c r="D11" s="38">
        <f t="shared" si="1"/>
        <v>0.24722897932871721</v>
      </c>
      <c r="E11" s="38">
        <f t="shared" si="2"/>
        <v>0.93378852337053864</v>
      </c>
      <c r="F11" s="38">
        <f t="shared" si="3"/>
        <v>11.184404609246105</v>
      </c>
      <c r="G11" s="38">
        <f t="shared" si="4"/>
        <v>0.60818924886690851</v>
      </c>
      <c r="H11" s="38">
        <f t="shared" si="5"/>
        <v>13.190843091544252</v>
      </c>
      <c r="I11" s="38">
        <f t="shared" si="6"/>
        <v>20.302773553551546</v>
      </c>
      <c r="J11" s="38">
        <f t="shared" si="7"/>
        <v>0.32808249044706828</v>
      </c>
      <c r="K11" s="38">
        <f t="shared" si="8"/>
        <v>1.1919436528503842E-2</v>
      </c>
      <c r="L11" s="38">
        <f t="shared" si="9"/>
        <v>2.2845586679632363E-3</v>
      </c>
      <c r="M11" s="38">
        <f t="shared" si="10"/>
        <v>0</v>
      </c>
      <c r="N11" s="40"/>
      <c r="O11" s="29">
        <v>53.55</v>
      </c>
      <c r="P11" s="29">
        <v>0.24890000000000001</v>
      </c>
      <c r="Q11" s="29">
        <v>0.94010000000000005</v>
      </c>
      <c r="R11" s="29">
        <v>11.26</v>
      </c>
      <c r="S11" s="29">
        <v>0.61229999999999996</v>
      </c>
      <c r="T11" s="29">
        <v>13.28</v>
      </c>
      <c r="U11" s="29">
        <v>20.440000000000001</v>
      </c>
      <c r="V11" s="29">
        <v>0.33029999999999998</v>
      </c>
      <c r="W11" s="29">
        <v>1.2E-2</v>
      </c>
      <c r="X11" s="29">
        <v>2.3E-3</v>
      </c>
      <c r="Y11" s="29">
        <v>0</v>
      </c>
      <c r="Z11" s="3">
        <f t="shared" si="11"/>
        <v>100.6759</v>
      </c>
    </row>
    <row r="12" spans="1:26" x14ac:dyDescent="0.2">
      <c r="A12" s="16" t="s">
        <v>47</v>
      </c>
      <c r="B12" s="40"/>
      <c r="C12" s="38">
        <f t="shared" si="0"/>
        <v>52.929664924929959</v>
      </c>
      <c r="D12" s="38">
        <f t="shared" si="1"/>
        <v>0.24093360276445905</v>
      </c>
      <c r="E12" s="38">
        <f t="shared" si="2"/>
        <v>1.0403588695052592</v>
      </c>
      <c r="F12" s="38">
        <f t="shared" si="3"/>
        <v>10.920729058306332</v>
      </c>
      <c r="G12" s="38">
        <f t="shared" si="4"/>
        <v>0.59785013092917871</v>
      </c>
      <c r="H12" s="38">
        <f t="shared" si="5"/>
        <v>13.411771270511244</v>
      </c>
      <c r="I12" s="38">
        <f t="shared" si="6"/>
        <v>20.526187828568471</v>
      </c>
      <c r="J12" s="38">
        <f t="shared" si="7"/>
        <v>0.30081825754586511</v>
      </c>
      <c r="K12" s="38">
        <f t="shared" si="8"/>
        <v>8.1706184560321107E-3</v>
      </c>
      <c r="L12" s="38">
        <f t="shared" si="9"/>
        <v>1.7437295485434382E-2</v>
      </c>
      <c r="M12" s="38">
        <f t="shared" si="10"/>
        <v>6.0781429977799836E-3</v>
      </c>
      <c r="N12" s="40"/>
      <c r="O12" s="29">
        <v>53.12</v>
      </c>
      <c r="P12" s="29">
        <v>0.24179999999999999</v>
      </c>
      <c r="Q12" s="29">
        <v>1.0441</v>
      </c>
      <c r="R12" s="29">
        <v>10.96</v>
      </c>
      <c r="S12" s="29">
        <v>0.6</v>
      </c>
      <c r="T12" s="29">
        <v>13.46</v>
      </c>
      <c r="U12" s="29">
        <v>20.6</v>
      </c>
      <c r="V12" s="29">
        <v>0.3019</v>
      </c>
      <c r="W12" s="29">
        <v>8.2000000000000007E-3</v>
      </c>
      <c r="X12" s="29">
        <v>1.7500000000000002E-2</v>
      </c>
      <c r="Y12" s="29">
        <v>6.1000000000000004E-3</v>
      </c>
      <c r="Z12" s="3">
        <f t="shared" si="11"/>
        <v>100.35959999999999</v>
      </c>
    </row>
    <row r="13" spans="1:26" x14ac:dyDescent="0.2">
      <c r="A13" s="16" t="s">
        <v>47</v>
      </c>
      <c r="B13" s="40"/>
      <c r="C13" s="38">
        <f t="shared" si="0"/>
        <v>52.233679204024597</v>
      </c>
      <c r="D13" s="38">
        <f t="shared" si="1"/>
        <v>0.35207671620641412</v>
      </c>
      <c r="E13" s="38">
        <f t="shared" si="2"/>
        <v>1.1300526858883293</v>
      </c>
      <c r="F13" s="38">
        <f t="shared" si="3"/>
        <v>11.580625088464062</v>
      </c>
      <c r="G13" s="38">
        <f t="shared" si="4"/>
        <v>0.53588586770636726</v>
      </c>
      <c r="H13" s="38">
        <f t="shared" si="5"/>
        <v>13.529150554847492</v>
      </c>
      <c r="I13" s="38">
        <f t="shared" si="6"/>
        <v>20.273800720997535</v>
      </c>
      <c r="J13" s="38">
        <f t="shared" si="7"/>
        <v>0.34012164944218953</v>
      </c>
      <c r="K13" s="38">
        <f t="shared" si="8"/>
        <v>8.069670065851596E-3</v>
      </c>
      <c r="L13" s="38">
        <f t="shared" si="9"/>
        <v>1.4545331229806582E-2</v>
      </c>
      <c r="M13" s="38">
        <f t="shared" si="10"/>
        <v>1.9925111273707647E-3</v>
      </c>
      <c r="N13" s="40"/>
      <c r="O13" s="29">
        <v>52.43</v>
      </c>
      <c r="P13" s="29">
        <v>0.35339999999999999</v>
      </c>
      <c r="Q13" s="29">
        <v>1.1343000000000001</v>
      </c>
      <c r="R13" s="29">
        <v>11.624150981525887</v>
      </c>
      <c r="S13" s="29">
        <v>0.53790000000000004</v>
      </c>
      <c r="T13" s="29">
        <v>13.58</v>
      </c>
      <c r="U13" s="29">
        <v>20.350000000000001</v>
      </c>
      <c r="V13" s="29">
        <v>0.34139999999999998</v>
      </c>
      <c r="W13" s="29">
        <v>8.0999999999999996E-3</v>
      </c>
      <c r="X13" s="29">
        <v>1.46E-2</v>
      </c>
      <c r="Y13" s="29">
        <v>2E-3</v>
      </c>
      <c r="Z13" s="3">
        <f t="shared" si="11"/>
        <v>100.37585098152587</v>
      </c>
    </row>
    <row r="14" spans="1:26" x14ac:dyDescent="0.2">
      <c r="A14" s="16" t="s">
        <v>47</v>
      </c>
      <c r="B14" s="40"/>
      <c r="C14" s="38">
        <f t="shared" si="0"/>
        <v>52.1538093653296</v>
      </c>
      <c r="D14" s="38">
        <f t="shared" si="1"/>
        <v>0.27589694672871085</v>
      </c>
      <c r="E14" s="38">
        <f t="shared" si="2"/>
        <v>1.007228556515565</v>
      </c>
      <c r="F14" s="38">
        <f t="shared" si="3"/>
        <v>11.645275950221119</v>
      </c>
      <c r="G14" s="38">
        <f t="shared" si="4"/>
        <v>0.61540097093342194</v>
      </c>
      <c r="H14" s="38">
        <f t="shared" si="5"/>
        <v>13.769883805244021</v>
      </c>
      <c r="I14" s="38">
        <f t="shared" si="6"/>
        <v>20.170533202750487</v>
      </c>
      <c r="J14" s="38">
        <f t="shared" si="7"/>
        <v>0.34010314895330773</v>
      </c>
      <c r="K14" s="38">
        <f t="shared" si="8"/>
        <v>1.397957746725281E-3</v>
      </c>
      <c r="L14" s="38">
        <f t="shared" si="9"/>
        <v>1.8672721331259114E-2</v>
      </c>
      <c r="M14" s="38">
        <f t="shared" si="10"/>
        <v>1.7973742457896473E-3</v>
      </c>
      <c r="N14" s="40"/>
      <c r="O14" s="29">
        <v>52.23</v>
      </c>
      <c r="P14" s="29">
        <v>0.27629999999999999</v>
      </c>
      <c r="Q14" s="29">
        <v>1.0086999999999999</v>
      </c>
      <c r="R14" s="29">
        <v>11.662288340617076</v>
      </c>
      <c r="S14" s="29">
        <v>0.61629999999999996</v>
      </c>
      <c r="T14" s="29">
        <v>13.79</v>
      </c>
      <c r="U14" s="29">
        <v>20.2</v>
      </c>
      <c r="V14" s="29">
        <v>0.34060000000000001</v>
      </c>
      <c r="W14" s="29">
        <v>1.4E-3</v>
      </c>
      <c r="X14" s="29">
        <v>1.8700000000000001E-2</v>
      </c>
      <c r="Y14" s="29">
        <v>1.8E-3</v>
      </c>
      <c r="Z14" s="3">
        <f t="shared" si="11"/>
        <v>100.14608834061707</v>
      </c>
    </row>
    <row r="15" spans="1:26" x14ac:dyDescent="0.2">
      <c r="A15" s="16" t="s">
        <v>47</v>
      </c>
      <c r="B15" s="40"/>
      <c r="C15" s="38">
        <f t="shared" si="0"/>
        <v>53.04878534924697</v>
      </c>
      <c r="D15" s="38">
        <f t="shared" si="1"/>
        <v>0.25742065105599271</v>
      </c>
      <c r="E15" s="38">
        <f t="shared" si="2"/>
        <v>1.0030735009208542</v>
      </c>
      <c r="F15" s="38">
        <f t="shared" si="3"/>
        <v>10.274900938394445</v>
      </c>
      <c r="G15" s="38">
        <f t="shared" si="4"/>
        <v>0.50995798352826749</v>
      </c>
      <c r="H15" s="38">
        <f t="shared" si="5"/>
        <v>13.982236679502819</v>
      </c>
      <c r="I15" s="38">
        <f t="shared" si="6"/>
        <v>20.579699745668794</v>
      </c>
      <c r="J15" s="38">
        <f t="shared" si="7"/>
        <v>0.33336123801095463</v>
      </c>
      <c r="K15" s="38">
        <f t="shared" si="8"/>
        <v>0</v>
      </c>
      <c r="L15" s="38">
        <f t="shared" si="9"/>
        <v>1.0563913670900205E-2</v>
      </c>
      <c r="M15" s="38">
        <f t="shared" si="10"/>
        <v>0</v>
      </c>
      <c r="N15" s="40"/>
      <c r="O15" s="29">
        <v>53.23</v>
      </c>
      <c r="P15" s="29">
        <v>0.25829999999999997</v>
      </c>
      <c r="Q15" s="29">
        <v>1.0065</v>
      </c>
      <c r="R15" s="29">
        <v>10.31</v>
      </c>
      <c r="S15" s="29">
        <v>0.51170000000000004</v>
      </c>
      <c r="T15" s="29">
        <v>14.03</v>
      </c>
      <c r="U15" s="29">
        <v>20.65</v>
      </c>
      <c r="V15" s="29">
        <v>0.33450000000000002</v>
      </c>
      <c r="W15" s="29">
        <v>0</v>
      </c>
      <c r="X15" s="29">
        <v>1.06E-2</v>
      </c>
      <c r="Y15" s="29">
        <v>0</v>
      </c>
      <c r="Z15" s="3">
        <f t="shared" si="11"/>
        <v>100.3416</v>
      </c>
    </row>
    <row r="16" spans="1:26" x14ac:dyDescent="0.2">
      <c r="A16" s="16" t="s">
        <v>47</v>
      </c>
      <c r="B16" s="40"/>
      <c r="C16" s="38">
        <f t="shared" si="0"/>
        <v>52.394592588721991</v>
      </c>
      <c r="D16" s="38">
        <f t="shared" si="1"/>
        <v>0.33299274289395858</v>
      </c>
      <c r="E16" s="38">
        <f t="shared" si="2"/>
        <v>1.2740548411656205</v>
      </c>
      <c r="F16" s="38">
        <f t="shared" si="3"/>
        <v>11.184963834852933</v>
      </c>
      <c r="G16" s="38">
        <f t="shared" si="4"/>
        <v>0.60876955039129832</v>
      </c>
      <c r="H16" s="38">
        <f t="shared" si="5"/>
        <v>13.573780477834239</v>
      </c>
      <c r="I16" s="38">
        <f t="shared" si="6"/>
        <v>20.285649822437609</v>
      </c>
      <c r="J16" s="38">
        <f t="shared" si="7"/>
        <v>0.34019474874807842</v>
      </c>
      <c r="K16" s="38">
        <f t="shared" si="8"/>
        <v>1.9005293226149634E-3</v>
      </c>
      <c r="L16" s="38">
        <f t="shared" si="9"/>
        <v>0</v>
      </c>
      <c r="M16" s="38">
        <f t="shared" si="10"/>
        <v>3.1008636316349402E-3</v>
      </c>
      <c r="N16" s="40"/>
      <c r="O16" s="29">
        <v>52.38</v>
      </c>
      <c r="P16" s="29">
        <v>0.33289999999999997</v>
      </c>
      <c r="Q16" s="29">
        <v>1.2737000000000001</v>
      </c>
      <c r="R16" s="29">
        <v>11.181848674126451</v>
      </c>
      <c r="S16" s="29">
        <v>0.60860000000000003</v>
      </c>
      <c r="T16" s="29">
        <v>13.57</v>
      </c>
      <c r="U16" s="29">
        <v>20.28</v>
      </c>
      <c r="V16" s="29">
        <v>0.34010000000000001</v>
      </c>
      <c r="W16" s="29">
        <v>1.9E-3</v>
      </c>
      <c r="X16" s="29">
        <v>0</v>
      </c>
      <c r="Y16" s="29">
        <v>3.0999999999999999E-3</v>
      </c>
      <c r="Z16" s="3">
        <f t="shared" si="11"/>
        <v>99.972148674126473</v>
      </c>
    </row>
    <row r="17" spans="1:26" x14ac:dyDescent="0.2">
      <c r="A17" s="16" t="s">
        <v>47</v>
      </c>
      <c r="B17" s="40"/>
      <c r="C17" s="38">
        <f t="shared" si="0"/>
        <v>51.831311910645937</v>
      </c>
      <c r="D17" s="38">
        <f t="shared" si="1"/>
        <v>0.29100037173944576</v>
      </c>
      <c r="E17" s="38">
        <f t="shared" si="2"/>
        <v>1.1602963893134748</v>
      </c>
      <c r="F17" s="38">
        <f t="shared" si="3"/>
        <v>11.652247084794627</v>
      </c>
      <c r="G17" s="38">
        <f t="shared" si="4"/>
        <v>0.55586478442039344</v>
      </c>
      <c r="H17" s="38">
        <f t="shared" si="5"/>
        <v>13.939178164532294</v>
      </c>
      <c r="I17" s="38">
        <f t="shared" si="6"/>
        <v>20.177761495353856</v>
      </c>
      <c r="J17" s="38">
        <f t="shared" si="7"/>
        <v>0.3368634723095304</v>
      </c>
      <c r="K17" s="38">
        <f t="shared" si="8"/>
        <v>1.1015155158753966E-3</v>
      </c>
      <c r="L17" s="38">
        <f t="shared" si="9"/>
        <v>1.5821768318937519E-2</v>
      </c>
      <c r="M17" s="38">
        <f t="shared" si="10"/>
        <v>3.8553043055638885E-2</v>
      </c>
      <c r="N17" s="40"/>
      <c r="O17" s="29">
        <v>51.76</v>
      </c>
      <c r="P17" s="29">
        <v>0.29060000000000002</v>
      </c>
      <c r="Q17" s="29">
        <v>1.1587000000000001</v>
      </c>
      <c r="R17" s="29">
        <v>11.636215385570656</v>
      </c>
      <c r="S17" s="29">
        <v>0.55510000000000004</v>
      </c>
      <c r="T17" s="29">
        <v>13.92</v>
      </c>
      <c r="U17" s="29">
        <v>20.149999999999999</v>
      </c>
      <c r="V17" s="29">
        <v>0.33639999999999998</v>
      </c>
      <c r="W17" s="29">
        <v>1.1000000000000001E-3</v>
      </c>
      <c r="X17" s="29">
        <v>1.5800000000000002E-2</v>
      </c>
      <c r="Y17" s="29">
        <v>3.85E-2</v>
      </c>
      <c r="Z17" s="3">
        <f t="shared" si="11"/>
        <v>99.862415385570642</v>
      </c>
    </row>
    <row r="18" spans="1:26" x14ac:dyDescent="0.2">
      <c r="A18" s="16" t="s">
        <v>47</v>
      </c>
      <c r="B18" s="40"/>
      <c r="C18" s="38">
        <f t="shared" si="0"/>
        <v>52.63994000844486</v>
      </c>
      <c r="D18" s="38">
        <f t="shared" si="1"/>
        <v>0.22206075618758067</v>
      </c>
      <c r="E18" s="38">
        <f t="shared" si="2"/>
        <v>0.87670223276207926</v>
      </c>
      <c r="F18" s="38">
        <f t="shared" si="3"/>
        <v>11.225641297192716</v>
      </c>
      <c r="G18" s="38">
        <f t="shared" si="4"/>
        <v>0.62986856963421733</v>
      </c>
      <c r="H18" s="38">
        <f t="shared" si="5"/>
        <v>13.729562882565471</v>
      </c>
      <c r="I18" s="38">
        <f t="shared" si="6"/>
        <v>20.375467234416003</v>
      </c>
      <c r="J18" s="38">
        <f t="shared" si="7"/>
        <v>0.28802235177555824</v>
      </c>
      <c r="K18" s="38">
        <f t="shared" si="8"/>
        <v>0</v>
      </c>
      <c r="L18" s="38">
        <f t="shared" si="9"/>
        <v>1.2734667021510002E-2</v>
      </c>
      <c r="M18" s="38">
        <f t="shared" si="10"/>
        <v>0</v>
      </c>
      <c r="N18" s="40"/>
      <c r="O18" s="29">
        <v>52.91</v>
      </c>
      <c r="P18" s="29">
        <v>0.22320000000000001</v>
      </c>
      <c r="Q18" s="29">
        <v>0.88119999999999998</v>
      </c>
      <c r="R18" s="29">
        <v>11.28323248353211</v>
      </c>
      <c r="S18" s="29">
        <v>0.6331</v>
      </c>
      <c r="T18" s="29">
        <v>13.8</v>
      </c>
      <c r="U18" s="29">
        <v>20.48</v>
      </c>
      <c r="V18" s="29">
        <v>0.28949999999999998</v>
      </c>
      <c r="W18" s="29">
        <v>0</v>
      </c>
      <c r="X18" s="29">
        <v>1.2800000000000001E-2</v>
      </c>
      <c r="Y18" s="29">
        <v>0</v>
      </c>
      <c r="Z18" s="3">
        <f t="shared" si="11"/>
        <v>100.51303248353211</v>
      </c>
    </row>
    <row r="19" spans="1:26" x14ac:dyDescent="0.2">
      <c r="A19" s="16" t="s">
        <v>47</v>
      </c>
      <c r="B19" s="40"/>
      <c r="C19" s="38">
        <f t="shared" si="0"/>
        <v>52.558734378315158</v>
      </c>
      <c r="D19" s="38">
        <f t="shared" si="1"/>
        <v>0.22687008997105979</v>
      </c>
      <c r="E19" s="38">
        <f t="shared" si="2"/>
        <v>0.84696179449117048</v>
      </c>
      <c r="F19" s="38">
        <f t="shared" si="3"/>
        <v>11.643292020802374</v>
      </c>
      <c r="G19" s="38">
        <f t="shared" si="4"/>
        <v>0.54834391434967478</v>
      </c>
      <c r="H19" s="38">
        <f t="shared" si="5"/>
        <v>13.554568669317806</v>
      </c>
      <c r="I19" s="38">
        <f t="shared" si="6"/>
        <v>20.311978269857477</v>
      </c>
      <c r="J19" s="38">
        <f t="shared" si="7"/>
        <v>0.30925086289528597</v>
      </c>
      <c r="K19" s="38">
        <f t="shared" si="8"/>
        <v>0</v>
      </c>
      <c r="L19" s="38">
        <f t="shared" si="9"/>
        <v>0</v>
      </c>
      <c r="M19" s="38">
        <f t="shared" si="10"/>
        <v>0</v>
      </c>
      <c r="N19" s="40"/>
      <c r="O19" s="29">
        <v>52.89</v>
      </c>
      <c r="P19" s="29">
        <v>0.2283</v>
      </c>
      <c r="Q19" s="29">
        <v>0.85229999999999995</v>
      </c>
      <c r="R19" s="29">
        <v>11.716677014093243</v>
      </c>
      <c r="S19" s="29">
        <v>0.55179999999999996</v>
      </c>
      <c r="T19" s="29">
        <v>13.64</v>
      </c>
      <c r="U19" s="29">
        <v>20.440000000000001</v>
      </c>
      <c r="V19" s="29">
        <v>0.31119999999999998</v>
      </c>
      <c r="W19" s="29">
        <v>0</v>
      </c>
      <c r="X19" s="29">
        <v>0</v>
      </c>
      <c r="Y19" s="29">
        <v>0</v>
      </c>
      <c r="Z19" s="3">
        <f t="shared" si="11"/>
        <v>100.63027701409324</v>
      </c>
    </row>
    <row r="20" spans="1:26" x14ac:dyDescent="0.2">
      <c r="A20" s="16" t="s">
        <v>47</v>
      </c>
      <c r="B20" s="40"/>
      <c r="C20" s="38">
        <f t="shared" si="0"/>
        <v>52.184015113724577</v>
      </c>
      <c r="D20" s="38">
        <f t="shared" si="1"/>
        <v>0.39250197494290073</v>
      </c>
      <c r="E20" s="38">
        <f t="shared" si="2"/>
        <v>1.7690510760891918</v>
      </c>
      <c r="F20" s="38">
        <f t="shared" si="3"/>
        <v>10.580052481383637</v>
      </c>
      <c r="G20" s="38">
        <f t="shared" si="4"/>
        <v>0.52004517259329963</v>
      </c>
      <c r="H20" s="38">
        <f t="shared" si="5"/>
        <v>13.332701740311439</v>
      </c>
      <c r="I20" s="38">
        <f t="shared" si="6"/>
        <v>20.801806903731983</v>
      </c>
      <c r="J20" s="38">
        <f t="shared" si="7"/>
        <v>0.36677394914633865</v>
      </c>
      <c r="K20" s="38">
        <f t="shared" si="8"/>
        <v>8.7754506592924962E-3</v>
      </c>
      <c r="L20" s="38">
        <f t="shared" si="9"/>
        <v>4.4276137417339413E-2</v>
      </c>
      <c r="M20" s="38">
        <f t="shared" si="10"/>
        <v>0</v>
      </c>
      <c r="N20" s="40"/>
      <c r="O20" s="29">
        <v>52.33</v>
      </c>
      <c r="P20" s="29">
        <v>0.39360000000000001</v>
      </c>
      <c r="Q20" s="29">
        <v>1.774</v>
      </c>
      <c r="R20" s="29">
        <v>10.609650199284738</v>
      </c>
      <c r="S20" s="29">
        <v>0.52149999999999996</v>
      </c>
      <c r="T20" s="29">
        <v>13.37</v>
      </c>
      <c r="U20" s="29">
        <v>20.86</v>
      </c>
      <c r="V20" s="29">
        <v>0.36780000000000002</v>
      </c>
      <c r="W20" s="29">
        <v>8.8000000000000005E-3</v>
      </c>
      <c r="X20" s="29">
        <v>4.4400000000000002E-2</v>
      </c>
      <c r="Y20" s="29">
        <v>0</v>
      </c>
      <c r="Z20" s="3">
        <f t="shared" si="11"/>
        <v>100.27975019928473</v>
      </c>
    </row>
    <row r="21" spans="1:26" x14ac:dyDescent="0.2">
      <c r="A21" s="16" t="s">
        <v>47</v>
      </c>
      <c r="B21" s="40"/>
      <c r="C21" s="38">
        <f t="shared" si="0"/>
        <v>52.641181731426101</v>
      </c>
      <c r="D21" s="38">
        <f t="shared" si="1"/>
        <v>0.28230633743885997</v>
      </c>
      <c r="E21" s="38">
        <f t="shared" si="2"/>
        <v>0.99992244706027644</v>
      </c>
      <c r="F21" s="38">
        <f t="shared" si="3"/>
        <v>11.168705843932957</v>
      </c>
      <c r="G21" s="38">
        <f t="shared" si="4"/>
        <v>0.53511201262321639</v>
      </c>
      <c r="H21" s="38">
        <f t="shared" si="5"/>
        <v>13.91031226983543</v>
      </c>
      <c r="I21" s="38">
        <f t="shared" si="6"/>
        <v>20.120451680020764</v>
      </c>
      <c r="J21" s="38">
        <f t="shared" si="7"/>
        <v>0.31600709398044546</v>
      </c>
      <c r="K21" s="38">
        <f t="shared" si="8"/>
        <v>6.6001481654143672E-3</v>
      </c>
      <c r="L21" s="38">
        <f t="shared" si="9"/>
        <v>0</v>
      </c>
      <c r="M21" s="38">
        <f t="shared" si="10"/>
        <v>1.9400435516521018E-2</v>
      </c>
      <c r="N21" s="40"/>
      <c r="O21" s="29">
        <v>52.64</v>
      </c>
      <c r="P21" s="29">
        <v>0.2823</v>
      </c>
      <c r="Q21" s="29">
        <v>0.99990000000000001</v>
      </c>
      <c r="R21" s="29">
        <v>11.168455119875279</v>
      </c>
      <c r="S21" s="29">
        <v>0.53510000000000002</v>
      </c>
      <c r="T21" s="29">
        <v>13.91</v>
      </c>
      <c r="U21" s="29">
        <v>20.12</v>
      </c>
      <c r="V21" s="29">
        <v>0.316</v>
      </c>
      <c r="W21" s="29">
        <v>6.6E-3</v>
      </c>
      <c r="X21" s="29">
        <v>0</v>
      </c>
      <c r="Y21" s="29">
        <v>1.9400000000000001E-2</v>
      </c>
      <c r="Z21" s="3">
        <f t="shared" si="11"/>
        <v>99.997755119875293</v>
      </c>
    </row>
    <row r="22" spans="1:26" x14ac:dyDescent="0.2">
      <c r="A22" s="16" t="s">
        <v>48</v>
      </c>
      <c r="B22" s="36"/>
      <c r="C22" s="38">
        <f t="shared" si="0"/>
        <v>52.257662684889333</v>
      </c>
      <c r="D22" s="38">
        <f t="shared" si="1"/>
        <v>0.28113812328149768</v>
      </c>
      <c r="E22" s="38">
        <f t="shared" si="2"/>
        <v>1.1182734716405969</v>
      </c>
      <c r="F22" s="38">
        <f t="shared" si="3"/>
        <v>10.421150174951768</v>
      </c>
      <c r="G22" s="38">
        <f t="shared" si="4"/>
        <v>0.48611779241757519</v>
      </c>
      <c r="H22" s="38">
        <f t="shared" si="5"/>
        <v>14.613916134553353</v>
      </c>
      <c r="I22" s="38">
        <f t="shared" si="6"/>
        <v>20.518221821625154</v>
      </c>
      <c r="J22" s="38">
        <f t="shared" si="7"/>
        <v>0.30108920767863562</v>
      </c>
      <c r="K22" s="38">
        <f t="shared" si="8"/>
        <v>7.089217806089637E-4</v>
      </c>
      <c r="L22" s="38">
        <f t="shared" si="9"/>
        <v>1.7216671814789118E-3</v>
      </c>
      <c r="M22" s="38">
        <f t="shared" si="10"/>
        <v>0</v>
      </c>
      <c r="N22" s="36"/>
      <c r="O22" s="35">
        <v>51.6</v>
      </c>
      <c r="P22" s="35">
        <v>0.27760000000000001</v>
      </c>
      <c r="Q22" s="35">
        <v>1.1042000000000001</v>
      </c>
      <c r="R22" s="35">
        <v>10.29</v>
      </c>
      <c r="S22" s="35">
        <v>0.48</v>
      </c>
      <c r="T22" s="35">
        <v>14.43</v>
      </c>
      <c r="U22" s="35">
        <v>20.260000000000002</v>
      </c>
      <c r="V22" s="35">
        <v>0.29730000000000001</v>
      </c>
      <c r="W22" s="35">
        <v>6.9999999999999999E-4</v>
      </c>
      <c r="X22" s="35">
        <v>1.6999999999999999E-3</v>
      </c>
      <c r="Y22" s="29">
        <v>0</v>
      </c>
      <c r="Z22" s="3">
        <f t="shared" si="11"/>
        <v>98.741500000000002</v>
      </c>
    </row>
    <row r="23" spans="1:26" x14ac:dyDescent="0.2">
      <c r="A23" s="16" t="s">
        <v>48</v>
      </c>
      <c r="B23" s="36"/>
      <c r="C23" s="38">
        <f t="shared" si="0"/>
        <v>51.969898453221532</v>
      </c>
      <c r="D23" s="38">
        <f t="shared" si="1"/>
        <v>0.18477737355623744</v>
      </c>
      <c r="E23" s="38">
        <f t="shared" si="2"/>
        <v>0.72840654253262116</v>
      </c>
      <c r="F23" s="38">
        <f t="shared" si="3"/>
        <v>12.358880067368011</v>
      </c>
      <c r="G23" s="38">
        <f t="shared" si="4"/>
        <v>0.67923354749333831</v>
      </c>
      <c r="H23" s="38">
        <f t="shared" si="5"/>
        <v>13.752283212218327</v>
      </c>
      <c r="I23" s="38">
        <f t="shared" si="6"/>
        <v>19.992305991330607</v>
      </c>
      <c r="J23" s="38">
        <f t="shared" si="7"/>
        <v>0.31634290237797369</v>
      </c>
      <c r="K23" s="38">
        <f t="shared" si="8"/>
        <v>2.0194248476091523E-4</v>
      </c>
      <c r="L23" s="38">
        <f t="shared" si="9"/>
        <v>1.2924319024698575E-2</v>
      </c>
      <c r="M23" s="38">
        <f t="shared" si="10"/>
        <v>4.745648391881508E-3</v>
      </c>
      <c r="N23" s="36"/>
      <c r="O23" s="35">
        <v>51.47</v>
      </c>
      <c r="P23" s="35">
        <v>0.183</v>
      </c>
      <c r="Q23" s="35">
        <v>0.72140000000000004</v>
      </c>
      <c r="R23" s="35">
        <v>12.24</v>
      </c>
      <c r="S23" s="35">
        <v>0.67269999999999996</v>
      </c>
      <c r="T23" s="35">
        <v>13.62</v>
      </c>
      <c r="U23" s="35">
        <v>19.8</v>
      </c>
      <c r="V23" s="35">
        <v>0.31330000000000002</v>
      </c>
      <c r="W23" s="35">
        <v>2.0000000000000001E-4</v>
      </c>
      <c r="X23" s="35">
        <v>1.2800000000000001E-2</v>
      </c>
      <c r="Y23" s="29">
        <v>4.7000000000000002E-3</v>
      </c>
      <c r="Z23" s="3">
        <f t="shared" si="11"/>
        <v>99.038100000000014</v>
      </c>
    </row>
    <row r="24" spans="1:26" x14ac:dyDescent="0.2">
      <c r="A24" s="16" t="s">
        <v>48</v>
      </c>
      <c r="B24" s="36"/>
      <c r="C24" s="38">
        <f t="shared" si="0"/>
        <v>51.954377972394767</v>
      </c>
      <c r="D24" s="38">
        <f t="shared" si="1"/>
        <v>0.16078470210869492</v>
      </c>
      <c r="E24" s="38">
        <f t="shared" si="2"/>
        <v>0.79300914987236282</v>
      </c>
      <c r="F24" s="38">
        <f t="shared" si="3"/>
        <v>12.692997224922744</v>
      </c>
      <c r="G24" s="38">
        <f t="shared" si="4"/>
        <v>0.57067958064600899</v>
      </c>
      <c r="H24" s="38">
        <f t="shared" si="5"/>
        <v>13.238715258478338</v>
      </c>
      <c r="I24" s="38">
        <f t="shared" si="6"/>
        <v>20.252202578618771</v>
      </c>
      <c r="J24" s="38">
        <f t="shared" si="7"/>
        <v>0.33086682256685562</v>
      </c>
      <c r="K24" s="38">
        <f t="shared" si="8"/>
        <v>6.3667103914819495E-3</v>
      </c>
      <c r="L24" s="38">
        <f t="shared" si="9"/>
        <v>0</v>
      </c>
      <c r="M24" s="38">
        <f t="shared" si="10"/>
        <v>0</v>
      </c>
      <c r="N24" s="36"/>
      <c r="O24" s="35">
        <v>51.41</v>
      </c>
      <c r="P24" s="35">
        <v>0.15909999999999999</v>
      </c>
      <c r="Q24" s="35">
        <v>0.78469999999999995</v>
      </c>
      <c r="R24" s="35">
        <v>12.56</v>
      </c>
      <c r="S24" s="35">
        <v>0.56469999999999998</v>
      </c>
      <c r="T24" s="35">
        <v>13.1</v>
      </c>
      <c r="U24" s="35">
        <v>20.04</v>
      </c>
      <c r="V24" s="35">
        <v>0.32740000000000002</v>
      </c>
      <c r="W24" s="35">
        <v>6.3E-3</v>
      </c>
      <c r="X24" s="35">
        <v>0</v>
      </c>
      <c r="Y24" s="29">
        <v>0</v>
      </c>
      <c r="Z24" s="3">
        <f t="shared" si="11"/>
        <v>98.952199999999976</v>
      </c>
    </row>
    <row r="25" spans="1:26" x14ac:dyDescent="0.2">
      <c r="A25" s="16" t="s">
        <v>48</v>
      </c>
      <c r="B25" s="36"/>
      <c r="C25" s="38">
        <f t="shared" si="0"/>
        <v>52.134757653966318</v>
      </c>
      <c r="D25" s="38">
        <f t="shared" si="1"/>
        <v>0.26396832380114388</v>
      </c>
      <c r="E25" s="38">
        <f t="shared" si="2"/>
        <v>1.0788843587617412</v>
      </c>
      <c r="F25" s="38">
        <f t="shared" si="3"/>
        <v>10.83648763991639</v>
      </c>
      <c r="G25" s="38">
        <f t="shared" si="4"/>
        <v>0.53868190195056775</v>
      </c>
      <c r="H25" s="38">
        <f t="shared" si="5"/>
        <v>14.384448981329614</v>
      </c>
      <c r="I25" s="38">
        <f t="shared" si="6"/>
        <v>20.415983261732094</v>
      </c>
      <c r="J25" s="38">
        <f t="shared" si="7"/>
        <v>0.33330562544476222</v>
      </c>
      <c r="K25" s="38">
        <f t="shared" si="8"/>
        <v>3.2438503692920903E-3</v>
      </c>
      <c r="L25" s="38">
        <f t="shared" si="9"/>
        <v>1.0238402728078161E-2</v>
      </c>
      <c r="M25" s="38">
        <f t="shared" si="10"/>
        <v>0</v>
      </c>
      <c r="N25" s="36"/>
      <c r="O25" s="35">
        <v>51.43</v>
      </c>
      <c r="P25" s="35">
        <v>0.26040000000000002</v>
      </c>
      <c r="Q25" s="35">
        <v>1.0643</v>
      </c>
      <c r="R25" s="35">
        <v>10.69</v>
      </c>
      <c r="S25" s="35">
        <v>0.53139999999999998</v>
      </c>
      <c r="T25" s="35">
        <v>14.19</v>
      </c>
      <c r="U25" s="35">
        <v>20.14</v>
      </c>
      <c r="V25" s="35">
        <v>0.32879999999999998</v>
      </c>
      <c r="W25" s="35">
        <v>3.2000000000000002E-3</v>
      </c>
      <c r="X25" s="35">
        <v>1.01E-2</v>
      </c>
      <c r="Y25" s="29">
        <v>0</v>
      </c>
      <c r="Z25" s="3">
        <f t="shared" si="11"/>
        <v>98.648200000000003</v>
      </c>
    </row>
    <row r="26" spans="1:26" x14ac:dyDescent="0.2">
      <c r="A26" s="16" t="s">
        <v>49</v>
      </c>
      <c r="B26" s="41"/>
      <c r="C26" s="38">
        <f t="shared" si="0"/>
        <v>52.173673115581884</v>
      </c>
      <c r="D26" s="38">
        <f t="shared" si="1"/>
        <v>0.20188461271215696</v>
      </c>
      <c r="E26" s="38">
        <f t="shared" si="2"/>
        <v>0.92631188317778612</v>
      </c>
      <c r="F26" s="38">
        <f t="shared" si="3"/>
        <v>12.28022910914542</v>
      </c>
      <c r="G26" s="38">
        <f t="shared" si="4"/>
        <v>0.53916489383007193</v>
      </c>
      <c r="H26" s="38">
        <f t="shared" si="5"/>
        <v>13.428751933398466</v>
      </c>
      <c r="I26" s="38">
        <f t="shared" si="6"/>
        <v>20.117942693921034</v>
      </c>
      <c r="J26" s="38">
        <f t="shared" si="7"/>
        <v>0.32307582483427516</v>
      </c>
      <c r="K26" s="38">
        <f t="shared" si="8"/>
        <v>7.0518577294665617E-3</v>
      </c>
      <c r="L26" s="38">
        <f t="shared" si="9"/>
        <v>0</v>
      </c>
      <c r="M26" s="38">
        <f t="shared" si="10"/>
        <v>1.9140756694266381E-3</v>
      </c>
      <c r="N26" s="41"/>
      <c r="O26" s="3">
        <v>51.79</v>
      </c>
      <c r="P26" s="3">
        <v>0.20039999999999999</v>
      </c>
      <c r="Q26" s="3">
        <v>0.91949999999999998</v>
      </c>
      <c r="R26" s="3">
        <v>12.189923146750797</v>
      </c>
      <c r="S26" s="3">
        <v>0.53520000000000001</v>
      </c>
      <c r="T26" s="3">
        <v>13.33</v>
      </c>
      <c r="U26" s="3">
        <v>19.97</v>
      </c>
      <c r="V26" s="3">
        <v>0.32069999999999999</v>
      </c>
      <c r="W26" s="3">
        <v>7.0000000000000001E-3</v>
      </c>
      <c r="X26" s="3">
        <v>0</v>
      </c>
      <c r="Y26" s="3">
        <v>1.9E-3</v>
      </c>
      <c r="Z26" s="3">
        <f t="shared" si="11"/>
        <v>99.264623146750807</v>
      </c>
    </row>
    <row r="27" spans="1:26" x14ac:dyDescent="0.2">
      <c r="A27" s="16" t="s">
        <v>49</v>
      </c>
      <c r="B27" s="41"/>
      <c r="C27" s="38">
        <f t="shared" si="0"/>
        <v>52.234183906388928</v>
      </c>
      <c r="D27" s="38">
        <f t="shared" si="1"/>
        <v>0.28774266105492391</v>
      </c>
      <c r="E27" s="38">
        <f t="shared" si="2"/>
        <v>1.0761050150617957</v>
      </c>
      <c r="F27" s="38">
        <f t="shared" si="3"/>
        <v>11.618750498012639</v>
      </c>
      <c r="G27" s="38">
        <f t="shared" si="4"/>
        <v>0.54760014849637917</v>
      </c>
      <c r="H27" s="38">
        <f t="shared" si="5"/>
        <v>14.185066577286278</v>
      </c>
      <c r="I27" s="38">
        <f t="shared" si="6"/>
        <v>19.691378033569055</v>
      </c>
      <c r="J27" s="38">
        <f t="shared" si="7"/>
        <v>0.30512037794447688</v>
      </c>
      <c r="K27" s="38">
        <f t="shared" si="8"/>
        <v>0</v>
      </c>
      <c r="L27" s="38">
        <f t="shared" si="9"/>
        <v>5.4052782185528191E-2</v>
      </c>
      <c r="M27" s="38">
        <f t="shared" si="10"/>
        <v>0</v>
      </c>
      <c r="N27" s="41"/>
      <c r="O27" s="3">
        <v>51.7</v>
      </c>
      <c r="P27" s="3">
        <v>0.2848</v>
      </c>
      <c r="Q27" s="3">
        <v>1.0650999999999999</v>
      </c>
      <c r="R27" s="3">
        <v>11.499928893763787</v>
      </c>
      <c r="S27" s="3">
        <v>0.54200000000000004</v>
      </c>
      <c r="T27" s="3">
        <v>14.04</v>
      </c>
      <c r="U27" s="3">
        <v>19.489999999999998</v>
      </c>
      <c r="V27" s="3">
        <v>0.30199999999999999</v>
      </c>
      <c r="W27" s="3">
        <v>0</v>
      </c>
      <c r="X27" s="3">
        <v>5.3499999999999999E-2</v>
      </c>
      <c r="Y27" s="3">
        <v>0</v>
      </c>
      <c r="Z27" s="3">
        <f t="shared" si="11"/>
        <v>98.977328893763783</v>
      </c>
    </row>
    <row r="28" spans="1:26" s="51" customFormat="1" x14ac:dyDescent="0.2">
      <c r="A28" s="48" t="s">
        <v>29</v>
      </c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49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2">
      <c r="A29" s="24" t="s">
        <v>50</v>
      </c>
      <c r="B29" s="4"/>
      <c r="C29" s="38">
        <f t="shared" ref="C29:C48" si="12">O29*100/Z29</f>
        <v>52.276225441096379</v>
      </c>
      <c r="D29" s="38">
        <f t="shared" ref="D29:D48" si="13">P29*100/Z29</f>
        <v>0.50997758152242301</v>
      </c>
      <c r="E29" s="38">
        <f t="shared" ref="E29:E48" si="14">Q29*100/Z29</f>
        <v>2.3455344748267777</v>
      </c>
      <c r="F29" s="38">
        <f t="shared" ref="F29:F48" si="15">R29*100/Z29</f>
        <v>7.4493369586773204</v>
      </c>
      <c r="G29" s="38">
        <f t="shared" ref="G29:G48" si="16">S29*100/Z29</f>
        <v>0.18271008891890994</v>
      </c>
      <c r="H29" s="38">
        <f t="shared" ref="H29:H48" si="17">T29*100/Z29</f>
        <v>16.086541162116699</v>
      </c>
      <c r="I29" s="38">
        <f t="shared" ref="I29:I48" si="18">U29*100/Z29</f>
        <v>20.827943469599155</v>
      </c>
      <c r="J29" s="38">
        <f t="shared" ref="J29:J48" si="19">V29*100/Z29</f>
        <v>0.23445278076701997</v>
      </c>
      <c r="K29" s="38">
        <f t="shared" ref="K29:K48" si="20">W29*100/Z29</f>
        <v>1.0066671565780163E-3</v>
      </c>
      <c r="L29" s="38">
        <f t="shared" ref="L29:L48" si="21">X29*100/Z29</f>
        <v>8.6170708603078169E-2</v>
      </c>
      <c r="M29" s="38">
        <f t="shared" ref="M29:M48" si="22">Y29*100/Z29</f>
        <v>0</v>
      </c>
      <c r="N29" s="4"/>
      <c r="O29" s="2">
        <v>51.93</v>
      </c>
      <c r="P29" s="2">
        <v>0.50660000000000005</v>
      </c>
      <c r="Q29" s="2">
        <v>2.33</v>
      </c>
      <c r="R29" s="2">
        <v>7.4</v>
      </c>
      <c r="S29" s="2">
        <v>0.18149999999999999</v>
      </c>
      <c r="T29" s="2">
        <v>15.98</v>
      </c>
      <c r="U29" s="2">
        <v>20.69</v>
      </c>
      <c r="V29" s="2">
        <v>0.2329</v>
      </c>
      <c r="W29" s="2">
        <v>1E-3</v>
      </c>
      <c r="X29" s="2">
        <v>8.5599999999999996E-2</v>
      </c>
      <c r="Y29" s="2">
        <v>0</v>
      </c>
      <c r="Z29" s="2">
        <v>99.337699999999998</v>
      </c>
    </row>
    <row r="30" spans="1:26" x14ac:dyDescent="0.2">
      <c r="A30" s="24" t="s">
        <v>50</v>
      </c>
      <c r="B30" s="4"/>
      <c r="C30" s="38">
        <f t="shared" si="12"/>
        <v>49.584245870162214</v>
      </c>
      <c r="D30" s="38">
        <f t="shared" si="13"/>
        <v>1.0684488250689566</v>
      </c>
      <c r="E30" s="38">
        <f t="shared" si="14"/>
        <v>5.2384818879488728</v>
      </c>
      <c r="F30" s="38">
        <f t="shared" si="15"/>
        <v>8.3714970170875258</v>
      </c>
      <c r="G30" s="38">
        <f t="shared" si="16"/>
        <v>0.22334066049197407</v>
      </c>
      <c r="H30" s="38">
        <f t="shared" si="17"/>
        <v>14.234567130137993</v>
      </c>
      <c r="I30" s="38">
        <f t="shared" si="18"/>
        <v>20.812891500966096</v>
      </c>
      <c r="J30" s="38">
        <f t="shared" si="19"/>
        <v>0.34624350478615912</v>
      </c>
      <c r="K30" s="38">
        <f t="shared" si="20"/>
        <v>0</v>
      </c>
      <c r="L30" s="38">
        <f t="shared" si="21"/>
        <v>0.11141848015522025</v>
      </c>
      <c r="M30" s="38">
        <f t="shared" si="22"/>
        <v>8.76438315868369E-3</v>
      </c>
      <c r="N30" s="4"/>
      <c r="O30" s="2">
        <v>49.22</v>
      </c>
      <c r="P30" s="2">
        <v>1.0606</v>
      </c>
      <c r="Q30" s="2">
        <v>5.2</v>
      </c>
      <c r="R30" s="2">
        <v>8.31</v>
      </c>
      <c r="S30" s="2">
        <v>0.22170000000000001</v>
      </c>
      <c r="T30" s="2">
        <v>14.13</v>
      </c>
      <c r="U30" s="2">
        <v>20.66</v>
      </c>
      <c r="V30" s="2">
        <v>0.34370000000000001</v>
      </c>
      <c r="W30" s="2">
        <v>0</v>
      </c>
      <c r="X30" s="2">
        <v>0.1106</v>
      </c>
      <c r="Y30" s="2">
        <v>8.6999999999999994E-3</v>
      </c>
      <c r="Z30" s="2">
        <v>99.2654</v>
      </c>
    </row>
    <row r="31" spans="1:26" x14ac:dyDescent="0.2">
      <c r="A31" s="24" t="s">
        <v>50</v>
      </c>
      <c r="B31" s="4"/>
      <c r="C31" s="38">
        <f t="shared" si="12"/>
        <v>52.458347102259921</v>
      </c>
      <c r="D31" s="38">
        <f t="shared" si="13"/>
        <v>0.33257642133218535</v>
      </c>
      <c r="E31" s="38">
        <f t="shared" si="14"/>
        <v>1.21671835698557</v>
      </c>
      <c r="F31" s="38">
        <f t="shared" si="15"/>
        <v>11.005035637518986</v>
      </c>
      <c r="G31" s="38">
        <f t="shared" si="16"/>
        <v>0.5874405157107242</v>
      </c>
      <c r="H31" s="38">
        <f t="shared" si="17"/>
        <v>13.773979406738638</v>
      </c>
      <c r="I31" s="38">
        <f t="shared" si="18"/>
        <v>20.292113462018477</v>
      </c>
      <c r="J31" s="38">
        <f t="shared" si="19"/>
        <v>0.33075740717722346</v>
      </c>
      <c r="K31" s="38">
        <f t="shared" si="20"/>
        <v>2.9306339163273696E-3</v>
      </c>
      <c r="L31" s="38">
        <f t="shared" si="21"/>
        <v>0</v>
      </c>
      <c r="M31" s="38">
        <f t="shared" si="22"/>
        <v>0</v>
      </c>
      <c r="N31" s="4"/>
      <c r="O31" s="2">
        <v>51.91</v>
      </c>
      <c r="P31" s="2">
        <v>0.3291</v>
      </c>
      <c r="Q31" s="2">
        <v>1.204</v>
      </c>
      <c r="R31" s="2">
        <v>10.89</v>
      </c>
      <c r="S31" s="2">
        <v>0.58130000000000004</v>
      </c>
      <c r="T31" s="2">
        <v>13.63</v>
      </c>
      <c r="U31" s="2">
        <v>20.079999999999998</v>
      </c>
      <c r="V31" s="2">
        <v>0.32729999999999998</v>
      </c>
      <c r="W31" s="2">
        <v>2.8999999999999998E-3</v>
      </c>
      <c r="X31" s="2">
        <v>0</v>
      </c>
      <c r="Y31" s="2">
        <v>0</v>
      </c>
      <c r="Z31" s="2">
        <v>98.954700000000003</v>
      </c>
    </row>
    <row r="32" spans="1:26" x14ac:dyDescent="0.2">
      <c r="A32" s="24" t="s">
        <v>51</v>
      </c>
      <c r="B32" s="36"/>
      <c r="C32" s="38">
        <f t="shared" si="12"/>
        <v>52.826728732783202</v>
      </c>
      <c r="D32" s="38">
        <f t="shared" si="13"/>
        <v>0.20272244556620217</v>
      </c>
      <c r="E32" s="38">
        <f t="shared" si="14"/>
        <v>0.91104192485566615</v>
      </c>
      <c r="F32" s="38">
        <f t="shared" si="15"/>
        <v>11.476186158046932</v>
      </c>
      <c r="G32" s="38">
        <f t="shared" si="16"/>
        <v>0.58156757246924407</v>
      </c>
      <c r="H32" s="38">
        <f t="shared" si="17"/>
        <v>13.430865802174329</v>
      </c>
      <c r="I32" s="38">
        <f t="shared" si="18"/>
        <v>20.171487873933241</v>
      </c>
      <c r="J32" s="38">
        <f t="shared" si="19"/>
        <v>0.3350159699342059</v>
      </c>
      <c r="K32" s="38">
        <f t="shared" si="20"/>
        <v>2.5390684037118763E-2</v>
      </c>
      <c r="L32" s="38">
        <f t="shared" si="21"/>
        <v>0</v>
      </c>
      <c r="M32" s="38">
        <f t="shared" si="22"/>
        <v>3.8992836199860957E-2</v>
      </c>
      <c r="N32" s="36"/>
      <c r="O32" s="35">
        <v>52.43</v>
      </c>
      <c r="P32" s="35">
        <v>0.20119999999999999</v>
      </c>
      <c r="Q32" s="35">
        <v>0.9042</v>
      </c>
      <c r="R32" s="35">
        <v>11.39</v>
      </c>
      <c r="S32" s="35">
        <v>0.57720000000000005</v>
      </c>
      <c r="T32" s="35">
        <v>13.33</v>
      </c>
      <c r="U32" s="35">
        <v>20.02</v>
      </c>
      <c r="V32" s="35">
        <v>0.33250000000000002</v>
      </c>
      <c r="W32" s="35">
        <v>2.52E-2</v>
      </c>
      <c r="X32" s="35">
        <v>0</v>
      </c>
      <c r="Y32" s="29">
        <v>3.8699999999999998E-2</v>
      </c>
      <c r="Z32" s="3">
        <f t="shared" ref="Z32:Z48" si="23">SUM(O32:Y32)</f>
        <v>99.248999999999995</v>
      </c>
    </row>
    <row r="33" spans="1:26" x14ac:dyDescent="0.2">
      <c r="A33" s="24" t="s">
        <v>51</v>
      </c>
      <c r="B33" s="36"/>
      <c r="C33" s="38">
        <f t="shared" si="12"/>
        <v>52.33151377498551</v>
      </c>
      <c r="D33" s="38">
        <f t="shared" si="13"/>
        <v>0.21529992642916851</v>
      </c>
      <c r="E33" s="38">
        <f t="shared" si="14"/>
        <v>0.7420229773534146</v>
      </c>
      <c r="F33" s="38">
        <f t="shared" si="15"/>
        <v>12.308580523976673</v>
      </c>
      <c r="G33" s="38">
        <f t="shared" si="16"/>
        <v>0.54426378049831714</v>
      </c>
      <c r="H33" s="38">
        <f t="shared" si="17"/>
        <v>13.351001024378606</v>
      </c>
      <c r="I33" s="38">
        <f t="shared" si="18"/>
        <v>20.096664454864193</v>
      </c>
      <c r="J33" s="38">
        <f t="shared" si="19"/>
        <v>0.33788456796681893</v>
      </c>
      <c r="K33" s="38">
        <f t="shared" si="20"/>
        <v>0</v>
      </c>
      <c r="L33" s="38">
        <f t="shared" si="21"/>
        <v>4.259891467988669E-2</v>
      </c>
      <c r="M33" s="38">
        <f t="shared" si="22"/>
        <v>3.0170054867402103E-2</v>
      </c>
      <c r="N33" s="36"/>
      <c r="O33" s="35">
        <v>52.21</v>
      </c>
      <c r="P33" s="35">
        <v>0.21479999999999999</v>
      </c>
      <c r="Q33" s="35">
        <v>0.74029999999999996</v>
      </c>
      <c r="R33" s="35">
        <v>12.28</v>
      </c>
      <c r="S33" s="35">
        <v>0.54300000000000004</v>
      </c>
      <c r="T33" s="35">
        <v>13.32</v>
      </c>
      <c r="U33" s="35">
        <v>20.05</v>
      </c>
      <c r="V33" s="35">
        <v>0.33710000000000001</v>
      </c>
      <c r="W33" s="35">
        <v>0</v>
      </c>
      <c r="X33" s="35">
        <v>4.2500000000000003E-2</v>
      </c>
      <c r="Y33" s="29">
        <v>3.0099999999999998E-2</v>
      </c>
      <c r="Z33" s="3">
        <f t="shared" si="23"/>
        <v>99.767800000000008</v>
      </c>
    </row>
    <row r="34" spans="1:26" x14ac:dyDescent="0.2">
      <c r="A34" s="24" t="s">
        <v>51</v>
      </c>
      <c r="B34" s="36"/>
      <c r="C34" s="38">
        <f t="shared" si="12"/>
        <v>52.557498044525126</v>
      </c>
      <c r="D34" s="38">
        <f t="shared" si="13"/>
        <v>0.21037165659331483</v>
      </c>
      <c r="E34" s="38">
        <f t="shared" si="14"/>
        <v>0.89430721547461123</v>
      </c>
      <c r="F34" s="38">
        <f t="shared" si="15"/>
        <v>11.464698745561602</v>
      </c>
      <c r="G34" s="38">
        <f t="shared" si="16"/>
        <v>0.49258740947390894</v>
      </c>
      <c r="H34" s="38">
        <f t="shared" si="17"/>
        <v>13.660497181384081</v>
      </c>
      <c r="I34" s="38">
        <f t="shared" si="18"/>
        <v>20.379438017264842</v>
      </c>
      <c r="J34" s="38">
        <f t="shared" si="19"/>
        <v>0.32592934386102312</v>
      </c>
      <c r="K34" s="38">
        <f t="shared" si="20"/>
        <v>5.9701432126048944E-3</v>
      </c>
      <c r="L34" s="38">
        <f t="shared" si="21"/>
        <v>0</v>
      </c>
      <c r="M34" s="38">
        <f t="shared" si="22"/>
        <v>8.7022426488817112E-3</v>
      </c>
      <c r="N34" s="36"/>
      <c r="O34" s="35">
        <v>51.94</v>
      </c>
      <c r="P34" s="35">
        <v>0.2079</v>
      </c>
      <c r="Q34" s="35">
        <v>0.88380000000000003</v>
      </c>
      <c r="R34" s="35">
        <v>11.33</v>
      </c>
      <c r="S34" s="35">
        <v>0.48680000000000001</v>
      </c>
      <c r="T34" s="35">
        <v>13.5</v>
      </c>
      <c r="U34" s="35">
        <v>20.14</v>
      </c>
      <c r="V34" s="35">
        <v>0.3221</v>
      </c>
      <c r="W34" s="35">
        <v>5.8999999999999999E-3</v>
      </c>
      <c r="X34" s="35">
        <v>0</v>
      </c>
      <c r="Y34" s="29">
        <v>8.6E-3</v>
      </c>
      <c r="Z34" s="3">
        <f t="shared" si="23"/>
        <v>98.825100000000006</v>
      </c>
    </row>
    <row r="35" spans="1:26" x14ac:dyDescent="0.2">
      <c r="A35" s="24" t="s">
        <v>51</v>
      </c>
      <c r="B35" s="36"/>
      <c r="C35" s="38">
        <f t="shared" si="12"/>
        <v>52.335636222055214</v>
      </c>
      <c r="D35" s="38">
        <f t="shared" si="13"/>
        <v>0.25051083082067949</v>
      </c>
      <c r="E35" s="38">
        <f t="shared" si="14"/>
        <v>0.82346632540853881</v>
      </c>
      <c r="F35" s="38">
        <f t="shared" si="15"/>
        <v>11.982265040459009</v>
      </c>
      <c r="G35" s="38">
        <f t="shared" si="16"/>
        <v>0.56078207670460545</v>
      </c>
      <c r="H35" s="38">
        <f t="shared" si="17"/>
        <v>13.622155218120485</v>
      </c>
      <c r="I35" s="38">
        <f t="shared" si="18"/>
        <v>20.02074511378121</v>
      </c>
      <c r="J35" s="38">
        <f t="shared" si="19"/>
        <v>0.35282790509563178</v>
      </c>
      <c r="K35" s="38">
        <f t="shared" si="20"/>
        <v>0</v>
      </c>
      <c r="L35" s="38">
        <f t="shared" si="21"/>
        <v>1.9517711316952541E-2</v>
      </c>
      <c r="M35" s="38">
        <f t="shared" si="22"/>
        <v>3.2093556237669379E-2</v>
      </c>
      <c r="N35" s="36"/>
      <c r="O35" s="35">
        <v>52.02</v>
      </c>
      <c r="P35" s="35">
        <v>0.249</v>
      </c>
      <c r="Q35" s="35">
        <v>0.81850000000000001</v>
      </c>
      <c r="R35" s="35">
        <v>11.91</v>
      </c>
      <c r="S35" s="35">
        <v>0.55740000000000001</v>
      </c>
      <c r="T35" s="35">
        <v>13.54</v>
      </c>
      <c r="U35" s="35">
        <v>19.899999999999999</v>
      </c>
      <c r="V35" s="35">
        <v>0.35070000000000001</v>
      </c>
      <c r="W35" s="35">
        <v>0</v>
      </c>
      <c r="X35" s="35">
        <v>1.9400000000000001E-2</v>
      </c>
      <c r="Y35" s="29">
        <v>3.1899999999999998E-2</v>
      </c>
      <c r="Z35" s="3">
        <f t="shared" si="23"/>
        <v>99.396900000000002</v>
      </c>
    </row>
    <row r="36" spans="1:26" x14ac:dyDescent="0.2">
      <c r="A36" s="24" t="s">
        <v>51</v>
      </c>
      <c r="B36" s="36"/>
      <c r="C36" s="38">
        <f t="shared" si="12"/>
        <v>52.15003379908778</v>
      </c>
      <c r="D36" s="38">
        <f t="shared" si="13"/>
        <v>0.22438978333428755</v>
      </c>
      <c r="E36" s="38">
        <f t="shared" si="14"/>
        <v>0.781246076443191</v>
      </c>
      <c r="F36" s="38">
        <f t="shared" si="15"/>
        <v>11.460552497064553</v>
      </c>
      <c r="G36" s="38">
        <f t="shared" si="16"/>
        <v>0.54500401270001975</v>
      </c>
      <c r="H36" s="38">
        <f t="shared" si="17"/>
        <v>14.212692185229047</v>
      </c>
      <c r="I36" s="38">
        <f t="shared" si="18"/>
        <v>20.279452665708444</v>
      </c>
      <c r="J36" s="38">
        <f t="shared" si="19"/>
        <v>0.31318144334660192</v>
      </c>
      <c r="K36" s="38">
        <f t="shared" si="20"/>
        <v>1.4062027603760185E-3</v>
      </c>
      <c r="L36" s="38">
        <f t="shared" si="21"/>
        <v>3.2041334325710713E-2</v>
      </c>
      <c r="M36" s="38">
        <f t="shared" si="22"/>
        <v>0</v>
      </c>
      <c r="N36" s="36"/>
      <c r="O36" s="35">
        <v>51.92</v>
      </c>
      <c r="P36" s="35">
        <v>0.22339999999999999</v>
      </c>
      <c r="Q36" s="35">
        <v>0.77780000000000005</v>
      </c>
      <c r="R36" s="35">
        <v>11.41</v>
      </c>
      <c r="S36" s="35">
        <v>0.54259999999999997</v>
      </c>
      <c r="T36" s="35">
        <v>14.15</v>
      </c>
      <c r="U36" s="35">
        <v>20.190000000000001</v>
      </c>
      <c r="V36" s="35">
        <v>0.31180000000000002</v>
      </c>
      <c r="W36" s="35">
        <v>1.4E-3</v>
      </c>
      <c r="X36" s="35">
        <v>3.1899999999999998E-2</v>
      </c>
      <c r="Y36" s="29">
        <v>0</v>
      </c>
      <c r="Z36" s="3">
        <f t="shared" si="23"/>
        <v>99.558899999999994</v>
      </c>
    </row>
    <row r="37" spans="1:26" x14ac:dyDescent="0.2">
      <c r="A37" s="24" t="s">
        <v>51</v>
      </c>
      <c r="B37" s="36"/>
      <c r="C37" s="38">
        <f t="shared" si="12"/>
        <v>51.985129811499682</v>
      </c>
      <c r="D37" s="38">
        <f t="shared" si="13"/>
        <v>0.21316627069997832</v>
      </c>
      <c r="E37" s="38">
        <f t="shared" si="14"/>
        <v>0.74905800281464219</v>
      </c>
      <c r="F37" s="38">
        <f t="shared" si="15"/>
        <v>12.287577743141201</v>
      </c>
      <c r="G37" s="38">
        <f t="shared" si="16"/>
        <v>0.55495866309540032</v>
      </c>
      <c r="H37" s="38">
        <f t="shared" si="17"/>
        <v>13.750384617324677</v>
      </c>
      <c r="I37" s="38">
        <f t="shared" si="18"/>
        <v>20.085851631029666</v>
      </c>
      <c r="J37" s="38">
        <f t="shared" si="19"/>
        <v>0.32232192848387636</v>
      </c>
      <c r="K37" s="38">
        <f t="shared" si="20"/>
        <v>3.3291466791761878E-3</v>
      </c>
      <c r="L37" s="38">
        <f t="shared" si="21"/>
        <v>1.7150149559392481E-3</v>
      </c>
      <c r="M37" s="38">
        <f t="shared" si="22"/>
        <v>4.6507170275764322E-2</v>
      </c>
      <c r="N37" s="36"/>
      <c r="O37" s="35">
        <v>51.53</v>
      </c>
      <c r="P37" s="35">
        <v>0.21129999999999999</v>
      </c>
      <c r="Q37" s="35">
        <v>0.74250000000000005</v>
      </c>
      <c r="R37" s="35">
        <v>12.18</v>
      </c>
      <c r="S37" s="35">
        <v>0.55010000000000003</v>
      </c>
      <c r="T37" s="35">
        <v>13.63</v>
      </c>
      <c r="U37" s="35">
        <v>19.91</v>
      </c>
      <c r="V37" s="35">
        <v>0.31950000000000001</v>
      </c>
      <c r="W37" s="35">
        <v>3.3E-3</v>
      </c>
      <c r="X37" s="35">
        <v>1.6999999999999999E-3</v>
      </c>
      <c r="Y37" s="29">
        <v>4.6100000000000002E-2</v>
      </c>
      <c r="Z37" s="3">
        <f t="shared" si="23"/>
        <v>99.124499999999998</v>
      </c>
    </row>
    <row r="38" spans="1:26" x14ac:dyDescent="0.2">
      <c r="A38" s="24" t="s">
        <v>52</v>
      </c>
      <c r="B38" s="40"/>
      <c r="C38" s="38">
        <f t="shared" si="12"/>
        <v>52.458499226105168</v>
      </c>
      <c r="D38" s="38">
        <f t="shared" si="13"/>
        <v>0.3526763999204755</v>
      </c>
      <c r="E38" s="38">
        <f t="shared" si="14"/>
        <v>1.4417626238916645</v>
      </c>
      <c r="F38" s="38">
        <f t="shared" si="15"/>
        <v>9.8991929307316138</v>
      </c>
      <c r="G38" s="38">
        <f t="shared" si="16"/>
        <v>0.48904858955949659</v>
      </c>
      <c r="H38" s="38">
        <f t="shared" si="17"/>
        <v>14.672453104227516</v>
      </c>
      <c r="I38" s="38">
        <f t="shared" si="18"/>
        <v>20.376195050443506</v>
      </c>
      <c r="J38" s="38">
        <f t="shared" si="19"/>
        <v>0.31017207512057626</v>
      </c>
      <c r="K38" s="38">
        <f t="shared" si="20"/>
        <v>0</v>
      </c>
      <c r="L38" s="38">
        <f t="shared" si="21"/>
        <v>0</v>
      </c>
      <c r="M38" s="38">
        <f t="shared" si="22"/>
        <v>0</v>
      </c>
      <c r="N38" s="40"/>
      <c r="O38" s="29">
        <v>52.7</v>
      </c>
      <c r="P38" s="29">
        <v>0.3543</v>
      </c>
      <c r="Q38" s="29">
        <v>1.4483999999999999</v>
      </c>
      <c r="R38" s="29">
        <v>9.9447653887503193</v>
      </c>
      <c r="S38" s="29">
        <v>0.49130000000000001</v>
      </c>
      <c r="T38" s="29">
        <v>14.74</v>
      </c>
      <c r="U38" s="29">
        <v>20.47</v>
      </c>
      <c r="V38" s="29">
        <v>0.31159999999999999</v>
      </c>
      <c r="W38" s="29">
        <v>0</v>
      </c>
      <c r="X38" s="29">
        <v>0</v>
      </c>
      <c r="Y38" s="29">
        <v>0</v>
      </c>
      <c r="Z38" s="3">
        <f t="shared" si="23"/>
        <v>100.4603653887503</v>
      </c>
    </row>
    <row r="39" spans="1:26" x14ac:dyDescent="0.2">
      <c r="A39" s="24" t="s">
        <v>52</v>
      </c>
      <c r="B39" s="40"/>
      <c r="C39" s="38">
        <f t="shared" si="12"/>
        <v>52.197319264079155</v>
      </c>
      <c r="D39" s="38">
        <f t="shared" si="13"/>
        <v>0.27846560678961479</v>
      </c>
      <c r="E39" s="38">
        <f t="shared" si="14"/>
        <v>1.3163193084219276</v>
      </c>
      <c r="F39" s="38">
        <f t="shared" si="15"/>
        <v>11.116535002406087</v>
      </c>
      <c r="G39" s="38">
        <f t="shared" si="16"/>
        <v>0.49360725565074465</v>
      </c>
      <c r="H39" s="38">
        <f t="shared" si="17"/>
        <v>13.903304327515917</v>
      </c>
      <c r="I39" s="38">
        <f t="shared" si="18"/>
        <v>20.295628156258868</v>
      </c>
      <c r="J39" s="38">
        <f t="shared" si="19"/>
        <v>0.3537751718969927</v>
      </c>
      <c r="K39" s="38">
        <f t="shared" si="20"/>
        <v>0</v>
      </c>
      <c r="L39" s="38">
        <f t="shared" si="21"/>
        <v>1.7479010469219007E-2</v>
      </c>
      <c r="M39" s="38">
        <f t="shared" si="22"/>
        <v>2.7566896511453973E-2</v>
      </c>
      <c r="N39" s="40"/>
      <c r="O39" s="29">
        <v>52.26</v>
      </c>
      <c r="P39" s="29">
        <v>0.27879999999999999</v>
      </c>
      <c r="Q39" s="29">
        <v>1.3179000000000001</v>
      </c>
      <c r="R39" s="29">
        <v>11.12988420509819</v>
      </c>
      <c r="S39" s="29">
        <v>0.49419999999999997</v>
      </c>
      <c r="T39" s="29">
        <v>13.92</v>
      </c>
      <c r="U39" s="29">
        <v>20.32</v>
      </c>
      <c r="V39" s="29">
        <v>0.35420000000000001</v>
      </c>
      <c r="W39" s="29">
        <v>0</v>
      </c>
      <c r="X39" s="29">
        <v>1.7500000000000002E-2</v>
      </c>
      <c r="Y39" s="29">
        <v>2.76E-2</v>
      </c>
      <c r="Z39" s="3">
        <f t="shared" si="23"/>
        <v>100.12008420509821</v>
      </c>
    </row>
    <row r="40" spans="1:26" x14ac:dyDescent="0.2">
      <c r="A40" s="24" t="s">
        <v>52</v>
      </c>
      <c r="B40" s="40"/>
      <c r="C40" s="38">
        <f t="shared" si="12"/>
        <v>52.06270014258326</v>
      </c>
      <c r="D40" s="38">
        <f t="shared" si="13"/>
        <v>0.24395951133095209</v>
      </c>
      <c r="E40" s="38">
        <f t="shared" si="14"/>
        <v>0.85520861905684309</v>
      </c>
      <c r="F40" s="38">
        <f t="shared" si="15"/>
        <v>11.64044562544632</v>
      </c>
      <c r="G40" s="38">
        <f t="shared" si="16"/>
        <v>0.58354234895644719</v>
      </c>
      <c r="H40" s="38">
        <f t="shared" si="17"/>
        <v>13.843376944732993</v>
      </c>
      <c r="I40" s="38">
        <f t="shared" si="18"/>
        <v>20.404977577496606</v>
      </c>
      <c r="J40" s="38">
        <f t="shared" si="19"/>
        <v>0.31437668885329334</v>
      </c>
      <c r="K40" s="38">
        <f t="shared" si="20"/>
        <v>1.0502561988417373E-2</v>
      </c>
      <c r="L40" s="38">
        <f t="shared" si="21"/>
        <v>1.9804831178158476E-2</v>
      </c>
      <c r="M40" s="38">
        <f t="shared" si="22"/>
        <v>2.110514837672443E-2</v>
      </c>
      <c r="N40" s="40"/>
      <c r="O40" s="29">
        <v>52.05</v>
      </c>
      <c r="P40" s="29">
        <v>0.24390000000000001</v>
      </c>
      <c r="Q40" s="29">
        <v>0.85499999999999998</v>
      </c>
      <c r="R40" s="29">
        <v>11.637606062404622</v>
      </c>
      <c r="S40" s="29">
        <v>0.58340000000000003</v>
      </c>
      <c r="T40" s="29">
        <v>13.84</v>
      </c>
      <c r="U40" s="29">
        <v>20.399999999999999</v>
      </c>
      <c r="V40" s="29">
        <v>0.31430000000000002</v>
      </c>
      <c r="W40" s="29">
        <v>1.0500000000000001E-2</v>
      </c>
      <c r="X40" s="29">
        <v>1.9800000000000002E-2</v>
      </c>
      <c r="Y40" s="29">
        <v>2.1100000000000001E-2</v>
      </c>
      <c r="Z40" s="3">
        <f t="shared" si="23"/>
        <v>99.975606062404609</v>
      </c>
    </row>
    <row r="41" spans="1:26" x14ac:dyDescent="0.2">
      <c r="A41" s="24" t="s">
        <v>52</v>
      </c>
      <c r="B41" s="40"/>
      <c r="C41" s="38">
        <f t="shared" si="12"/>
        <v>53.116226382919969</v>
      </c>
      <c r="D41" s="38">
        <f t="shared" si="13"/>
        <v>0.20574544406302078</v>
      </c>
      <c r="E41" s="38">
        <f t="shared" si="14"/>
        <v>0.92610825438135258</v>
      </c>
      <c r="F41" s="38">
        <f t="shared" si="15"/>
        <v>11.540827326080644</v>
      </c>
      <c r="G41" s="38">
        <f t="shared" si="16"/>
        <v>0.59328175656061011</v>
      </c>
      <c r="H41" s="38">
        <f t="shared" si="17"/>
        <v>13.154716107828069</v>
      </c>
      <c r="I41" s="38">
        <f t="shared" si="18"/>
        <v>20.13808391815655</v>
      </c>
      <c r="J41" s="38">
        <f t="shared" si="19"/>
        <v>0.30521783438456024</v>
      </c>
      <c r="K41" s="38">
        <f t="shared" si="20"/>
        <v>1.2180292692433396E-2</v>
      </c>
      <c r="L41" s="38">
        <f t="shared" si="21"/>
        <v>2.3345560993830675E-3</v>
      </c>
      <c r="M41" s="38">
        <f t="shared" si="22"/>
        <v>5.2781268333878051E-3</v>
      </c>
      <c r="N41" s="40"/>
      <c r="O41" s="29">
        <v>52.33</v>
      </c>
      <c r="P41" s="29">
        <v>0.20269999999999999</v>
      </c>
      <c r="Q41" s="29">
        <v>0.91239999999999999</v>
      </c>
      <c r="R41" s="29">
        <v>11.37</v>
      </c>
      <c r="S41" s="29">
        <v>0.58450000000000002</v>
      </c>
      <c r="T41" s="29">
        <v>12.96</v>
      </c>
      <c r="U41" s="29">
        <v>19.84</v>
      </c>
      <c r="V41" s="29">
        <v>0.30070000000000002</v>
      </c>
      <c r="W41" s="29">
        <v>1.2E-2</v>
      </c>
      <c r="X41" s="29">
        <v>2.3E-3</v>
      </c>
      <c r="Y41" s="29">
        <v>5.1999999999999998E-3</v>
      </c>
      <c r="Z41" s="3">
        <f t="shared" si="23"/>
        <v>98.519800000000018</v>
      </c>
    </row>
    <row r="42" spans="1:26" x14ac:dyDescent="0.2">
      <c r="A42" s="24" t="s">
        <v>52</v>
      </c>
      <c r="B42" s="40"/>
      <c r="C42" s="38">
        <f t="shared" si="12"/>
        <v>51.202166110829594</v>
      </c>
      <c r="D42" s="38">
        <f t="shared" si="13"/>
        <v>0.39150444916730448</v>
      </c>
      <c r="E42" s="38">
        <f t="shared" si="14"/>
        <v>2.3498335047908796</v>
      </c>
      <c r="F42" s="38">
        <f t="shared" si="15"/>
        <v>11.195455251347269</v>
      </c>
      <c r="G42" s="38">
        <f t="shared" si="16"/>
        <v>0.50082717531294019</v>
      </c>
      <c r="H42" s="38">
        <f t="shared" si="17"/>
        <v>13.524149055470255</v>
      </c>
      <c r="I42" s="38">
        <f t="shared" si="18"/>
        <v>20.462713224123153</v>
      </c>
      <c r="J42" s="38">
        <f t="shared" si="19"/>
        <v>0.31616858530126213</v>
      </c>
      <c r="K42" s="38">
        <f t="shared" si="20"/>
        <v>6.4544782964213003E-3</v>
      </c>
      <c r="L42" s="38">
        <f t="shared" si="21"/>
        <v>5.0728165360936148E-2</v>
      </c>
      <c r="M42" s="38">
        <f t="shared" si="22"/>
        <v>0</v>
      </c>
      <c r="N42" s="40"/>
      <c r="O42" s="29">
        <v>50.77</v>
      </c>
      <c r="P42" s="29">
        <v>0.38819999999999999</v>
      </c>
      <c r="Q42" s="29">
        <v>2.33</v>
      </c>
      <c r="R42" s="29">
        <v>11.10096127340757</v>
      </c>
      <c r="S42" s="29">
        <v>0.49659999999999999</v>
      </c>
      <c r="T42" s="29">
        <v>13.41</v>
      </c>
      <c r="U42" s="29">
        <v>20.29</v>
      </c>
      <c r="V42" s="29">
        <v>0.3135</v>
      </c>
      <c r="W42" s="29">
        <v>6.4000000000000003E-3</v>
      </c>
      <c r="X42" s="29">
        <v>5.0299999999999997E-2</v>
      </c>
      <c r="Y42" s="29">
        <v>0</v>
      </c>
      <c r="Z42" s="3">
        <f t="shared" si="23"/>
        <v>99.155961273407556</v>
      </c>
    </row>
    <row r="43" spans="1:26" x14ac:dyDescent="0.2">
      <c r="A43" s="24" t="s">
        <v>52</v>
      </c>
      <c r="B43" s="40"/>
      <c r="C43" s="38">
        <f t="shared" si="12"/>
        <v>52.916366293280568</v>
      </c>
      <c r="D43" s="38">
        <f t="shared" si="13"/>
        <v>0.22027578989901545</v>
      </c>
      <c r="E43" s="38">
        <f t="shared" si="14"/>
        <v>0.8003186443939172</v>
      </c>
      <c r="F43" s="38">
        <f t="shared" si="15"/>
        <v>11.466694311726691</v>
      </c>
      <c r="G43" s="38">
        <f t="shared" si="16"/>
        <v>0.57532624304831692</v>
      </c>
      <c r="H43" s="38">
        <f t="shared" si="17"/>
        <v>13.43732495101511</v>
      </c>
      <c r="I43" s="38">
        <f t="shared" si="18"/>
        <v>20.191111128784467</v>
      </c>
      <c r="J43" s="38">
        <f t="shared" si="19"/>
        <v>0.35515080658433518</v>
      </c>
      <c r="K43" s="38">
        <f t="shared" si="20"/>
        <v>0</v>
      </c>
      <c r="L43" s="38">
        <f t="shared" si="21"/>
        <v>1.3347006859484761E-2</v>
      </c>
      <c r="M43" s="38">
        <f t="shared" si="22"/>
        <v>2.4084824408092804E-2</v>
      </c>
      <c r="N43" s="40"/>
      <c r="O43" s="29">
        <v>52.73</v>
      </c>
      <c r="P43" s="29">
        <v>0.2195</v>
      </c>
      <c r="Q43" s="29">
        <v>0.79749999999999999</v>
      </c>
      <c r="R43" s="29">
        <v>11.426309730079231</v>
      </c>
      <c r="S43" s="29">
        <v>0.57330000000000003</v>
      </c>
      <c r="T43" s="29">
        <v>13.39</v>
      </c>
      <c r="U43" s="29">
        <v>20.12</v>
      </c>
      <c r="V43" s="29">
        <v>0.35389999999999999</v>
      </c>
      <c r="W43" s="29">
        <v>0</v>
      </c>
      <c r="X43" s="29">
        <v>1.3299999999999999E-2</v>
      </c>
      <c r="Y43" s="29">
        <v>2.4E-2</v>
      </c>
      <c r="Z43" s="3">
        <f t="shared" si="23"/>
        <v>99.647809730079231</v>
      </c>
    </row>
    <row r="44" spans="1:26" x14ac:dyDescent="0.2">
      <c r="A44" s="24" t="s">
        <v>52</v>
      </c>
      <c r="B44" s="40"/>
      <c r="C44" s="38">
        <f t="shared" si="12"/>
        <v>51.675448521941938</v>
      </c>
      <c r="D44" s="38">
        <f t="shared" si="13"/>
        <v>0.47677231470671932</v>
      </c>
      <c r="E44" s="38">
        <f t="shared" si="14"/>
        <v>1.690201052452708</v>
      </c>
      <c r="F44" s="38">
        <f t="shared" si="15"/>
        <v>11.337427276075724</v>
      </c>
      <c r="G44" s="38">
        <f t="shared" si="16"/>
        <v>0.58948587077518522</v>
      </c>
      <c r="H44" s="38">
        <f t="shared" si="17"/>
        <v>13.732569620819328</v>
      </c>
      <c r="I44" s="38">
        <f t="shared" si="18"/>
        <v>20.151817600119657</v>
      </c>
      <c r="J44" s="38">
        <f t="shared" si="19"/>
        <v>0.33392144418144432</v>
      </c>
      <c r="K44" s="38">
        <f t="shared" si="20"/>
        <v>0</v>
      </c>
      <c r="L44" s="38">
        <f t="shared" si="21"/>
        <v>0</v>
      </c>
      <c r="M44" s="38">
        <f t="shared" si="22"/>
        <v>1.2356298927291714E-2</v>
      </c>
      <c r="N44" s="40"/>
      <c r="O44" s="29">
        <v>51.44</v>
      </c>
      <c r="P44" s="29">
        <v>0.47460000000000002</v>
      </c>
      <c r="Q44" s="29">
        <v>1.6825000000000001</v>
      </c>
      <c r="R44" s="29">
        <v>11.285770627297092</v>
      </c>
      <c r="S44" s="29">
        <v>0.58679999999999999</v>
      </c>
      <c r="T44" s="29">
        <v>13.67</v>
      </c>
      <c r="U44" s="29">
        <v>20.059999999999999</v>
      </c>
      <c r="V44" s="29">
        <v>0.33239999999999997</v>
      </c>
      <c r="W44" s="29">
        <v>0</v>
      </c>
      <c r="X44" s="29">
        <v>0</v>
      </c>
      <c r="Y44" s="29">
        <v>1.23E-2</v>
      </c>
      <c r="Z44" s="3">
        <f t="shared" si="23"/>
        <v>99.544370627297099</v>
      </c>
    </row>
    <row r="45" spans="1:26" x14ac:dyDescent="0.2">
      <c r="A45" s="24" t="s">
        <v>52</v>
      </c>
      <c r="B45" s="40"/>
      <c r="C45" s="38">
        <f t="shared" si="12"/>
        <v>52.950438869403577</v>
      </c>
      <c r="D45" s="38">
        <f t="shared" si="13"/>
        <v>0.23529082225739129</v>
      </c>
      <c r="E45" s="38">
        <f t="shared" si="14"/>
        <v>0.85102849699984184</v>
      </c>
      <c r="F45" s="38">
        <f t="shared" si="15"/>
        <v>11.154305561946909</v>
      </c>
      <c r="G45" s="38">
        <f t="shared" si="16"/>
        <v>0.5736214178672967</v>
      </c>
      <c r="H45" s="38">
        <f t="shared" si="17"/>
        <v>13.64526707309021</v>
      </c>
      <c r="I45" s="38">
        <f t="shared" si="18"/>
        <v>20.267823379824609</v>
      </c>
      <c r="J45" s="38">
        <f t="shared" si="19"/>
        <v>0.31532171418167404</v>
      </c>
      <c r="K45" s="38">
        <f t="shared" si="20"/>
        <v>6.9026644284693869E-3</v>
      </c>
      <c r="L45" s="38">
        <f t="shared" si="21"/>
        <v>0</v>
      </c>
      <c r="M45" s="38">
        <f t="shared" si="22"/>
        <v>0</v>
      </c>
      <c r="N45" s="40"/>
      <c r="O45" s="29">
        <v>52.93</v>
      </c>
      <c r="P45" s="29">
        <v>0.23519999999999999</v>
      </c>
      <c r="Q45" s="29">
        <v>0.85070000000000001</v>
      </c>
      <c r="R45" s="29">
        <v>11.15</v>
      </c>
      <c r="S45" s="29">
        <v>0.57340000000000002</v>
      </c>
      <c r="T45" s="29">
        <v>13.64</v>
      </c>
      <c r="U45" s="29">
        <v>20.260000000000002</v>
      </c>
      <c r="V45" s="29">
        <v>0.31519999999999998</v>
      </c>
      <c r="W45" s="29">
        <v>6.8999999999999999E-3</v>
      </c>
      <c r="X45" s="29">
        <v>0</v>
      </c>
      <c r="Y45" s="29">
        <v>0</v>
      </c>
      <c r="Z45" s="3">
        <f t="shared" si="23"/>
        <v>99.961400000000026</v>
      </c>
    </row>
    <row r="46" spans="1:26" x14ac:dyDescent="0.2">
      <c r="A46" s="24" t="s">
        <v>24</v>
      </c>
      <c r="B46" s="36"/>
      <c r="C46" s="38">
        <f t="shared" si="12"/>
        <v>52.769733984771911</v>
      </c>
      <c r="D46" s="38">
        <f t="shared" si="13"/>
        <v>0.38305952117058345</v>
      </c>
      <c r="E46" s="38">
        <f t="shared" si="14"/>
        <v>1.537754783730352</v>
      </c>
      <c r="F46" s="38">
        <f t="shared" si="15"/>
        <v>9.759542134039739</v>
      </c>
      <c r="G46" s="38">
        <f t="shared" si="16"/>
        <v>0.43190738365030951</v>
      </c>
      <c r="H46" s="38">
        <f t="shared" si="17"/>
        <v>16.128821944024562</v>
      </c>
      <c r="I46" s="38">
        <f t="shared" si="18"/>
        <v>18.746746401356912</v>
      </c>
      <c r="J46" s="38">
        <f t="shared" si="19"/>
        <v>0.23731836268384404</v>
      </c>
      <c r="K46" s="38">
        <f t="shared" si="20"/>
        <v>5.1154845717988357E-3</v>
      </c>
      <c r="L46" s="38">
        <f t="shared" si="21"/>
        <v>0</v>
      </c>
      <c r="M46" s="38">
        <f t="shared" si="22"/>
        <v>0</v>
      </c>
      <c r="N46" s="36"/>
      <c r="O46" s="35">
        <v>52.61</v>
      </c>
      <c r="P46" s="35">
        <v>0.38190000000000002</v>
      </c>
      <c r="Q46" s="35">
        <v>1.5330999999999999</v>
      </c>
      <c r="R46" s="35">
        <v>9.73</v>
      </c>
      <c r="S46" s="35">
        <v>0.43059999999999998</v>
      </c>
      <c r="T46" s="35">
        <v>16.079999999999998</v>
      </c>
      <c r="U46" s="35">
        <v>18.690000000000001</v>
      </c>
      <c r="V46" s="35">
        <v>0.2366</v>
      </c>
      <c r="W46" s="35">
        <v>5.1000000000000004E-3</v>
      </c>
      <c r="X46" s="35">
        <v>0</v>
      </c>
      <c r="Y46" s="29">
        <v>0</v>
      </c>
      <c r="Z46" s="3">
        <f t="shared" si="23"/>
        <v>99.697299999999984</v>
      </c>
    </row>
    <row r="47" spans="1:26" x14ac:dyDescent="0.2">
      <c r="A47" s="24" t="s">
        <v>24</v>
      </c>
      <c r="B47" s="36"/>
      <c r="C47" s="38">
        <f t="shared" si="12"/>
        <v>52.695042676839662</v>
      </c>
      <c r="D47" s="38">
        <f t="shared" si="13"/>
        <v>0.39931781527622329</v>
      </c>
      <c r="E47" s="38">
        <f t="shared" si="14"/>
        <v>1.7486775871291524</v>
      </c>
      <c r="F47" s="38">
        <f t="shared" si="15"/>
        <v>9.3483080871931179</v>
      </c>
      <c r="G47" s="38">
        <f t="shared" si="16"/>
        <v>0.29344419674562017</v>
      </c>
      <c r="H47" s="38">
        <f t="shared" si="17"/>
        <v>16.107698956273488</v>
      </c>
      <c r="I47" s="38">
        <f t="shared" si="18"/>
        <v>19.160002135604863</v>
      </c>
      <c r="J47" s="38">
        <f t="shared" si="19"/>
        <v>0.23995333904842683</v>
      </c>
      <c r="K47" s="38">
        <f t="shared" si="20"/>
        <v>3.2235545128252133E-3</v>
      </c>
      <c r="L47" s="38">
        <f t="shared" si="21"/>
        <v>0</v>
      </c>
      <c r="M47" s="38">
        <f t="shared" si="22"/>
        <v>4.3316513766088801E-3</v>
      </c>
      <c r="N47" s="36"/>
      <c r="O47" s="35">
        <v>52.31</v>
      </c>
      <c r="P47" s="35">
        <v>0.39639999999999997</v>
      </c>
      <c r="Q47" s="35">
        <v>1.7359</v>
      </c>
      <c r="R47" s="35">
        <v>9.2799999999999994</v>
      </c>
      <c r="S47" s="35">
        <v>0.2913</v>
      </c>
      <c r="T47" s="35">
        <v>15.99</v>
      </c>
      <c r="U47" s="35">
        <v>19.02</v>
      </c>
      <c r="V47" s="35">
        <v>0.2382</v>
      </c>
      <c r="W47" s="35">
        <v>3.2000000000000002E-3</v>
      </c>
      <c r="X47" s="35">
        <v>0</v>
      </c>
      <c r="Y47" s="29">
        <v>4.3E-3</v>
      </c>
      <c r="Z47" s="3">
        <f t="shared" si="23"/>
        <v>99.269300000000015</v>
      </c>
    </row>
    <row r="48" spans="1:26" x14ac:dyDescent="0.2">
      <c r="A48" s="24" t="s">
        <v>24</v>
      </c>
      <c r="B48" s="36"/>
      <c r="C48" s="38">
        <f t="shared" si="12"/>
        <v>52.629617430526395</v>
      </c>
      <c r="D48" s="38">
        <f t="shared" si="13"/>
        <v>0.19420077015512899</v>
      </c>
      <c r="E48" s="38">
        <f t="shared" si="14"/>
        <v>0.76582388770199461</v>
      </c>
      <c r="F48" s="38">
        <f t="shared" si="15"/>
        <v>11.905877091460708</v>
      </c>
      <c r="G48" s="38">
        <f t="shared" si="16"/>
        <v>0.60959702332927412</v>
      </c>
      <c r="H48" s="38">
        <f t="shared" si="17"/>
        <v>13.567865010319435</v>
      </c>
      <c r="I48" s="38">
        <f t="shared" si="18"/>
        <v>19.964000334412116</v>
      </c>
      <c r="J48" s="38">
        <f t="shared" si="19"/>
        <v>0.31436753301564185</v>
      </c>
      <c r="K48" s="38">
        <f t="shared" si="20"/>
        <v>1.0274107134763047E-2</v>
      </c>
      <c r="L48" s="38">
        <f t="shared" si="21"/>
        <v>2.9512876377309538E-2</v>
      </c>
      <c r="M48" s="38">
        <f t="shared" si="22"/>
        <v>8.8639355672465499E-3</v>
      </c>
      <c r="N48" s="36"/>
      <c r="O48" s="35">
        <v>52.25</v>
      </c>
      <c r="P48" s="35">
        <v>0.1928</v>
      </c>
      <c r="Q48" s="35">
        <v>0.76029999999999998</v>
      </c>
      <c r="R48" s="35">
        <v>11.82</v>
      </c>
      <c r="S48" s="35">
        <v>0.60519999999999996</v>
      </c>
      <c r="T48" s="35">
        <v>13.47</v>
      </c>
      <c r="U48" s="35">
        <v>19.82</v>
      </c>
      <c r="V48" s="35">
        <v>0.31209999999999999</v>
      </c>
      <c r="W48" s="35">
        <v>1.0200000000000001E-2</v>
      </c>
      <c r="X48" s="35">
        <v>2.93E-2</v>
      </c>
      <c r="Y48" s="29">
        <v>8.8000000000000005E-3</v>
      </c>
      <c r="Z48" s="3">
        <f t="shared" si="23"/>
        <v>99.278699999999986</v>
      </c>
    </row>
    <row r="49" spans="1:26" s="55" customFormat="1" x14ac:dyDescent="0.2">
      <c r="A49" s="117" t="s">
        <v>72</v>
      </c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3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x14ac:dyDescent="0.2">
      <c r="A50" s="18" t="s">
        <v>15</v>
      </c>
      <c r="B50" s="4"/>
      <c r="C50" s="38">
        <f t="shared" ref="C50:C73" si="24">O50*100/Z50</f>
        <v>46.246762313536109</v>
      </c>
      <c r="D50" s="38">
        <f t="shared" ref="D50:D73" si="25">P50*100/Z50</f>
        <v>1.6574682634433699</v>
      </c>
      <c r="E50" s="38">
        <f t="shared" ref="E50:E73" si="26">Q50*100/Z50</f>
        <v>6.4857004763065378</v>
      </c>
      <c r="F50" s="38">
        <f t="shared" ref="F50:F73" si="27">R50*100/Z50</f>
        <v>10.978184086487023</v>
      </c>
      <c r="G50" s="38">
        <f t="shared" ref="G50:G73" si="28">S50*100/Z50</f>
        <v>0.31220179203622078</v>
      </c>
      <c r="H50" s="38">
        <f t="shared" ref="H50:H73" si="29">T50*100/Z50</f>
        <v>13.363847796720796</v>
      </c>
      <c r="I50" s="38">
        <f t="shared" ref="I50:I73" si="30">U50*100/Z50</f>
        <v>20.479528733305514</v>
      </c>
      <c r="J50" s="38">
        <f t="shared" ref="J50:J73" si="31">V50*100/Z50</f>
        <v>0.45327610494441711</v>
      </c>
      <c r="K50" s="38">
        <f t="shared" ref="K50:K73" si="32">W50*100/Z50</f>
        <v>3.821192955785699E-3</v>
      </c>
      <c r="L50" s="38">
        <f t="shared" ref="L50:L73" si="33">X50*100/Z50</f>
        <v>1.9105964778928494E-2</v>
      </c>
      <c r="M50" s="38">
        <f t="shared" ref="M50:M73" si="34">Y50*100/Z50</f>
        <v>0</v>
      </c>
      <c r="N50" s="4"/>
      <c r="O50" s="2">
        <v>44.78</v>
      </c>
      <c r="P50" s="2">
        <v>1.6049</v>
      </c>
      <c r="Q50" s="2">
        <v>6.28</v>
      </c>
      <c r="R50" s="2">
        <v>10.63</v>
      </c>
      <c r="S50" s="2">
        <v>0.30230000000000001</v>
      </c>
      <c r="T50" s="2">
        <v>12.94</v>
      </c>
      <c r="U50" s="2">
        <v>19.829999999999998</v>
      </c>
      <c r="V50" s="2">
        <v>0.43890000000000001</v>
      </c>
      <c r="W50" s="2">
        <v>3.7000000000000002E-3</v>
      </c>
      <c r="X50" s="2">
        <v>1.8499999999999999E-2</v>
      </c>
      <c r="Y50" s="2">
        <v>0</v>
      </c>
      <c r="Z50" s="2">
        <v>96.828400000000002</v>
      </c>
    </row>
    <row r="51" spans="1:26" x14ac:dyDescent="0.2">
      <c r="A51" s="18" t="s">
        <v>15</v>
      </c>
      <c r="B51" s="4"/>
      <c r="C51" s="38">
        <f t="shared" si="24"/>
        <v>49.294314567309392</v>
      </c>
      <c r="D51" s="38">
        <f t="shared" si="25"/>
        <v>1.0174411254557498</v>
      </c>
      <c r="E51" s="38">
        <f t="shared" si="26"/>
        <v>4.8950447785346221</v>
      </c>
      <c r="F51" s="38">
        <f t="shared" si="27"/>
        <v>10.245207356726389</v>
      </c>
      <c r="G51" s="38">
        <f t="shared" si="28"/>
        <v>0.30068115964015352</v>
      </c>
      <c r="H51" s="38">
        <f t="shared" si="29"/>
        <v>13.602965345307988</v>
      </c>
      <c r="I51" s="38">
        <f t="shared" si="30"/>
        <v>20.217344033658488</v>
      </c>
      <c r="J51" s="38">
        <f t="shared" si="31"/>
        <v>0.42295614181470637</v>
      </c>
      <c r="K51" s="38">
        <f t="shared" si="32"/>
        <v>3.6409423972571563E-3</v>
      </c>
      <c r="L51" s="38">
        <f t="shared" si="33"/>
        <v>0</v>
      </c>
      <c r="M51" s="38">
        <f t="shared" si="34"/>
        <v>3.0341186643809636E-4</v>
      </c>
      <c r="N51" s="4"/>
      <c r="O51" s="2">
        <v>48.74</v>
      </c>
      <c r="P51" s="2">
        <v>1.006</v>
      </c>
      <c r="Q51" s="2">
        <v>4.84</v>
      </c>
      <c r="R51" s="2">
        <v>10.130000000000001</v>
      </c>
      <c r="S51" s="2">
        <v>0.29730000000000001</v>
      </c>
      <c r="T51" s="2">
        <v>13.45</v>
      </c>
      <c r="U51" s="2">
        <v>19.989999999999998</v>
      </c>
      <c r="V51" s="2">
        <v>0.41820000000000002</v>
      </c>
      <c r="W51" s="2">
        <v>3.5999999999999999E-3</v>
      </c>
      <c r="X51" s="2">
        <v>0</v>
      </c>
      <c r="Y51" s="2">
        <v>2.9999999999999997E-4</v>
      </c>
      <c r="Z51" s="2">
        <v>98.875500000000002</v>
      </c>
    </row>
    <row r="52" spans="1:26" x14ac:dyDescent="0.2">
      <c r="A52" s="18" t="s">
        <v>15</v>
      </c>
      <c r="B52" s="4"/>
      <c r="C52" s="38">
        <f t="shared" si="24"/>
        <v>49.280065103939222</v>
      </c>
      <c r="D52" s="38">
        <f t="shared" si="25"/>
        <v>0.79879738556718827</v>
      </c>
      <c r="E52" s="38">
        <f t="shared" si="26"/>
        <v>3.9354180431210848</v>
      </c>
      <c r="F52" s="38">
        <f t="shared" si="27"/>
        <v>9.4223977690392555</v>
      </c>
      <c r="G52" s="38">
        <f t="shared" si="28"/>
        <v>0.27064989884023338</v>
      </c>
      <c r="H52" s="38">
        <f t="shared" si="29"/>
        <v>15.35121294105196</v>
      </c>
      <c r="I52" s="38">
        <f t="shared" si="30"/>
        <v>20.488834407267479</v>
      </c>
      <c r="J52" s="38">
        <f t="shared" si="31"/>
        <v>0.33332888072806266</v>
      </c>
      <c r="K52" s="38">
        <f t="shared" si="32"/>
        <v>2.2605534451348268E-3</v>
      </c>
      <c r="L52" s="38">
        <f t="shared" si="33"/>
        <v>9.7306550570121872E-2</v>
      </c>
      <c r="M52" s="38">
        <f t="shared" si="34"/>
        <v>1.9625714000943269E-2</v>
      </c>
      <c r="N52" s="4"/>
      <c r="O52" s="2">
        <v>47.96</v>
      </c>
      <c r="P52" s="2">
        <v>0.77739999999999998</v>
      </c>
      <c r="Q52" s="2">
        <v>3.83</v>
      </c>
      <c r="R52" s="2">
        <v>9.17</v>
      </c>
      <c r="S52" s="2">
        <v>0.26340000000000002</v>
      </c>
      <c r="T52" s="2">
        <v>14.94</v>
      </c>
      <c r="U52" s="2">
        <v>19.940000000000001</v>
      </c>
      <c r="V52" s="2">
        <v>0.32440000000000002</v>
      </c>
      <c r="W52" s="2">
        <v>2.2000000000000001E-3</v>
      </c>
      <c r="X52" s="2">
        <v>9.4700000000000006E-2</v>
      </c>
      <c r="Y52" s="2">
        <v>1.9099999999999999E-2</v>
      </c>
      <c r="Z52" s="2">
        <v>97.321299999999994</v>
      </c>
    </row>
    <row r="53" spans="1:26" x14ac:dyDescent="0.2">
      <c r="A53" s="18" t="s">
        <v>15</v>
      </c>
      <c r="B53" s="4"/>
      <c r="C53" s="38">
        <f t="shared" si="24"/>
        <v>49.110450285160766</v>
      </c>
      <c r="D53" s="38">
        <f t="shared" si="25"/>
        <v>0.88277727497542424</v>
      </c>
      <c r="E53" s="38">
        <f t="shared" si="26"/>
        <v>3.7761482877014543</v>
      </c>
      <c r="F53" s="38">
        <f t="shared" si="27"/>
        <v>9.7892539849651818</v>
      </c>
      <c r="G53" s="38">
        <f t="shared" si="28"/>
        <v>0.42450884419078583</v>
      </c>
      <c r="H53" s="38">
        <f t="shared" si="29"/>
        <v>15.166160785931385</v>
      </c>
      <c r="I53" s="38">
        <f t="shared" si="30"/>
        <v>20.460977406730166</v>
      </c>
      <c r="J53" s="38">
        <f t="shared" si="31"/>
        <v>0.38233501412977222</v>
      </c>
      <c r="K53" s="38">
        <f t="shared" si="32"/>
        <v>7.3881162150680624E-3</v>
      </c>
      <c r="L53" s="38">
        <f t="shared" si="33"/>
        <v>0</v>
      </c>
      <c r="M53" s="38">
        <f t="shared" si="34"/>
        <v>0</v>
      </c>
      <c r="N53" s="4"/>
      <c r="O53" s="2">
        <v>47.86</v>
      </c>
      <c r="P53" s="2">
        <v>0.86029999999999995</v>
      </c>
      <c r="Q53" s="2">
        <v>3.68</v>
      </c>
      <c r="R53" s="2">
        <v>9.5399999999999991</v>
      </c>
      <c r="S53" s="2">
        <v>0.41370000000000001</v>
      </c>
      <c r="T53" s="2">
        <v>14.78</v>
      </c>
      <c r="U53" s="2">
        <v>19.940000000000001</v>
      </c>
      <c r="V53" s="2">
        <v>0.37259999999999999</v>
      </c>
      <c r="W53" s="2">
        <v>7.1999999999999998E-3</v>
      </c>
      <c r="X53" s="2">
        <v>0</v>
      </c>
      <c r="Y53" s="2">
        <v>0</v>
      </c>
      <c r="Z53" s="2">
        <v>97.453800000000001</v>
      </c>
    </row>
    <row r="54" spans="1:26" x14ac:dyDescent="0.2">
      <c r="A54" s="18" t="s">
        <v>15</v>
      </c>
      <c r="B54" s="4"/>
      <c r="C54" s="38">
        <f t="shared" si="24"/>
        <v>52.832792435724109</v>
      </c>
      <c r="D54" s="38">
        <f t="shared" si="25"/>
        <v>0.29134256269130321</v>
      </c>
      <c r="E54" s="38">
        <f t="shared" si="26"/>
        <v>1.1443093426188535</v>
      </c>
      <c r="F54" s="38">
        <f t="shared" si="27"/>
        <v>9.7181047589629195</v>
      </c>
      <c r="G54" s="38">
        <f t="shared" si="28"/>
        <v>0.54788448192171757</v>
      </c>
      <c r="H54" s="38">
        <f t="shared" si="29"/>
        <v>14.552084628746334</v>
      </c>
      <c r="I54" s="38">
        <f t="shared" si="30"/>
        <v>20.559457952398336</v>
      </c>
      <c r="J54" s="38">
        <f t="shared" si="31"/>
        <v>0.34640179398821386</v>
      </c>
      <c r="K54" s="38">
        <f t="shared" si="32"/>
        <v>0</v>
      </c>
      <c r="L54" s="38">
        <f t="shared" si="33"/>
        <v>5.5159521335702844E-3</v>
      </c>
      <c r="M54" s="38">
        <f t="shared" si="34"/>
        <v>2.0058007758437402E-3</v>
      </c>
      <c r="N54" s="4"/>
      <c r="O54" s="2">
        <v>52.68</v>
      </c>
      <c r="P54" s="2">
        <v>0.29049999999999998</v>
      </c>
      <c r="Q54" s="2">
        <v>1.141</v>
      </c>
      <c r="R54" s="2">
        <v>9.69</v>
      </c>
      <c r="S54" s="2">
        <v>0.54630000000000001</v>
      </c>
      <c r="T54" s="2">
        <v>14.51</v>
      </c>
      <c r="U54" s="52">
        <v>20.5</v>
      </c>
      <c r="V54" s="2">
        <v>0.34539999999999998</v>
      </c>
      <c r="W54" s="2">
        <v>0</v>
      </c>
      <c r="X54" s="2">
        <v>5.4999999999999997E-3</v>
      </c>
      <c r="Y54" s="2">
        <v>2E-3</v>
      </c>
      <c r="Z54" s="2">
        <v>99.710800000000006</v>
      </c>
    </row>
    <row r="55" spans="1:26" x14ac:dyDescent="0.2">
      <c r="A55" s="18" t="s">
        <v>15</v>
      </c>
      <c r="B55" s="4"/>
      <c r="C55" s="38">
        <f t="shared" si="24"/>
        <v>51.004468488051295</v>
      </c>
      <c r="D55" s="38">
        <f t="shared" si="25"/>
        <v>0.46343645150555796</v>
      </c>
      <c r="E55" s="38">
        <f t="shared" si="26"/>
        <v>1.842653453537799</v>
      </c>
      <c r="F55" s="38">
        <f t="shared" si="27"/>
        <v>11.000764252909708</v>
      </c>
      <c r="G55" s="38">
        <f t="shared" si="28"/>
        <v>0.55858644758761689</v>
      </c>
      <c r="H55" s="38">
        <f t="shared" si="29"/>
        <v>17.096469884263005</v>
      </c>
      <c r="I55" s="38">
        <f t="shared" si="30"/>
        <v>17.768116915430479</v>
      </c>
      <c r="J55" s="38">
        <f t="shared" si="31"/>
        <v>0.2551241071419485</v>
      </c>
      <c r="K55" s="38">
        <f t="shared" si="32"/>
        <v>0</v>
      </c>
      <c r="L55" s="38">
        <f t="shared" si="33"/>
        <v>1.0379999572588254E-2</v>
      </c>
      <c r="M55" s="38">
        <f t="shared" si="34"/>
        <v>0</v>
      </c>
      <c r="N55" s="4"/>
      <c r="O55" s="2">
        <v>50.12</v>
      </c>
      <c r="P55" s="2">
        <v>0.45540000000000003</v>
      </c>
      <c r="Q55" s="2">
        <v>1.8107</v>
      </c>
      <c r="R55" s="2">
        <v>10.81</v>
      </c>
      <c r="S55" s="2">
        <v>0.54890000000000005</v>
      </c>
      <c r="T55" s="2">
        <v>16.8</v>
      </c>
      <c r="U55" s="2">
        <v>17.46</v>
      </c>
      <c r="V55" s="2">
        <v>0.25069999999999998</v>
      </c>
      <c r="W55" s="2">
        <v>0</v>
      </c>
      <c r="X55" s="2">
        <v>1.0200000000000001E-2</v>
      </c>
      <c r="Y55" s="2">
        <v>0</v>
      </c>
      <c r="Z55" s="2">
        <v>98.265900000000002</v>
      </c>
    </row>
    <row r="56" spans="1:26" x14ac:dyDescent="0.2">
      <c r="A56" s="10" t="s">
        <v>53</v>
      </c>
      <c r="B56" s="36"/>
      <c r="C56" s="38">
        <f t="shared" si="24"/>
        <v>51.559304068433818</v>
      </c>
      <c r="D56" s="38">
        <f t="shared" si="25"/>
        <v>0.52273536548000565</v>
      </c>
      <c r="E56" s="38">
        <f t="shared" si="26"/>
        <v>2.1323462433441813</v>
      </c>
      <c r="F56" s="38">
        <f t="shared" si="27"/>
        <v>8.8813256154820746</v>
      </c>
      <c r="G56" s="38">
        <f t="shared" si="28"/>
        <v>0.33527521758212636</v>
      </c>
      <c r="H56" s="38">
        <f t="shared" si="29"/>
        <v>16.127162364709875</v>
      </c>
      <c r="I56" s="38">
        <f t="shared" si="30"/>
        <v>20.153777358209325</v>
      </c>
      <c r="J56" s="38">
        <f t="shared" si="31"/>
        <v>0.26550816088241869</v>
      </c>
      <c r="K56" s="38">
        <f t="shared" si="32"/>
        <v>6.6247650278654178E-3</v>
      </c>
      <c r="L56" s="38">
        <f t="shared" si="33"/>
        <v>1.594084084830116E-2</v>
      </c>
      <c r="M56" s="38">
        <f t="shared" si="34"/>
        <v>0</v>
      </c>
      <c r="N56" s="36"/>
      <c r="O56" s="35">
        <v>49.81</v>
      </c>
      <c r="P56" s="35">
        <v>0.505</v>
      </c>
      <c r="Q56" s="35">
        <v>2.06</v>
      </c>
      <c r="R56" s="35">
        <v>8.58</v>
      </c>
      <c r="S56" s="35">
        <v>0.32390000000000002</v>
      </c>
      <c r="T56" s="35">
        <v>15.58</v>
      </c>
      <c r="U56" s="35">
        <v>19.47</v>
      </c>
      <c r="V56" s="35">
        <v>0.25650000000000001</v>
      </c>
      <c r="W56" s="35">
        <v>6.4000000000000003E-3</v>
      </c>
      <c r="X56" s="35">
        <v>1.54E-2</v>
      </c>
      <c r="Y56" s="29">
        <v>0</v>
      </c>
      <c r="Z56" s="3">
        <f t="shared" ref="Z56:Z65" si="35">SUM(O56:Y56)</f>
        <v>96.607200000000006</v>
      </c>
    </row>
    <row r="57" spans="1:26" x14ac:dyDescent="0.2">
      <c r="A57" s="10" t="s">
        <v>53</v>
      </c>
      <c r="B57" s="36"/>
      <c r="C57" s="38">
        <f t="shared" si="24"/>
        <v>51.504221699690774</v>
      </c>
      <c r="D57" s="38">
        <f t="shared" si="25"/>
        <v>0.46955796926211585</v>
      </c>
      <c r="E57" s="38">
        <f t="shared" si="26"/>
        <v>2.3565368170288088</v>
      </c>
      <c r="F57" s="38">
        <f t="shared" si="27"/>
        <v>8.1501185986323854</v>
      </c>
      <c r="G57" s="38">
        <f t="shared" si="28"/>
        <v>0.25108951238210886</v>
      </c>
      <c r="H57" s="38">
        <f t="shared" si="29"/>
        <v>16.547210488132418</v>
      </c>
      <c r="I57" s="38">
        <f t="shared" si="30"/>
        <v>20.354715389008661</v>
      </c>
      <c r="J57" s="38">
        <f t="shared" si="31"/>
        <v>0.24923721270060151</v>
      </c>
      <c r="K57" s="38">
        <f t="shared" si="32"/>
        <v>7.2033876503064013E-4</v>
      </c>
      <c r="L57" s="38">
        <f t="shared" si="33"/>
        <v>0.1165919743971022</v>
      </c>
      <c r="M57" s="38">
        <f t="shared" si="34"/>
        <v>0</v>
      </c>
      <c r="N57" s="36"/>
      <c r="O57" s="35">
        <v>50.05</v>
      </c>
      <c r="P57" s="35">
        <v>0.45629999999999998</v>
      </c>
      <c r="Q57" s="35">
        <v>2.29</v>
      </c>
      <c r="R57" s="35">
        <v>7.92</v>
      </c>
      <c r="S57" s="35">
        <v>0.24399999999999999</v>
      </c>
      <c r="T57" s="35">
        <v>16.079999999999998</v>
      </c>
      <c r="U57" s="35">
        <v>19.78</v>
      </c>
      <c r="V57" s="35">
        <v>0.2422</v>
      </c>
      <c r="W57" s="35">
        <v>6.9999999999999999E-4</v>
      </c>
      <c r="X57" s="35">
        <v>0.1133</v>
      </c>
      <c r="Y57" s="29">
        <v>0</v>
      </c>
      <c r="Z57" s="3">
        <f t="shared" si="35"/>
        <v>97.17649999999999</v>
      </c>
    </row>
    <row r="58" spans="1:26" x14ac:dyDescent="0.2">
      <c r="A58" s="10" t="s">
        <v>53</v>
      </c>
      <c r="B58" s="36"/>
      <c r="C58" s="38">
        <f t="shared" si="24"/>
        <v>49.272296383574115</v>
      </c>
      <c r="D58" s="38">
        <f t="shared" si="25"/>
        <v>0.99008065454702754</v>
      </c>
      <c r="E58" s="38">
        <f t="shared" si="26"/>
        <v>4.5214335519207847</v>
      </c>
      <c r="F58" s="38">
        <f t="shared" si="27"/>
        <v>9.5269385775096271</v>
      </c>
      <c r="G58" s="38">
        <f t="shared" si="28"/>
        <v>0.2066058247187493</v>
      </c>
      <c r="H58" s="38">
        <f t="shared" si="29"/>
        <v>14.357353921133427</v>
      </c>
      <c r="I58" s="38">
        <f t="shared" si="30"/>
        <v>20.732678223272302</v>
      </c>
      <c r="J58" s="38">
        <f t="shared" si="31"/>
        <v>0.37077815004361792</v>
      </c>
      <c r="K58" s="38">
        <f t="shared" si="32"/>
        <v>2.059878611353433E-4</v>
      </c>
      <c r="L58" s="38">
        <f t="shared" si="33"/>
        <v>9.2694537510904472E-3</v>
      </c>
      <c r="M58" s="38">
        <f t="shared" si="34"/>
        <v>1.2359271668120597E-2</v>
      </c>
      <c r="N58" s="36"/>
      <c r="O58" s="35">
        <v>47.84</v>
      </c>
      <c r="P58" s="35">
        <v>0.96130000000000004</v>
      </c>
      <c r="Q58" s="35">
        <v>4.3899999999999997</v>
      </c>
      <c r="R58" s="35">
        <v>9.25</v>
      </c>
      <c r="S58" s="35">
        <v>0.2006</v>
      </c>
      <c r="T58" s="35">
        <v>13.94</v>
      </c>
      <c r="U58" s="35">
        <v>20.13</v>
      </c>
      <c r="V58" s="35">
        <v>0.36</v>
      </c>
      <c r="W58" s="35">
        <v>2.0000000000000001E-4</v>
      </c>
      <c r="X58" s="35">
        <v>8.9999999999999993E-3</v>
      </c>
      <c r="Y58" s="29">
        <v>1.2E-2</v>
      </c>
      <c r="Z58" s="3">
        <f t="shared" si="35"/>
        <v>97.093100000000007</v>
      </c>
    </row>
    <row r="59" spans="1:26" x14ac:dyDescent="0.2">
      <c r="A59" s="10" t="s">
        <v>53</v>
      </c>
      <c r="B59" s="36"/>
      <c r="C59" s="38">
        <f t="shared" si="24"/>
        <v>48.762867979050021</v>
      </c>
      <c r="D59" s="38">
        <f t="shared" si="25"/>
        <v>0.98155267163755511</v>
      </c>
      <c r="E59" s="38">
        <f t="shared" si="26"/>
        <v>5.2529735029283513</v>
      </c>
      <c r="F59" s="38">
        <f t="shared" si="27"/>
        <v>8.2561469594158776</v>
      </c>
      <c r="G59" s="38">
        <f t="shared" si="28"/>
        <v>0.14066410382104802</v>
      </c>
      <c r="H59" s="38">
        <f t="shared" si="29"/>
        <v>14.75786268995588</v>
      </c>
      <c r="I59" s="38">
        <f t="shared" si="30"/>
        <v>21.269898604195152</v>
      </c>
      <c r="J59" s="38">
        <f t="shared" si="31"/>
        <v>0.34252689697876615</v>
      </c>
      <c r="K59" s="38">
        <f t="shared" si="32"/>
        <v>4.4376789906860337E-3</v>
      </c>
      <c r="L59" s="38">
        <f t="shared" si="33"/>
        <v>0.21744627054361565</v>
      </c>
      <c r="M59" s="38">
        <f t="shared" si="34"/>
        <v>1.3622642483036197E-2</v>
      </c>
      <c r="N59" s="36"/>
      <c r="O59" s="35">
        <v>47.25</v>
      </c>
      <c r="P59" s="35">
        <v>0.95109999999999995</v>
      </c>
      <c r="Q59" s="35">
        <v>5.09</v>
      </c>
      <c r="R59" s="35">
        <v>8</v>
      </c>
      <c r="S59" s="35">
        <v>0.1363</v>
      </c>
      <c r="T59" s="35">
        <v>14.3</v>
      </c>
      <c r="U59" s="35">
        <v>20.61</v>
      </c>
      <c r="V59" s="35">
        <v>0.33189999999999997</v>
      </c>
      <c r="W59" s="35">
        <v>4.3E-3</v>
      </c>
      <c r="X59" s="35">
        <v>0.2107</v>
      </c>
      <c r="Y59" s="29">
        <v>1.32E-2</v>
      </c>
      <c r="Z59" s="3">
        <f t="shared" si="35"/>
        <v>96.897500000000008</v>
      </c>
    </row>
    <row r="60" spans="1:26" x14ac:dyDescent="0.2">
      <c r="A60" s="10" t="s">
        <v>53</v>
      </c>
      <c r="B60" s="36"/>
      <c r="C60" s="38">
        <f t="shared" si="24"/>
        <v>48.717600480694038</v>
      </c>
      <c r="D60" s="38">
        <f t="shared" si="25"/>
        <v>1.0307347869389503</v>
      </c>
      <c r="E60" s="38">
        <f t="shared" si="26"/>
        <v>5.3090352371780627</v>
      </c>
      <c r="F60" s="38">
        <f t="shared" si="27"/>
        <v>9.0027244816488459</v>
      </c>
      <c r="G60" s="38">
        <f t="shared" si="28"/>
        <v>0.16513568906338741</v>
      </c>
      <c r="H60" s="38">
        <f t="shared" si="29"/>
        <v>14.167716127120526</v>
      </c>
      <c r="I60" s="38">
        <f t="shared" si="30"/>
        <v>21.236140948712251</v>
      </c>
      <c r="J60" s="38">
        <f t="shared" si="31"/>
        <v>0.32677317661390554</v>
      </c>
      <c r="K60" s="38">
        <f t="shared" si="32"/>
        <v>0</v>
      </c>
      <c r="L60" s="38">
        <f t="shared" si="33"/>
        <v>4.4139072030026913E-2</v>
      </c>
      <c r="M60" s="38">
        <f t="shared" si="34"/>
        <v>0</v>
      </c>
      <c r="N60" s="36"/>
      <c r="O60" s="35">
        <v>47.35</v>
      </c>
      <c r="P60" s="35">
        <v>1.0018</v>
      </c>
      <c r="Q60" s="35">
        <v>5.16</v>
      </c>
      <c r="R60" s="35">
        <v>8.75</v>
      </c>
      <c r="S60" s="35">
        <v>0.1605</v>
      </c>
      <c r="T60" s="35">
        <v>13.77</v>
      </c>
      <c r="U60" s="35">
        <v>20.64</v>
      </c>
      <c r="V60" s="35">
        <v>0.31759999999999999</v>
      </c>
      <c r="W60" s="35">
        <v>0</v>
      </c>
      <c r="X60" s="35">
        <v>4.2900000000000001E-2</v>
      </c>
      <c r="Y60" s="29">
        <v>0</v>
      </c>
      <c r="Z60" s="3">
        <f t="shared" si="35"/>
        <v>97.192800000000005</v>
      </c>
    </row>
    <row r="61" spans="1:26" x14ac:dyDescent="0.2">
      <c r="A61" s="10" t="s">
        <v>53</v>
      </c>
      <c r="B61" s="36"/>
      <c r="C61" s="38">
        <f t="shared" si="24"/>
        <v>48.671669032650577</v>
      </c>
      <c r="D61" s="38">
        <f t="shared" si="25"/>
        <v>0.89787287923599479</v>
      </c>
      <c r="E61" s="38">
        <f t="shared" si="26"/>
        <v>5.1883505060185895</v>
      </c>
      <c r="F61" s="38">
        <f t="shared" si="27"/>
        <v>8.9457868843852264</v>
      </c>
      <c r="G61" s="38">
        <f t="shared" si="28"/>
        <v>0.20640164215411255</v>
      </c>
      <c r="H61" s="38">
        <f t="shared" si="29"/>
        <v>14.257669545309021</v>
      </c>
      <c r="I61" s="38">
        <f t="shared" si="30"/>
        <v>21.422534529810882</v>
      </c>
      <c r="J61" s="38">
        <f t="shared" si="31"/>
        <v>0.33919870867720742</v>
      </c>
      <c r="K61" s="38">
        <f t="shared" si="32"/>
        <v>0</v>
      </c>
      <c r="L61" s="38">
        <f t="shared" si="33"/>
        <v>6.1457247065339254E-2</v>
      </c>
      <c r="M61" s="38">
        <f t="shared" si="34"/>
        <v>9.0590246930483311E-3</v>
      </c>
      <c r="N61" s="36"/>
      <c r="O61" s="35">
        <v>47.28</v>
      </c>
      <c r="P61" s="35">
        <v>0.87219999999999998</v>
      </c>
      <c r="Q61" s="35">
        <v>5.04</v>
      </c>
      <c r="R61" s="35">
        <v>8.69</v>
      </c>
      <c r="S61" s="35">
        <v>0.20050000000000001</v>
      </c>
      <c r="T61" s="35">
        <v>13.85</v>
      </c>
      <c r="U61" s="35">
        <v>20.81</v>
      </c>
      <c r="V61" s="35">
        <v>0.32950000000000002</v>
      </c>
      <c r="W61" s="35">
        <v>0</v>
      </c>
      <c r="X61" s="35">
        <v>5.9700000000000003E-2</v>
      </c>
      <c r="Y61" s="29">
        <v>8.8000000000000005E-3</v>
      </c>
      <c r="Z61" s="3">
        <f t="shared" si="35"/>
        <v>97.140699999999995</v>
      </c>
    </row>
    <row r="62" spans="1:26" x14ac:dyDescent="0.2">
      <c r="A62" s="10" t="s">
        <v>53</v>
      </c>
      <c r="B62" s="36"/>
      <c r="C62" s="38">
        <f t="shared" si="24"/>
        <v>49.494394927159284</v>
      </c>
      <c r="D62" s="38">
        <f t="shared" si="25"/>
        <v>0.96794761525601625</v>
      </c>
      <c r="E62" s="38">
        <f t="shared" si="26"/>
        <v>4.223247017718065</v>
      </c>
      <c r="F62" s="38">
        <f t="shared" si="27"/>
        <v>9.1778368116751139</v>
      </c>
      <c r="G62" s="38">
        <f t="shared" si="28"/>
        <v>0.30139562863031855</v>
      </c>
      <c r="H62" s="38">
        <f t="shared" si="29"/>
        <v>14.781364562013231</v>
      </c>
      <c r="I62" s="38">
        <f t="shared" si="30"/>
        <v>20.68360978433628</v>
      </c>
      <c r="J62" s="38">
        <f t="shared" si="31"/>
        <v>0.35207459284293535</v>
      </c>
      <c r="K62" s="38">
        <f t="shared" si="32"/>
        <v>5.6653313652315507E-3</v>
      </c>
      <c r="L62" s="38">
        <f t="shared" si="33"/>
        <v>0</v>
      </c>
      <c r="M62" s="38">
        <f t="shared" si="34"/>
        <v>1.2463729003509413E-2</v>
      </c>
      <c r="N62" s="36"/>
      <c r="O62" s="35">
        <v>48.05</v>
      </c>
      <c r="P62" s="35">
        <v>0.93969999999999998</v>
      </c>
      <c r="Q62" s="35">
        <v>4.0999999999999996</v>
      </c>
      <c r="R62" s="35">
        <v>8.91</v>
      </c>
      <c r="S62" s="35">
        <v>0.29260000000000003</v>
      </c>
      <c r="T62" s="35">
        <v>14.35</v>
      </c>
      <c r="U62" s="35">
        <v>20.079999999999998</v>
      </c>
      <c r="V62" s="35">
        <v>0.34179999999999999</v>
      </c>
      <c r="W62" s="35">
        <v>5.4999999999999997E-3</v>
      </c>
      <c r="X62" s="35">
        <v>0</v>
      </c>
      <c r="Y62" s="29">
        <v>1.21E-2</v>
      </c>
      <c r="Z62" s="3">
        <f t="shared" si="35"/>
        <v>97.081700000000012</v>
      </c>
    </row>
    <row r="63" spans="1:26" x14ac:dyDescent="0.2">
      <c r="A63" s="10" t="s">
        <v>53</v>
      </c>
      <c r="B63" s="36"/>
      <c r="C63" s="38">
        <f t="shared" si="24"/>
        <v>51.378095938654489</v>
      </c>
      <c r="D63" s="38">
        <f t="shared" si="25"/>
        <v>0.52415725950612913</v>
      </c>
      <c r="E63" s="38">
        <f t="shared" si="26"/>
        <v>2.506749731859967</v>
      </c>
      <c r="F63" s="38">
        <f t="shared" si="27"/>
        <v>8.5886999009628369</v>
      </c>
      <c r="G63" s="38">
        <f t="shared" si="28"/>
        <v>0.20012903596980391</v>
      </c>
      <c r="H63" s="38">
        <f t="shared" si="29"/>
        <v>16.119222661017574</v>
      </c>
      <c r="I63" s="38">
        <f t="shared" si="30"/>
        <v>20.403299047024156</v>
      </c>
      <c r="J63" s="38">
        <f t="shared" si="31"/>
        <v>0.24204517902713449</v>
      </c>
      <c r="K63" s="38">
        <f t="shared" si="32"/>
        <v>1.8492416054704673E-3</v>
      </c>
      <c r="L63" s="38">
        <f t="shared" si="33"/>
        <v>3.5752004372429029E-2</v>
      </c>
      <c r="M63" s="38">
        <f t="shared" si="34"/>
        <v>0</v>
      </c>
      <c r="N63" s="36"/>
      <c r="O63" s="35">
        <v>50.01</v>
      </c>
      <c r="P63" s="35">
        <v>0.51019999999999999</v>
      </c>
      <c r="Q63" s="35">
        <v>2.44</v>
      </c>
      <c r="R63" s="35">
        <v>8.36</v>
      </c>
      <c r="S63" s="35">
        <v>0.1948</v>
      </c>
      <c r="T63" s="35">
        <v>15.69</v>
      </c>
      <c r="U63" s="35">
        <v>19.86</v>
      </c>
      <c r="V63" s="35">
        <v>0.2356</v>
      </c>
      <c r="W63" s="35">
        <v>1.8E-3</v>
      </c>
      <c r="X63" s="35">
        <v>3.4799999999999998E-2</v>
      </c>
      <c r="Y63" s="29">
        <v>0</v>
      </c>
      <c r="Z63" s="3">
        <f t="shared" si="35"/>
        <v>97.33720000000001</v>
      </c>
    </row>
    <row r="64" spans="1:26" x14ac:dyDescent="0.2">
      <c r="A64" s="10" t="s">
        <v>53</v>
      </c>
      <c r="B64" s="36"/>
      <c r="C64" s="38">
        <f t="shared" si="24"/>
        <v>50.740080314298552</v>
      </c>
      <c r="D64" s="38">
        <f t="shared" si="25"/>
        <v>0.70456225807854567</v>
      </c>
      <c r="E64" s="38">
        <f t="shared" si="26"/>
        <v>3.1479560031728084</v>
      </c>
      <c r="F64" s="38">
        <f t="shared" si="27"/>
        <v>7.8388246526375527</v>
      </c>
      <c r="G64" s="38">
        <f t="shared" si="28"/>
        <v>0.2371322120811096</v>
      </c>
      <c r="H64" s="38">
        <f t="shared" si="29"/>
        <v>15.335930397035952</v>
      </c>
      <c r="I64" s="38">
        <f t="shared" si="30"/>
        <v>21.652552640244547</v>
      </c>
      <c r="J64" s="38">
        <f t="shared" si="31"/>
        <v>0.32639333296054907</v>
      </c>
      <c r="K64" s="38">
        <f t="shared" si="32"/>
        <v>0</v>
      </c>
      <c r="L64" s="38">
        <f t="shared" si="33"/>
        <v>0</v>
      </c>
      <c r="M64" s="38">
        <f t="shared" si="34"/>
        <v>1.6568189490383203E-2</v>
      </c>
      <c r="N64" s="36"/>
      <c r="O64" s="35">
        <v>49</v>
      </c>
      <c r="P64" s="35">
        <v>0.6804</v>
      </c>
      <c r="Q64" s="35">
        <v>3.04</v>
      </c>
      <c r="R64" s="35">
        <v>7.57</v>
      </c>
      <c r="S64" s="35">
        <v>0.22900000000000001</v>
      </c>
      <c r="T64" s="35">
        <v>14.81</v>
      </c>
      <c r="U64" s="35">
        <v>20.91</v>
      </c>
      <c r="V64" s="35">
        <v>0.31519999999999998</v>
      </c>
      <c r="W64" s="35">
        <v>0</v>
      </c>
      <c r="X64" s="35">
        <v>0</v>
      </c>
      <c r="Y64" s="29">
        <v>1.6E-2</v>
      </c>
      <c r="Z64" s="3">
        <f t="shared" si="35"/>
        <v>96.570599999999999</v>
      </c>
    </row>
    <row r="65" spans="1:26" x14ac:dyDescent="0.2">
      <c r="A65" s="10" t="s">
        <v>53</v>
      </c>
      <c r="B65" s="36"/>
      <c r="C65" s="38">
        <f t="shared" si="24"/>
        <v>51.585241089284523</v>
      </c>
      <c r="D65" s="38">
        <f t="shared" si="25"/>
        <v>0.47492969621567704</v>
      </c>
      <c r="E65" s="38">
        <f t="shared" si="26"/>
        <v>2.4368551202233268</v>
      </c>
      <c r="F65" s="38">
        <f t="shared" si="27"/>
        <v>7.5676175885416397</v>
      </c>
      <c r="G65" s="38">
        <f t="shared" si="28"/>
        <v>0.166878306334281</v>
      </c>
      <c r="H65" s="38">
        <f t="shared" si="29"/>
        <v>16.523317207590239</v>
      </c>
      <c r="I65" s="38">
        <f t="shared" si="30"/>
        <v>20.852076724948976</v>
      </c>
      <c r="J65" s="38">
        <f t="shared" si="31"/>
        <v>0.24111498974361609</v>
      </c>
      <c r="K65" s="38">
        <f t="shared" si="32"/>
        <v>2.3648804964192622E-3</v>
      </c>
      <c r="L65" s="38">
        <f t="shared" si="33"/>
        <v>0.14960439662130551</v>
      </c>
      <c r="M65" s="38">
        <f t="shared" si="34"/>
        <v>0</v>
      </c>
      <c r="N65" s="36"/>
      <c r="O65" s="35">
        <v>50.17</v>
      </c>
      <c r="P65" s="35">
        <v>0.46189999999999998</v>
      </c>
      <c r="Q65" s="35">
        <v>2.37</v>
      </c>
      <c r="R65" s="35">
        <v>7.36</v>
      </c>
      <c r="S65" s="35">
        <v>0.1623</v>
      </c>
      <c r="T65" s="35">
        <v>16.07</v>
      </c>
      <c r="U65" s="35">
        <v>20.28</v>
      </c>
      <c r="V65" s="35">
        <v>0.23449999999999999</v>
      </c>
      <c r="W65" s="35">
        <v>2.3E-3</v>
      </c>
      <c r="X65" s="35">
        <v>0.14549999999999999</v>
      </c>
      <c r="Y65" s="29">
        <v>0</v>
      </c>
      <c r="Z65" s="3">
        <f t="shared" si="35"/>
        <v>97.256500000000003</v>
      </c>
    </row>
    <row r="66" spans="1:26" x14ac:dyDescent="0.2">
      <c r="A66" s="10" t="s">
        <v>20</v>
      </c>
      <c r="B66" s="4"/>
      <c r="C66" s="38">
        <f t="shared" si="24"/>
        <v>50.261544496011204</v>
      </c>
      <c r="D66" s="38">
        <f t="shared" si="25"/>
        <v>0.90620784299019197</v>
      </c>
      <c r="E66" s="38">
        <f t="shared" si="26"/>
        <v>3.9426781223932967</v>
      </c>
      <c r="F66" s="38">
        <f t="shared" si="27"/>
        <v>9.5475650161811974</v>
      </c>
      <c r="G66" s="38">
        <f t="shared" si="28"/>
        <v>0.3366986304007849</v>
      </c>
      <c r="H66" s="38">
        <f t="shared" si="29"/>
        <v>14.574733007716095</v>
      </c>
      <c r="I66" s="38">
        <f t="shared" si="30"/>
        <v>20.088401127464049</v>
      </c>
      <c r="J66" s="38">
        <f t="shared" si="31"/>
        <v>0.33548238008025227</v>
      </c>
      <c r="K66" s="38">
        <f t="shared" si="32"/>
        <v>6.6893767629295012E-3</v>
      </c>
      <c r="L66" s="38">
        <f t="shared" si="33"/>
        <v>0</v>
      </c>
      <c r="M66" s="38">
        <f t="shared" si="34"/>
        <v>0</v>
      </c>
      <c r="N66" s="4"/>
      <c r="O66" s="2">
        <v>49.59</v>
      </c>
      <c r="P66" s="2">
        <v>0.89410000000000001</v>
      </c>
      <c r="Q66" s="2">
        <v>3.89</v>
      </c>
      <c r="R66" s="2">
        <v>9.42</v>
      </c>
      <c r="S66" s="2">
        <v>0.3322</v>
      </c>
      <c r="T66" s="2">
        <v>14.38</v>
      </c>
      <c r="U66" s="2">
        <v>19.82</v>
      </c>
      <c r="V66" s="2">
        <v>0.33100000000000002</v>
      </c>
      <c r="W66" s="2">
        <v>6.6E-3</v>
      </c>
      <c r="X66" s="2">
        <v>0</v>
      </c>
      <c r="Y66" s="2">
        <v>0</v>
      </c>
      <c r="Z66" s="2">
        <v>98.663899999999998</v>
      </c>
    </row>
    <row r="67" spans="1:26" x14ac:dyDescent="0.2">
      <c r="A67" s="10" t="s">
        <v>20</v>
      </c>
      <c r="B67" s="36"/>
      <c r="C67" s="38">
        <f t="shared" si="24"/>
        <v>49.079904279954697</v>
      </c>
      <c r="D67" s="38">
        <f t="shared" si="25"/>
        <v>1.0727842375028207</v>
      </c>
      <c r="E67" s="38">
        <f t="shared" si="26"/>
        <v>4.8083667614785783</v>
      </c>
      <c r="F67" s="38">
        <f t="shared" si="27"/>
        <v>9.4439169585911156</v>
      </c>
      <c r="G67" s="38">
        <f t="shared" si="28"/>
        <v>0.21541076464213754</v>
      </c>
      <c r="H67" s="38">
        <f t="shared" si="29"/>
        <v>14.201455318785566</v>
      </c>
      <c r="I67" s="38">
        <f t="shared" si="30"/>
        <v>20.839644526492776</v>
      </c>
      <c r="J67" s="38">
        <f t="shared" si="31"/>
        <v>0.33851715255229736</v>
      </c>
      <c r="K67" s="38">
        <f t="shared" si="32"/>
        <v>0</v>
      </c>
      <c r="L67" s="38">
        <f t="shared" si="33"/>
        <v>0</v>
      </c>
      <c r="M67" s="38">
        <f t="shared" si="34"/>
        <v>0</v>
      </c>
      <c r="N67" s="36"/>
      <c r="O67" s="35">
        <v>48.28</v>
      </c>
      <c r="P67" s="35">
        <v>1.0552999999999999</v>
      </c>
      <c r="Q67" s="35">
        <v>4.7300000000000004</v>
      </c>
      <c r="R67" s="35">
        <v>9.2899999999999991</v>
      </c>
      <c r="S67" s="35">
        <v>0.21190000000000001</v>
      </c>
      <c r="T67" s="35">
        <v>13.97</v>
      </c>
      <c r="U67" s="35">
        <v>20.5</v>
      </c>
      <c r="V67" s="35">
        <v>0.33300000000000002</v>
      </c>
      <c r="W67" s="35">
        <v>0</v>
      </c>
      <c r="X67" s="35">
        <v>0</v>
      </c>
      <c r="Y67" s="29">
        <v>0</v>
      </c>
      <c r="Z67" s="3">
        <f t="shared" ref="Z67:Z73" si="36">SUM(O67:Y67)</f>
        <v>98.370200000000011</v>
      </c>
    </row>
    <row r="68" spans="1:26" x14ac:dyDescent="0.2">
      <c r="A68" s="10" t="s">
        <v>20</v>
      </c>
      <c r="B68" s="36"/>
      <c r="C68" s="38">
        <f t="shared" si="24"/>
        <v>49.405477594753123</v>
      </c>
      <c r="D68" s="38">
        <f t="shared" si="25"/>
        <v>0.89551874735110004</v>
      </c>
      <c r="E68" s="38">
        <f t="shared" si="26"/>
        <v>4.8277313016884866</v>
      </c>
      <c r="F68" s="38">
        <f t="shared" si="27"/>
        <v>9.5944807343030138</v>
      </c>
      <c r="G68" s="38">
        <f t="shared" si="28"/>
        <v>0.20865962868139923</v>
      </c>
      <c r="H68" s="38">
        <f t="shared" si="29"/>
        <v>14.20877549423264</v>
      </c>
      <c r="I68" s="38">
        <f t="shared" si="30"/>
        <v>20.459417074313521</v>
      </c>
      <c r="J68" s="38">
        <f t="shared" si="31"/>
        <v>0.39993942467671989</v>
      </c>
      <c r="K68" s="38">
        <f t="shared" si="32"/>
        <v>0</v>
      </c>
      <c r="L68" s="38">
        <f t="shared" si="33"/>
        <v>0</v>
      </c>
      <c r="M68" s="38">
        <f t="shared" si="34"/>
        <v>0</v>
      </c>
      <c r="N68" s="36"/>
      <c r="O68" s="35">
        <v>48.61</v>
      </c>
      <c r="P68" s="35">
        <v>0.88109999999999999</v>
      </c>
      <c r="Q68" s="35">
        <v>4.75</v>
      </c>
      <c r="R68" s="35">
        <v>9.44</v>
      </c>
      <c r="S68" s="35">
        <v>0.20530000000000001</v>
      </c>
      <c r="T68" s="35">
        <v>13.98</v>
      </c>
      <c r="U68" s="35">
        <v>20.13</v>
      </c>
      <c r="V68" s="35">
        <v>0.39350000000000002</v>
      </c>
      <c r="W68" s="35">
        <v>0</v>
      </c>
      <c r="X68" s="35">
        <v>0</v>
      </c>
      <c r="Y68" s="29">
        <v>0</v>
      </c>
      <c r="Z68" s="3">
        <f t="shared" si="36"/>
        <v>98.389899999999997</v>
      </c>
    </row>
    <row r="69" spans="1:26" x14ac:dyDescent="0.2">
      <c r="A69" s="10" t="s">
        <v>20</v>
      </c>
      <c r="B69" s="36"/>
      <c r="C69" s="38">
        <f t="shared" si="24"/>
        <v>50.033893598601793</v>
      </c>
      <c r="D69" s="38">
        <f t="shared" si="25"/>
        <v>0.78200290749906076</v>
      </c>
      <c r="E69" s="38">
        <f t="shared" si="26"/>
        <v>3.8181343003217854</v>
      </c>
      <c r="F69" s="38">
        <f t="shared" si="27"/>
        <v>9.3922020221819302</v>
      </c>
      <c r="G69" s="38">
        <f t="shared" si="28"/>
        <v>0.21796034040606979</v>
      </c>
      <c r="H69" s="38">
        <f t="shared" si="29"/>
        <v>15.017314320249588</v>
      </c>
      <c r="I69" s="38">
        <f t="shared" si="30"/>
        <v>20.397412652521194</v>
      </c>
      <c r="J69" s="38">
        <f t="shared" si="31"/>
        <v>0.31331160876169944</v>
      </c>
      <c r="K69" s="38">
        <f t="shared" si="32"/>
        <v>0</v>
      </c>
      <c r="L69" s="38">
        <f t="shared" si="33"/>
        <v>0</v>
      </c>
      <c r="M69" s="38">
        <f t="shared" si="34"/>
        <v>2.7768249456885708E-2</v>
      </c>
      <c r="N69" s="36"/>
      <c r="O69" s="35">
        <v>49.01</v>
      </c>
      <c r="P69" s="35">
        <v>0.76600000000000001</v>
      </c>
      <c r="Q69" s="35">
        <v>3.74</v>
      </c>
      <c r="R69" s="35">
        <v>9.1999999999999993</v>
      </c>
      <c r="S69" s="35">
        <v>0.2135</v>
      </c>
      <c r="T69" s="35">
        <v>14.71</v>
      </c>
      <c r="U69" s="35">
        <v>19.98</v>
      </c>
      <c r="V69" s="35">
        <v>0.30690000000000001</v>
      </c>
      <c r="W69" s="35">
        <v>0</v>
      </c>
      <c r="X69" s="35">
        <v>0</v>
      </c>
      <c r="Y69" s="29">
        <v>2.7199999999999998E-2</v>
      </c>
      <c r="Z69" s="3">
        <f t="shared" si="36"/>
        <v>97.953599999999994</v>
      </c>
    </row>
    <row r="70" spans="1:26" x14ac:dyDescent="0.2">
      <c r="A70" s="10" t="s">
        <v>20</v>
      </c>
      <c r="B70" s="36"/>
      <c r="C70" s="38">
        <f t="shared" si="24"/>
        <v>49.353145319408085</v>
      </c>
      <c r="D70" s="38">
        <f t="shared" si="25"/>
        <v>1.0426591531824516</v>
      </c>
      <c r="E70" s="38">
        <f t="shared" si="26"/>
        <v>4.5905157903542033</v>
      </c>
      <c r="F70" s="38">
        <f t="shared" si="27"/>
        <v>10.109335884980036</v>
      </c>
      <c r="G70" s="38">
        <f t="shared" si="28"/>
        <v>0.3576521857995964</v>
      </c>
      <c r="H70" s="38">
        <f t="shared" si="29"/>
        <v>14.771259698739749</v>
      </c>
      <c r="I70" s="38">
        <f t="shared" si="30"/>
        <v>19.422982366298676</v>
      </c>
      <c r="J70" s="38">
        <f t="shared" si="31"/>
        <v>0.33775995070806153</v>
      </c>
      <c r="K70" s="38">
        <f t="shared" si="32"/>
        <v>0</v>
      </c>
      <c r="L70" s="38">
        <f t="shared" si="33"/>
        <v>0</v>
      </c>
      <c r="M70" s="38">
        <f t="shared" si="34"/>
        <v>1.4689650529133451E-2</v>
      </c>
      <c r="N70" s="36"/>
      <c r="O70" s="35">
        <v>48.38</v>
      </c>
      <c r="P70" s="35">
        <v>1.0221</v>
      </c>
      <c r="Q70" s="35">
        <v>4.5</v>
      </c>
      <c r="R70" s="35">
        <v>9.91</v>
      </c>
      <c r="S70" s="35">
        <v>0.35060000000000002</v>
      </c>
      <c r="T70" s="35">
        <v>14.48</v>
      </c>
      <c r="U70" s="35">
        <v>19.04</v>
      </c>
      <c r="V70" s="35">
        <v>0.33110000000000001</v>
      </c>
      <c r="W70" s="35">
        <v>0</v>
      </c>
      <c r="X70" s="35">
        <v>0</v>
      </c>
      <c r="Y70" s="29">
        <v>1.44E-2</v>
      </c>
      <c r="Z70" s="3">
        <f t="shared" si="36"/>
        <v>98.028200000000012</v>
      </c>
    </row>
    <row r="71" spans="1:26" x14ac:dyDescent="0.2">
      <c r="A71" s="10" t="s">
        <v>20</v>
      </c>
      <c r="B71" s="36"/>
      <c r="C71" s="38">
        <f t="shared" si="24"/>
        <v>51.625050450829626</v>
      </c>
      <c r="D71" s="38">
        <f t="shared" si="25"/>
        <v>0.29563932002956395</v>
      </c>
      <c r="E71" s="38">
        <f t="shared" si="26"/>
        <v>1.1085457859705521</v>
      </c>
      <c r="F71" s="38">
        <f t="shared" si="27"/>
        <v>13.65349404400634</v>
      </c>
      <c r="G71" s="38">
        <f t="shared" si="28"/>
        <v>0.75973612055740403</v>
      </c>
      <c r="H71" s="38">
        <f t="shared" si="29"/>
        <v>13.084174858254771</v>
      </c>
      <c r="I71" s="38">
        <f t="shared" si="30"/>
        <v>19.163690448959013</v>
      </c>
      <c r="J71" s="38">
        <f t="shared" si="31"/>
        <v>0.30367078711427353</v>
      </c>
      <c r="K71" s="38">
        <f t="shared" si="32"/>
        <v>4.8798787350134345E-3</v>
      </c>
      <c r="L71" s="38">
        <f t="shared" si="33"/>
        <v>1.1183055434405788E-3</v>
      </c>
      <c r="M71" s="38">
        <f t="shared" si="34"/>
        <v>0</v>
      </c>
      <c r="N71" s="36"/>
      <c r="O71" s="35">
        <v>50.78</v>
      </c>
      <c r="P71" s="35">
        <v>0.2908</v>
      </c>
      <c r="Q71" s="35">
        <v>1.0904</v>
      </c>
      <c r="R71" s="35">
        <v>13.43</v>
      </c>
      <c r="S71" s="35">
        <v>0.74729999999999996</v>
      </c>
      <c r="T71" s="35">
        <v>12.87</v>
      </c>
      <c r="U71" s="35">
        <v>18.850000000000001</v>
      </c>
      <c r="V71" s="35">
        <v>0.29870000000000002</v>
      </c>
      <c r="W71" s="35">
        <v>4.7999999999999996E-3</v>
      </c>
      <c r="X71" s="35">
        <v>1.1000000000000001E-3</v>
      </c>
      <c r="Y71" s="29">
        <v>0</v>
      </c>
      <c r="Z71" s="3">
        <f t="shared" si="36"/>
        <v>98.363100000000003</v>
      </c>
    </row>
    <row r="72" spans="1:26" x14ac:dyDescent="0.2">
      <c r="A72" s="10" t="s">
        <v>20</v>
      </c>
      <c r="B72" s="36"/>
      <c r="C72" s="38">
        <f t="shared" si="24"/>
        <v>49.489833954764698</v>
      </c>
      <c r="D72" s="38">
        <f t="shared" si="25"/>
        <v>1.0152258343877751</v>
      </c>
      <c r="E72" s="38">
        <f t="shared" si="26"/>
        <v>4.6364805232074229</v>
      </c>
      <c r="F72" s="38">
        <f t="shared" si="27"/>
        <v>8.9461606571138823</v>
      </c>
      <c r="G72" s="38">
        <f t="shared" si="28"/>
        <v>0.20619062062457683</v>
      </c>
      <c r="H72" s="38">
        <f t="shared" si="29"/>
        <v>14.563042348224197</v>
      </c>
      <c r="I72" s="38">
        <f t="shared" si="30"/>
        <v>20.741612208445542</v>
      </c>
      <c r="J72" s="38">
        <f t="shared" si="31"/>
        <v>0.36805893845021043</v>
      </c>
      <c r="K72" s="38">
        <f t="shared" si="32"/>
        <v>7.7615092458978895E-3</v>
      </c>
      <c r="L72" s="38">
        <f t="shared" si="33"/>
        <v>1.0110387043998567E-2</v>
      </c>
      <c r="M72" s="38">
        <f t="shared" si="34"/>
        <v>1.5523018491795779E-2</v>
      </c>
      <c r="N72" s="36"/>
      <c r="O72" s="35">
        <v>48.46</v>
      </c>
      <c r="P72" s="35">
        <v>0.99409999999999998</v>
      </c>
      <c r="Q72" s="35">
        <v>4.54</v>
      </c>
      <c r="R72" s="35">
        <v>8.76</v>
      </c>
      <c r="S72" s="35">
        <v>0.2019</v>
      </c>
      <c r="T72" s="35">
        <v>14.26</v>
      </c>
      <c r="U72" s="35">
        <v>20.309999999999999</v>
      </c>
      <c r="V72" s="35">
        <v>0.3604</v>
      </c>
      <c r="W72" s="35">
        <v>7.6E-3</v>
      </c>
      <c r="X72" s="35">
        <v>9.9000000000000008E-3</v>
      </c>
      <c r="Y72" s="29">
        <v>1.52E-2</v>
      </c>
      <c r="Z72" s="3">
        <f t="shared" si="36"/>
        <v>97.9191</v>
      </c>
    </row>
    <row r="73" spans="1:26" x14ac:dyDescent="0.2">
      <c r="A73" s="10" t="s">
        <v>20</v>
      </c>
      <c r="B73" s="36"/>
      <c r="C73" s="38">
        <f t="shared" si="24"/>
        <v>49.327097958125556</v>
      </c>
      <c r="D73" s="38">
        <f t="shared" si="25"/>
        <v>0.87294572488278066</v>
      </c>
      <c r="E73" s="38">
        <f t="shared" si="26"/>
        <v>4.6540775230509519</v>
      </c>
      <c r="F73" s="38">
        <f t="shared" si="27"/>
        <v>9.6041380464713733</v>
      </c>
      <c r="G73" s="38">
        <f t="shared" si="28"/>
        <v>0.28883858311917093</v>
      </c>
      <c r="H73" s="38">
        <f t="shared" si="29"/>
        <v>14.421516535243413</v>
      </c>
      <c r="I73" s="38">
        <f t="shared" si="30"/>
        <v>20.463652266923596</v>
      </c>
      <c r="J73" s="38">
        <f t="shared" si="31"/>
        <v>0.36344671183299215</v>
      </c>
      <c r="K73" s="38">
        <f t="shared" si="32"/>
        <v>0</v>
      </c>
      <c r="L73" s="38">
        <f t="shared" si="33"/>
        <v>2.5515775893919694E-3</v>
      </c>
      <c r="M73" s="38">
        <f t="shared" si="34"/>
        <v>1.7350727607865393E-3</v>
      </c>
      <c r="N73" s="36"/>
      <c r="O73" s="35">
        <v>48.33</v>
      </c>
      <c r="P73" s="35">
        <v>0.85529999999999995</v>
      </c>
      <c r="Q73" s="35">
        <v>4.5599999999999996</v>
      </c>
      <c r="R73" s="35">
        <v>9.41</v>
      </c>
      <c r="S73" s="35">
        <v>0.28299999999999997</v>
      </c>
      <c r="T73" s="35">
        <v>14.13</v>
      </c>
      <c r="U73" s="35">
        <v>20.05</v>
      </c>
      <c r="V73" s="35">
        <v>0.35610000000000003</v>
      </c>
      <c r="W73" s="35">
        <v>0</v>
      </c>
      <c r="X73" s="35">
        <v>2.5000000000000001E-3</v>
      </c>
      <c r="Y73" s="29">
        <v>1.6999999999999999E-3</v>
      </c>
      <c r="Z73" s="3">
        <f t="shared" si="36"/>
        <v>97.978599999999986</v>
      </c>
    </row>
    <row r="74" spans="1:26" s="59" customFormat="1" x14ac:dyDescent="0.2">
      <c r="A74" s="56" t="s">
        <v>28</v>
      </c>
      <c r="B74" s="57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7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x14ac:dyDescent="0.2">
      <c r="A75" s="19" t="s">
        <v>21</v>
      </c>
      <c r="B75" s="36"/>
      <c r="C75" s="38">
        <f t="shared" ref="C75:C134" si="37">O75*100/Z75</f>
        <v>50.558381807495088</v>
      </c>
      <c r="D75" s="38">
        <f t="shared" ref="D75:D134" si="38">P75*100/Z75</f>
        <v>0.78994304708242979</v>
      </c>
      <c r="E75" s="38">
        <f t="shared" ref="E75:E134" si="39">Q75*100/Z75</f>
        <v>3.7597032773262531</v>
      </c>
      <c r="F75" s="38">
        <f t="shared" ref="F75:F134" si="40">R75*100/Z75</f>
        <v>9.5766026875291335</v>
      </c>
      <c r="G75" s="38">
        <f t="shared" ref="G75:G134" si="41">S75*100/Z75</f>
        <v>0.30726200368876555</v>
      </c>
      <c r="H75" s="38">
        <f t="shared" ref="H75:H134" si="42">T75*100/Z75</f>
        <v>14.64358823648635</v>
      </c>
      <c r="I75" s="38">
        <f t="shared" ref="I75:I134" si="43">U75*100/Z75</f>
        <v>19.943655120695595</v>
      </c>
      <c r="J75" s="38">
        <f t="shared" ref="J75:J134" si="44">V75*100/Z75</f>
        <v>0.38225338981333223</v>
      </c>
      <c r="K75" s="38">
        <f t="shared" ref="K75:K134" si="45">W75*100/Z75</f>
        <v>1.0235310808893573E-2</v>
      </c>
      <c r="L75" s="38">
        <f t="shared" ref="L75:L134" si="46">X75*100/Z75</f>
        <v>0</v>
      </c>
      <c r="M75" s="38">
        <f t="shared" ref="M75:M134" si="47">Y75*100/Z75</f>
        <v>2.8375119074160404E-2</v>
      </c>
      <c r="N75" s="36"/>
      <c r="O75" s="35">
        <v>49.89</v>
      </c>
      <c r="P75" s="35">
        <v>0.77949999999999997</v>
      </c>
      <c r="Q75" s="35">
        <v>3.71</v>
      </c>
      <c r="R75" s="35">
        <v>9.4499999999999993</v>
      </c>
      <c r="S75" s="35">
        <v>0.30320000000000003</v>
      </c>
      <c r="T75" s="35">
        <v>14.45</v>
      </c>
      <c r="U75" s="35">
        <v>19.68</v>
      </c>
      <c r="V75" s="35">
        <v>0.37719999999999998</v>
      </c>
      <c r="W75" s="35">
        <v>1.01E-2</v>
      </c>
      <c r="X75" s="35">
        <v>0</v>
      </c>
      <c r="Y75" s="29">
        <v>2.8000000000000001E-2</v>
      </c>
      <c r="Z75" s="3">
        <f t="shared" ref="Z75:Z134" si="48">SUM(O75:Y75)</f>
        <v>98.677999999999997</v>
      </c>
    </row>
    <row r="76" spans="1:26" x14ac:dyDescent="0.2">
      <c r="A76" s="19" t="s">
        <v>21</v>
      </c>
      <c r="B76" s="36"/>
      <c r="C76" s="38">
        <f t="shared" si="37"/>
        <v>51.835159077139721</v>
      </c>
      <c r="D76" s="38">
        <f t="shared" si="38"/>
        <v>0.48857068002816395</v>
      </c>
      <c r="E76" s="38">
        <f t="shared" si="39"/>
        <v>2.2617117780943494</v>
      </c>
      <c r="F76" s="38">
        <f t="shared" si="40"/>
        <v>8.3099998362561589</v>
      </c>
      <c r="G76" s="38">
        <f t="shared" si="41"/>
        <v>0.33690294902654289</v>
      </c>
      <c r="H76" s="38">
        <f t="shared" si="42"/>
        <v>15.514728758330468</v>
      </c>
      <c r="I76" s="38">
        <f t="shared" si="43"/>
        <v>20.918275449886199</v>
      </c>
      <c r="J76" s="38">
        <f t="shared" si="44"/>
        <v>0.30968053576984161</v>
      </c>
      <c r="K76" s="38">
        <f t="shared" si="45"/>
        <v>1.4941625321347284E-2</v>
      </c>
      <c r="L76" s="38">
        <f t="shared" si="46"/>
        <v>5.2193348725254217E-3</v>
      </c>
      <c r="M76" s="38">
        <f t="shared" si="47"/>
        <v>4.8099752746802909E-3</v>
      </c>
      <c r="N76" s="36"/>
      <c r="O76" s="35">
        <v>50.65</v>
      </c>
      <c r="P76" s="35">
        <v>0.47739999999999999</v>
      </c>
      <c r="Q76" s="35">
        <v>2.21</v>
      </c>
      <c r="R76" s="35">
        <v>8.1199999999999992</v>
      </c>
      <c r="S76" s="35">
        <v>0.32919999999999999</v>
      </c>
      <c r="T76" s="35">
        <v>15.16</v>
      </c>
      <c r="U76" s="35">
        <v>20.440000000000001</v>
      </c>
      <c r="V76" s="35">
        <v>0.30259999999999998</v>
      </c>
      <c r="W76" s="35">
        <v>1.46E-2</v>
      </c>
      <c r="X76" s="35">
        <v>5.1000000000000004E-3</v>
      </c>
      <c r="Y76" s="29">
        <v>4.7000000000000002E-3</v>
      </c>
      <c r="Z76" s="3">
        <f t="shared" si="48"/>
        <v>97.7136</v>
      </c>
    </row>
    <row r="77" spans="1:26" x14ac:dyDescent="0.2">
      <c r="A77" s="19" t="s">
        <v>21</v>
      </c>
      <c r="B77" s="36"/>
      <c r="C77" s="38">
        <f t="shared" si="37"/>
        <v>51.570154153221111</v>
      </c>
      <c r="D77" s="38">
        <f t="shared" si="38"/>
        <v>0.54954128905122068</v>
      </c>
      <c r="E77" s="38">
        <f t="shared" si="39"/>
        <v>2.5430468943926323</v>
      </c>
      <c r="F77" s="38">
        <f t="shared" si="40"/>
        <v>8.5409901672230646</v>
      </c>
      <c r="G77" s="38">
        <f t="shared" si="41"/>
        <v>0.28682732103687425</v>
      </c>
      <c r="H77" s="38">
        <f t="shared" si="42"/>
        <v>15.288676349157301</v>
      </c>
      <c r="I77" s="38">
        <f t="shared" si="43"/>
        <v>20.962406472105005</v>
      </c>
      <c r="J77" s="38">
        <f t="shared" si="44"/>
        <v>0.25612838840735358</v>
      </c>
      <c r="K77" s="38">
        <f t="shared" si="45"/>
        <v>0</v>
      </c>
      <c r="L77" s="38">
        <f t="shared" si="46"/>
        <v>2.2289654054437418E-3</v>
      </c>
      <c r="M77" s="38">
        <f t="shared" si="47"/>
        <v>0</v>
      </c>
      <c r="N77" s="36"/>
      <c r="O77" s="35">
        <v>50.9</v>
      </c>
      <c r="P77" s="35">
        <v>0.54239999999999999</v>
      </c>
      <c r="Q77" s="35">
        <v>2.5099999999999998</v>
      </c>
      <c r="R77" s="35">
        <v>8.43</v>
      </c>
      <c r="S77" s="35">
        <v>0.28310000000000002</v>
      </c>
      <c r="T77" s="35">
        <v>15.09</v>
      </c>
      <c r="U77" s="35">
        <v>20.69</v>
      </c>
      <c r="V77" s="35">
        <v>0.25280000000000002</v>
      </c>
      <c r="W77" s="35">
        <v>0</v>
      </c>
      <c r="X77" s="35">
        <v>2.2000000000000001E-3</v>
      </c>
      <c r="Y77" s="29">
        <v>0</v>
      </c>
      <c r="Z77" s="3">
        <f t="shared" si="48"/>
        <v>98.700499999999991</v>
      </c>
    </row>
    <row r="78" spans="1:26" x14ac:dyDescent="0.2">
      <c r="A78" s="19" t="s">
        <v>21</v>
      </c>
      <c r="B78" s="36"/>
      <c r="C78" s="38">
        <f t="shared" si="37"/>
        <v>50.154231333866122</v>
      </c>
      <c r="D78" s="38">
        <f t="shared" si="38"/>
        <v>0.92953047597012151</v>
      </c>
      <c r="E78" s="38">
        <f t="shared" si="39"/>
        <v>3.9302973386127964</v>
      </c>
      <c r="F78" s="38">
        <f t="shared" si="40"/>
        <v>9.2346832069205558</v>
      </c>
      <c r="G78" s="38">
        <f t="shared" si="41"/>
        <v>0.24622454021078111</v>
      </c>
      <c r="H78" s="38">
        <f t="shared" si="42"/>
        <v>14.731037325700404</v>
      </c>
      <c r="I78" s="38">
        <f t="shared" si="43"/>
        <v>20.419359694952345</v>
      </c>
      <c r="J78" s="38">
        <f t="shared" si="44"/>
        <v>0.35463608376686151</v>
      </c>
      <c r="K78" s="38">
        <f t="shared" si="45"/>
        <v>0</v>
      </c>
      <c r="L78" s="38">
        <f t="shared" si="46"/>
        <v>0</v>
      </c>
      <c r="M78" s="38">
        <f t="shared" si="47"/>
        <v>0</v>
      </c>
      <c r="N78" s="36"/>
      <c r="O78" s="35">
        <v>49.64</v>
      </c>
      <c r="P78" s="35">
        <v>0.92</v>
      </c>
      <c r="Q78" s="35">
        <v>3.89</v>
      </c>
      <c r="R78" s="35">
        <v>9.14</v>
      </c>
      <c r="S78" s="35">
        <v>0.2437</v>
      </c>
      <c r="T78" s="35">
        <v>14.58</v>
      </c>
      <c r="U78" s="35">
        <v>20.21</v>
      </c>
      <c r="V78" s="35">
        <v>0.35099999999999998</v>
      </c>
      <c r="W78" s="35">
        <v>0</v>
      </c>
      <c r="X78" s="35">
        <v>0</v>
      </c>
      <c r="Y78" s="29">
        <v>0</v>
      </c>
      <c r="Z78" s="3">
        <f t="shared" si="48"/>
        <v>98.974700000000013</v>
      </c>
    </row>
    <row r="79" spans="1:26" x14ac:dyDescent="0.2">
      <c r="A79" s="19" t="s">
        <v>21</v>
      </c>
      <c r="B79" s="36"/>
      <c r="C79" s="38">
        <f t="shared" si="37"/>
        <v>51.950388844465245</v>
      </c>
      <c r="D79" s="38">
        <f t="shared" si="38"/>
        <v>0.44560676012142991</v>
      </c>
      <c r="E79" s="38">
        <f t="shared" si="39"/>
        <v>2.2644263672232374</v>
      </c>
      <c r="F79" s="38">
        <f t="shared" si="40"/>
        <v>8.3298541365711927</v>
      </c>
      <c r="G79" s="38">
        <f t="shared" si="41"/>
        <v>0.2713268022154986</v>
      </c>
      <c r="H79" s="38">
        <f t="shared" si="42"/>
        <v>16.437309254932963</v>
      </c>
      <c r="I79" s="38">
        <f t="shared" si="43"/>
        <v>19.985584500001515</v>
      </c>
      <c r="J79" s="38">
        <f t="shared" si="44"/>
        <v>0.24150511568287114</v>
      </c>
      <c r="K79" s="38">
        <f t="shared" si="45"/>
        <v>2.0218092564493187E-3</v>
      </c>
      <c r="L79" s="38">
        <f t="shared" si="46"/>
        <v>7.1976409529595747E-2</v>
      </c>
      <c r="M79" s="38">
        <f t="shared" si="47"/>
        <v>0</v>
      </c>
      <c r="N79" s="36"/>
      <c r="O79" s="35">
        <v>51.39</v>
      </c>
      <c r="P79" s="35">
        <v>0.44080000000000003</v>
      </c>
      <c r="Q79" s="35">
        <v>2.2400000000000002</v>
      </c>
      <c r="R79" s="35">
        <v>8.24</v>
      </c>
      <c r="S79" s="35">
        <v>0.26840000000000003</v>
      </c>
      <c r="T79" s="35">
        <v>16.260000000000002</v>
      </c>
      <c r="U79" s="35">
        <v>19.77</v>
      </c>
      <c r="V79" s="35">
        <v>0.2389</v>
      </c>
      <c r="W79" s="35">
        <v>2E-3</v>
      </c>
      <c r="X79" s="35">
        <v>7.1199999999999999E-2</v>
      </c>
      <c r="Y79" s="29">
        <v>0</v>
      </c>
      <c r="Z79" s="3">
        <f t="shared" si="48"/>
        <v>98.921300000000002</v>
      </c>
    </row>
    <row r="80" spans="1:26" x14ac:dyDescent="0.2">
      <c r="A80" s="19" t="s">
        <v>21</v>
      </c>
      <c r="B80" s="36"/>
      <c r="C80" s="38">
        <f t="shared" si="37"/>
        <v>51.308601926550033</v>
      </c>
      <c r="D80" s="38">
        <f t="shared" si="38"/>
        <v>0.65172238749825573</v>
      </c>
      <c r="E80" s="38">
        <f t="shared" si="39"/>
        <v>3.0032823752828852</v>
      </c>
      <c r="F80" s="38">
        <f t="shared" si="40"/>
        <v>8.6963732078898364</v>
      </c>
      <c r="G80" s="38">
        <f t="shared" si="41"/>
        <v>0.35169751182605641</v>
      </c>
      <c r="H80" s="38">
        <f t="shared" si="42"/>
        <v>14.854618886500196</v>
      </c>
      <c r="I80" s="38">
        <f t="shared" si="43"/>
        <v>20.810623327717771</v>
      </c>
      <c r="J80" s="38">
        <f t="shared" si="44"/>
        <v>0.31327167672142692</v>
      </c>
      <c r="K80" s="38">
        <f t="shared" si="45"/>
        <v>1.5168092804459016E-3</v>
      </c>
      <c r="L80" s="38">
        <f t="shared" si="46"/>
        <v>0</v>
      </c>
      <c r="M80" s="38">
        <f t="shared" si="47"/>
        <v>8.2918907331042627E-3</v>
      </c>
      <c r="N80" s="36"/>
      <c r="O80" s="35">
        <v>50.74</v>
      </c>
      <c r="P80" s="35">
        <v>0.64449999999999996</v>
      </c>
      <c r="Q80" s="35">
        <v>2.97</v>
      </c>
      <c r="R80" s="35">
        <v>8.6</v>
      </c>
      <c r="S80" s="35">
        <v>0.3478</v>
      </c>
      <c r="T80" s="35">
        <v>14.69</v>
      </c>
      <c r="U80" s="35">
        <v>20.58</v>
      </c>
      <c r="V80" s="35">
        <v>0.30980000000000002</v>
      </c>
      <c r="W80" s="35">
        <v>1.5E-3</v>
      </c>
      <c r="X80" s="35">
        <v>0</v>
      </c>
      <c r="Y80" s="29">
        <v>8.2000000000000007E-3</v>
      </c>
      <c r="Z80" s="3">
        <f t="shared" si="48"/>
        <v>98.891799999999989</v>
      </c>
    </row>
    <row r="81" spans="1:26" x14ac:dyDescent="0.2">
      <c r="A81" s="19" t="s">
        <v>21</v>
      </c>
      <c r="B81" s="36"/>
      <c r="C81" s="38">
        <f t="shared" si="37"/>
        <v>51.654542070636239</v>
      </c>
      <c r="D81" s="38">
        <f t="shared" si="38"/>
        <v>0.55000544106714067</v>
      </c>
      <c r="E81" s="38">
        <f t="shared" si="39"/>
        <v>2.8680017452095727</v>
      </c>
      <c r="F81" s="38">
        <f t="shared" si="40"/>
        <v>8.8684309284494596</v>
      </c>
      <c r="G81" s="38">
        <f t="shared" si="41"/>
        <v>0.26768016288622676</v>
      </c>
      <c r="H81" s="38">
        <f t="shared" si="42"/>
        <v>15.641796752242279</v>
      </c>
      <c r="I81" s="38">
        <f t="shared" si="43"/>
        <v>19.801416304691625</v>
      </c>
      <c r="J81" s="38">
        <f t="shared" si="44"/>
        <v>0.22781290458402281</v>
      </c>
      <c r="K81" s="38">
        <f t="shared" si="45"/>
        <v>9.3566014382723637E-3</v>
      </c>
      <c r="L81" s="38">
        <f t="shared" si="46"/>
        <v>7.0072808597496303E-2</v>
      </c>
      <c r="M81" s="38">
        <f t="shared" si="47"/>
        <v>4.088428019766837E-2</v>
      </c>
      <c r="N81" s="36"/>
      <c r="O81" s="35">
        <v>50.79</v>
      </c>
      <c r="P81" s="35">
        <v>0.54079999999999995</v>
      </c>
      <c r="Q81" s="35">
        <v>2.82</v>
      </c>
      <c r="R81" s="35">
        <v>8.7200000000000006</v>
      </c>
      <c r="S81" s="35">
        <v>0.26319999999999999</v>
      </c>
      <c r="T81" s="35">
        <v>15.38</v>
      </c>
      <c r="U81" s="35">
        <v>19.47</v>
      </c>
      <c r="V81" s="35">
        <v>0.224</v>
      </c>
      <c r="W81" s="35">
        <v>9.1999999999999998E-3</v>
      </c>
      <c r="X81" s="35">
        <v>6.8900000000000003E-2</v>
      </c>
      <c r="Y81" s="29">
        <v>4.02E-2</v>
      </c>
      <c r="Z81" s="3">
        <f t="shared" si="48"/>
        <v>98.326300000000003</v>
      </c>
    </row>
    <row r="82" spans="1:26" x14ac:dyDescent="0.2">
      <c r="A82" s="19" t="s">
        <v>21</v>
      </c>
      <c r="B82" s="36"/>
      <c r="C82" s="38">
        <f t="shared" si="37"/>
        <v>50.357840476930924</v>
      </c>
      <c r="D82" s="38">
        <f t="shared" si="38"/>
        <v>0.90593297681405094</v>
      </c>
      <c r="E82" s="38">
        <f t="shared" si="39"/>
        <v>4.1261923781299599</v>
      </c>
      <c r="F82" s="38">
        <f t="shared" si="40"/>
        <v>9.1467318727018831</v>
      </c>
      <c r="G82" s="38">
        <f t="shared" si="41"/>
        <v>0.29320357169716588</v>
      </c>
      <c r="H82" s="38">
        <f t="shared" si="42"/>
        <v>14.461999394283088</v>
      </c>
      <c r="I82" s="38">
        <f t="shared" si="43"/>
        <v>20.336233863640523</v>
      </c>
      <c r="J82" s="38">
        <f t="shared" si="44"/>
        <v>0.35245406816144587</v>
      </c>
      <c r="K82" s="38">
        <f t="shared" si="45"/>
        <v>3.5570623949396215E-3</v>
      </c>
      <c r="L82" s="38">
        <f t="shared" si="46"/>
        <v>1.5854335246016597E-2</v>
      </c>
      <c r="M82" s="38">
        <f t="shared" si="47"/>
        <v>0</v>
      </c>
      <c r="N82" s="36"/>
      <c r="O82" s="35">
        <v>49.55</v>
      </c>
      <c r="P82" s="35">
        <v>0.89139999999999997</v>
      </c>
      <c r="Q82" s="35">
        <v>4.0599999999999996</v>
      </c>
      <c r="R82" s="35">
        <v>9</v>
      </c>
      <c r="S82" s="35">
        <v>0.28849999999999998</v>
      </c>
      <c r="T82" s="35">
        <v>14.23</v>
      </c>
      <c r="U82" s="35">
        <v>20.010000000000002</v>
      </c>
      <c r="V82" s="35">
        <v>0.3468</v>
      </c>
      <c r="W82" s="35">
        <v>3.5000000000000001E-3</v>
      </c>
      <c r="X82" s="35">
        <v>1.5599999999999999E-2</v>
      </c>
      <c r="Y82" s="29">
        <v>0</v>
      </c>
      <c r="Z82" s="3">
        <f t="shared" si="48"/>
        <v>98.395800000000008</v>
      </c>
    </row>
    <row r="83" spans="1:26" x14ac:dyDescent="0.2">
      <c r="A83" s="19" t="s">
        <v>21</v>
      </c>
      <c r="B83" s="36"/>
      <c r="C83" s="38">
        <f t="shared" si="37"/>
        <v>48.453254291211167</v>
      </c>
      <c r="D83" s="38">
        <f t="shared" si="38"/>
        <v>1.2573467119845112</v>
      </c>
      <c r="E83" s="38">
        <f t="shared" si="39"/>
        <v>5.9322223283160005</v>
      </c>
      <c r="F83" s="38">
        <f t="shared" si="40"/>
        <v>9.4062292397613287</v>
      </c>
      <c r="G83" s="38">
        <f t="shared" si="41"/>
        <v>0.1643550638221796</v>
      </c>
      <c r="H83" s="38">
        <f t="shared" si="42"/>
        <v>13.225605259362041</v>
      </c>
      <c r="I83" s="38">
        <f t="shared" si="43"/>
        <v>21.179252661881609</v>
      </c>
      <c r="J83" s="38">
        <f t="shared" si="44"/>
        <v>0.37492864064750608</v>
      </c>
      <c r="K83" s="38">
        <f t="shared" si="45"/>
        <v>2.6410578858941098E-3</v>
      </c>
      <c r="L83" s="38">
        <f t="shared" si="46"/>
        <v>4.1647451277560966E-3</v>
      </c>
      <c r="M83" s="38">
        <f t="shared" si="47"/>
        <v>0</v>
      </c>
      <c r="N83" s="36"/>
      <c r="O83" s="35">
        <v>47.7</v>
      </c>
      <c r="P83" s="35">
        <v>1.2378</v>
      </c>
      <c r="Q83" s="35">
        <v>5.84</v>
      </c>
      <c r="R83" s="35">
        <v>9.26</v>
      </c>
      <c r="S83" s="35">
        <v>0.1618</v>
      </c>
      <c r="T83" s="35">
        <v>13.02</v>
      </c>
      <c r="U83" s="35">
        <v>20.85</v>
      </c>
      <c r="V83" s="35">
        <v>0.36909999999999998</v>
      </c>
      <c r="W83" s="35">
        <v>2.5999999999999999E-3</v>
      </c>
      <c r="X83" s="35">
        <v>4.1000000000000003E-3</v>
      </c>
      <c r="Y83" s="29">
        <v>0</v>
      </c>
      <c r="Z83" s="3">
        <f t="shared" si="48"/>
        <v>98.445400000000006</v>
      </c>
    </row>
    <row r="84" spans="1:26" x14ac:dyDescent="0.2">
      <c r="A84" s="19" t="s">
        <v>21</v>
      </c>
      <c r="B84" s="36"/>
      <c r="C84" s="38">
        <f t="shared" si="37"/>
        <v>50.300284243962992</v>
      </c>
      <c r="D84" s="38">
        <f t="shared" si="38"/>
        <v>0.92066120584212496</v>
      </c>
      <c r="E84" s="38">
        <f t="shared" si="39"/>
        <v>3.9820634013746772</v>
      </c>
      <c r="F84" s="38">
        <f t="shared" si="40"/>
        <v>9.0029259509340527</v>
      </c>
      <c r="G84" s="38">
        <f t="shared" si="41"/>
        <v>0.29941857800617777</v>
      </c>
      <c r="H84" s="38">
        <f t="shared" si="42"/>
        <v>14.512635158462698</v>
      </c>
      <c r="I84" s="38">
        <f t="shared" si="43"/>
        <v>20.623218383078573</v>
      </c>
      <c r="J84" s="38">
        <f t="shared" si="44"/>
        <v>0.34209081752474524</v>
      </c>
      <c r="K84" s="38">
        <f t="shared" si="45"/>
        <v>0</v>
      </c>
      <c r="L84" s="38">
        <f t="shared" si="46"/>
        <v>0</v>
      </c>
      <c r="M84" s="38">
        <f t="shared" si="47"/>
        <v>1.6702260813950053E-2</v>
      </c>
      <c r="N84" s="36"/>
      <c r="O84" s="35">
        <v>49.39</v>
      </c>
      <c r="P84" s="35">
        <v>0.90400000000000003</v>
      </c>
      <c r="Q84" s="35">
        <v>3.91</v>
      </c>
      <c r="R84" s="35">
        <v>8.84</v>
      </c>
      <c r="S84" s="35">
        <v>0.29399999999999998</v>
      </c>
      <c r="T84" s="35">
        <v>14.25</v>
      </c>
      <c r="U84" s="35">
        <v>20.25</v>
      </c>
      <c r="V84" s="35">
        <v>0.33589999999999998</v>
      </c>
      <c r="W84" s="35">
        <v>0</v>
      </c>
      <c r="X84" s="35">
        <v>0</v>
      </c>
      <c r="Y84" s="29">
        <v>1.6400000000000001E-2</v>
      </c>
      <c r="Z84" s="3">
        <f t="shared" si="48"/>
        <v>98.190300000000008</v>
      </c>
    </row>
    <row r="85" spans="1:26" x14ac:dyDescent="0.2">
      <c r="A85" s="19" t="s">
        <v>21</v>
      </c>
      <c r="B85" s="36"/>
      <c r="C85" s="38">
        <f t="shared" si="37"/>
        <v>52.132256246477539</v>
      </c>
      <c r="D85" s="38">
        <f t="shared" si="38"/>
        <v>0.44893366767677584</v>
      </c>
      <c r="E85" s="38">
        <f t="shared" si="39"/>
        <v>1.7907317710673123</v>
      </c>
      <c r="F85" s="38">
        <f t="shared" si="40"/>
        <v>8.4742993898504437</v>
      </c>
      <c r="G85" s="38">
        <f t="shared" si="41"/>
        <v>0.38716317212425155</v>
      </c>
      <c r="H85" s="38">
        <f t="shared" si="42"/>
        <v>16.080748842186079</v>
      </c>
      <c r="I85" s="38">
        <f t="shared" si="43"/>
        <v>20.399578531230343</v>
      </c>
      <c r="J85" s="38">
        <f t="shared" si="44"/>
        <v>0.25494368164405484</v>
      </c>
      <c r="K85" s="38">
        <f t="shared" si="45"/>
        <v>1.2864599073748864E-2</v>
      </c>
      <c r="L85" s="38">
        <f t="shared" si="46"/>
        <v>5.4112996103864277E-3</v>
      </c>
      <c r="M85" s="38">
        <f t="shared" si="47"/>
        <v>1.3068799059046466E-2</v>
      </c>
      <c r="N85" s="36"/>
      <c r="O85" s="35">
        <v>51.06</v>
      </c>
      <c r="P85" s="35">
        <v>0.43969999999999998</v>
      </c>
      <c r="Q85" s="35">
        <v>1.7539</v>
      </c>
      <c r="R85" s="35">
        <v>8.3000000000000007</v>
      </c>
      <c r="S85" s="35">
        <v>0.37919999999999998</v>
      </c>
      <c r="T85" s="35">
        <v>15.75</v>
      </c>
      <c r="U85" s="35">
        <v>19.98</v>
      </c>
      <c r="V85" s="35">
        <v>0.24970000000000001</v>
      </c>
      <c r="W85" s="35">
        <v>1.26E-2</v>
      </c>
      <c r="X85" s="35">
        <v>5.3E-3</v>
      </c>
      <c r="Y85" s="29">
        <v>1.2800000000000001E-2</v>
      </c>
      <c r="Z85" s="3">
        <f t="shared" si="48"/>
        <v>97.943200000000019</v>
      </c>
    </row>
    <row r="86" spans="1:26" x14ac:dyDescent="0.2">
      <c r="A86" s="19" t="s">
        <v>21</v>
      </c>
      <c r="B86" s="36"/>
      <c r="C86" s="38">
        <f t="shared" si="37"/>
        <v>50.875704192951417</v>
      </c>
      <c r="D86" s="38">
        <f t="shared" si="38"/>
        <v>0.59934360526342689</v>
      </c>
      <c r="E86" s="38">
        <f t="shared" si="39"/>
        <v>2.7094175263529192</v>
      </c>
      <c r="F86" s="38">
        <f t="shared" si="40"/>
        <v>9.2529164579222343</v>
      </c>
      <c r="G86" s="38">
        <f t="shared" si="41"/>
        <v>0.25826372345537635</v>
      </c>
      <c r="H86" s="38">
        <f t="shared" si="42"/>
        <v>15.867984909055586</v>
      </c>
      <c r="I86" s="38">
        <f t="shared" si="43"/>
        <v>20.172380299978524</v>
      </c>
      <c r="J86" s="38">
        <f t="shared" si="44"/>
        <v>0.22605743965155864</v>
      </c>
      <c r="K86" s="38">
        <f t="shared" si="45"/>
        <v>1.4313903912807873E-3</v>
      </c>
      <c r="L86" s="38">
        <f t="shared" si="46"/>
        <v>3.5478033269602374E-2</v>
      </c>
      <c r="M86" s="38">
        <f t="shared" si="47"/>
        <v>1.0224217080577053E-3</v>
      </c>
      <c r="N86" s="36"/>
      <c r="O86" s="35">
        <v>49.76</v>
      </c>
      <c r="P86" s="35">
        <v>0.58620000000000005</v>
      </c>
      <c r="Q86" s="35">
        <v>2.65</v>
      </c>
      <c r="R86" s="35">
        <v>9.0500000000000007</v>
      </c>
      <c r="S86" s="35">
        <v>0.25259999999999999</v>
      </c>
      <c r="T86" s="35">
        <v>15.52</v>
      </c>
      <c r="U86" s="35">
        <v>19.73</v>
      </c>
      <c r="V86" s="35">
        <v>0.22109999999999999</v>
      </c>
      <c r="W86" s="35">
        <v>1.4E-3</v>
      </c>
      <c r="X86" s="35">
        <v>3.4700000000000002E-2</v>
      </c>
      <c r="Y86" s="29">
        <v>1E-3</v>
      </c>
      <c r="Z86" s="3">
        <f t="shared" si="48"/>
        <v>97.807000000000016</v>
      </c>
    </row>
    <row r="87" spans="1:26" x14ac:dyDescent="0.2">
      <c r="A87" s="19" t="s">
        <v>21</v>
      </c>
      <c r="B87" s="36"/>
      <c r="C87" s="38">
        <f t="shared" si="37"/>
        <v>50.385299347954948</v>
      </c>
      <c r="D87" s="38">
        <f t="shared" si="38"/>
        <v>0.68948859501273074</v>
      </c>
      <c r="E87" s="38">
        <f t="shared" si="39"/>
        <v>2.9427461833953172</v>
      </c>
      <c r="F87" s="38">
        <f t="shared" si="40"/>
        <v>8.1953899085955619</v>
      </c>
      <c r="G87" s="38">
        <f t="shared" si="41"/>
        <v>0.29501294175472054</v>
      </c>
      <c r="H87" s="38">
        <f t="shared" si="42"/>
        <v>15.546981628403936</v>
      </c>
      <c r="I87" s="38">
        <f t="shared" si="43"/>
        <v>21.590686155592167</v>
      </c>
      <c r="J87" s="38">
        <f t="shared" si="44"/>
        <v>0.34448061057236939</v>
      </c>
      <c r="K87" s="38">
        <f t="shared" si="45"/>
        <v>9.9146287182494564E-3</v>
      </c>
      <c r="L87" s="38">
        <f t="shared" si="46"/>
        <v>0</v>
      </c>
      <c r="M87" s="38">
        <f t="shared" si="47"/>
        <v>0</v>
      </c>
      <c r="N87" s="36"/>
      <c r="O87" s="35">
        <v>47.77</v>
      </c>
      <c r="P87" s="35">
        <v>0.65369999999999995</v>
      </c>
      <c r="Q87" s="35">
        <v>2.79</v>
      </c>
      <c r="R87" s="35">
        <v>7.77</v>
      </c>
      <c r="S87" s="35">
        <v>0.2797</v>
      </c>
      <c r="T87" s="35">
        <v>14.74</v>
      </c>
      <c r="U87" s="35">
        <v>20.47</v>
      </c>
      <c r="V87" s="35">
        <v>0.3266</v>
      </c>
      <c r="W87" s="35">
        <v>9.4000000000000004E-3</v>
      </c>
      <c r="X87" s="35">
        <v>0</v>
      </c>
      <c r="Y87" s="29">
        <v>0</v>
      </c>
      <c r="Z87" s="3">
        <f t="shared" si="48"/>
        <v>94.809399999999997</v>
      </c>
    </row>
    <row r="88" spans="1:26" x14ac:dyDescent="0.2">
      <c r="A88" s="19" t="s">
        <v>21</v>
      </c>
      <c r="B88" s="36"/>
      <c r="C88" s="38">
        <f t="shared" si="37"/>
        <v>47.193470663837047</v>
      </c>
      <c r="D88" s="38">
        <f t="shared" si="38"/>
        <v>1.4827837685642868</v>
      </c>
      <c r="E88" s="38">
        <f t="shared" si="39"/>
        <v>6.5235921195827782</v>
      </c>
      <c r="F88" s="38">
        <f t="shared" si="40"/>
        <v>9.5802437730979797</v>
      </c>
      <c r="G88" s="38">
        <f t="shared" si="41"/>
        <v>0.20637527271384509</v>
      </c>
      <c r="H88" s="38">
        <f t="shared" si="42"/>
        <v>13.416444170462695</v>
      </c>
      <c r="I88" s="38">
        <f t="shared" si="43"/>
        <v>21.20167438864403</v>
      </c>
      <c r="J88" s="38">
        <f t="shared" si="44"/>
        <v>0.36310559910885276</v>
      </c>
      <c r="K88" s="38">
        <f t="shared" si="45"/>
        <v>0</v>
      </c>
      <c r="L88" s="38">
        <f t="shared" si="46"/>
        <v>3.2310243988499611E-2</v>
      </c>
      <c r="M88" s="38">
        <f t="shared" si="47"/>
        <v>0</v>
      </c>
      <c r="N88" s="36"/>
      <c r="O88" s="35">
        <v>46.01</v>
      </c>
      <c r="P88" s="35">
        <v>1.4456</v>
      </c>
      <c r="Q88" s="35">
        <v>6.36</v>
      </c>
      <c r="R88" s="35">
        <v>9.34</v>
      </c>
      <c r="S88" s="35">
        <v>0.20119999999999999</v>
      </c>
      <c r="T88" s="35">
        <v>13.08</v>
      </c>
      <c r="U88" s="35">
        <v>20.67</v>
      </c>
      <c r="V88" s="35">
        <v>0.35399999999999998</v>
      </c>
      <c r="W88" s="35">
        <v>0</v>
      </c>
      <c r="X88" s="35">
        <v>3.15E-2</v>
      </c>
      <c r="Y88" s="29">
        <v>0</v>
      </c>
      <c r="Z88" s="3">
        <f t="shared" si="48"/>
        <v>97.492299999999986</v>
      </c>
    </row>
    <row r="89" spans="1:26" x14ac:dyDescent="0.2">
      <c r="A89" s="19" t="s">
        <v>21</v>
      </c>
      <c r="B89" s="36"/>
      <c r="C89" s="38">
        <f t="shared" si="37"/>
        <v>51.640712015568702</v>
      </c>
      <c r="D89" s="38">
        <f t="shared" si="38"/>
        <v>0.5043715601757599</v>
      </c>
      <c r="E89" s="38">
        <f t="shared" si="39"/>
        <v>2.3969123688837932</v>
      </c>
      <c r="F89" s="38">
        <f t="shared" si="40"/>
        <v>9.0470692391486143</v>
      </c>
      <c r="G89" s="38">
        <f t="shared" si="41"/>
        <v>0.31894233946806894</v>
      </c>
      <c r="H89" s="38">
        <f t="shared" si="42"/>
        <v>15.860420143039569</v>
      </c>
      <c r="I89" s="38">
        <f t="shared" si="43"/>
        <v>19.981069492099365</v>
      </c>
      <c r="J89" s="38">
        <f t="shared" si="44"/>
        <v>0.2460150056913919</v>
      </c>
      <c r="K89" s="38">
        <f t="shared" si="45"/>
        <v>0</v>
      </c>
      <c r="L89" s="38">
        <f t="shared" si="46"/>
        <v>2.5499067754082907E-3</v>
      </c>
      <c r="M89" s="38">
        <f t="shared" si="47"/>
        <v>1.937929149310301E-3</v>
      </c>
      <c r="N89" s="36"/>
      <c r="O89" s="35">
        <v>50.63</v>
      </c>
      <c r="P89" s="35">
        <v>0.4945</v>
      </c>
      <c r="Q89" s="35">
        <v>2.35</v>
      </c>
      <c r="R89" s="35">
        <v>8.8699999999999992</v>
      </c>
      <c r="S89" s="35">
        <v>0.31269999999999998</v>
      </c>
      <c r="T89" s="35">
        <v>15.55</v>
      </c>
      <c r="U89" s="35">
        <v>19.59</v>
      </c>
      <c r="V89" s="35">
        <v>0.2412</v>
      </c>
      <c r="W89" s="35">
        <v>0</v>
      </c>
      <c r="X89" s="35">
        <v>2.5000000000000001E-3</v>
      </c>
      <c r="Y89" s="29">
        <v>1.9E-3</v>
      </c>
      <c r="Z89" s="3">
        <f t="shared" si="48"/>
        <v>98.042800000000014</v>
      </c>
    </row>
    <row r="90" spans="1:26" x14ac:dyDescent="0.2">
      <c r="A90" s="19" t="s">
        <v>21</v>
      </c>
      <c r="B90" s="36"/>
      <c r="C90" s="38">
        <f t="shared" si="37"/>
        <v>51.184444578205728</v>
      </c>
      <c r="D90" s="38">
        <f t="shared" si="38"/>
        <v>0.46068075726410229</v>
      </c>
      <c r="E90" s="38">
        <f t="shared" si="39"/>
        <v>2.4595931397069664</v>
      </c>
      <c r="F90" s="38">
        <f t="shared" si="40"/>
        <v>9.3194710525605728</v>
      </c>
      <c r="G90" s="38">
        <f t="shared" si="41"/>
        <v>0.35440972878056082</v>
      </c>
      <c r="H90" s="38">
        <f t="shared" si="42"/>
        <v>16.293507296792985</v>
      </c>
      <c r="I90" s="38">
        <f t="shared" si="43"/>
        <v>19.645611027279692</v>
      </c>
      <c r="J90" s="38">
        <f t="shared" si="44"/>
        <v>0.24865760180328655</v>
      </c>
      <c r="K90" s="38">
        <f t="shared" si="45"/>
        <v>0</v>
      </c>
      <c r="L90" s="38">
        <f t="shared" si="46"/>
        <v>2.5218613204590411E-2</v>
      </c>
      <c r="M90" s="38">
        <f t="shared" si="47"/>
        <v>8.4062044015301377E-3</v>
      </c>
      <c r="N90" s="36"/>
      <c r="O90" s="35">
        <v>49.32</v>
      </c>
      <c r="P90" s="35">
        <v>0.44390000000000002</v>
      </c>
      <c r="Q90" s="35">
        <v>2.37</v>
      </c>
      <c r="R90" s="35">
        <v>8.98</v>
      </c>
      <c r="S90" s="35">
        <v>0.34150000000000003</v>
      </c>
      <c r="T90" s="35">
        <v>15.7</v>
      </c>
      <c r="U90" s="35">
        <v>18.93</v>
      </c>
      <c r="V90" s="35">
        <v>0.23960000000000001</v>
      </c>
      <c r="W90" s="35">
        <v>0</v>
      </c>
      <c r="X90" s="35">
        <v>2.4299999999999999E-2</v>
      </c>
      <c r="Y90" s="29">
        <v>8.0999999999999996E-3</v>
      </c>
      <c r="Z90" s="3">
        <f t="shared" si="48"/>
        <v>96.357399999999984</v>
      </c>
    </row>
    <row r="91" spans="1:26" x14ac:dyDescent="0.2">
      <c r="A91" s="19" t="s">
        <v>21</v>
      </c>
      <c r="B91" s="36"/>
      <c r="C91" s="38">
        <f t="shared" si="37"/>
        <v>49.487725513524438</v>
      </c>
      <c r="D91" s="38">
        <f t="shared" si="38"/>
        <v>0.84057707789776137</v>
      </c>
      <c r="E91" s="38">
        <f t="shared" si="39"/>
        <v>4.4896080878248981</v>
      </c>
      <c r="F91" s="38">
        <f t="shared" si="40"/>
        <v>8.7241248070233812</v>
      </c>
      <c r="G91" s="38">
        <f t="shared" si="41"/>
        <v>0.18886964933099737</v>
      </c>
      <c r="H91" s="38">
        <f t="shared" si="42"/>
        <v>14.540208011705634</v>
      </c>
      <c r="I91" s="38">
        <f t="shared" si="43"/>
        <v>21.366453036148489</v>
      </c>
      <c r="J91" s="38">
        <f t="shared" si="44"/>
        <v>0.33008823100258056</v>
      </c>
      <c r="K91" s="38">
        <f t="shared" si="45"/>
        <v>2.0407309490113169E-4</v>
      </c>
      <c r="L91" s="38">
        <f t="shared" si="46"/>
        <v>3.2141512446928241E-2</v>
      </c>
      <c r="M91" s="38">
        <f t="shared" si="47"/>
        <v>0</v>
      </c>
      <c r="N91" s="36"/>
      <c r="O91" s="35">
        <v>48.5</v>
      </c>
      <c r="P91" s="35">
        <v>0.82379999999999998</v>
      </c>
      <c r="Q91" s="35">
        <v>4.4000000000000004</v>
      </c>
      <c r="R91" s="35">
        <v>8.5500000000000007</v>
      </c>
      <c r="S91" s="35">
        <v>0.18509999999999999</v>
      </c>
      <c r="T91" s="35">
        <v>14.25</v>
      </c>
      <c r="U91" s="35">
        <v>20.94</v>
      </c>
      <c r="V91" s="35">
        <v>0.32350000000000001</v>
      </c>
      <c r="W91" s="35">
        <v>2.0000000000000001E-4</v>
      </c>
      <c r="X91" s="35">
        <v>3.15E-2</v>
      </c>
      <c r="Y91" s="29">
        <v>0</v>
      </c>
      <c r="Z91" s="3">
        <f t="shared" si="48"/>
        <v>98.004099999999994</v>
      </c>
    </row>
    <row r="92" spans="1:26" x14ac:dyDescent="0.2">
      <c r="A92" s="19" t="s">
        <v>21</v>
      </c>
      <c r="B92" s="36"/>
      <c r="C92" s="38">
        <f t="shared" si="37"/>
        <v>51.814583505793117</v>
      </c>
      <c r="D92" s="38">
        <f t="shared" si="38"/>
        <v>0.41799141329130934</v>
      </c>
      <c r="E92" s="38">
        <f t="shared" si="39"/>
        <v>1.9826487574208806</v>
      </c>
      <c r="F92" s="38">
        <f t="shared" si="40"/>
        <v>9.1160963485537394</v>
      </c>
      <c r="G92" s="38">
        <f t="shared" si="41"/>
        <v>0.29310498125170542</v>
      </c>
      <c r="H92" s="38">
        <f t="shared" si="42"/>
        <v>17.097790573016152</v>
      </c>
      <c r="I92" s="38">
        <f t="shared" si="43"/>
        <v>19.019120296702365</v>
      </c>
      <c r="J92" s="38">
        <f t="shared" si="44"/>
        <v>0.25243002220771005</v>
      </c>
      <c r="K92" s="38">
        <f t="shared" si="45"/>
        <v>1.9417694015977697E-3</v>
      </c>
      <c r="L92" s="38">
        <f t="shared" si="46"/>
        <v>4.2923323614266484E-3</v>
      </c>
      <c r="M92" s="38">
        <f t="shared" si="47"/>
        <v>0</v>
      </c>
      <c r="N92" s="36"/>
      <c r="O92" s="35">
        <v>50.7</v>
      </c>
      <c r="P92" s="35">
        <v>0.40899999999999997</v>
      </c>
      <c r="Q92" s="35">
        <v>1.94</v>
      </c>
      <c r="R92" s="35">
        <v>8.92</v>
      </c>
      <c r="S92" s="35">
        <v>0.2868</v>
      </c>
      <c r="T92" s="35">
        <v>16.73</v>
      </c>
      <c r="U92" s="35">
        <v>18.61</v>
      </c>
      <c r="V92" s="35">
        <v>0.247</v>
      </c>
      <c r="W92" s="35">
        <v>1.9E-3</v>
      </c>
      <c r="X92" s="35">
        <v>4.1999999999999997E-3</v>
      </c>
      <c r="Y92" s="29">
        <v>0</v>
      </c>
      <c r="Z92" s="3">
        <f t="shared" si="48"/>
        <v>97.8489</v>
      </c>
    </row>
    <row r="93" spans="1:26" x14ac:dyDescent="0.2">
      <c r="A93" s="19" t="s">
        <v>19</v>
      </c>
      <c r="B93" s="4"/>
      <c r="C93" s="38">
        <f>O93*100/Z93</f>
        <v>52.219060854446596</v>
      </c>
      <c r="D93" s="38">
        <f>P93*100/Z93</f>
        <v>0.39767436759905972</v>
      </c>
      <c r="E93" s="38">
        <f>Q93*100/Z93</f>
        <v>1.5139340552417448</v>
      </c>
      <c r="F93" s="38">
        <f>R93*100/Z93</f>
        <v>11.285218955180135</v>
      </c>
      <c r="G93" s="38">
        <f>S93*100/Z93</f>
        <v>0.61281131552555024</v>
      </c>
      <c r="H93" s="38">
        <f>T93*100/Z93</f>
        <v>13.428613014688729</v>
      </c>
      <c r="I93" s="38">
        <f>U93*100/Z93</f>
        <v>20.127965609990014</v>
      </c>
      <c r="J93" s="38">
        <f>V93*100/Z93</f>
        <v>0.39907006605641415</v>
      </c>
      <c r="K93" s="38">
        <f>W93*100/Z93</f>
        <v>2.9907824086166437E-4</v>
      </c>
      <c r="L93" s="38">
        <f>X93*100/Z93</f>
        <v>1.535268303089877E-2</v>
      </c>
      <c r="M93" s="38">
        <f>Y93*100/Z93</f>
        <v>0</v>
      </c>
      <c r="N93" s="4"/>
      <c r="O93" s="2">
        <v>52.38</v>
      </c>
      <c r="P93" s="2">
        <v>0.39889999999999998</v>
      </c>
      <c r="Q93" s="2">
        <v>1.5185999999999999</v>
      </c>
      <c r="R93" s="2">
        <v>11.32</v>
      </c>
      <c r="S93" s="2">
        <v>0.61470000000000002</v>
      </c>
      <c r="T93" s="2">
        <v>13.47</v>
      </c>
      <c r="U93" s="2">
        <v>20.190000000000001</v>
      </c>
      <c r="V93" s="2">
        <v>0.40029999999999999</v>
      </c>
      <c r="W93" s="2">
        <v>2.9999999999999997E-4</v>
      </c>
      <c r="X93" s="2">
        <v>1.54E-2</v>
      </c>
      <c r="Y93" s="2">
        <v>0</v>
      </c>
      <c r="Z93" s="2">
        <v>100.3082</v>
      </c>
    </row>
    <row r="94" spans="1:26" x14ac:dyDescent="0.2">
      <c r="A94" s="19" t="s">
        <v>19</v>
      </c>
      <c r="B94" s="36"/>
      <c r="C94" s="38">
        <f t="shared" si="37"/>
        <v>49.769476785599984</v>
      </c>
      <c r="D94" s="38">
        <f t="shared" si="38"/>
        <v>0.76703425122797741</v>
      </c>
      <c r="E94" s="38">
        <f t="shared" si="39"/>
        <v>3.9642147035200987</v>
      </c>
      <c r="F94" s="38">
        <f t="shared" si="40"/>
        <v>10.395740120949842</v>
      </c>
      <c r="G94" s="38">
        <f t="shared" si="41"/>
        <v>0.39208561052003477</v>
      </c>
      <c r="H94" s="38">
        <f t="shared" si="42"/>
        <v>14.112191405499933</v>
      </c>
      <c r="I94" s="38">
        <f t="shared" si="43"/>
        <v>20.234012549217173</v>
      </c>
      <c r="J94" s="38">
        <f t="shared" si="44"/>
        <v>0.36524457346495076</v>
      </c>
      <c r="K94" s="38">
        <f t="shared" si="45"/>
        <v>0</v>
      </c>
      <c r="L94" s="38">
        <f t="shared" si="46"/>
        <v>0</v>
      </c>
      <c r="M94" s="38">
        <f t="shared" si="47"/>
        <v>0</v>
      </c>
      <c r="N94" s="36"/>
      <c r="O94" s="35">
        <v>48.21</v>
      </c>
      <c r="P94" s="35">
        <v>0.74299999999999999</v>
      </c>
      <c r="Q94" s="35">
        <v>3.84</v>
      </c>
      <c r="R94" s="35">
        <v>10.07</v>
      </c>
      <c r="S94" s="35">
        <v>0.37980000000000003</v>
      </c>
      <c r="T94" s="35">
        <v>13.67</v>
      </c>
      <c r="U94" s="35">
        <v>19.600000000000001</v>
      </c>
      <c r="V94" s="35">
        <v>0.3538</v>
      </c>
      <c r="W94" s="35">
        <v>0</v>
      </c>
      <c r="X94" s="35">
        <v>0</v>
      </c>
      <c r="Y94" s="29">
        <v>0</v>
      </c>
      <c r="Z94" s="3">
        <f t="shared" si="48"/>
        <v>96.866600000000005</v>
      </c>
    </row>
    <row r="95" spans="1:26" x14ac:dyDescent="0.2">
      <c r="A95" s="19" t="s">
        <v>19</v>
      </c>
      <c r="B95" s="36"/>
      <c r="C95" s="38">
        <f t="shared" si="37"/>
        <v>50.813278330780236</v>
      </c>
      <c r="D95" s="38">
        <f t="shared" si="38"/>
        <v>0.60630293262868984</v>
      </c>
      <c r="E95" s="38">
        <f t="shared" si="39"/>
        <v>2.7508093924290367</v>
      </c>
      <c r="F95" s="38">
        <f t="shared" si="40"/>
        <v>9.6022677304493147</v>
      </c>
      <c r="G95" s="38">
        <f t="shared" si="41"/>
        <v>0.37754603259657998</v>
      </c>
      <c r="H95" s="38">
        <f t="shared" si="42"/>
        <v>15.625415433574602</v>
      </c>
      <c r="I95" s="38">
        <f t="shared" si="43"/>
        <v>19.848777065816954</v>
      </c>
      <c r="J95" s="38">
        <f t="shared" si="44"/>
        <v>0.35269671354973031</v>
      </c>
      <c r="K95" s="38">
        <f t="shared" si="45"/>
        <v>0</v>
      </c>
      <c r="L95" s="38">
        <f t="shared" si="46"/>
        <v>0</v>
      </c>
      <c r="M95" s="38">
        <f t="shared" si="47"/>
        <v>2.2906368174873761E-2</v>
      </c>
      <c r="N95" s="36"/>
      <c r="O95" s="35">
        <v>49.69</v>
      </c>
      <c r="P95" s="35">
        <v>0.59289999999999998</v>
      </c>
      <c r="Q95" s="35">
        <v>2.69</v>
      </c>
      <c r="R95" s="35">
        <v>9.39</v>
      </c>
      <c r="S95" s="35">
        <v>0.36919999999999997</v>
      </c>
      <c r="T95" s="35">
        <v>15.28</v>
      </c>
      <c r="U95" s="35">
        <v>19.41</v>
      </c>
      <c r="V95" s="35">
        <v>0.34489999999999998</v>
      </c>
      <c r="W95" s="35">
        <v>0</v>
      </c>
      <c r="X95" s="35">
        <v>0</v>
      </c>
      <c r="Y95" s="29">
        <v>2.24E-2</v>
      </c>
      <c r="Z95" s="3">
        <f t="shared" si="48"/>
        <v>97.789399999999986</v>
      </c>
    </row>
    <row r="96" spans="1:26" x14ac:dyDescent="0.2">
      <c r="A96" s="19" t="s">
        <v>19</v>
      </c>
      <c r="B96" s="36"/>
      <c r="C96" s="38">
        <f t="shared" si="37"/>
        <v>50.186073415816502</v>
      </c>
      <c r="D96" s="38">
        <f t="shared" si="38"/>
        <v>0.63915066571795676</v>
      </c>
      <c r="E96" s="38">
        <f t="shared" si="39"/>
        <v>3.4501645738739617</v>
      </c>
      <c r="F96" s="38">
        <f t="shared" si="40"/>
        <v>10.022881655259965</v>
      </c>
      <c r="G96" s="38">
        <f t="shared" si="41"/>
        <v>0.42947894324632846</v>
      </c>
      <c r="H96" s="38">
        <f t="shared" si="42"/>
        <v>14.650402092622075</v>
      </c>
      <c r="I96" s="38">
        <f t="shared" si="43"/>
        <v>20.219807220774701</v>
      </c>
      <c r="J96" s="38">
        <f t="shared" si="44"/>
        <v>0.34614262386551531</v>
      </c>
      <c r="K96" s="38">
        <f t="shared" si="45"/>
        <v>9.6236044493813785E-3</v>
      </c>
      <c r="L96" s="38">
        <f t="shared" si="46"/>
        <v>1.0545013386024276E-2</v>
      </c>
      <c r="M96" s="38">
        <f t="shared" si="47"/>
        <v>3.5730190987596819E-2</v>
      </c>
      <c r="N96" s="36"/>
      <c r="O96" s="35">
        <v>49.02</v>
      </c>
      <c r="P96" s="35">
        <v>0.62429999999999997</v>
      </c>
      <c r="Q96" s="35">
        <v>3.37</v>
      </c>
      <c r="R96" s="35">
        <v>9.7899999999999991</v>
      </c>
      <c r="S96" s="35">
        <v>0.41949999999999998</v>
      </c>
      <c r="T96" s="35">
        <v>14.31</v>
      </c>
      <c r="U96" s="35">
        <v>19.75</v>
      </c>
      <c r="V96" s="35">
        <v>0.33810000000000001</v>
      </c>
      <c r="W96" s="35">
        <v>9.4000000000000004E-3</v>
      </c>
      <c r="X96" s="35">
        <v>1.03E-2</v>
      </c>
      <c r="Y96" s="29">
        <v>3.49E-2</v>
      </c>
      <c r="Z96" s="3">
        <f t="shared" si="48"/>
        <v>97.67649999999999</v>
      </c>
    </row>
    <row r="97" spans="1:26" x14ac:dyDescent="0.2">
      <c r="A97" s="19" t="s">
        <v>19</v>
      </c>
      <c r="B97" s="36"/>
      <c r="C97" s="38">
        <f t="shared" si="37"/>
        <v>47.743736563795856</v>
      </c>
      <c r="D97" s="38">
        <f t="shared" si="38"/>
        <v>1.1612955812081629</v>
      </c>
      <c r="E97" s="38">
        <f t="shared" si="39"/>
        <v>6.7448471201948053</v>
      </c>
      <c r="F97" s="38">
        <f t="shared" si="40"/>
        <v>9.3836921415399033</v>
      </c>
      <c r="G97" s="38">
        <f t="shared" si="41"/>
        <v>0.20265107133032428</v>
      </c>
      <c r="H97" s="38">
        <f t="shared" si="42"/>
        <v>13.805540555685742</v>
      </c>
      <c r="I97" s="38">
        <f t="shared" si="43"/>
        <v>20.611519220776572</v>
      </c>
      <c r="J97" s="38">
        <f t="shared" si="44"/>
        <v>0.30596338220460723</v>
      </c>
      <c r="K97" s="38">
        <f t="shared" si="45"/>
        <v>0</v>
      </c>
      <c r="L97" s="38">
        <f t="shared" si="46"/>
        <v>4.0754363264016949E-2</v>
      </c>
      <c r="M97" s="38">
        <f t="shared" si="47"/>
        <v>0</v>
      </c>
      <c r="N97" s="36"/>
      <c r="O97" s="35">
        <v>46.86</v>
      </c>
      <c r="P97" s="35">
        <v>1.1397999999999999</v>
      </c>
      <c r="Q97" s="35">
        <v>6.62</v>
      </c>
      <c r="R97" s="35">
        <v>9.2100000000000009</v>
      </c>
      <c r="S97" s="35">
        <v>0.19889999999999999</v>
      </c>
      <c r="T97" s="35">
        <v>13.55</v>
      </c>
      <c r="U97" s="35">
        <v>20.23</v>
      </c>
      <c r="V97" s="35">
        <v>0.30030000000000001</v>
      </c>
      <c r="W97" s="35">
        <v>0</v>
      </c>
      <c r="X97" s="35">
        <v>0.04</v>
      </c>
      <c r="Y97" s="29">
        <v>0</v>
      </c>
      <c r="Z97" s="3">
        <f t="shared" si="48"/>
        <v>98.149000000000015</v>
      </c>
    </row>
    <row r="98" spans="1:26" x14ac:dyDescent="0.2">
      <c r="A98" s="19" t="s">
        <v>19</v>
      </c>
      <c r="B98" s="36"/>
      <c r="C98" s="38">
        <f t="shared" si="37"/>
        <v>51.438061524553454</v>
      </c>
      <c r="D98" s="38">
        <f t="shared" si="38"/>
        <v>0.48228261476812756</v>
      </c>
      <c r="E98" s="38">
        <f t="shared" si="39"/>
        <v>2.3971924407177361</v>
      </c>
      <c r="F98" s="38">
        <f t="shared" si="40"/>
        <v>9.2637267200617579</v>
      </c>
      <c r="G98" s="38">
        <f t="shared" si="41"/>
        <v>0.34992915077426273</v>
      </c>
      <c r="H98" s="38">
        <f t="shared" si="42"/>
        <v>15.612223649928646</v>
      </c>
      <c r="I98" s="38">
        <f t="shared" si="43"/>
        <v>20.112038273818296</v>
      </c>
      <c r="J98" s="38">
        <f t="shared" si="44"/>
        <v>0.32331625164426081</v>
      </c>
      <c r="K98" s="38">
        <f t="shared" si="45"/>
        <v>0</v>
      </c>
      <c r="L98" s="38">
        <f t="shared" si="46"/>
        <v>6.8055887088173022E-3</v>
      </c>
      <c r="M98" s="38">
        <f t="shared" si="47"/>
        <v>1.4423785024657566E-2</v>
      </c>
      <c r="N98" s="36"/>
      <c r="O98" s="35">
        <v>50.64</v>
      </c>
      <c r="P98" s="35">
        <v>0.4748</v>
      </c>
      <c r="Q98" s="35">
        <v>2.36</v>
      </c>
      <c r="R98" s="35">
        <v>9.1199999999999992</v>
      </c>
      <c r="S98" s="35">
        <v>0.34449999999999997</v>
      </c>
      <c r="T98" s="35">
        <v>15.37</v>
      </c>
      <c r="U98" s="35">
        <v>19.8</v>
      </c>
      <c r="V98" s="35">
        <v>0.31830000000000003</v>
      </c>
      <c r="W98" s="35">
        <v>0</v>
      </c>
      <c r="X98" s="35">
        <v>6.7000000000000002E-3</v>
      </c>
      <c r="Y98" s="29">
        <v>1.4200000000000001E-2</v>
      </c>
      <c r="Z98" s="3">
        <f t="shared" si="48"/>
        <v>98.448499999999981</v>
      </c>
    </row>
    <row r="99" spans="1:26" x14ac:dyDescent="0.2">
      <c r="A99" s="19" t="s">
        <v>19</v>
      </c>
      <c r="B99" s="36"/>
      <c r="C99" s="38">
        <f t="shared" si="37"/>
        <v>51.553488656702719</v>
      </c>
      <c r="D99" s="38">
        <f t="shared" si="38"/>
        <v>0.48718301743435982</v>
      </c>
      <c r="E99" s="38">
        <f t="shared" si="39"/>
        <v>2.243673096829792</v>
      </c>
      <c r="F99" s="38">
        <f t="shared" si="40"/>
        <v>9.3520374081496325</v>
      </c>
      <c r="G99" s="38">
        <f t="shared" si="41"/>
        <v>0.35246064648380732</v>
      </c>
      <c r="H99" s="38">
        <f t="shared" si="42"/>
        <v>15.226381516213088</v>
      </c>
      <c r="I99" s="38">
        <f t="shared" si="43"/>
        <v>20.427623695227606</v>
      </c>
      <c r="J99" s="38">
        <f t="shared" si="44"/>
        <v>0.35195072077998241</v>
      </c>
      <c r="K99" s="38">
        <f t="shared" si="45"/>
        <v>5.2012421790145176E-3</v>
      </c>
      <c r="L99" s="38">
        <f t="shared" si="46"/>
        <v>0</v>
      </c>
      <c r="M99" s="38">
        <f t="shared" si="47"/>
        <v>0</v>
      </c>
      <c r="N99" s="36"/>
      <c r="O99" s="35">
        <v>50.55</v>
      </c>
      <c r="P99" s="35">
        <v>0.47770000000000001</v>
      </c>
      <c r="Q99" s="35">
        <v>2.2000000000000002</v>
      </c>
      <c r="R99" s="35">
        <v>9.17</v>
      </c>
      <c r="S99" s="35">
        <v>0.34560000000000002</v>
      </c>
      <c r="T99" s="35">
        <v>14.93</v>
      </c>
      <c r="U99" s="35">
        <v>20.03</v>
      </c>
      <c r="V99" s="35">
        <v>0.34510000000000002</v>
      </c>
      <c r="W99" s="35">
        <v>5.1000000000000004E-3</v>
      </c>
      <c r="X99" s="35">
        <v>0</v>
      </c>
      <c r="Y99" s="29">
        <v>0</v>
      </c>
      <c r="Z99" s="3">
        <f t="shared" si="48"/>
        <v>98.0535</v>
      </c>
    </row>
    <row r="100" spans="1:26" x14ac:dyDescent="0.2">
      <c r="A100" s="19" t="s">
        <v>19</v>
      </c>
      <c r="B100" s="36"/>
      <c r="C100" s="38">
        <f t="shared" si="37"/>
        <v>50.810786515017476</v>
      </c>
      <c r="D100" s="38">
        <f t="shared" si="38"/>
        <v>0.64652486500511785</v>
      </c>
      <c r="E100" s="38">
        <f t="shared" si="39"/>
        <v>3.0850135761027904</v>
      </c>
      <c r="F100" s="38">
        <f t="shared" si="40"/>
        <v>10.164200358351907</v>
      </c>
      <c r="G100" s="38">
        <f t="shared" si="41"/>
        <v>0.3502818394853135</v>
      </c>
      <c r="H100" s="38">
        <f t="shared" si="42"/>
        <v>15.057317917799711</v>
      </c>
      <c r="I100" s="38">
        <f t="shared" si="43"/>
        <v>19.500963300596776</v>
      </c>
      <c r="J100" s="38">
        <f t="shared" si="44"/>
        <v>0.36999732359749354</v>
      </c>
      <c r="K100" s="38">
        <f t="shared" si="45"/>
        <v>0</v>
      </c>
      <c r="L100" s="38">
        <f t="shared" si="46"/>
        <v>1.4914304043410839E-2</v>
      </c>
      <c r="M100" s="38">
        <f t="shared" si="47"/>
        <v>0</v>
      </c>
      <c r="N100" s="36"/>
      <c r="O100" s="35">
        <v>49.74</v>
      </c>
      <c r="P100" s="35">
        <v>0.63290000000000002</v>
      </c>
      <c r="Q100" s="35">
        <v>3.02</v>
      </c>
      <c r="R100" s="35">
        <v>9.9499999999999993</v>
      </c>
      <c r="S100" s="35">
        <v>0.34289999999999998</v>
      </c>
      <c r="T100" s="35">
        <v>14.74</v>
      </c>
      <c r="U100" s="35">
        <v>19.09</v>
      </c>
      <c r="V100" s="35">
        <v>0.36220000000000002</v>
      </c>
      <c r="W100" s="35">
        <v>0</v>
      </c>
      <c r="X100" s="35">
        <v>1.46E-2</v>
      </c>
      <c r="Y100" s="29">
        <v>0</v>
      </c>
      <c r="Z100" s="3">
        <f t="shared" si="48"/>
        <v>97.892600000000002</v>
      </c>
    </row>
    <row r="101" spans="1:26" x14ac:dyDescent="0.2">
      <c r="A101" s="19" t="s">
        <v>19</v>
      </c>
      <c r="B101" s="36"/>
      <c r="C101" s="38">
        <f t="shared" si="37"/>
        <v>52.010396025618775</v>
      </c>
      <c r="D101" s="38">
        <f t="shared" si="38"/>
        <v>0.34787942870287786</v>
      </c>
      <c r="E101" s="38">
        <f t="shared" si="39"/>
        <v>1.317462175174646</v>
      </c>
      <c r="F101" s="38">
        <f t="shared" si="40"/>
        <v>11.320206467651651</v>
      </c>
      <c r="G101" s="38">
        <f t="shared" si="41"/>
        <v>0.51495841186180069</v>
      </c>
      <c r="H101" s="38">
        <f t="shared" si="42"/>
        <v>14.276374466779936</v>
      </c>
      <c r="I101" s="38">
        <f t="shared" si="43"/>
        <v>19.896120458296842</v>
      </c>
      <c r="J101" s="38">
        <f t="shared" si="44"/>
        <v>0.313878452057614</v>
      </c>
      <c r="K101" s="38">
        <f t="shared" si="45"/>
        <v>0</v>
      </c>
      <c r="L101" s="38">
        <f t="shared" si="46"/>
        <v>0</v>
      </c>
      <c r="M101" s="38">
        <f t="shared" si="47"/>
        <v>2.7241138558520019E-3</v>
      </c>
      <c r="N101" s="36"/>
      <c r="O101" s="35">
        <v>51.55</v>
      </c>
      <c r="P101" s="35">
        <v>0.3448</v>
      </c>
      <c r="Q101" s="35">
        <v>1.3058000000000001</v>
      </c>
      <c r="R101" s="35">
        <v>11.22</v>
      </c>
      <c r="S101" s="35">
        <v>0.51039999999999996</v>
      </c>
      <c r="T101" s="35">
        <v>14.15</v>
      </c>
      <c r="U101" s="35">
        <v>19.72</v>
      </c>
      <c r="V101" s="35">
        <v>0.31109999999999999</v>
      </c>
      <c r="W101" s="35">
        <v>0</v>
      </c>
      <c r="X101" s="35">
        <v>0</v>
      </c>
      <c r="Y101" s="29">
        <v>2.7000000000000001E-3</v>
      </c>
      <c r="Z101" s="3">
        <f t="shared" si="48"/>
        <v>99.114800000000002</v>
      </c>
    </row>
    <row r="102" spans="1:26" x14ac:dyDescent="0.2">
      <c r="A102" s="19" t="s">
        <v>19</v>
      </c>
      <c r="B102" s="36"/>
      <c r="C102" s="38">
        <f t="shared" si="37"/>
        <v>51.452716674917845</v>
      </c>
      <c r="D102" s="38">
        <f t="shared" si="38"/>
        <v>0.4724563451559472</v>
      </c>
      <c r="E102" s="38">
        <f t="shared" si="39"/>
        <v>1.7920336403586514</v>
      </c>
      <c r="F102" s="38">
        <f t="shared" si="40"/>
        <v>11.154370373992286</v>
      </c>
      <c r="G102" s="38">
        <f t="shared" si="41"/>
        <v>0.53602097632828682</v>
      </c>
      <c r="H102" s="38">
        <f t="shared" si="42"/>
        <v>13.965882906615001</v>
      </c>
      <c r="I102" s="38">
        <f t="shared" si="43"/>
        <v>20.271412825794201</v>
      </c>
      <c r="J102" s="38">
        <f t="shared" si="44"/>
        <v>0.34634574677236324</v>
      </c>
      <c r="K102" s="38">
        <f t="shared" si="45"/>
        <v>3.6671902599426697E-3</v>
      </c>
      <c r="L102" s="38">
        <f t="shared" si="46"/>
        <v>2.8522590910665204E-3</v>
      </c>
      <c r="M102" s="38">
        <f t="shared" si="47"/>
        <v>2.2410607144094092E-3</v>
      </c>
      <c r="N102" s="36"/>
      <c r="O102" s="35">
        <v>50.51</v>
      </c>
      <c r="P102" s="35">
        <v>0.46379999999999999</v>
      </c>
      <c r="Q102" s="35">
        <v>1.7592000000000001</v>
      </c>
      <c r="R102" s="35">
        <v>10.95</v>
      </c>
      <c r="S102" s="35">
        <v>0.5262</v>
      </c>
      <c r="T102" s="35">
        <v>13.71</v>
      </c>
      <c r="U102" s="35">
        <v>19.899999999999999</v>
      </c>
      <c r="V102" s="35">
        <v>0.34</v>
      </c>
      <c r="W102" s="35">
        <v>3.5999999999999999E-3</v>
      </c>
      <c r="X102" s="35">
        <v>2.8E-3</v>
      </c>
      <c r="Y102" s="29">
        <v>2.2000000000000001E-3</v>
      </c>
      <c r="Z102" s="3">
        <f t="shared" si="48"/>
        <v>98.1678</v>
      </c>
    </row>
    <row r="103" spans="1:26" x14ac:dyDescent="0.2">
      <c r="A103" s="19" t="s">
        <v>18</v>
      </c>
      <c r="B103" s="4"/>
      <c r="C103" s="38">
        <f t="shared" si="37"/>
        <v>48.995431944051425</v>
      </c>
      <c r="D103" s="38">
        <f t="shared" si="38"/>
        <v>1.1929498322351133</v>
      </c>
      <c r="E103" s="38">
        <f t="shared" si="39"/>
        <v>5.6898572987831999</v>
      </c>
      <c r="F103" s="38">
        <f t="shared" si="40"/>
        <v>8.4994138335287222</v>
      </c>
      <c r="G103" s="38">
        <f t="shared" si="41"/>
        <v>0.20697740227190042</v>
      </c>
      <c r="H103" s="38">
        <f t="shared" si="42"/>
        <v>13.68395520879654</v>
      </c>
      <c r="I103" s="38">
        <f t="shared" si="43"/>
        <v>21.354650927760037</v>
      </c>
      <c r="J103" s="38">
        <f t="shared" si="44"/>
        <v>0.32845535028499823</v>
      </c>
      <c r="K103" s="38">
        <f t="shared" si="45"/>
        <v>0</v>
      </c>
      <c r="L103" s="38">
        <f t="shared" si="46"/>
        <v>4.8308202288070506E-2</v>
      </c>
      <c r="M103" s="38">
        <f t="shared" si="47"/>
        <v>0</v>
      </c>
      <c r="N103" s="4"/>
      <c r="O103" s="2">
        <v>48.48</v>
      </c>
      <c r="P103" s="2">
        <v>1.1803999999999999</v>
      </c>
      <c r="Q103" s="2">
        <v>5.63</v>
      </c>
      <c r="R103" s="2">
        <v>8.41</v>
      </c>
      <c r="S103" s="2">
        <v>0.20480000000000001</v>
      </c>
      <c r="T103" s="2">
        <v>13.54</v>
      </c>
      <c r="U103" s="2">
        <v>21.13</v>
      </c>
      <c r="V103" s="2">
        <v>0.32500000000000001</v>
      </c>
      <c r="W103" s="2">
        <v>0</v>
      </c>
      <c r="X103" s="2">
        <v>4.7800000000000002E-2</v>
      </c>
      <c r="Y103" s="2">
        <v>0</v>
      </c>
      <c r="Z103" s="2">
        <v>98.947999999999993</v>
      </c>
    </row>
    <row r="104" spans="1:26" x14ac:dyDescent="0.2">
      <c r="A104" s="19" t="s">
        <v>18</v>
      </c>
      <c r="B104" s="4"/>
      <c r="C104" s="38">
        <f t="shared" si="37"/>
        <v>48.935881112581711</v>
      </c>
      <c r="D104" s="38">
        <f t="shared" si="38"/>
        <v>1.1765949202099553</v>
      </c>
      <c r="E104" s="38">
        <f t="shared" si="39"/>
        <v>5.6263178819278439</v>
      </c>
      <c r="F104" s="38">
        <f t="shared" si="40"/>
        <v>8.8068482051643358</v>
      </c>
      <c r="G104" s="38">
        <f t="shared" si="41"/>
        <v>0.20602992315395879</v>
      </c>
      <c r="H104" s="38">
        <f t="shared" si="42"/>
        <v>13.557513751264411</v>
      </c>
      <c r="I104" s="38">
        <f t="shared" si="43"/>
        <v>21.297475202431695</v>
      </c>
      <c r="J104" s="38">
        <f t="shared" si="44"/>
        <v>0.3689817773729423</v>
      </c>
      <c r="K104" s="38">
        <f t="shared" si="45"/>
        <v>4.9318349948920277E-3</v>
      </c>
      <c r="L104" s="38">
        <f t="shared" si="46"/>
        <v>1.9324741204474884E-2</v>
      </c>
      <c r="M104" s="38">
        <f t="shared" si="47"/>
        <v>0</v>
      </c>
      <c r="N104" s="4"/>
      <c r="O104" s="2">
        <v>48.62</v>
      </c>
      <c r="P104" s="2">
        <v>1.169</v>
      </c>
      <c r="Q104" s="2">
        <v>5.59</v>
      </c>
      <c r="R104" s="2">
        <v>8.75</v>
      </c>
      <c r="S104" s="2">
        <v>0.20469999999999999</v>
      </c>
      <c r="T104" s="2">
        <v>13.47</v>
      </c>
      <c r="U104" s="2">
        <v>21.16</v>
      </c>
      <c r="V104" s="2">
        <v>0.36659999999999998</v>
      </c>
      <c r="W104" s="2">
        <v>4.8999999999999998E-3</v>
      </c>
      <c r="X104" s="2">
        <v>1.9199999999999998E-2</v>
      </c>
      <c r="Y104" s="2">
        <v>0</v>
      </c>
      <c r="Z104" s="2">
        <v>99.354500000000002</v>
      </c>
    </row>
    <row r="105" spans="1:26" x14ac:dyDescent="0.2">
      <c r="A105" s="19" t="s">
        <v>18</v>
      </c>
      <c r="B105" s="4"/>
      <c r="C105" s="38">
        <f t="shared" si="37"/>
        <v>48.715717684217935</v>
      </c>
      <c r="D105" s="38">
        <f t="shared" si="38"/>
        <v>1.1889733285720752</v>
      </c>
      <c r="E105" s="38">
        <f t="shared" si="39"/>
        <v>5.6229787704889178</v>
      </c>
      <c r="F105" s="38">
        <f t="shared" si="40"/>
        <v>8.9625654463428006</v>
      </c>
      <c r="G105" s="38">
        <f t="shared" si="41"/>
        <v>0.18941089489858015</v>
      </c>
      <c r="H105" s="38">
        <f t="shared" si="42"/>
        <v>13.690293571798598</v>
      </c>
      <c r="I105" s="38">
        <f t="shared" si="43"/>
        <v>21.254658572527877</v>
      </c>
      <c r="J105" s="38">
        <f t="shared" si="44"/>
        <v>0.32681678041714657</v>
      </c>
      <c r="K105" s="38">
        <f t="shared" si="45"/>
        <v>0</v>
      </c>
      <c r="L105" s="38">
        <f t="shared" si="46"/>
        <v>4.8484360775950953E-2</v>
      </c>
      <c r="M105" s="38">
        <f t="shared" si="47"/>
        <v>0</v>
      </c>
      <c r="N105" s="4"/>
      <c r="O105" s="2">
        <v>48.43</v>
      </c>
      <c r="P105" s="2">
        <v>1.1819999999999999</v>
      </c>
      <c r="Q105" s="2">
        <v>5.59</v>
      </c>
      <c r="R105" s="2">
        <v>8.91</v>
      </c>
      <c r="S105" s="2">
        <v>0.1883</v>
      </c>
      <c r="T105" s="2">
        <v>13.61</v>
      </c>
      <c r="U105" s="2">
        <v>21.13</v>
      </c>
      <c r="V105" s="2">
        <v>0.32490000000000002</v>
      </c>
      <c r="W105" s="2">
        <v>0</v>
      </c>
      <c r="X105" s="2">
        <v>4.82E-2</v>
      </c>
      <c r="Y105" s="2">
        <v>0</v>
      </c>
      <c r="Z105" s="2">
        <v>99.413499999999999</v>
      </c>
    </row>
    <row r="106" spans="1:26" x14ac:dyDescent="0.2">
      <c r="A106" s="19" t="s">
        <v>18</v>
      </c>
      <c r="B106" s="4"/>
      <c r="C106" s="38">
        <f t="shared" si="37"/>
        <v>48.827169768701197</v>
      </c>
      <c r="D106" s="38">
        <f t="shared" si="38"/>
        <v>1.1999060162696726</v>
      </c>
      <c r="E106" s="38">
        <f t="shared" si="39"/>
        <v>5.5361660890163069</v>
      </c>
      <c r="F106" s="38">
        <f t="shared" si="40"/>
        <v>8.8134957409840666</v>
      </c>
      <c r="G106" s="38">
        <f t="shared" si="41"/>
        <v>0.28275791828054142</v>
      </c>
      <c r="H106" s="38">
        <f t="shared" si="42"/>
        <v>13.593354987238582</v>
      </c>
      <c r="I106" s="38">
        <f t="shared" si="43"/>
        <v>21.378273422066613</v>
      </c>
      <c r="J106" s="38">
        <f t="shared" si="44"/>
        <v>0.35536337518567335</v>
      </c>
      <c r="K106" s="38">
        <f t="shared" si="45"/>
        <v>1.1092500360506262E-3</v>
      </c>
      <c r="L106" s="38">
        <f t="shared" si="46"/>
        <v>1.2302591308925127E-2</v>
      </c>
      <c r="M106" s="38">
        <f t="shared" si="47"/>
        <v>0</v>
      </c>
      <c r="N106" s="4"/>
      <c r="O106" s="2">
        <v>48.42</v>
      </c>
      <c r="P106" s="2">
        <v>1.1899</v>
      </c>
      <c r="Q106" s="2">
        <v>5.49</v>
      </c>
      <c r="R106" s="2">
        <v>8.74</v>
      </c>
      <c r="S106" s="2">
        <v>0.28039999999999998</v>
      </c>
      <c r="T106" s="2">
        <v>13.48</v>
      </c>
      <c r="U106" s="2">
        <v>21.2</v>
      </c>
      <c r="V106" s="2">
        <v>0.35239999999999999</v>
      </c>
      <c r="W106" s="2">
        <v>1.1000000000000001E-3</v>
      </c>
      <c r="X106" s="2">
        <v>1.2200000000000001E-2</v>
      </c>
      <c r="Y106" s="2">
        <v>0</v>
      </c>
      <c r="Z106" s="2">
        <v>99.1661</v>
      </c>
    </row>
    <row r="107" spans="1:26" x14ac:dyDescent="0.2">
      <c r="A107" s="19" t="s">
        <v>18</v>
      </c>
      <c r="B107" s="4"/>
      <c r="C107" s="38">
        <f t="shared" si="37"/>
        <v>52.904413058671508</v>
      </c>
      <c r="D107" s="38">
        <f t="shared" si="38"/>
        <v>0.31324319839909093</v>
      </c>
      <c r="E107" s="38">
        <f t="shared" si="39"/>
        <v>1.6070431953823026</v>
      </c>
      <c r="F107" s="38">
        <f t="shared" si="40"/>
        <v>9.0704772056494392</v>
      </c>
      <c r="G107" s="38">
        <f t="shared" si="41"/>
        <v>0.36875210546692344</v>
      </c>
      <c r="H107" s="38">
        <f t="shared" si="42"/>
        <v>14.872766948065987</v>
      </c>
      <c r="I107" s="38">
        <f t="shared" si="43"/>
        <v>20.49404938482656</v>
      </c>
      <c r="J107" s="38">
        <f t="shared" si="44"/>
        <v>0.33094169050767525</v>
      </c>
      <c r="K107" s="38">
        <f t="shared" si="45"/>
        <v>8.6481268257854963E-3</v>
      </c>
      <c r="L107" s="38">
        <f t="shared" si="46"/>
        <v>2.9564526590475999E-2</v>
      </c>
      <c r="M107" s="38">
        <f t="shared" si="47"/>
        <v>0</v>
      </c>
      <c r="N107" s="4"/>
      <c r="O107" s="2">
        <v>52.61</v>
      </c>
      <c r="P107" s="2">
        <v>0.3115</v>
      </c>
      <c r="Q107" s="2">
        <v>1.5981000000000001</v>
      </c>
      <c r="R107" s="2">
        <v>9.02</v>
      </c>
      <c r="S107" s="2">
        <v>0.36670000000000003</v>
      </c>
      <c r="T107" s="2">
        <v>14.79</v>
      </c>
      <c r="U107" s="2">
        <v>20.38</v>
      </c>
      <c r="V107" s="2">
        <v>0.3291</v>
      </c>
      <c r="W107" s="2">
        <v>8.6E-3</v>
      </c>
      <c r="X107" s="2">
        <v>2.9399999999999999E-2</v>
      </c>
      <c r="Y107" s="2">
        <v>0</v>
      </c>
      <c r="Z107" s="2">
        <v>99.4435</v>
      </c>
    </row>
    <row r="108" spans="1:26" x14ac:dyDescent="0.2">
      <c r="A108" s="19" t="s">
        <v>18</v>
      </c>
      <c r="B108" s="4"/>
      <c r="C108" s="38">
        <f t="shared" si="37"/>
        <v>52.11961502053029</v>
      </c>
      <c r="D108" s="38">
        <f t="shared" si="38"/>
        <v>0.54791123333961722</v>
      </c>
      <c r="E108" s="38">
        <f t="shared" si="39"/>
        <v>2.469885044493215</v>
      </c>
      <c r="F108" s="38">
        <f t="shared" si="40"/>
        <v>7.9641191230597537</v>
      </c>
      <c r="G108" s="38">
        <f t="shared" si="41"/>
        <v>0.27894579257602964</v>
      </c>
      <c r="H108" s="38">
        <f t="shared" si="42"/>
        <v>15.464504727561598</v>
      </c>
      <c r="I108" s="38">
        <f t="shared" si="43"/>
        <v>20.868008335105937</v>
      </c>
      <c r="J108" s="38">
        <f t="shared" si="44"/>
        <v>0.26231187288862634</v>
      </c>
      <c r="K108" s="38">
        <f t="shared" si="45"/>
        <v>1.2097396136293296E-2</v>
      </c>
      <c r="L108" s="38">
        <f t="shared" si="46"/>
        <v>1.250064267416974E-2</v>
      </c>
      <c r="M108" s="38">
        <f t="shared" si="47"/>
        <v>0</v>
      </c>
      <c r="N108" s="4"/>
      <c r="O108" s="2">
        <v>51.7</v>
      </c>
      <c r="P108" s="2">
        <v>0.54349999999999998</v>
      </c>
      <c r="Q108" s="2">
        <v>2.4500000000000002</v>
      </c>
      <c r="R108" s="2">
        <v>7.9</v>
      </c>
      <c r="S108" s="2">
        <v>0.2767</v>
      </c>
      <c r="T108" s="2">
        <v>15.34</v>
      </c>
      <c r="U108" s="2">
        <v>20.7</v>
      </c>
      <c r="V108" s="2">
        <v>0.26019999999999999</v>
      </c>
      <c r="W108" s="2">
        <v>1.2E-2</v>
      </c>
      <c r="X108" s="2">
        <v>1.24E-2</v>
      </c>
      <c r="Y108" s="2">
        <v>0</v>
      </c>
      <c r="Z108" s="2">
        <v>99.194900000000004</v>
      </c>
    </row>
    <row r="109" spans="1:26" x14ac:dyDescent="0.2">
      <c r="A109" s="19" t="s">
        <v>18</v>
      </c>
      <c r="B109" s="36"/>
      <c r="C109" s="38">
        <f t="shared" si="37"/>
        <v>51.772120394348455</v>
      </c>
      <c r="D109" s="38">
        <f t="shared" si="38"/>
        <v>0.40006664349228349</v>
      </c>
      <c r="E109" s="38">
        <f t="shared" si="39"/>
        <v>1.9540530144867316</v>
      </c>
      <c r="F109" s="38">
        <f t="shared" si="40"/>
        <v>9.1017732516881971</v>
      </c>
      <c r="G109" s="38">
        <f t="shared" si="41"/>
        <v>0.25289559803278278</v>
      </c>
      <c r="H109" s="38">
        <f t="shared" si="42"/>
        <v>15.45758779354504</v>
      </c>
      <c r="I109" s="38">
        <f t="shared" si="43"/>
        <v>20.743815422209149</v>
      </c>
      <c r="J109" s="38">
        <f t="shared" si="44"/>
        <v>0.2998957152759637</v>
      </c>
      <c r="K109" s="38">
        <f t="shared" si="45"/>
        <v>1.7483632234881281E-3</v>
      </c>
      <c r="L109" s="38">
        <f t="shared" si="46"/>
        <v>1.5940958802391759E-2</v>
      </c>
      <c r="M109" s="38">
        <f t="shared" si="47"/>
        <v>1.0284489549930167E-4</v>
      </c>
      <c r="N109" s="36"/>
      <c r="O109" s="35">
        <v>50.34</v>
      </c>
      <c r="P109" s="35">
        <v>0.38900000000000001</v>
      </c>
      <c r="Q109" s="35">
        <v>1.9</v>
      </c>
      <c r="R109" s="35">
        <v>8.85</v>
      </c>
      <c r="S109" s="35">
        <v>0.24590000000000001</v>
      </c>
      <c r="T109" s="35">
        <v>15.03</v>
      </c>
      <c r="U109" s="35">
        <v>20.170000000000002</v>
      </c>
      <c r="V109" s="35">
        <v>0.29160000000000003</v>
      </c>
      <c r="W109" s="35">
        <v>1.6999999999999999E-3</v>
      </c>
      <c r="X109" s="35">
        <v>1.55E-2</v>
      </c>
      <c r="Y109" s="29">
        <v>1E-4</v>
      </c>
      <c r="Z109" s="3">
        <f t="shared" si="48"/>
        <v>97.233800000000016</v>
      </c>
    </row>
    <row r="110" spans="1:26" x14ac:dyDescent="0.2">
      <c r="A110" s="19" t="s">
        <v>18</v>
      </c>
      <c r="B110" s="36"/>
      <c r="C110" s="38">
        <f t="shared" si="37"/>
        <v>51.725040358873258</v>
      </c>
      <c r="D110" s="38">
        <f t="shared" si="38"/>
        <v>0.45177307075349216</v>
      </c>
      <c r="E110" s="38">
        <f t="shared" si="39"/>
        <v>2.175735824619272</v>
      </c>
      <c r="F110" s="38">
        <f t="shared" si="40"/>
        <v>9.3905579222954429</v>
      </c>
      <c r="G110" s="38">
        <f t="shared" si="41"/>
        <v>0.36576992825203231</v>
      </c>
      <c r="H110" s="38">
        <f t="shared" si="42"/>
        <v>16.379596113643199</v>
      </c>
      <c r="I110" s="38">
        <f t="shared" si="43"/>
        <v>19.150580418582837</v>
      </c>
      <c r="J110" s="38">
        <f t="shared" si="44"/>
        <v>0.31825267887473407</v>
      </c>
      <c r="K110" s="38">
        <f t="shared" si="45"/>
        <v>1.457332486301588E-2</v>
      </c>
      <c r="L110" s="38">
        <f t="shared" si="46"/>
        <v>1.9089002989584176E-2</v>
      </c>
      <c r="M110" s="38">
        <f t="shared" si="47"/>
        <v>9.031356253136601E-3</v>
      </c>
      <c r="N110" s="36"/>
      <c r="O110" s="35">
        <v>50.4</v>
      </c>
      <c r="P110" s="35">
        <v>0.44019999999999998</v>
      </c>
      <c r="Q110" s="35">
        <v>2.12</v>
      </c>
      <c r="R110" s="35">
        <v>9.15</v>
      </c>
      <c r="S110" s="35">
        <v>0.35639999999999999</v>
      </c>
      <c r="T110" s="35">
        <v>15.96</v>
      </c>
      <c r="U110" s="35">
        <v>18.66</v>
      </c>
      <c r="V110" s="35">
        <v>0.31009999999999999</v>
      </c>
      <c r="W110" s="35">
        <v>1.4200000000000001E-2</v>
      </c>
      <c r="X110" s="35">
        <v>1.8599999999999998E-2</v>
      </c>
      <c r="Y110" s="29">
        <v>8.8000000000000005E-3</v>
      </c>
      <c r="Z110" s="3">
        <f t="shared" si="48"/>
        <v>97.438299999999998</v>
      </c>
    </row>
    <row r="111" spans="1:26" x14ac:dyDescent="0.2">
      <c r="A111" s="19" t="s">
        <v>18</v>
      </c>
      <c r="B111" s="36"/>
      <c r="C111" s="38">
        <f t="shared" si="37"/>
        <v>51.675082089879375</v>
      </c>
      <c r="D111" s="38">
        <f t="shared" si="38"/>
        <v>0.45527898325784427</v>
      </c>
      <c r="E111" s="38">
        <f t="shared" si="39"/>
        <v>2.1510046007032053</v>
      </c>
      <c r="F111" s="38">
        <f t="shared" si="40"/>
        <v>8.9404314446289614</v>
      </c>
      <c r="G111" s="38">
        <f t="shared" si="41"/>
        <v>0.33111198782388673</v>
      </c>
      <c r="H111" s="38">
        <f t="shared" si="42"/>
        <v>15.515777261944447</v>
      </c>
      <c r="I111" s="38">
        <f t="shared" si="43"/>
        <v>20.602750227588519</v>
      </c>
      <c r="J111" s="38">
        <f t="shared" si="44"/>
        <v>0.32020404980136341</v>
      </c>
      <c r="K111" s="38">
        <f t="shared" si="45"/>
        <v>6.5243741443130401E-3</v>
      </c>
      <c r="L111" s="38">
        <f t="shared" si="46"/>
        <v>1.8349802280880423E-3</v>
      </c>
      <c r="M111" s="38">
        <f t="shared" si="47"/>
        <v>0</v>
      </c>
      <c r="N111" s="36"/>
      <c r="O111" s="35">
        <v>50.69</v>
      </c>
      <c r="P111" s="35">
        <v>0.4466</v>
      </c>
      <c r="Q111" s="35">
        <v>2.11</v>
      </c>
      <c r="R111" s="35">
        <v>8.77</v>
      </c>
      <c r="S111" s="35">
        <v>0.32479999999999998</v>
      </c>
      <c r="T111" s="35">
        <v>15.22</v>
      </c>
      <c r="U111" s="35">
        <v>20.21</v>
      </c>
      <c r="V111" s="35">
        <v>0.31409999999999999</v>
      </c>
      <c r="W111" s="35">
        <v>6.4000000000000003E-3</v>
      </c>
      <c r="X111" s="35">
        <v>1.8E-3</v>
      </c>
      <c r="Y111" s="29">
        <v>0</v>
      </c>
      <c r="Z111" s="3">
        <f t="shared" si="48"/>
        <v>98.093699999999998</v>
      </c>
    </row>
    <row r="112" spans="1:26" x14ac:dyDescent="0.2">
      <c r="A112" s="19" t="s">
        <v>18</v>
      </c>
      <c r="B112" s="36"/>
      <c r="C112" s="38">
        <f t="shared" si="37"/>
        <v>50.755394615772758</v>
      </c>
      <c r="D112" s="38">
        <f t="shared" si="38"/>
        <v>0.65995318508268352</v>
      </c>
      <c r="E112" s="38">
        <f t="shared" si="39"/>
        <v>3.2444968931639369</v>
      </c>
      <c r="F112" s="38">
        <f t="shared" si="40"/>
        <v>8.2698848254777957</v>
      </c>
      <c r="G112" s="38">
        <f t="shared" si="41"/>
        <v>0.24604954356990866</v>
      </c>
      <c r="H112" s="38">
        <f t="shared" si="42"/>
        <v>15.321803940272599</v>
      </c>
      <c r="I112" s="38">
        <f t="shared" si="43"/>
        <v>21.165992350356536</v>
      </c>
      <c r="J112" s="38">
        <f t="shared" si="44"/>
        <v>0.32803194140663777</v>
      </c>
      <c r="K112" s="38">
        <f t="shared" si="45"/>
        <v>8.3927048971433084E-3</v>
      </c>
      <c r="L112" s="38">
        <f t="shared" si="46"/>
        <v>0</v>
      </c>
      <c r="M112" s="38">
        <f t="shared" si="47"/>
        <v>0</v>
      </c>
      <c r="N112" s="36"/>
      <c r="O112" s="35">
        <v>49.59</v>
      </c>
      <c r="P112" s="35">
        <v>0.64480000000000004</v>
      </c>
      <c r="Q112" s="35">
        <v>3.17</v>
      </c>
      <c r="R112" s="35">
        <v>8.08</v>
      </c>
      <c r="S112" s="35">
        <v>0.2404</v>
      </c>
      <c r="T112" s="35">
        <v>14.97</v>
      </c>
      <c r="U112" s="35">
        <v>20.68</v>
      </c>
      <c r="V112" s="35">
        <v>0.32050000000000001</v>
      </c>
      <c r="W112" s="35">
        <v>8.2000000000000007E-3</v>
      </c>
      <c r="X112" s="35">
        <v>0</v>
      </c>
      <c r="Y112" s="29">
        <v>0</v>
      </c>
      <c r="Z112" s="3">
        <f t="shared" si="48"/>
        <v>97.703900000000004</v>
      </c>
    </row>
    <row r="113" spans="1:26" x14ac:dyDescent="0.2">
      <c r="A113" s="19" t="s">
        <v>18</v>
      </c>
      <c r="B113" s="36"/>
      <c r="C113" s="38">
        <f t="shared" si="37"/>
        <v>51.908884108243861</v>
      </c>
      <c r="D113" s="38">
        <f t="shared" si="38"/>
        <v>0.32670790830768598</v>
      </c>
      <c r="E113" s="38">
        <f t="shared" si="39"/>
        <v>1.6152175479408342</v>
      </c>
      <c r="F113" s="38">
        <f t="shared" si="40"/>
        <v>8.7698531152535733</v>
      </c>
      <c r="G113" s="38">
        <f t="shared" si="41"/>
        <v>0.30056304103920695</v>
      </c>
      <c r="H113" s="38">
        <f t="shared" si="42"/>
        <v>15.625160832106719</v>
      </c>
      <c r="I113" s="38">
        <f t="shared" si="43"/>
        <v>21.162931930705806</v>
      </c>
      <c r="J113" s="38">
        <f t="shared" si="44"/>
        <v>0.28903459562948397</v>
      </c>
      <c r="K113" s="38">
        <f t="shared" si="45"/>
        <v>0</v>
      </c>
      <c r="L113" s="38">
        <f t="shared" si="46"/>
        <v>1.6469207728175726E-3</v>
      </c>
      <c r="M113" s="38">
        <f t="shared" si="47"/>
        <v>0</v>
      </c>
      <c r="N113" s="36"/>
      <c r="O113" s="35">
        <v>50.43</v>
      </c>
      <c r="P113" s="35">
        <v>0.31740000000000002</v>
      </c>
      <c r="Q113" s="35">
        <v>1.5691999999999999</v>
      </c>
      <c r="R113" s="35">
        <v>8.52</v>
      </c>
      <c r="S113" s="35">
        <v>0.29199999999999998</v>
      </c>
      <c r="T113" s="35">
        <v>15.18</v>
      </c>
      <c r="U113" s="35">
        <v>20.56</v>
      </c>
      <c r="V113" s="35">
        <v>0.28079999999999999</v>
      </c>
      <c r="W113" s="35">
        <v>0</v>
      </c>
      <c r="X113" s="35">
        <v>1.6000000000000001E-3</v>
      </c>
      <c r="Y113" s="29">
        <v>0</v>
      </c>
      <c r="Z113" s="3">
        <f t="shared" si="48"/>
        <v>97.15100000000001</v>
      </c>
    </row>
    <row r="114" spans="1:26" x14ac:dyDescent="0.2">
      <c r="A114" s="19" t="s">
        <v>18</v>
      </c>
      <c r="B114" s="36"/>
      <c r="C114" s="38">
        <f t="shared" si="37"/>
        <v>52.039913331754178</v>
      </c>
      <c r="D114" s="38">
        <f t="shared" si="38"/>
        <v>0.3084454370481115</v>
      </c>
      <c r="E114" s="38">
        <f t="shared" si="39"/>
        <v>1.5823209903887661</v>
      </c>
      <c r="F114" s="38">
        <f t="shared" si="40"/>
        <v>9.2287531031682288</v>
      </c>
      <c r="G114" s="38">
        <f t="shared" si="41"/>
        <v>0.316136064634085</v>
      </c>
      <c r="H114" s="38">
        <f t="shared" si="42"/>
        <v>15.196680109883683</v>
      </c>
      <c r="I114" s="38">
        <f t="shared" si="43"/>
        <v>20.990286224650404</v>
      </c>
      <c r="J114" s="38">
        <f t="shared" si="44"/>
        <v>0.31839198205930391</v>
      </c>
      <c r="K114" s="38">
        <f t="shared" si="45"/>
        <v>0</v>
      </c>
      <c r="L114" s="38">
        <f t="shared" si="46"/>
        <v>1.9072756413214337E-2</v>
      </c>
      <c r="M114" s="38">
        <f t="shared" si="47"/>
        <v>0</v>
      </c>
      <c r="N114" s="36"/>
      <c r="O114" s="35">
        <v>50.75</v>
      </c>
      <c r="P114" s="35">
        <v>0.30080000000000001</v>
      </c>
      <c r="Q114" s="35">
        <v>1.5430999999999999</v>
      </c>
      <c r="R114" s="35">
        <v>9</v>
      </c>
      <c r="S114" s="35">
        <v>0.30830000000000002</v>
      </c>
      <c r="T114" s="35">
        <v>14.82</v>
      </c>
      <c r="U114" s="35">
        <v>20.47</v>
      </c>
      <c r="V114" s="35">
        <v>0.3105</v>
      </c>
      <c r="W114" s="35">
        <v>0</v>
      </c>
      <c r="X114" s="35">
        <v>1.8599999999999998E-2</v>
      </c>
      <c r="Y114" s="29">
        <v>0</v>
      </c>
      <c r="Z114" s="3">
        <f t="shared" si="48"/>
        <v>97.521300000000025</v>
      </c>
    </row>
    <row r="115" spans="1:26" x14ac:dyDescent="0.2">
      <c r="A115" s="19" t="s">
        <v>18</v>
      </c>
      <c r="B115" s="36"/>
      <c r="C115" s="38">
        <f t="shared" si="37"/>
        <v>51.340878393164871</v>
      </c>
      <c r="D115" s="38">
        <f t="shared" si="38"/>
        <v>0.46780863817403995</v>
      </c>
      <c r="E115" s="38">
        <f t="shared" si="39"/>
        <v>2.157864040315415</v>
      </c>
      <c r="F115" s="38">
        <f t="shared" si="40"/>
        <v>9.2014579832317676</v>
      </c>
      <c r="G115" s="38">
        <f t="shared" si="41"/>
        <v>0.35523327833494328</v>
      </c>
      <c r="H115" s="38">
        <f t="shared" si="42"/>
        <v>15.512192440757982</v>
      </c>
      <c r="I115" s="38">
        <f t="shared" si="43"/>
        <v>20.591315818670211</v>
      </c>
      <c r="J115" s="38">
        <f t="shared" si="44"/>
        <v>0.33314570773360153</v>
      </c>
      <c r="K115" s="38">
        <f t="shared" si="45"/>
        <v>1.8321487134753522E-3</v>
      </c>
      <c r="L115" s="38">
        <f t="shared" si="46"/>
        <v>0</v>
      </c>
      <c r="M115" s="38">
        <f t="shared" si="47"/>
        <v>3.827155090370736E-2</v>
      </c>
      <c r="N115" s="36"/>
      <c r="O115" s="35">
        <v>50.44</v>
      </c>
      <c r="P115" s="35">
        <v>0.45960000000000001</v>
      </c>
      <c r="Q115" s="35">
        <v>2.12</v>
      </c>
      <c r="R115" s="35">
        <v>9.0399999999999991</v>
      </c>
      <c r="S115" s="35">
        <v>0.34899999999999998</v>
      </c>
      <c r="T115" s="35">
        <v>15.24</v>
      </c>
      <c r="U115" s="35">
        <v>20.23</v>
      </c>
      <c r="V115" s="35">
        <v>0.32729999999999998</v>
      </c>
      <c r="W115" s="35">
        <v>1.8E-3</v>
      </c>
      <c r="X115" s="35">
        <v>0</v>
      </c>
      <c r="Y115" s="29">
        <v>3.7600000000000001E-2</v>
      </c>
      <c r="Z115" s="3">
        <f t="shared" si="48"/>
        <v>98.245299999999986</v>
      </c>
    </row>
    <row r="116" spans="1:26" x14ac:dyDescent="0.2">
      <c r="A116" s="19" t="s">
        <v>18</v>
      </c>
      <c r="B116" s="36"/>
      <c r="C116" s="38">
        <f t="shared" si="37"/>
        <v>47.972561411828188</v>
      </c>
      <c r="D116" s="38">
        <f t="shared" si="38"/>
        <v>1.1665079163924308</v>
      </c>
      <c r="E116" s="38">
        <f t="shared" si="39"/>
        <v>5.8662654985916873</v>
      </c>
      <c r="F116" s="38">
        <f t="shared" si="40"/>
        <v>8.6767585510528615</v>
      </c>
      <c r="G116" s="38">
        <f t="shared" si="41"/>
        <v>0.21094027855563141</v>
      </c>
      <c r="H116" s="38">
        <f t="shared" si="42"/>
        <v>14.052465262305871</v>
      </c>
      <c r="I116" s="38">
        <f t="shared" si="43"/>
        <v>21.625466541846709</v>
      </c>
      <c r="J116" s="38">
        <f t="shared" si="44"/>
        <v>0.32233800318045619</v>
      </c>
      <c r="K116" s="38">
        <f t="shared" si="45"/>
        <v>3.6791909050400825E-3</v>
      </c>
      <c r="L116" s="38">
        <f t="shared" si="46"/>
        <v>9.0548976162930922E-2</v>
      </c>
      <c r="M116" s="38">
        <f t="shared" si="47"/>
        <v>1.246836917819139E-2</v>
      </c>
      <c r="N116" s="36"/>
      <c r="O116" s="35">
        <v>46.94</v>
      </c>
      <c r="P116" s="35">
        <v>1.1414</v>
      </c>
      <c r="Q116" s="35">
        <v>5.74</v>
      </c>
      <c r="R116" s="35">
        <v>8.49</v>
      </c>
      <c r="S116" s="35">
        <v>0.2064</v>
      </c>
      <c r="T116" s="35">
        <v>13.75</v>
      </c>
      <c r="U116" s="35">
        <v>21.16</v>
      </c>
      <c r="V116" s="35">
        <v>0.31540000000000001</v>
      </c>
      <c r="W116" s="35">
        <v>3.5999999999999999E-3</v>
      </c>
      <c r="X116" s="35">
        <v>8.8599999999999998E-2</v>
      </c>
      <c r="Y116" s="29">
        <v>1.2200000000000001E-2</v>
      </c>
      <c r="Z116" s="3">
        <f t="shared" si="48"/>
        <v>97.8476</v>
      </c>
    </row>
    <row r="117" spans="1:26" x14ac:dyDescent="0.2">
      <c r="A117" s="19" t="s">
        <v>18</v>
      </c>
      <c r="B117" s="36"/>
      <c r="C117" s="38">
        <f t="shared" si="37"/>
        <v>51.58428713451783</v>
      </c>
      <c r="D117" s="38">
        <f t="shared" si="38"/>
        <v>0.37523260852940421</v>
      </c>
      <c r="E117" s="38">
        <f t="shared" si="39"/>
        <v>1.9025720767799328</v>
      </c>
      <c r="F117" s="38">
        <f t="shared" si="40"/>
        <v>9.3604221366845959</v>
      </c>
      <c r="G117" s="38">
        <f t="shared" si="41"/>
        <v>0.36554589716791147</v>
      </c>
      <c r="H117" s="38">
        <f t="shared" si="42"/>
        <v>15.427362410461647</v>
      </c>
      <c r="I117" s="38">
        <f t="shared" si="43"/>
        <v>20.627596930841978</v>
      </c>
      <c r="J117" s="38">
        <f t="shared" si="44"/>
        <v>0.32995997858726961</v>
      </c>
      <c r="K117" s="38">
        <f t="shared" si="45"/>
        <v>0</v>
      </c>
      <c r="L117" s="38">
        <f t="shared" si="46"/>
        <v>0</v>
      </c>
      <c r="M117" s="38">
        <f t="shared" si="47"/>
        <v>2.7020826429427207E-2</v>
      </c>
      <c r="N117" s="36"/>
      <c r="O117" s="35">
        <v>50.59</v>
      </c>
      <c r="P117" s="35">
        <v>0.36799999999999999</v>
      </c>
      <c r="Q117" s="35">
        <v>1.8658999999999999</v>
      </c>
      <c r="R117" s="35">
        <v>9.18</v>
      </c>
      <c r="S117" s="35">
        <v>0.35849999999999999</v>
      </c>
      <c r="T117" s="35">
        <v>15.13</v>
      </c>
      <c r="U117" s="35">
        <v>20.23</v>
      </c>
      <c r="V117" s="35">
        <v>0.3236</v>
      </c>
      <c r="W117" s="35">
        <v>0</v>
      </c>
      <c r="X117" s="35">
        <v>0</v>
      </c>
      <c r="Y117" s="29">
        <v>2.6499999999999999E-2</v>
      </c>
      <c r="Z117" s="3">
        <f t="shared" si="48"/>
        <v>98.072500000000005</v>
      </c>
    </row>
    <row r="118" spans="1:26" x14ac:dyDescent="0.2">
      <c r="A118" s="19" t="s">
        <v>18</v>
      </c>
      <c r="B118" s="36"/>
      <c r="C118" s="38">
        <f t="shared" si="37"/>
        <v>49.673686968768941</v>
      </c>
      <c r="D118" s="38">
        <f t="shared" si="38"/>
        <v>0.83594684004520081</v>
      </c>
      <c r="E118" s="38">
        <f t="shared" si="39"/>
        <v>3.8895530698809391</v>
      </c>
      <c r="F118" s="38">
        <f t="shared" si="40"/>
        <v>8.7412587412587399</v>
      </c>
      <c r="G118" s="38">
        <f t="shared" si="41"/>
        <v>0.29683431322775583</v>
      </c>
      <c r="H118" s="38">
        <f t="shared" si="42"/>
        <v>14.80077299749431</v>
      </c>
      <c r="I118" s="38">
        <f t="shared" si="43"/>
        <v>21.402777550318536</v>
      </c>
      <c r="J118" s="38">
        <f t="shared" si="44"/>
        <v>0.34872913971274627</v>
      </c>
      <c r="K118" s="38">
        <f t="shared" si="45"/>
        <v>0</v>
      </c>
      <c r="L118" s="38">
        <f t="shared" si="46"/>
        <v>1.0440379292838311E-2</v>
      </c>
      <c r="M118" s="38">
        <f t="shared" si="47"/>
        <v>0</v>
      </c>
      <c r="N118" s="36"/>
      <c r="O118" s="35">
        <v>48.53</v>
      </c>
      <c r="P118" s="35">
        <v>0.81669999999999998</v>
      </c>
      <c r="Q118" s="35">
        <v>3.8</v>
      </c>
      <c r="R118" s="35">
        <v>8.5399999999999991</v>
      </c>
      <c r="S118" s="35">
        <v>0.28999999999999998</v>
      </c>
      <c r="T118" s="35">
        <v>14.46</v>
      </c>
      <c r="U118" s="35">
        <v>20.91</v>
      </c>
      <c r="V118" s="35">
        <v>0.3407</v>
      </c>
      <c r="W118" s="35">
        <v>0</v>
      </c>
      <c r="X118" s="35">
        <v>1.0200000000000001E-2</v>
      </c>
      <c r="Y118" s="29">
        <v>0</v>
      </c>
      <c r="Z118" s="3">
        <f t="shared" si="48"/>
        <v>97.697599999999994</v>
      </c>
    </row>
    <row r="119" spans="1:26" x14ac:dyDescent="0.2">
      <c r="A119" s="19" t="s">
        <v>18</v>
      </c>
      <c r="B119" s="36"/>
      <c r="C119" s="38">
        <f t="shared" si="37"/>
        <v>51.986200841516457</v>
      </c>
      <c r="D119" s="38">
        <f t="shared" si="38"/>
        <v>0.3272563936202828</v>
      </c>
      <c r="E119" s="38">
        <f t="shared" si="39"/>
        <v>1.8503787435106374</v>
      </c>
      <c r="F119" s="38">
        <f t="shared" si="40"/>
        <v>8.6983180875107848</v>
      </c>
      <c r="G119" s="38">
        <f t="shared" si="41"/>
        <v>0.32715453977850867</v>
      </c>
      <c r="H119" s="38">
        <f t="shared" si="42"/>
        <v>15.522525486377562</v>
      </c>
      <c r="I119" s="38">
        <f t="shared" si="43"/>
        <v>20.961520637116156</v>
      </c>
      <c r="J119" s="38">
        <f t="shared" si="44"/>
        <v>0.31289500193013037</v>
      </c>
      <c r="K119" s="38">
        <f t="shared" si="45"/>
        <v>1.3750268639507684E-2</v>
      </c>
      <c r="L119" s="38">
        <f t="shared" si="46"/>
        <v>0</v>
      </c>
      <c r="M119" s="38">
        <f t="shared" si="47"/>
        <v>0</v>
      </c>
      <c r="N119" s="36"/>
      <c r="O119" s="35">
        <v>51.04</v>
      </c>
      <c r="P119" s="35">
        <v>0.32129999999999997</v>
      </c>
      <c r="Q119" s="35">
        <v>1.8167</v>
      </c>
      <c r="R119" s="35">
        <v>8.5399999999999991</v>
      </c>
      <c r="S119" s="35">
        <v>0.32119999999999999</v>
      </c>
      <c r="T119" s="35">
        <v>15.24</v>
      </c>
      <c r="U119" s="35">
        <v>20.58</v>
      </c>
      <c r="V119" s="35">
        <v>0.30719999999999997</v>
      </c>
      <c r="W119" s="35">
        <v>1.35E-2</v>
      </c>
      <c r="X119" s="35">
        <v>0</v>
      </c>
      <c r="Y119" s="29">
        <v>0</v>
      </c>
      <c r="Z119" s="3">
        <f t="shared" si="48"/>
        <v>98.179899999999975</v>
      </c>
    </row>
    <row r="120" spans="1:26" x14ac:dyDescent="0.2">
      <c r="A120" s="19" t="s">
        <v>18</v>
      </c>
      <c r="B120" s="36"/>
      <c r="C120" s="38">
        <f t="shared" si="37"/>
        <v>47.675089841780895</v>
      </c>
      <c r="D120" s="38">
        <f t="shared" si="38"/>
        <v>1.2126607802006601</v>
      </c>
      <c r="E120" s="38">
        <f t="shared" si="39"/>
        <v>6.0063905556368598</v>
      </c>
      <c r="F120" s="38">
        <f t="shared" si="40"/>
        <v>9.3297234011415195</v>
      </c>
      <c r="G120" s="38">
        <f t="shared" si="41"/>
        <v>0.17328081044603802</v>
      </c>
      <c r="H120" s="38">
        <f t="shared" si="42"/>
        <v>13.649039790558888</v>
      </c>
      <c r="I120" s="38">
        <f t="shared" si="43"/>
        <v>21.525440265378798</v>
      </c>
      <c r="J120" s="38">
        <f t="shared" si="44"/>
        <v>0.35591167048799133</v>
      </c>
      <c r="K120" s="38">
        <f t="shared" si="45"/>
        <v>0</v>
      </c>
      <c r="L120" s="38">
        <f t="shared" si="46"/>
        <v>5.9454119713156742E-2</v>
      </c>
      <c r="M120" s="38">
        <f t="shared" si="47"/>
        <v>1.3008764655186432E-2</v>
      </c>
      <c r="N120" s="36"/>
      <c r="O120" s="35">
        <v>46.91</v>
      </c>
      <c r="P120" s="35">
        <v>1.1932</v>
      </c>
      <c r="Q120" s="35">
        <v>5.91</v>
      </c>
      <c r="R120" s="35">
        <v>9.18</v>
      </c>
      <c r="S120" s="35">
        <v>0.17050000000000001</v>
      </c>
      <c r="T120" s="35">
        <v>13.43</v>
      </c>
      <c r="U120" s="35">
        <v>21.18</v>
      </c>
      <c r="V120" s="35">
        <v>0.35020000000000001</v>
      </c>
      <c r="W120" s="35">
        <v>0</v>
      </c>
      <c r="X120" s="35">
        <v>5.8500000000000003E-2</v>
      </c>
      <c r="Y120" s="29">
        <v>1.2800000000000001E-2</v>
      </c>
      <c r="Z120" s="3">
        <f t="shared" si="48"/>
        <v>98.395200000000003</v>
      </c>
    </row>
    <row r="121" spans="1:26" x14ac:dyDescent="0.2">
      <c r="A121" s="19" t="s">
        <v>18</v>
      </c>
      <c r="B121" s="36"/>
      <c r="C121" s="38">
        <f t="shared" si="37"/>
        <v>51.317396526472088</v>
      </c>
      <c r="D121" s="38">
        <f t="shared" si="38"/>
        <v>0.51732963039919722</v>
      </c>
      <c r="E121" s="38">
        <f t="shared" si="39"/>
        <v>2.3210910141343288</v>
      </c>
      <c r="F121" s="38">
        <f t="shared" si="40"/>
        <v>9.1627348330892282</v>
      </c>
      <c r="G121" s="38">
        <f t="shared" si="41"/>
        <v>0.3600225014063379</v>
      </c>
      <c r="H121" s="38">
        <f t="shared" si="42"/>
        <v>15.649626750320541</v>
      </c>
      <c r="I121" s="38">
        <f t="shared" si="43"/>
        <v>20.332351853071891</v>
      </c>
      <c r="J121" s="38">
        <f t="shared" si="44"/>
        <v>0.32515545735121953</v>
      </c>
      <c r="K121" s="38">
        <f t="shared" si="45"/>
        <v>6.689607289644791E-3</v>
      </c>
      <c r="L121" s="38">
        <f t="shared" si="46"/>
        <v>0</v>
      </c>
      <c r="M121" s="38">
        <f t="shared" si="47"/>
        <v>7.6018264655054449E-3</v>
      </c>
      <c r="N121" s="36"/>
      <c r="O121" s="35">
        <v>50.63</v>
      </c>
      <c r="P121" s="35">
        <v>0.51039999999999996</v>
      </c>
      <c r="Q121" s="35">
        <v>2.29</v>
      </c>
      <c r="R121" s="35">
        <v>9.0399999999999991</v>
      </c>
      <c r="S121" s="35">
        <v>0.35520000000000002</v>
      </c>
      <c r="T121" s="35">
        <v>15.44</v>
      </c>
      <c r="U121" s="35">
        <v>20.059999999999999</v>
      </c>
      <c r="V121" s="35">
        <v>0.32079999999999997</v>
      </c>
      <c r="W121" s="35">
        <v>6.6E-3</v>
      </c>
      <c r="X121" s="35">
        <v>0</v>
      </c>
      <c r="Y121" s="29">
        <v>7.4999999999999997E-3</v>
      </c>
      <c r="Z121" s="3">
        <f t="shared" si="48"/>
        <v>98.660500000000013</v>
      </c>
    </row>
    <row r="122" spans="1:26" x14ac:dyDescent="0.2">
      <c r="A122" s="19" t="s">
        <v>18</v>
      </c>
      <c r="B122" s="36"/>
      <c r="C122" s="38">
        <f t="shared" si="37"/>
        <v>47.21813208857499</v>
      </c>
      <c r="D122" s="38">
        <f t="shared" si="38"/>
        <v>1.4238756545062414</v>
      </c>
      <c r="E122" s="38">
        <f t="shared" si="39"/>
        <v>6.4559619892509259</v>
      </c>
      <c r="F122" s="38">
        <f t="shared" si="40"/>
        <v>9.6126626464556377</v>
      </c>
      <c r="G122" s="38">
        <f t="shared" si="41"/>
        <v>0.16873074158026474</v>
      </c>
      <c r="H122" s="38">
        <f t="shared" si="42"/>
        <v>13.563629920634437</v>
      </c>
      <c r="I122" s="38">
        <f t="shared" si="43"/>
        <v>21.160077308617389</v>
      </c>
      <c r="J122" s="38">
        <f t="shared" si="44"/>
        <v>0.3594565587075042</v>
      </c>
      <c r="K122" s="38">
        <f t="shared" si="45"/>
        <v>0</v>
      </c>
      <c r="L122" s="38">
        <f t="shared" si="46"/>
        <v>3.7473091672623665E-2</v>
      </c>
      <c r="M122" s="38">
        <f t="shared" si="47"/>
        <v>0</v>
      </c>
      <c r="N122" s="36"/>
      <c r="O122" s="35">
        <v>46.37</v>
      </c>
      <c r="P122" s="35">
        <v>1.3983000000000001</v>
      </c>
      <c r="Q122" s="35">
        <v>6.34</v>
      </c>
      <c r="R122" s="35">
        <v>9.44</v>
      </c>
      <c r="S122" s="35">
        <v>0.16569999999999999</v>
      </c>
      <c r="T122" s="35">
        <v>13.32</v>
      </c>
      <c r="U122" s="35">
        <v>20.78</v>
      </c>
      <c r="V122" s="35">
        <v>0.35299999999999998</v>
      </c>
      <c r="W122" s="35">
        <v>0</v>
      </c>
      <c r="X122" s="35">
        <v>3.6799999999999999E-2</v>
      </c>
      <c r="Y122" s="29">
        <v>0</v>
      </c>
      <c r="Z122" s="3">
        <f t="shared" si="48"/>
        <v>98.203799999999987</v>
      </c>
    </row>
    <row r="123" spans="1:26" x14ac:dyDescent="0.2">
      <c r="A123" s="19" t="s">
        <v>23</v>
      </c>
      <c r="B123" s="36"/>
      <c r="C123" s="38">
        <f t="shared" si="37"/>
        <v>49.435114132483662</v>
      </c>
      <c r="D123" s="38">
        <f t="shared" si="38"/>
        <v>0.88543376829747811</v>
      </c>
      <c r="E123" s="38">
        <f t="shared" si="39"/>
        <v>4.7428522783932667</v>
      </c>
      <c r="F123" s="38">
        <f t="shared" si="40"/>
        <v>8.2189170892669647</v>
      </c>
      <c r="G123" s="38">
        <f t="shared" si="41"/>
        <v>0.15444672803998585</v>
      </c>
      <c r="H123" s="38">
        <f t="shared" si="42"/>
        <v>14.603525925565592</v>
      </c>
      <c r="I123" s="38">
        <f t="shared" si="43"/>
        <v>21.48471544913189</v>
      </c>
      <c r="J123" s="38">
        <f t="shared" si="44"/>
        <v>0.34770782408477136</v>
      </c>
      <c r="K123" s="38">
        <f t="shared" si="45"/>
        <v>3.547004909054794E-3</v>
      </c>
      <c r="L123" s="38">
        <f t="shared" si="46"/>
        <v>0.12373979982731152</v>
      </c>
      <c r="M123" s="38">
        <f t="shared" si="47"/>
        <v>0</v>
      </c>
      <c r="N123" s="36"/>
      <c r="O123" s="35">
        <v>48.78</v>
      </c>
      <c r="P123" s="35">
        <v>0.87370000000000003</v>
      </c>
      <c r="Q123" s="35">
        <v>4.68</v>
      </c>
      <c r="R123" s="35">
        <v>8.11</v>
      </c>
      <c r="S123" s="35">
        <v>0.15240000000000001</v>
      </c>
      <c r="T123" s="35">
        <v>14.41</v>
      </c>
      <c r="U123" s="35">
        <v>21.2</v>
      </c>
      <c r="V123" s="35">
        <v>0.34310000000000002</v>
      </c>
      <c r="W123" s="35">
        <v>3.5000000000000001E-3</v>
      </c>
      <c r="X123" s="35">
        <v>0.1221</v>
      </c>
      <c r="Y123" s="29">
        <v>0</v>
      </c>
      <c r="Z123" s="3">
        <f t="shared" si="48"/>
        <v>98.674800000000019</v>
      </c>
    </row>
    <row r="124" spans="1:26" x14ac:dyDescent="0.2">
      <c r="A124" s="19" t="s">
        <v>23</v>
      </c>
      <c r="B124" s="36"/>
      <c r="C124" s="38">
        <f t="shared" si="37"/>
        <v>49.457728796481291</v>
      </c>
      <c r="D124" s="38">
        <f t="shared" si="38"/>
        <v>0.83385791572013757</v>
      </c>
      <c r="E124" s="38">
        <f t="shared" si="39"/>
        <v>4.8352811305434669</v>
      </c>
      <c r="F124" s="38">
        <f t="shared" si="40"/>
        <v>8.3020864694236884</v>
      </c>
      <c r="G124" s="38">
        <f t="shared" si="41"/>
        <v>0.16320340922798707</v>
      </c>
      <c r="H124" s="38">
        <f t="shared" si="42"/>
        <v>14.536253964778474</v>
      </c>
      <c r="I124" s="38">
        <f t="shared" si="43"/>
        <v>21.439454069390845</v>
      </c>
      <c r="J124" s="38">
        <f t="shared" si="44"/>
        <v>0.34009157637260662</v>
      </c>
      <c r="K124" s="38">
        <f t="shared" si="45"/>
        <v>4.2574802407300966E-3</v>
      </c>
      <c r="L124" s="38">
        <f t="shared" si="46"/>
        <v>8.778518782076819E-2</v>
      </c>
      <c r="M124" s="38">
        <f t="shared" si="47"/>
        <v>0</v>
      </c>
      <c r="N124" s="36"/>
      <c r="O124" s="35">
        <v>48.79</v>
      </c>
      <c r="P124" s="35">
        <v>0.8226</v>
      </c>
      <c r="Q124" s="35">
        <v>4.7699999999999996</v>
      </c>
      <c r="R124" s="35">
        <v>8.19</v>
      </c>
      <c r="S124" s="35">
        <v>0.161</v>
      </c>
      <c r="T124" s="35">
        <v>14.34</v>
      </c>
      <c r="U124" s="35">
        <v>21.15</v>
      </c>
      <c r="V124" s="35">
        <v>0.33550000000000002</v>
      </c>
      <c r="W124" s="35">
        <v>4.1999999999999997E-3</v>
      </c>
      <c r="X124" s="35">
        <v>8.6599999999999996E-2</v>
      </c>
      <c r="Y124" s="29">
        <v>0</v>
      </c>
      <c r="Z124" s="3">
        <f t="shared" si="48"/>
        <v>98.649900000000002</v>
      </c>
    </row>
    <row r="125" spans="1:26" x14ac:dyDescent="0.2">
      <c r="A125" s="19" t="s">
        <v>17</v>
      </c>
      <c r="B125" s="36"/>
      <c r="C125" s="38">
        <f t="shared" si="37"/>
        <v>49.383493661215617</v>
      </c>
      <c r="D125" s="38">
        <f t="shared" si="38"/>
        <v>0.94266496128866428</v>
      </c>
      <c r="E125" s="38">
        <f t="shared" si="39"/>
        <v>4.3277861139020475</v>
      </c>
      <c r="F125" s="38">
        <f t="shared" si="40"/>
        <v>8.594617493805476</v>
      </c>
      <c r="G125" s="38">
        <f t="shared" si="41"/>
        <v>0.16732074482621301</v>
      </c>
      <c r="H125" s="38">
        <f t="shared" si="42"/>
        <v>14.649454404335101</v>
      </c>
      <c r="I125" s="38">
        <f t="shared" si="43"/>
        <v>21.557657590845412</v>
      </c>
      <c r="J125" s="38">
        <f t="shared" si="44"/>
        <v>0.35028653804540516</v>
      </c>
      <c r="K125" s="38">
        <f t="shared" si="45"/>
        <v>5.2827436132137674E-3</v>
      </c>
      <c r="L125" s="38">
        <f t="shared" si="46"/>
        <v>1.6864143072951639E-2</v>
      </c>
      <c r="M125" s="38">
        <f t="shared" si="47"/>
        <v>4.571605049896529E-3</v>
      </c>
      <c r="N125" s="36"/>
      <c r="O125" s="35">
        <v>48.61</v>
      </c>
      <c r="P125" s="35">
        <v>0.92789999999999995</v>
      </c>
      <c r="Q125" s="35">
        <v>4.26</v>
      </c>
      <c r="R125" s="35">
        <v>8.4600000000000009</v>
      </c>
      <c r="S125" s="35">
        <v>0.16470000000000001</v>
      </c>
      <c r="T125" s="35">
        <v>14.42</v>
      </c>
      <c r="U125" s="35">
        <v>21.22</v>
      </c>
      <c r="V125" s="35">
        <v>0.3448</v>
      </c>
      <c r="W125" s="35">
        <v>5.1999999999999998E-3</v>
      </c>
      <c r="X125" s="35">
        <v>1.66E-2</v>
      </c>
      <c r="Y125" s="29">
        <v>4.4999999999999997E-3</v>
      </c>
      <c r="Z125" s="3">
        <f t="shared" si="48"/>
        <v>98.433700000000002</v>
      </c>
    </row>
    <row r="126" spans="1:26" x14ac:dyDescent="0.2">
      <c r="A126" s="19" t="s">
        <v>17</v>
      </c>
      <c r="B126" s="36"/>
      <c r="C126" s="38">
        <f t="shared" si="37"/>
        <v>51.178242308979463</v>
      </c>
      <c r="D126" s="38">
        <f t="shared" si="38"/>
        <v>0.57300041628235376</v>
      </c>
      <c r="E126" s="38">
        <f t="shared" si="39"/>
        <v>2.4589227265677929</v>
      </c>
      <c r="F126" s="38">
        <f t="shared" si="40"/>
        <v>7.9685421138981178</v>
      </c>
      <c r="G126" s="38">
        <f t="shared" si="41"/>
        <v>0.27282818966150535</v>
      </c>
      <c r="H126" s="38">
        <f t="shared" si="42"/>
        <v>16.0391142164505</v>
      </c>
      <c r="I126" s="38">
        <f t="shared" si="43"/>
        <v>21.191628643490898</v>
      </c>
      <c r="J126" s="38">
        <f t="shared" si="44"/>
        <v>0.24405573286100252</v>
      </c>
      <c r="K126" s="38">
        <f t="shared" si="45"/>
        <v>2.1426297617395708E-3</v>
      </c>
      <c r="L126" s="38">
        <f t="shared" si="46"/>
        <v>7.1523022046639947E-2</v>
      </c>
      <c r="M126" s="38">
        <f t="shared" si="47"/>
        <v>0</v>
      </c>
      <c r="N126" s="36"/>
      <c r="O126" s="35">
        <v>50.16</v>
      </c>
      <c r="P126" s="35">
        <v>0.56159999999999999</v>
      </c>
      <c r="Q126" s="35">
        <v>2.41</v>
      </c>
      <c r="R126" s="35">
        <v>7.81</v>
      </c>
      <c r="S126" s="35">
        <v>0.26740000000000003</v>
      </c>
      <c r="T126" s="35">
        <v>15.72</v>
      </c>
      <c r="U126" s="35">
        <v>20.77</v>
      </c>
      <c r="V126" s="35">
        <v>0.2392</v>
      </c>
      <c r="W126" s="35">
        <v>2.0999999999999999E-3</v>
      </c>
      <c r="X126" s="35">
        <v>7.0099999999999996E-2</v>
      </c>
      <c r="Y126" s="29">
        <v>0</v>
      </c>
      <c r="Z126" s="3">
        <f t="shared" si="48"/>
        <v>98.01039999999999</v>
      </c>
    </row>
    <row r="127" spans="1:26" x14ac:dyDescent="0.2">
      <c r="A127" s="19" t="s">
        <v>17</v>
      </c>
      <c r="B127" s="36"/>
      <c r="C127" s="38">
        <f t="shared" si="37"/>
        <v>50.640000814639059</v>
      </c>
      <c r="D127" s="38">
        <f t="shared" si="38"/>
        <v>0.75629054102216831</v>
      </c>
      <c r="E127" s="38">
        <f t="shared" si="39"/>
        <v>3.4723990102135374</v>
      </c>
      <c r="F127" s="38">
        <f t="shared" si="40"/>
        <v>8.0445607567996902</v>
      </c>
      <c r="G127" s="38">
        <f t="shared" si="41"/>
        <v>0.23237579300021383</v>
      </c>
      <c r="H127" s="38">
        <f t="shared" si="42"/>
        <v>15.111554636823723</v>
      </c>
      <c r="I127" s="38">
        <f t="shared" si="43"/>
        <v>21.384275429467532</v>
      </c>
      <c r="J127" s="38">
        <f t="shared" si="44"/>
        <v>0.33451116564667066</v>
      </c>
      <c r="K127" s="38">
        <f t="shared" si="45"/>
        <v>0</v>
      </c>
      <c r="L127" s="38">
        <f t="shared" si="46"/>
        <v>2.6475769579340754E-3</v>
      </c>
      <c r="M127" s="38">
        <f t="shared" si="47"/>
        <v>2.1384275429467532E-2</v>
      </c>
      <c r="N127" s="36"/>
      <c r="O127" s="35">
        <v>49.73</v>
      </c>
      <c r="P127" s="35">
        <v>0.74270000000000003</v>
      </c>
      <c r="Q127" s="35">
        <v>3.41</v>
      </c>
      <c r="R127" s="35">
        <v>7.9</v>
      </c>
      <c r="S127" s="35">
        <v>0.22819999999999999</v>
      </c>
      <c r="T127" s="35">
        <v>14.84</v>
      </c>
      <c r="U127" s="35">
        <v>21</v>
      </c>
      <c r="V127" s="35">
        <v>0.32850000000000001</v>
      </c>
      <c r="W127" s="35">
        <v>0</v>
      </c>
      <c r="X127" s="35">
        <v>2.5999999999999999E-3</v>
      </c>
      <c r="Y127" s="29">
        <v>2.1000000000000001E-2</v>
      </c>
      <c r="Z127" s="3">
        <f t="shared" si="48"/>
        <v>98.203000000000003</v>
      </c>
    </row>
    <row r="128" spans="1:26" x14ac:dyDescent="0.2">
      <c r="A128" s="19" t="s">
        <v>17</v>
      </c>
      <c r="B128" s="36"/>
      <c r="C128" s="38">
        <f t="shared" si="37"/>
        <v>49.223193301250419</v>
      </c>
      <c r="D128" s="38">
        <f t="shared" si="38"/>
        <v>0.94152838116943238</v>
      </c>
      <c r="E128" s="38">
        <f t="shared" si="39"/>
        <v>4.7513913335436015</v>
      </c>
      <c r="F128" s="38">
        <f t="shared" si="40"/>
        <v>8.6888398262232016</v>
      </c>
      <c r="G128" s="38">
        <f t="shared" si="41"/>
        <v>0.16014325393999207</v>
      </c>
      <c r="H128" s="38">
        <f t="shared" si="42"/>
        <v>14.447485425336005</v>
      </c>
      <c r="I128" s="38">
        <f t="shared" si="43"/>
        <v>21.437219571255607</v>
      </c>
      <c r="J128" s="38">
        <f t="shared" si="44"/>
        <v>0.3309695076663241</v>
      </c>
      <c r="K128" s="38">
        <f t="shared" si="45"/>
        <v>5.2906284656160018E-3</v>
      </c>
      <c r="L128" s="38">
        <f t="shared" si="46"/>
        <v>0</v>
      </c>
      <c r="M128" s="38">
        <f t="shared" si="47"/>
        <v>1.3938771149796006E-2</v>
      </c>
      <c r="N128" s="36"/>
      <c r="O128" s="35">
        <v>48.38</v>
      </c>
      <c r="P128" s="35">
        <v>0.9254</v>
      </c>
      <c r="Q128" s="35">
        <v>4.67</v>
      </c>
      <c r="R128" s="35">
        <v>8.5399999999999991</v>
      </c>
      <c r="S128" s="35">
        <v>0.15740000000000001</v>
      </c>
      <c r="T128" s="35">
        <v>14.2</v>
      </c>
      <c r="U128" s="35">
        <v>21.07</v>
      </c>
      <c r="V128" s="35">
        <v>0.32529999999999998</v>
      </c>
      <c r="W128" s="35">
        <v>5.1999999999999998E-3</v>
      </c>
      <c r="X128" s="35">
        <v>0</v>
      </c>
      <c r="Y128" s="29">
        <v>1.37E-2</v>
      </c>
      <c r="Z128" s="3">
        <f t="shared" si="48"/>
        <v>98.287000000000006</v>
      </c>
    </row>
    <row r="129" spans="1:26" x14ac:dyDescent="0.2">
      <c r="A129" s="19" t="s">
        <v>17</v>
      </c>
      <c r="B129" s="36"/>
      <c r="C129" s="38">
        <f t="shared" si="37"/>
        <v>50.530431638362671</v>
      </c>
      <c r="D129" s="38">
        <f t="shared" si="38"/>
        <v>0.81520795412527292</v>
      </c>
      <c r="E129" s="38">
        <f t="shared" si="39"/>
        <v>3.2583803704543546</v>
      </c>
      <c r="F129" s="38">
        <f t="shared" si="40"/>
        <v>8.1204150298157121</v>
      </c>
      <c r="G129" s="38">
        <f t="shared" si="41"/>
        <v>0.3252251755337513</v>
      </c>
      <c r="H129" s="38">
        <f t="shared" si="42"/>
        <v>15.290894716520906</v>
      </c>
      <c r="I129" s="38">
        <f t="shared" si="43"/>
        <v>21.256080096913831</v>
      </c>
      <c r="J129" s="38">
        <f t="shared" si="44"/>
        <v>0.38538774726408409</v>
      </c>
      <c r="K129" s="38">
        <f t="shared" si="45"/>
        <v>8.0693432371753623E-3</v>
      </c>
      <c r="L129" s="38">
        <f t="shared" si="46"/>
        <v>6.8436202138069521E-3</v>
      </c>
      <c r="M129" s="38">
        <f t="shared" si="47"/>
        <v>3.064307558421023E-3</v>
      </c>
      <c r="N129" s="36"/>
      <c r="O129" s="35">
        <v>49.47</v>
      </c>
      <c r="P129" s="35">
        <v>0.79810000000000003</v>
      </c>
      <c r="Q129" s="35">
        <v>3.19</v>
      </c>
      <c r="R129" s="35">
        <v>7.95</v>
      </c>
      <c r="S129" s="35">
        <v>0.31840000000000002</v>
      </c>
      <c r="T129" s="35">
        <v>14.97</v>
      </c>
      <c r="U129" s="35">
        <v>20.81</v>
      </c>
      <c r="V129" s="35">
        <v>0.37730000000000002</v>
      </c>
      <c r="W129" s="35">
        <v>7.9000000000000008E-3</v>
      </c>
      <c r="X129" s="35">
        <v>6.7000000000000002E-3</v>
      </c>
      <c r="Y129" s="29">
        <v>3.0000000000000001E-3</v>
      </c>
      <c r="Z129" s="3">
        <f t="shared" si="48"/>
        <v>97.90140000000001</v>
      </c>
    </row>
    <row r="130" spans="1:26" x14ac:dyDescent="0.2">
      <c r="A130" s="19" t="s">
        <v>17</v>
      </c>
      <c r="B130" s="36"/>
      <c r="C130" s="38">
        <f t="shared" si="37"/>
        <v>49.657300428196137</v>
      </c>
      <c r="D130" s="38">
        <f t="shared" si="38"/>
        <v>0.94586304653091846</v>
      </c>
      <c r="E130" s="38">
        <f t="shared" si="39"/>
        <v>4.2595427003870272</v>
      </c>
      <c r="F130" s="38">
        <f t="shared" si="40"/>
        <v>8.2847086493173538</v>
      </c>
      <c r="G130" s="38">
        <f t="shared" si="41"/>
        <v>0.16324850253636405</v>
      </c>
      <c r="H130" s="38">
        <f t="shared" si="42"/>
        <v>14.796306222397043</v>
      </c>
      <c r="I130" s="38">
        <f t="shared" si="43"/>
        <v>21.532090253391839</v>
      </c>
      <c r="J130" s="38">
        <f t="shared" si="44"/>
        <v>0.34942516554131858</v>
      </c>
      <c r="K130" s="38">
        <f t="shared" si="45"/>
        <v>0</v>
      </c>
      <c r="L130" s="38">
        <f t="shared" si="46"/>
        <v>1.1515031702003208E-2</v>
      </c>
      <c r="M130" s="38">
        <f t="shared" si="47"/>
        <v>0</v>
      </c>
      <c r="N130" s="36"/>
      <c r="O130" s="35">
        <v>48.73</v>
      </c>
      <c r="P130" s="35">
        <v>0.92820000000000003</v>
      </c>
      <c r="Q130" s="35">
        <v>4.18</v>
      </c>
      <c r="R130" s="35">
        <v>8.1300000000000008</v>
      </c>
      <c r="S130" s="35">
        <v>0.16020000000000001</v>
      </c>
      <c r="T130" s="35">
        <v>14.52</v>
      </c>
      <c r="U130" s="35">
        <v>21.13</v>
      </c>
      <c r="V130" s="35">
        <v>0.34289999999999998</v>
      </c>
      <c r="W130" s="35">
        <v>0</v>
      </c>
      <c r="X130" s="35">
        <v>1.1299999999999999E-2</v>
      </c>
      <c r="Y130" s="29">
        <v>0</v>
      </c>
      <c r="Z130" s="3">
        <f t="shared" si="48"/>
        <v>98.132599999999996</v>
      </c>
    </row>
    <row r="131" spans="1:26" x14ac:dyDescent="0.2">
      <c r="A131" s="19" t="s">
        <v>17</v>
      </c>
      <c r="B131" s="36"/>
      <c r="C131" s="38">
        <f t="shared" si="37"/>
        <v>50.951135649207167</v>
      </c>
      <c r="D131" s="38">
        <f t="shared" si="38"/>
        <v>0.65419374128373109</v>
      </c>
      <c r="E131" s="38">
        <f t="shared" si="39"/>
        <v>3.0922915928578303</v>
      </c>
      <c r="F131" s="38">
        <f t="shared" si="40"/>
        <v>8.1095858991503373</v>
      </c>
      <c r="G131" s="38">
        <f t="shared" si="41"/>
        <v>0.30769325286548938</v>
      </c>
      <c r="H131" s="38">
        <f t="shared" si="42"/>
        <v>15.164516056365718</v>
      </c>
      <c r="I131" s="38">
        <f t="shared" si="43"/>
        <v>21.34909924208138</v>
      </c>
      <c r="J131" s="38">
        <f t="shared" si="44"/>
        <v>0.33216536182883455</v>
      </c>
      <c r="K131" s="38">
        <f t="shared" si="45"/>
        <v>8.9082572377030197E-3</v>
      </c>
      <c r="L131" s="38">
        <f t="shared" si="46"/>
        <v>1.3311188975878077E-3</v>
      </c>
      <c r="M131" s="38">
        <f t="shared" si="47"/>
        <v>2.9079828224225959E-2</v>
      </c>
      <c r="N131" s="36"/>
      <c r="O131" s="35">
        <v>49.76</v>
      </c>
      <c r="P131" s="35">
        <v>0.63890000000000002</v>
      </c>
      <c r="Q131" s="35">
        <v>3.02</v>
      </c>
      <c r="R131" s="35">
        <v>7.92</v>
      </c>
      <c r="S131" s="35">
        <v>0.30049999999999999</v>
      </c>
      <c r="T131" s="35">
        <v>14.81</v>
      </c>
      <c r="U131" s="35">
        <v>20.85</v>
      </c>
      <c r="V131" s="35">
        <v>0.32440000000000002</v>
      </c>
      <c r="W131" s="35">
        <v>8.6999999999999994E-3</v>
      </c>
      <c r="X131" s="35">
        <v>1.2999999999999999E-3</v>
      </c>
      <c r="Y131" s="29">
        <v>2.8400000000000002E-2</v>
      </c>
      <c r="Z131" s="3">
        <f t="shared" si="48"/>
        <v>97.662199999999999</v>
      </c>
    </row>
    <row r="132" spans="1:26" x14ac:dyDescent="0.2">
      <c r="A132" s="19" t="s">
        <v>17</v>
      </c>
      <c r="B132" s="36"/>
      <c r="C132" s="38">
        <f t="shared" si="37"/>
        <v>50.930843516123538</v>
      </c>
      <c r="D132" s="38">
        <f t="shared" si="38"/>
        <v>0.69711908796795563</v>
      </c>
      <c r="E132" s="38">
        <f t="shared" si="39"/>
        <v>3.314305637765651</v>
      </c>
      <c r="F132" s="38">
        <f t="shared" si="40"/>
        <v>7.844870225170073</v>
      </c>
      <c r="G132" s="38">
        <f t="shared" si="41"/>
        <v>0.17787787138467023</v>
      </c>
      <c r="H132" s="38">
        <f t="shared" si="42"/>
        <v>15.162694905496679</v>
      </c>
      <c r="I132" s="38">
        <f t="shared" si="43"/>
        <v>21.537918899853238</v>
      </c>
      <c r="J132" s="38">
        <f t="shared" si="44"/>
        <v>0.31977474884252688</v>
      </c>
      <c r="K132" s="38">
        <f t="shared" si="45"/>
        <v>0</v>
      </c>
      <c r="L132" s="38">
        <f t="shared" si="46"/>
        <v>1.4595107395665252E-2</v>
      </c>
      <c r="M132" s="38">
        <f t="shared" si="47"/>
        <v>0</v>
      </c>
      <c r="N132" s="36"/>
      <c r="O132" s="35">
        <v>50.25</v>
      </c>
      <c r="P132" s="35">
        <v>0.68779999999999997</v>
      </c>
      <c r="Q132" s="35">
        <v>3.27</v>
      </c>
      <c r="R132" s="35">
        <v>7.74</v>
      </c>
      <c r="S132" s="35">
        <v>0.17549999999999999</v>
      </c>
      <c r="T132" s="35">
        <v>14.96</v>
      </c>
      <c r="U132" s="35">
        <v>21.25</v>
      </c>
      <c r="V132" s="35">
        <v>0.3155</v>
      </c>
      <c r="W132" s="35">
        <v>0</v>
      </c>
      <c r="X132" s="35">
        <v>1.44E-2</v>
      </c>
      <c r="Y132" s="29">
        <v>0</v>
      </c>
      <c r="Z132" s="3">
        <f t="shared" si="48"/>
        <v>98.663200000000003</v>
      </c>
    </row>
    <row r="133" spans="1:26" x14ac:dyDescent="0.2">
      <c r="A133" s="19" t="s">
        <v>17</v>
      </c>
      <c r="B133" s="36"/>
      <c r="C133" s="38">
        <f t="shared" si="37"/>
        <v>50.448899324560024</v>
      </c>
      <c r="D133" s="38">
        <f t="shared" si="38"/>
        <v>0.77417538591470003</v>
      </c>
      <c r="E133" s="38">
        <f t="shared" si="39"/>
        <v>3.5903786013435361</v>
      </c>
      <c r="F133" s="38">
        <f t="shared" si="40"/>
        <v>8.282350637190202</v>
      </c>
      <c r="G133" s="38">
        <f t="shared" si="41"/>
        <v>0.26030244859740637</v>
      </c>
      <c r="H133" s="38">
        <f t="shared" si="42"/>
        <v>14.963310818667521</v>
      </c>
      <c r="I133" s="38">
        <f t="shared" si="43"/>
        <v>21.33827282389397</v>
      </c>
      <c r="J133" s="38">
        <f t="shared" si="44"/>
        <v>0.3423099598326394</v>
      </c>
      <c r="K133" s="38">
        <f t="shared" si="45"/>
        <v>0</v>
      </c>
      <c r="L133" s="38">
        <f t="shared" si="46"/>
        <v>0</v>
      </c>
      <c r="M133" s="38">
        <f t="shared" si="47"/>
        <v>0</v>
      </c>
      <c r="N133" s="36"/>
      <c r="O133" s="35">
        <v>49.46</v>
      </c>
      <c r="P133" s="35">
        <v>0.75900000000000001</v>
      </c>
      <c r="Q133" s="35">
        <v>3.52</v>
      </c>
      <c r="R133" s="35">
        <v>8.1199999999999992</v>
      </c>
      <c r="S133" s="35">
        <v>0.25519999999999998</v>
      </c>
      <c r="T133" s="35">
        <v>14.67</v>
      </c>
      <c r="U133" s="35">
        <v>20.92</v>
      </c>
      <c r="V133" s="35">
        <v>0.33560000000000001</v>
      </c>
      <c r="W133" s="35">
        <v>0</v>
      </c>
      <c r="X133" s="35">
        <v>0</v>
      </c>
      <c r="Y133" s="29">
        <v>0</v>
      </c>
      <c r="Z133" s="3">
        <f t="shared" si="48"/>
        <v>98.0398</v>
      </c>
    </row>
    <row r="134" spans="1:26" x14ac:dyDescent="0.2">
      <c r="A134" s="19" t="s">
        <v>17</v>
      </c>
      <c r="B134" s="36"/>
      <c r="C134" s="38">
        <f t="shared" si="37"/>
        <v>49.730672204291928</v>
      </c>
      <c r="D134" s="38">
        <f t="shared" si="38"/>
        <v>0.77554591201245748</v>
      </c>
      <c r="E134" s="38">
        <f t="shared" si="39"/>
        <v>4.6644783677177362</v>
      </c>
      <c r="F134" s="38">
        <f t="shared" si="40"/>
        <v>8.758627502701426</v>
      </c>
      <c r="G134" s="38">
        <f t="shared" si="41"/>
        <v>0.21621588590971078</v>
      </c>
      <c r="H134" s="38">
        <f t="shared" si="42"/>
        <v>14.848928952254276</v>
      </c>
      <c r="I134" s="38">
        <f t="shared" si="43"/>
        <v>20.654065785440103</v>
      </c>
      <c r="J134" s="38">
        <f t="shared" si="44"/>
        <v>0.33904035995922144</v>
      </c>
      <c r="K134" s="38">
        <f t="shared" si="45"/>
        <v>0</v>
      </c>
      <c r="L134" s="38">
        <f t="shared" si="46"/>
        <v>1.242502971313458E-2</v>
      </c>
      <c r="M134" s="38">
        <f t="shared" si="47"/>
        <v>0</v>
      </c>
      <c r="N134" s="36"/>
      <c r="O134" s="35">
        <v>48.83</v>
      </c>
      <c r="P134" s="35">
        <v>0.76149999999999995</v>
      </c>
      <c r="Q134" s="35">
        <v>4.58</v>
      </c>
      <c r="R134" s="35">
        <v>8.6</v>
      </c>
      <c r="S134" s="35">
        <v>0.21229999999999999</v>
      </c>
      <c r="T134" s="35">
        <v>14.58</v>
      </c>
      <c r="U134" s="35">
        <v>20.28</v>
      </c>
      <c r="V134" s="35">
        <v>0.33289999999999997</v>
      </c>
      <c r="W134" s="35">
        <v>0</v>
      </c>
      <c r="X134" s="35">
        <v>1.2200000000000001E-2</v>
      </c>
      <c r="Y134" s="29">
        <v>0</v>
      </c>
      <c r="Z134" s="3">
        <f t="shared" si="48"/>
        <v>98.188900000000004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5"/>
  <sheetViews>
    <sheetView workbookViewId="0">
      <selection activeCell="A2" sqref="A2:XFD2"/>
    </sheetView>
  </sheetViews>
  <sheetFormatPr baseColWidth="10" defaultRowHeight="16" x14ac:dyDescent="0.2"/>
  <cols>
    <col min="1" max="1" width="7.1640625" style="157" bestFit="1" customWidth="1"/>
    <col min="2" max="2" width="7.1640625" style="7" customWidth="1"/>
    <col min="3" max="3" width="5.6640625" style="7" bestFit="1" customWidth="1"/>
    <col min="4" max="4" width="5" style="7" bestFit="1" customWidth="1"/>
    <col min="5" max="5" width="6.1640625" style="7" bestFit="1" customWidth="1"/>
    <col min="6" max="6" width="5.6640625" style="7" bestFit="1" customWidth="1"/>
    <col min="7" max="7" width="5.1640625" style="7" bestFit="1" customWidth="1"/>
    <col min="8" max="8" width="5.6640625" style="7" bestFit="1" customWidth="1"/>
    <col min="9" max="9" width="4.6640625" style="7" bestFit="1" customWidth="1"/>
    <col min="10" max="10" width="5.83203125" style="7" bestFit="1" customWidth="1"/>
    <col min="11" max="12" width="4.6640625" style="7" bestFit="1" customWidth="1"/>
    <col min="13" max="13" width="6" style="7" customWidth="1"/>
    <col min="14" max="14" width="8.5" style="2" customWidth="1"/>
    <col min="15" max="15" width="6.33203125" style="2" bestFit="1" customWidth="1"/>
    <col min="16" max="16" width="5.1640625" style="2" bestFit="1" customWidth="1"/>
    <col min="17" max="17" width="6.1640625" style="2" bestFit="1" customWidth="1"/>
    <col min="18" max="18" width="6.33203125" style="2" bestFit="1" customWidth="1"/>
    <col min="19" max="19" width="5.1640625" style="2" bestFit="1" customWidth="1"/>
    <col min="20" max="20" width="6.33203125" style="2" bestFit="1" customWidth="1"/>
    <col min="21" max="21" width="5.1640625" style="2" bestFit="1" customWidth="1"/>
    <col min="22" max="22" width="5.83203125" style="2" bestFit="1" customWidth="1"/>
    <col min="23" max="23" width="5.1640625" style="2" bestFit="1" customWidth="1"/>
    <col min="24" max="24" width="6.1640625" style="2" bestFit="1" customWidth="1"/>
    <col min="25" max="25" width="5.1640625" bestFit="1" customWidth="1"/>
    <col min="26" max="26" width="6.6640625" bestFit="1" customWidth="1"/>
  </cols>
  <sheetData>
    <row r="1" spans="1:26" s="84" customFormat="1" ht="34" x14ac:dyDescent="0.2">
      <c r="A1" s="158" t="s">
        <v>11</v>
      </c>
      <c r="B1" s="85" t="s">
        <v>27</v>
      </c>
      <c r="C1" s="86" t="s">
        <v>2</v>
      </c>
      <c r="D1" s="86" t="s">
        <v>3</v>
      </c>
      <c r="E1" s="86" t="s">
        <v>4</v>
      </c>
      <c r="F1" s="86" t="s">
        <v>5</v>
      </c>
      <c r="G1" s="86" t="s">
        <v>6</v>
      </c>
      <c r="H1" s="86" t="s">
        <v>7</v>
      </c>
      <c r="I1" s="86" t="s">
        <v>8</v>
      </c>
      <c r="J1" s="86" t="s">
        <v>9</v>
      </c>
      <c r="K1" s="86" t="s">
        <v>10</v>
      </c>
      <c r="L1" s="86" t="s">
        <v>45</v>
      </c>
      <c r="M1" s="86" t="s">
        <v>44</v>
      </c>
      <c r="N1" s="85" t="s">
        <v>26</v>
      </c>
      <c r="O1" s="86" t="s">
        <v>2</v>
      </c>
      <c r="P1" s="86" t="s">
        <v>3</v>
      </c>
      <c r="Q1" s="86" t="s">
        <v>4</v>
      </c>
      <c r="R1" s="86" t="s">
        <v>5</v>
      </c>
      <c r="S1" s="86" t="s">
        <v>6</v>
      </c>
      <c r="T1" s="86" t="s">
        <v>7</v>
      </c>
      <c r="U1" s="86" t="s">
        <v>8</v>
      </c>
      <c r="V1" s="86" t="s">
        <v>9</v>
      </c>
      <c r="W1" s="86" t="s">
        <v>10</v>
      </c>
      <c r="X1" s="86" t="s">
        <v>44</v>
      </c>
      <c r="Y1" s="86" t="s">
        <v>45</v>
      </c>
      <c r="Z1" s="86" t="s">
        <v>1</v>
      </c>
    </row>
    <row r="2" spans="1:26" s="158" customFormat="1" ht="19" customHeight="1" x14ac:dyDescent="0.2">
      <c r="B2" s="162"/>
      <c r="C2" s="163" t="s">
        <v>74</v>
      </c>
      <c r="D2" s="163" t="s">
        <v>74</v>
      </c>
      <c r="E2" s="163" t="s">
        <v>74</v>
      </c>
      <c r="F2" s="163" t="s">
        <v>74</v>
      </c>
      <c r="G2" s="163" t="s">
        <v>74</v>
      </c>
      <c r="H2" s="163" t="s">
        <v>74</v>
      </c>
      <c r="I2" s="163" t="s">
        <v>74</v>
      </c>
      <c r="J2" s="163" t="s">
        <v>74</v>
      </c>
      <c r="K2" s="163" t="s">
        <v>74</v>
      </c>
      <c r="L2" s="163" t="s">
        <v>74</v>
      </c>
      <c r="M2" s="163" t="s">
        <v>74</v>
      </c>
      <c r="N2" s="163"/>
      <c r="O2" s="163" t="s">
        <v>74</v>
      </c>
      <c r="P2" s="163" t="s">
        <v>74</v>
      </c>
      <c r="Q2" s="163" t="s">
        <v>74</v>
      </c>
      <c r="R2" s="163" t="s">
        <v>74</v>
      </c>
      <c r="S2" s="163" t="s">
        <v>74</v>
      </c>
      <c r="T2" s="163" t="s">
        <v>74</v>
      </c>
      <c r="U2" s="163" t="s">
        <v>74</v>
      </c>
      <c r="V2" s="163" t="s">
        <v>74</v>
      </c>
      <c r="W2" s="163" t="s">
        <v>74</v>
      </c>
      <c r="X2" s="163" t="s">
        <v>74</v>
      </c>
      <c r="Y2" s="163" t="s">
        <v>74</v>
      </c>
      <c r="Z2" s="163" t="s">
        <v>74</v>
      </c>
    </row>
    <row r="3" spans="1:26" s="87" customFormat="1" x14ac:dyDescent="0.2">
      <c r="A3" s="159" t="s">
        <v>30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x14ac:dyDescent="0.2">
      <c r="A4" s="153" t="s">
        <v>14</v>
      </c>
      <c r="B4" s="36"/>
      <c r="C4" s="38">
        <f t="shared" ref="C4:C45" si="0">O4*100/Z4</f>
        <v>51.872892882826761</v>
      </c>
      <c r="D4" s="38">
        <f t="shared" ref="D4:D45" si="1">P4*100/Z4</f>
        <v>0.196013229140166</v>
      </c>
      <c r="E4" s="38">
        <f t="shared" ref="E4:E45" si="2">Q4*100/Z4</f>
        <v>0.43279160097836344</v>
      </c>
      <c r="F4" s="38">
        <f t="shared" ref="F4:F45" si="3">R4*100/Z4</f>
        <v>25.520782209971536</v>
      </c>
      <c r="G4" s="38">
        <f t="shared" ref="G4:G45" si="4">S4*100/Z4</f>
        <v>0.99438903367581399</v>
      </c>
      <c r="H4" s="38">
        <f t="shared" ref="H4:H45" si="5">T4*100/Z4</f>
        <v>19.691466964208807</v>
      </c>
      <c r="I4" s="38">
        <f t="shared" ref="I4:I45" si="6">U4*100/Z4</f>
        <v>1.2245568418332495</v>
      </c>
      <c r="J4" s="38">
        <f t="shared" ref="J4:J45" si="7">V4*100/Z4</f>
        <v>2.3237132938435618E-2</v>
      </c>
      <c r="K4" s="38">
        <f t="shared" ref="K4:K45" si="8">W4*100/Z4</f>
        <v>7.5120041826839288E-3</v>
      </c>
      <c r="L4" s="38">
        <f t="shared" ref="L4:L45" si="9">Y4*100/Z4</f>
        <v>1.602560892305905E-3</v>
      </c>
      <c r="M4" s="38">
        <f t="shared" ref="M4:M45" si="10">X4*100/Z4</f>
        <v>3.4755539351884315E-2</v>
      </c>
      <c r="N4" s="36"/>
      <c r="O4" s="35">
        <v>51.79</v>
      </c>
      <c r="P4" s="35">
        <v>0.19570000000000001</v>
      </c>
      <c r="Q4" s="35">
        <v>0.43209999999999998</v>
      </c>
      <c r="R4" s="35">
        <v>25.48</v>
      </c>
      <c r="S4" s="35">
        <v>0.99280000000000002</v>
      </c>
      <c r="T4" s="35">
        <v>19.66</v>
      </c>
      <c r="U4" s="35">
        <v>1.2225999999999999</v>
      </c>
      <c r="V4" s="35">
        <v>2.3199999999999998E-2</v>
      </c>
      <c r="W4" s="35">
        <v>7.4999999999999997E-3</v>
      </c>
      <c r="X4" s="35">
        <v>3.4700000000000002E-2</v>
      </c>
      <c r="Y4" s="29">
        <v>1.6000000000000001E-3</v>
      </c>
      <c r="Z4" s="3">
        <f t="shared" ref="Z4:Z45" si="11">SUM(O4:Y4)</f>
        <v>99.840199999999996</v>
      </c>
    </row>
    <row r="5" spans="1:26" x14ac:dyDescent="0.2">
      <c r="A5" s="153" t="s">
        <v>14</v>
      </c>
      <c r="B5" s="36"/>
      <c r="C5" s="38">
        <f t="shared" si="0"/>
        <v>51.720656474478538</v>
      </c>
      <c r="D5" s="38">
        <f t="shared" si="1"/>
        <v>0.18782975167287433</v>
      </c>
      <c r="E5" s="38">
        <f t="shared" si="2"/>
        <v>0.62356678602202764</v>
      </c>
      <c r="F5" s="38">
        <f t="shared" si="3"/>
        <v>23.871072218990093</v>
      </c>
      <c r="G5" s="38">
        <f t="shared" si="4"/>
        <v>0.92015586170772112</v>
      </c>
      <c r="H5" s="38">
        <f t="shared" si="5"/>
        <v>21.362010608032591</v>
      </c>
      <c r="I5" s="38">
        <f t="shared" si="6"/>
        <v>1.2144457972718201</v>
      </c>
      <c r="J5" s="38">
        <f t="shared" si="7"/>
        <v>8.4468408815103146E-2</v>
      </c>
      <c r="K5" s="38">
        <f t="shared" si="8"/>
        <v>1.5994018237179292E-3</v>
      </c>
      <c r="L5" s="38">
        <f t="shared" si="9"/>
        <v>1.4194691185496624E-2</v>
      </c>
      <c r="M5" s="38">
        <f t="shared" si="10"/>
        <v>0</v>
      </c>
      <c r="N5" s="36"/>
      <c r="O5" s="35">
        <v>51.74</v>
      </c>
      <c r="P5" s="35">
        <v>0.18790000000000001</v>
      </c>
      <c r="Q5" s="35">
        <v>0.62380000000000002</v>
      </c>
      <c r="R5" s="35">
        <v>23.88</v>
      </c>
      <c r="S5" s="35">
        <v>0.92049999999999998</v>
      </c>
      <c r="T5" s="35">
        <v>21.37</v>
      </c>
      <c r="U5" s="35">
        <v>1.2149000000000001</v>
      </c>
      <c r="V5" s="35">
        <v>8.4500000000000006E-2</v>
      </c>
      <c r="W5" s="35">
        <v>1.6000000000000001E-3</v>
      </c>
      <c r="X5" s="35">
        <v>0</v>
      </c>
      <c r="Y5" s="29">
        <v>1.4200000000000001E-2</v>
      </c>
      <c r="Z5" s="3">
        <f t="shared" si="11"/>
        <v>100.03740000000002</v>
      </c>
    </row>
    <row r="6" spans="1:26" x14ac:dyDescent="0.2">
      <c r="A6" s="153" t="s">
        <v>14</v>
      </c>
      <c r="B6" s="36"/>
      <c r="C6" s="38">
        <f t="shared" si="0"/>
        <v>51.630281169823554</v>
      </c>
      <c r="D6" s="38">
        <f t="shared" si="1"/>
        <v>0.15947270864593982</v>
      </c>
      <c r="E6" s="38">
        <f t="shared" si="2"/>
        <v>0.43864912334638806</v>
      </c>
      <c r="F6" s="38">
        <f t="shared" si="3"/>
        <v>26.231673779136248</v>
      </c>
      <c r="G6" s="38">
        <f t="shared" si="4"/>
        <v>1.0477793326146483</v>
      </c>
      <c r="H6" s="38">
        <f t="shared" si="5"/>
        <v>19.229949133363018</v>
      </c>
      <c r="I6" s="38">
        <f t="shared" si="6"/>
        <v>1.2140950865942759</v>
      </c>
      <c r="J6" s="38">
        <f t="shared" si="7"/>
        <v>1.9934088580742478E-2</v>
      </c>
      <c r="K6" s="38">
        <f t="shared" si="8"/>
        <v>2.2810151112292389E-3</v>
      </c>
      <c r="L6" s="38">
        <f t="shared" si="9"/>
        <v>2.1719230841704493E-2</v>
      </c>
      <c r="M6" s="38">
        <f t="shared" si="10"/>
        <v>4.1653319422446967E-3</v>
      </c>
      <c r="N6" s="36"/>
      <c r="O6" s="35">
        <v>52.06</v>
      </c>
      <c r="P6" s="35">
        <v>0.1608</v>
      </c>
      <c r="Q6" s="35">
        <v>0.44230000000000003</v>
      </c>
      <c r="R6" s="35">
        <v>26.45</v>
      </c>
      <c r="S6" s="35">
        <v>1.0565</v>
      </c>
      <c r="T6" s="35">
        <v>19.39</v>
      </c>
      <c r="U6" s="35">
        <v>1.2242</v>
      </c>
      <c r="V6" s="35">
        <v>2.01E-2</v>
      </c>
      <c r="W6" s="35">
        <v>2.3E-3</v>
      </c>
      <c r="X6" s="35">
        <v>4.1999999999999997E-3</v>
      </c>
      <c r="Y6" s="29">
        <v>2.1899999999999999E-2</v>
      </c>
      <c r="Z6" s="3">
        <f t="shared" si="11"/>
        <v>100.8323</v>
      </c>
    </row>
    <row r="7" spans="1:26" x14ac:dyDescent="0.2">
      <c r="A7" s="153" t="s">
        <v>14</v>
      </c>
      <c r="B7" s="36"/>
      <c r="C7" s="38">
        <f t="shared" si="0"/>
        <v>51.848465223941133</v>
      </c>
      <c r="D7" s="38">
        <f t="shared" si="1"/>
        <v>0.14489404684808341</v>
      </c>
      <c r="E7" s="38">
        <f t="shared" si="2"/>
        <v>0.47772390394744541</v>
      </c>
      <c r="F7" s="38">
        <f t="shared" si="3"/>
        <v>24.863064712398703</v>
      </c>
      <c r="G7" s="38">
        <f t="shared" si="4"/>
        <v>0.98420843321038987</v>
      </c>
      <c r="H7" s="38">
        <f t="shared" si="5"/>
        <v>20.429961431009705</v>
      </c>
      <c r="I7" s="38">
        <f t="shared" si="6"/>
        <v>1.2194505133771618</v>
      </c>
      <c r="J7" s="38">
        <f t="shared" si="7"/>
        <v>2.5785388213895744E-2</v>
      </c>
      <c r="K7" s="38">
        <f t="shared" si="8"/>
        <v>6.4463470534739361E-3</v>
      </c>
      <c r="L7" s="38">
        <f t="shared" si="9"/>
        <v>0</v>
      </c>
      <c r="M7" s="38">
        <f t="shared" si="10"/>
        <v>0</v>
      </c>
      <c r="N7" s="36"/>
      <c r="O7" s="35">
        <v>52.28</v>
      </c>
      <c r="P7" s="35">
        <v>0.14610000000000001</v>
      </c>
      <c r="Q7" s="35">
        <v>0.48170000000000002</v>
      </c>
      <c r="R7" s="35">
        <v>25.07</v>
      </c>
      <c r="S7" s="35">
        <v>0.99239999999999995</v>
      </c>
      <c r="T7" s="35">
        <v>20.6</v>
      </c>
      <c r="U7" s="35">
        <v>1.2296</v>
      </c>
      <c r="V7" s="35">
        <v>2.5999999999999999E-2</v>
      </c>
      <c r="W7" s="35">
        <v>6.4999999999999997E-3</v>
      </c>
      <c r="X7" s="35">
        <v>0</v>
      </c>
      <c r="Y7" s="29">
        <v>0</v>
      </c>
      <c r="Z7" s="3">
        <f t="shared" si="11"/>
        <v>100.8323</v>
      </c>
    </row>
    <row r="8" spans="1:26" x14ac:dyDescent="0.2">
      <c r="A8" s="153" t="s">
        <v>14</v>
      </c>
      <c r="B8" s="36"/>
      <c r="C8" s="38">
        <f t="shared" si="0"/>
        <v>51.654417775540594</v>
      </c>
      <c r="D8" s="38">
        <f t="shared" si="1"/>
        <v>0.14575800603840441</v>
      </c>
      <c r="E8" s="38">
        <f t="shared" si="2"/>
        <v>0.42211360008402632</v>
      </c>
      <c r="F8" s="38">
        <f t="shared" si="3"/>
        <v>26.030338671848291</v>
      </c>
      <c r="G8" s="38">
        <f t="shared" si="4"/>
        <v>1.0371509511923718</v>
      </c>
      <c r="H8" s="38">
        <f t="shared" si="5"/>
        <v>19.44100665175727</v>
      </c>
      <c r="I8" s="38">
        <f t="shared" si="6"/>
        <v>1.2226431247504228</v>
      </c>
      <c r="J8" s="38">
        <f t="shared" si="7"/>
        <v>2.249290779790469E-2</v>
      </c>
      <c r="K8" s="38">
        <f t="shared" si="8"/>
        <v>6.6388758698661425E-3</v>
      </c>
      <c r="L8" s="38">
        <f t="shared" si="9"/>
        <v>1.7439435120842402E-2</v>
      </c>
      <c r="M8" s="38">
        <f t="shared" si="10"/>
        <v>0</v>
      </c>
      <c r="N8" s="36"/>
      <c r="O8" s="35">
        <v>52.13</v>
      </c>
      <c r="P8" s="35">
        <v>0.14710000000000001</v>
      </c>
      <c r="Q8" s="35">
        <v>0.42599999999999999</v>
      </c>
      <c r="R8" s="35">
        <v>26.27</v>
      </c>
      <c r="S8" s="35">
        <v>1.0467</v>
      </c>
      <c r="T8" s="35">
        <v>19.62</v>
      </c>
      <c r="U8" s="35">
        <v>1.2339</v>
      </c>
      <c r="V8" s="35">
        <v>2.2700000000000001E-2</v>
      </c>
      <c r="W8" s="35">
        <v>6.7000000000000002E-3</v>
      </c>
      <c r="X8" s="35">
        <v>0</v>
      </c>
      <c r="Y8" s="29">
        <v>1.7600000000000001E-2</v>
      </c>
      <c r="Z8" s="3">
        <f t="shared" si="11"/>
        <v>100.92070000000001</v>
      </c>
    </row>
    <row r="9" spans="1:26" x14ac:dyDescent="0.2">
      <c r="A9" s="153" t="s">
        <v>14</v>
      </c>
      <c r="B9" s="36"/>
      <c r="C9" s="38">
        <f t="shared" si="0"/>
        <v>51.916873430653887</v>
      </c>
      <c r="D9" s="38">
        <f t="shared" si="1"/>
        <v>0.15478754193610522</v>
      </c>
      <c r="E9" s="38">
        <f t="shared" si="2"/>
        <v>0.42405233586215862</v>
      </c>
      <c r="F9" s="38">
        <f t="shared" si="3"/>
        <v>24.742177966951516</v>
      </c>
      <c r="G9" s="38">
        <f t="shared" si="4"/>
        <v>0.99326143010185775</v>
      </c>
      <c r="H9" s="38">
        <f t="shared" si="5"/>
        <v>20.323931901424459</v>
      </c>
      <c r="I9" s="38">
        <f t="shared" si="6"/>
        <v>1.3372889046423353</v>
      </c>
      <c r="J9" s="38">
        <f t="shared" si="7"/>
        <v>4.4480319940586995E-2</v>
      </c>
      <c r="K9" s="38">
        <f t="shared" si="8"/>
        <v>2.2835878540926357E-3</v>
      </c>
      <c r="L9" s="38">
        <f t="shared" si="9"/>
        <v>6.0862580632990687E-2</v>
      </c>
      <c r="M9" s="38">
        <f t="shared" si="10"/>
        <v>0</v>
      </c>
      <c r="N9" s="36"/>
      <c r="O9" s="35">
        <v>52.29</v>
      </c>
      <c r="P9" s="35">
        <v>0.15590000000000001</v>
      </c>
      <c r="Q9" s="35">
        <v>0.42709999999999998</v>
      </c>
      <c r="R9" s="35">
        <v>24.92</v>
      </c>
      <c r="S9" s="35">
        <v>1.0004</v>
      </c>
      <c r="T9" s="35">
        <v>20.47</v>
      </c>
      <c r="U9" s="35">
        <v>1.3469</v>
      </c>
      <c r="V9" s="35">
        <v>4.48E-2</v>
      </c>
      <c r="W9" s="35">
        <v>2.3E-3</v>
      </c>
      <c r="X9" s="35">
        <v>0</v>
      </c>
      <c r="Y9" s="29">
        <v>6.13E-2</v>
      </c>
      <c r="Z9" s="3">
        <f t="shared" si="11"/>
        <v>100.71870000000001</v>
      </c>
    </row>
    <row r="10" spans="1:26" x14ac:dyDescent="0.2">
      <c r="A10" s="153" t="s">
        <v>14</v>
      </c>
      <c r="B10" s="36"/>
      <c r="C10" s="38">
        <f t="shared" si="0"/>
        <v>51.717027274515651</v>
      </c>
      <c r="D10" s="38">
        <f t="shared" si="1"/>
        <v>0.13151443313484673</v>
      </c>
      <c r="E10" s="38">
        <f t="shared" si="2"/>
        <v>0.3776671117053837</v>
      </c>
      <c r="F10" s="38">
        <f t="shared" si="3"/>
        <v>25.813577042792616</v>
      </c>
      <c r="G10" s="38">
        <f t="shared" si="4"/>
        <v>1.0642982751337862</v>
      </c>
      <c r="H10" s="38">
        <f t="shared" si="5"/>
        <v>19.652270646118325</v>
      </c>
      <c r="I10" s="38">
        <f t="shared" si="6"/>
        <v>1.1835300391148089</v>
      </c>
      <c r="J10" s="38">
        <f t="shared" si="7"/>
        <v>3.1255897928023559E-2</v>
      </c>
      <c r="K10" s="38">
        <f t="shared" si="8"/>
        <v>8.1884461025493026E-3</v>
      </c>
      <c r="L10" s="38">
        <f t="shared" si="9"/>
        <v>1.8573792378953295E-2</v>
      </c>
      <c r="M10" s="38">
        <f t="shared" si="10"/>
        <v>2.0970410750431141E-3</v>
      </c>
      <c r="N10" s="36"/>
      <c r="O10" s="35">
        <v>51.79</v>
      </c>
      <c r="P10" s="35">
        <v>0.13170000000000001</v>
      </c>
      <c r="Q10" s="35">
        <v>0.37819999999999998</v>
      </c>
      <c r="R10" s="35">
        <v>25.85</v>
      </c>
      <c r="S10" s="35">
        <v>1.0658000000000001</v>
      </c>
      <c r="T10" s="35">
        <v>19.68</v>
      </c>
      <c r="U10" s="35">
        <v>1.1852</v>
      </c>
      <c r="V10" s="35">
        <v>3.1300000000000001E-2</v>
      </c>
      <c r="W10" s="35">
        <v>8.2000000000000007E-3</v>
      </c>
      <c r="X10" s="35">
        <v>2.0999999999999999E-3</v>
      </c>
      <c r="Y10" s="29">
        <v>1.8599999999999998E-2</v>
      </c>
      <c r="Z10" s="3">
        <f t="shared" si="11"/>
        <v>100.14110000000001</v>
      </c>
    </row>
    <row r="11" spans="1:26" x14ac:dyDescent="0.2">
      <c r="A11" s="153" t="s">
        <v>14</v>
      </c>
      <c r="B11" s="36"/>
      <c r="C11" s="38">
        <f t="shared" si="0"/>
        <v>51.634957583436169</v>
      </c>
      <c r="D11" s="38">
        <f t="shared" si="1"/>
        <v>0.13785258737553174</v>
      </c>
      <c r="E11" s="38">
        <f t="shared" si="2"/>
        <v>0.44742328214659582</v>
      </c>
      <c r="F11" s="38">
        <f t="shared" si="3"/>
        <v>25.249733309029839</v>
      </c>
      <c r="G11" s="38">
        <f t="shared" si="4"/>
        <v>0.96676099210036937</v>
      </c>
      <c r="H11" s="38">
        <f t="shared" si="5"/>
        <v>20.2495888825474</v>
      </c>
      <c r="I11" s="38">
        <f t="shared" si="6"/>
        <v>1.2582036732136685</v>
      </c>
      <c r="J11" s="38">
        <f t="shared" si="7"/>
        <v>5.5479690150412708E-2</v>
      </c>
      <c r="K11" s="38">
        <f t="shared" si="8"/>
        <v>0</v>
      </c>
      <c r="L11" s="38">
        <f t="shared" si="9"/>
        <v>0</v>
      </c>
      <c r="M11" s="38">
        <f t="shared" si="10"/>
        <v>0</v>
      </c>
      <c r="N11" s="36"/>
      <c r="O11" s="35">
        <v>51.84</v>
      </c>
      <c r="P11" s="35">
        <v>0.1384</v>
      </c>
      <c r="Q11" s="35">
        <v>0.44919999999999999</v>
      </c>
      <c r="R11" s="35">
        <v>25.35</v>
      </c>
      <c r="S11" s="35">
        <v>0.97060000000000002</v>
      </c>
      <c r="T11" s="35">
        <v>20.329999999999998</v>
      </c>
      <c r="U11" s="35">
        <v>1.2632000000000001</v>
      </c>
      <c r="V11" s="35">
        <v>5.57E-2</v>
      </c>
      <c r="W11" s="35">
        <v>0</v>
      </c>
      <c r="X11" s="35">
        <v>0</v>
      </c>
      <c r="Y11" s="29">
        <v>0</v>
      </c>
      <c r="Z11" s="3">
        <f t="shared" si="11"/>
        <v>100.39710000000001</v>
      </c>
    </row>
    <row r="12" spans="1:26" x14ac:dyDescent="0.2">
      <c r="A12" s="153" t="s">
        <v>46</v>
      </c>
      <c r="B12" s="37"/>
      <c r="C12" s="38">
        <f t="shared" si="0"/>
        <v>52.523186888977868</v>
      </c>
      <c r="D12" s="38">
        <f t="shared" si="1"/>
        <v>0.12298817866565065</v>
      </c>
      <c r="E12" s="38">
        <f t="shared" si="2"/>
        <v>0.3076151386390274</v>
      </c>
      <c r="F12" s="38">
        <f t="shared" si="3"/>
        <v>25.62977182075559</v>
      </c>
      <c r="G12" s="38">
        <f t="shared" si="4"/>
        <v>1.0907845681185706</v>
      </c>
      <c r="H12" s="38">
        <f t="shared" si="5"/>
        <v>19.1475713452013</v>
      </c>
      <c r="I12" s="38">
        <f t="shared" si="6"/>
        <v>1.1618765584531465</v>
      </c>
      <c r="J12" s="38">
        <f t="shared" si="7"/>
        <v>8.4885958608449073E-3</v>
      </c>
      <c r="K12" s="38">
        <f t="shared" si="8"/>
        <v>7.716905328040825E-3</v>
      </c>
      <c r="L12" s="38">
        <f t="shared" si="9"/>
        <v>0</v>
      </c>
      <c r="M12" s="38">
        <f t="shared" si="10"/>
        <v>0</v>
      </c>
      <c r="N12" s="37"/>
      <c r="O12" s="39">
        <v>54.45</v>
      </c>
      <c r="P12" s="39">
        <v>0.1275</v>
      </c>
      <c r="Q12" s="39">
        <v>0.31890000000000002</v>
      </c>
      <c r="R12" s="39">
        <v>26.57</v>
      </c>
      <c r="S12" s="39">
        <v>1.1308</v>
      </c>
      <c r="T12" s="39">
        <v>19.850000000000001</v>
      </c>
      <c r="U12" s="39">
        <v>1.2044999999999999</v>
      </c>
      <c r="V12" s="39">
        <v>8.8000000000000005E-3</v>
      </c>
      <c r="W12" s="39">
        <v>8.0000000000000002E-3</v>
      </c>
      <c r="X12" s="39">
        <v>0</v>
      </c>
      <c r="Y12" s="39">
        <v>0</v>
      </c>
      <c r="Z12" s="3">
        <f t="shared" si="11"/>
        <v>103.66849999999997</v>
      </c>
    </row>
    <row r="13" spans="1:26" x14ac:dyDescent="0.2">
      <c r="A13" s="153" t="s">
        <v>46</v>
      </c>
      <c r="B13" s="37"/>
      <c r="C13" s="38">
        <f t="shared" si="0"/>
        <v>52.331858785704746</v>
      </c>
      <c r="D13" s="38">
        <f t="shared" si="1"/>
        <v>0.13806457691764104</v>
      </c>
      <c r="E13" s="38">
        <f t="shared" si="2"/>
        <v>0.35025714046724676</v>
      </c>
      <c r="F13" s="38">
        <f t="shared" si="3"/>
        <v>25.872686384775211</v>
      </c>
      <c r="G13" s="38">
        <f t="shared" si="4"/>
        <v>1.1415325360328357</v>
      </c>
      <c r="H13" s="38">
        <f t="shared" si="5"/>
        <v>18.979072063748148</v>
      </c>
      <c r="I13" s="38">
        <f t="shared" si="6"/>
        <v>1.1572042115464676</v>
      </c>
      <c r="J13" s="38">
        <f t="shared" si="7"/>
        <v>1.1633575074536606E-2</v>
      </c>
      <c r="K13" s="38">
        <f t="shared" si="8"/>
        <v>4.3265361847450185E-3</v>
      </c>
      <c r="L13" s="38">
        <f t="shared" si="9"/>
        <v>0</v>
      </c>
      <c r="M13" s="38">
        <f t="shared" si="10"/>
        <v>1.3364189548434612E-2</v>
      </c>
      <c r="N13" s="37"/>
      <c r="O13" s="39">
        <v>54.43</v>
      </c>
      <c r="P13" s="39">
        <v>0.14360000000000001</v>
      </c>
      <c r="Q13" s="39">
        <v>0.36430000000000001</v>
      </c>
      <c r="R13" s="39">
        <v>26.91</v>
      </c>
      <c r="S13" s="39">
        <v>1.1873</v>
      </c>
      <c r="T13" s="39">
        <v>19.739999999999998</v>
      </c>
      <c r="U13" s="39">
        <v>1.2036</v>
      </c>
      <c r="V13" s="39">
        <v>1.21E-2</v>
      </c>
      <c r="W13" s="39">
        <v>4.4999999999999997E-3</v>
      </c>
      <c r="X13" s="39">
        <v>1.3899999999999999E-2</v>
      </c>
      <c r="Y13" s="39">
        <v>0</v>
      </c>
      <c r="Z13" s="3">
        <f t="shared" si="11"/>
        <v>104.00929999999998</v>
      </c>
    </row>
    <row r="14" spans="1:26" x14ac:dyDescent="0.2">
      <c r="A14" s="153" t="s">
        <v>46</v>
      </c>
      <c r="B14" s="37"/>
      <c r="C14" s="38">
        <f t="shared" si="0"/>
        <v>52.417703818728221</v>
      </c>
      <c r="D14" s="38">
        <f t="shared" si="1"/>
        <v>0.25474926800627312</v>
      </c>
      <c r="E14" s="38">
        <f t="shared" si="2"/>
        <v>0.39796123330320377</v>
      </c>
      <c r="F14" s="38">
        <f t="shared" si="3"/>
        <v>25.465269891301826</v>
      </c>
      <c r="G14" s="38">
        <f t="shared" si="4"/>
        <v>1.0626463021762811</v>
      </c>
      <c r="H14" s="38">
        <f t="shared" si="5"/>
        <v>19.130337373784194</v>
      </c>
      <c r="I14" s="38">
        <f t="shared" si="6"/>
        <v>1.2287451425746092</v>
      </c>
      <c r="J14" s="38">
        <f t="shared" si="7"/>
        <v>3.0419264375275219E-2</v>
      </c>
      <c r="K14" s="38">
        <f t="shared" si="8"/>
        <v>7.4358201806228319E-3</v>
      </c>
      <c r="L14" s="38">
        <f t="shared" si="9"/>
        <v>4.7318855694872567E-3</v>
      </c>
      <c r="M14" s="38">
        <f t="shared" si="10"/>
        <v>0</v>
      </c>
      <c r="N14" s="37"/>
      <c r="O14" s="39">
        <v>54.28</v>
      </c>
      <c r="P14" s="39">
        <v>0.26379999999999998</v>
      </c>
      <c r="Q14" s="39">
        <v>0.41210000000000002</v>
      </c>
      <c r="R14" s="39">
        <v>26.37</v>
      </c>
      <c r="S14" s="39">
        <v>1.1004</v>
      </c>
      <c r="T14" s="39">
        <v>19.809999999999999</v>
      </c>
      <c r="U14" s="39">
        <v>1.2724</v>
      </c>
      <c r="V14" s="39">
        <v>3.15E-2</v>
      </c>
      <c r="W14" s="39">
        <v>7.7000000000000002E-3</v>
      </c>
      <c r="X14" s="39">
        <v>0</v>
      </c>
      <c r="Y14" s="39">
        <v>4.8999999999999998E-3</v>
      </c>
      <c r="Z14" s="3">
        <f t="shared" si="11"/>
        <v>103.5528</v>
      </c>
    </row>
    <row r="15" spans="1:26" x14ac:dyDescent="0.2">
      <c r="A15" s="153" t="s">
        <v>46</v>
      </c>
      <c r="B15" s="37"/>
      <c r="C15" s="38">
        <f t="shared" si="0"/>
        <v>52.139453987534765</v>
      </c>
      <c r="D15" s="38">
        <f t="shared" si="1"/>
        <v>0.21521391645918603</v>
      </c>
      <c r="E15" s="38">
        <f t="shared" si="2"/>
        <v>0.41402874470767664</v>
      </c>
      <c r="F15" s="38">
        <f t="shared" si="3"/>
        <v>26.161368957297739</v>
      </c>
      <c r="G15" s="38">
        <f t="shared" si="4"/>
        <v>1.127099686198624</v>
      </c>
      <c r="H15" s="38">
        <f t="shared" si="5"/>
        <v>18.733546650100376</v>
      </c>
      <c r="I15" s="38">
        <f t="shared" si="6"/>
        <v>1.1709913634684266</v>
      </c>
      <c r="J15" s="38">
        <f t="shared" si="7"/>
        <v>3.82966942332124E-2</v>
      </c>
      <c r="K15" s="38">
        <f t="shared" si="8"/>
        <v>0</v>
      </c>
      <c r="L15" s="38">
        <f t="shared" si="9"/>
        <v>0</v>
      </c>
      <c r="M15" s="38">
        <f t="shared" si="10"/>
        <v>0</v>
      </c>
      <c r="N15" s="37"/>
      <c r="O15" s="39">
        <v>54.05</v>
      </c>
      <c r="P15" s="39">
        <v>0.22309999999999999</v>
      </c>
      <c r="Q15" s="39">
        <v>0.42920000000000003</v>
      </c>
      <c r="R15" s="39">
        <v>27.12</v>
      </c>
      <c r="S15" s="39">
        <v>1.1684000000000001</v>
      </c>
      <c r="T15" s="39">
        <v>19.420000000000002</v>
      </c>
      <c r="U15" s="39">
        <v>1.2139</v>
      </c>
      <c r="V15" s="39">
        <v>3.9699999999999999E-2</v>
      </c>
      <c r="W15" s="39">
        <v>0</v>
      </c>
      <c r="X15" s="39">
        <v>0</v>
      </c>
      <c r="Y15" s="39">
        <v>0</v>
      </c>
      <c r="Z15" s="3">
        <f t="shared" si="11"/>
        <v>103.6643</v>
      </c>
    </row>
    <row r="16" spans="1:26" x14ac:dyDescent="0.2">
      <c r="A16" s="153" t="s">
        <v>46</v>
      </c>
      <c r="B16" s="37"/>
      <c r="C16" s="38">
        <f t="shared" si="0"/>
        <v>52.426084249162173</v>
      </c>
      <c r="D16" s="38">
        <f t="shared" si="1"/>
        <v>0.14919485060209745</v>
      </c>
      <c r="E16" s="38">
        <f t="shared" si="2"/>
        <v>0.41248556880657655</v>
      </c>
      <c r="F16" s="38">
        <f t="shared" si="3"/>
        <v>25.74892334111377</v>
      </c>
      <c r="G16" s="38">
        <f t="shared" si="4"/>
        <v>1.144149492660155</v>
      </c>
      <c r="H16" s="38">
        <f t="shared" si="5"/>
        <v>18.912840426293101</v>
      </c>
      <c r="I16" s="38">
        <f t="shared" si="6"/>
        <v>1.1786683271805365</v>
      </c>
      <c r="J16" s="38">
        <f t="shared" si="7"/>
        <v>1.0249289801569883E-2</v>
      </c>
      <c r="K16" s="38">
        <f t="shared" si="8"/>
        <v>1.4407020570131251E-2</v>
      </c>
      <c r="L16" s="38">
        <f t="shared" si="9"/>
        <v>2.9974338098930787E-3</v>
      </c>
      <c r="M16" s="38">
        <f t="shared" si="10"/>
        <v>0</v>
      </c>
      <c r="N16" s="37"/>
      <c r="O16" s="39">
        <v>54.22</v>
      </c>
      <c r="P16" s="39">
        <v>0.15429999999999999</v>
      </c>
      <c r="Q16" s="39">
        <v>0.42659999999999998</v>
      </c>
      <c r="R16" s="39">
        <v>26.63</v>
      </c>
      <c r="S16" s="39">
        <v>1.1833</v>
      </c>
      <c r="T16" s="39">
        <v>19.559999999999999</v>
      </c>
      <c r="U16" s="39">
        <v>1.2190000000000001</v>
      </c>
      <c r="V16" s="39">
        <v>1.06E-2</v>
      </c>
      <c r="W16" s="39">
        <v>1.49E-2</v>
      </c>
      <c r="X16" s="39">
        <v>0</v>
      </c>
      <c r="Y16" s="39">
        <v>3.0999999999999999E-3</v>
      </c>
      <c r="Z16" s="3">
        <f t="shared" si="11"/>
        <v>103.42179999999999</v>
      </c>
    </row>
    <row r="17" spans="1:26" x14ac:dyDescent="0.2">
      <c r="A17" s="153" t="s">
        <v>46</v>
      </c>
      <c r="B17" s="37"/>
      <c r="C17" s="38">
        <f t="shared" si="0"/>
        <v>52.115154798821095</v>
      </c>
      <c r="D17" s="38">
        <f t="shared" si="1"/>
        <v>0.15965970004726387</v>
      </c>
      <c r="E17" s="38">
        <f t="shared" si="2"/>
        <v>0.4656260927371168</v>
      </c>
      <c r="F17" s="38">
        <f t="shared" si="3"/>
        <v>26.321755603459874</v>
      </c>
      <c r="G17" s="38">
        <f t="shared" si="4"/>
        <v>1.1054176705438423</v>
      </c>
      <c r="H17" s="38">
        <f t="shared" si="5"/>
        <v>18.636571485661367</v>
      </c>
      <c r="I17" s="38">
        <f t="shared" si="6"/>
        <v>1.1792915028761803</v>
      </c>
      <c r="J17" s="38">
        <f t="shared" si="7"/>
        <v>1.3449072206147382E-2</v>
      </c>
      <c r="K17" s="38">
        <f t="shared" si="8"/>
        <v>3.0740736471194011E-3</v>
      </c>
      <c r="L17" s="38">
        <f t="shared" si="9"/>
        <v>0</v>
      </c>
      <c r="M17" s="38">
        <f t="shared" si="10"/>
        <v>0</v>
      </c>
      <c r="N17" s="37"/>
      <c r="O17" s="39">
        <v>54.25</v>
      </c>
      <c r="P17" s="39">
        <v>0.16619999999999999</v>
      </c>
      <c r="Q17" s="39">
        <v>0.48470000000000002</v>
      </c>
      <c r="R17" s="39">
        <v>27.4</v>
      </c>
      <c r="S17" s="39">
        <v>1.1507000000000001</v>
      </c>
      <c r="T17" s="39">
        <v>19.399999999999999</v>
      </c>
      <c r="U17" s="39">
        <v>1.2276</v>
      </c>
      <c r="V17" s="39">
        <v>1.4E-2</v>
      </c>
      <c r="W17" s="39">
        <v>3.2000000000000002E-3</v>
      </c>
      <c r="X17" s="39">
        <v>0</v>
      </c>
      <c r="Y17" s="39">
        <v>0</v>
      </c>
      <c r="Z17" s="3">
        <f t="shared" si="11"/>
        <v>104.09639999999999</v>
      </c>
    </row>
    <row r="18" spans="1:26" x14ac:dyDescent="0.2">
      <c r="A18" s="153" t="s">
        <v>46</v>
      </c>
      <c r="B18" s="37"/>
      <c r="C18" s="38">
        <f t="shared" si="0"/>
        <v>53.070126167445927</v>
      </c>
      <c r="D18" s="38">
        <f t="shared" si="1"/>
        <v>0.13742063691898862</v>
      </c>
      <c r="E18" s="38">
        <f t="shared" si="2"/>
        <v>0.39134375883695077</v>
      </c>
      <c r="F18" s="38">
        <f t="shared" si="3"/>
        <v>23.494183591646685</v>
      </c>
      <c r="G18" s="38">
        <f t="shared" si="4"/>
        <v>1.1222201131904443</v>
      </c>
      <c r="H18" s="38">
        <f t="shared" si="5"/>
        <v>20.830992953681786</v>
      </c>
      <c r="I18" s="38">
        <f t="shared" si="6"/>
        <v>0.92088290096029812</v>
      </c>
      <c r="J18" s="38">
        <f t="shared" si="7"/>
        <v>8.6190533374136645E-3</v>
      </c>
      <c r="K18" s="38">
        <f t="shared" si="8"/>
        <v>1.8400226225939282E-3</v>
      </c>
      <c r="L18" s="38">
        <f t="shared" si="9"/>
        <v>2.2370801358905127E-2</v>
      </c>
      <c r="M18" s="38">
        <f t="shared" si="10"/>
        <v>0</v>
      </c>
      <c r="N18" s="37"/>
      <c r="O18" s="39">
        <v>54.8</v>
      </c>
      <c r="P18" s="39">
        <v>0.1419</v>
      </c>
      <c r="Q18" s="39">
        <v>0.40410000000000001</v>
      </c>
      <c r="R18" s="39">
        <v>24.26</v>
      </c>
      <c r="S18" s="39">
        <v>1.1588000000000001</v>
      </c>
      <c r="T18" s="39">
        <v>21.51</v>
      </c>
      <c r="U18" s="39">
        <v>0.95089999999999997</v>
      </c>
      <c r="V18" s="39">
        <v>8.8999999999999999E-3</v>
      </c>
      <c r="W18" s="39">
        <v>1.9E-3</v>
      </c>
      <c r="X18" s="39">
        <v>0</v>
      </c>
      <c r="Y18" s="39">
        <v>2.3099999999999999E-2</v>
      </c>
      <c r="Z18" s="3">
        <f t="shared" si="11"/>
        <v>103.25960000000001</v>
      </c>
    </row>
    <row r="19" spans="1:26" x14ac:dyDescent="0.2">
      <c r="A19" s="153" t="s">
        <v>13</v>
      </c>
      <c r="B19" s="37"/>
      <c r="C19" s="38">
        <f t="shared" si="0"/>
        <v>52.344178196402325</v>
      </c>
      <c r="D19" s="38">
        <f t="shared" si="1"/>
        <v>0.12595468917804659</v>
      </c>
      <c r="E19" s="38">
        <f t="shared" si="2"/>
        <v>0.44543300670179481</v>
      </c>
      <c r="F19" s="38">
        <f t="shared" si="3"/>
        <v>25.635597521118921</v>
      </c>
      <c r="G19" s="38">
        <f t="shared" si="4"/>
        <v>1.1787348271965465</v>
      </c>
      <c r="H19" s="38">
        <f t="shared" si="5"/>
        <v>19.081700417303448</v>
      </c>
      <c r="I19" s="38">
        <f t="shared" si="6"/>
        <v>1.1522485763640178</v>
      </c>
      <c r="J19" s="38">
        <f t="shared" si="7"/>
        <v>1.4499772353574051E-2</v>
      </c>
      <c r="K19" s="38">
        <f t="shared" si="8"/>
        <v>4.6399271531436959E-3</v>
      </c>
      <c r="L19" s="38">
        <f t="shared" si="9"/>
        <v>7.733211921906161E-3</v>
      </c>
      <c r="M19" s="38">
        <f t="shared" si="10"/>
        <v>9.2798543062873919E-3</v>
      </c>
      <c r="N19" s="37"/>
      <c r="O19" s="39">
        <v>54.15</v>
      </c>
      <c r="P19" s="39">
        <v>0.1303</v>
      </c>
      <c r="Q19" s="39">
        <v>0.46079999999999999</v>
      </c>
      <c r="R19" s="39">
        <v>26.52</v>
      </c>
      <c r="S19" s="39">
        <v>1.2194</v>
      </c>
      <c r="T19" s="39">
        <v>19.739999999999998</v>
      </c>
      <c r="U19" s="39">
        <v>1.1919999999999999</v>
      </c>
      <c r="V19" s="39">
        <v>1.4999999999999999E-2</v>
      </c>
      <c r="W19" s="39">
        <v>4.7999999999999996E-3</v>
      </c>
      <c r="X19" s="39">
        <v>9.5999999999999992E-3</v>
      </c>
      <c r="Y19" s="39">
        <v>8.0000000000000002E-3</v>
      </c>
      <c r="Z19" s="3">
        <f t="shared" si="11"/>
        <v>103.44989999999999</v>
      </c>
    </row>
    <row r="20" spans="1:26" x14ac:dyDescent="0.2">
      <c r="A20" s="153" t="s">
        <v>13</v>
      </c>
      <c r="B20" s="37"/>
      <c r="C20" s="38">
        <f t="shared" si="0"/>
        <v>52.708045058704805</v>
      </c>
      <c r="D20" s="38">
        <f t="shared" si="1"/>
        <v>0.1547920725717474</v>
      </c>
      <c r="E20" s="38">
        <f t="shared" si="2"/>
        <v>0.44065807756311959</v>
      </c>
      <c r="F20" s="38">
        <f t="shared" si="3"/>
        <v>24.601568854144965</v>
      </c>
      <c r="G20" s="38">
        <f t="shared" si="4"/>
        <v>0.996449960965895</v>
      </c>
      <c r="H20" s="38">
        <f t="shared" si="5"/>
        <v>19.867543309611992</v>
      </c>
      <c r="I20" s="38">
        <f t="shared" si="6"/>
        <v>1.1869632810541995</v>
      </c>
      <c r="J20" s="38">
        <f t="shared" si="7"/>
        <v>3.2168327736684474E-2</v>
      </c>
      <c r="K20" s="38">
        <f t="shared" si="8"/>
        <v>2.400621472886901E-3</v>
      </c>
      <c r="L20" s="38">
        <f t="shared" si="9"/>
        <v>9.4104361737166516E-3</v>
      </c>
      <c r="M20" s="38">
        <f t="shared" si="10"/>
        <v>0</v>
      </c>
      <c r="N20" s="37"/>
      <c r="O20" s="39">
        <v>54.89</v>
      </c>
      <c r="P20" s="39">
        <v>0.16120000000000001</v>
      </c>
      <c r="Q20" s="39">
        <v>0.45889999999999997</v>
      </c>
      <c r="R20" s="39">
        <v>25.62</v>
      </c>
      <c r="S20" s="39">
        <v>1.0377000000000001</v>
      </c>
      <c r="T20" s="39">
        <v>20.69</v>
      </c>
      <c r="U20" s="39">
        <v>1.2361</v>
      </c>
      <c r="V20" s="39">
        <v>3.3500000000000002E-2</v>
      </c>
      <c r="W20" s="39">
        <v>2.5000000000000001E-3</v>
      </c>
      <c r="X20" s="39">
        <v>0</v>
      </c>
      <c r="Y20" s="39">
        <v>9.7999999999999997E-3</v>
      </c>
      <c r="Z20" s="3">
        <f t="shared" si="11"/>
        <v>104.13969999999999</v>
      </c>
    </row>
    <row r="21" spans="1:26" x14ac:dyDescent="0.2">
      <c r="A21" s="153" t="s">
        <v>13</v>
      </c>
      <c r="B21" s="37"/>
      <c r="C21" s="38">
        <f t="shared" si="0"/>
        <v>52.593253441998399</v>
      </c>
      <c r="D21" s="38">
        <f t="shared" si="1"/>
        <v>0.12933715911556914</v>
      </c>
      <c r="E21" s="38">
        <f t="shared" si="2"/>
        <v>0.35531550647409155</v>
      </c>
      <c r="F21" s="38">
        <f t="shared" si="3"/>
        <v>26.041038748101169</v>
      </c>
      <c r="G21" s="38">
        <f t="shared" si="4"/>
        <v>1.125648011959588</v>
      </c>
      <c r="H21" s="38">
        <f t="shared" si="5"/>
        <v>18.566296144479537</v>
      </c>
      <c r="I21" s="38">
        <f t="shared" si="6"/>
        <v>1.1632628457068452</v>
      </c>
      <c r="J21" s="38">
        <f t="shared" si="7"/>
        <v>1.1573794999156074E-3</v>
      </c>
      <c r="K21" s="38">
        <f t="shared" si="8"/>
        <v>1.2538277915752415E-2</v>
      </c>
      <c r="L21" s="38">
        <f t="shared" si="9"/>
        <v>1.2152484749113878E-2</v>
      </c>
      <c r="M21" s="38">
        <f t="shared" si="10"/>
        <v>0</v>
      </c>
      <c r="N21" s="37"/>
      <c r="O21" s="39">
        <v>54.53</v>
      </c>
      <c r="P21" s="39">
        <v>0.1341</v>
      </c>
      <c r="Q21" s="39">
        <v>0.36840000000000001</v>
      </c>
      <c r="R21" s="39">
        <v>27</v>
      </c>
      <c r="S21" s="39">
        <v>1.1671</v>
      </c>
      <c r="T21" s="39">
        <v>19.25</v>
      </c>
      <c r="U21" s="39">
        <v>1.2060999999999999</v>
      </c>
      <c r="V21" s="39">
        <v>1.1999999999999999E-3</v>
      </c>
      <c r="W21" s="39">
        <v>1.2999999999999999E-2</v>
      </c>
      <c r="X21" s="39">
        <v>0</v>
      </c>
      <c r="Y21" s="39">
        <v>1.26E-2</v>
      </c>
      <c r="Z21" s="3">
        <f t="shared" si="11"/>
        <v>103.68250000000002</v>
      </c>
    </row>
    <row r="22" spans="1:26" x14ac:dyDescent="0.2">
      <c r="A22" s="153" t="s">
        <v>13</v>
      </c>
      <c r="B22" s="37"/>
      <c r="C22" s="38">
        <f t="shared" si="0"/>
        <v>51.986935482165123</v>
      </c>
      <c r="D22" s="38">
        <f t="shared" si="1"/>
        <v>0.15700881383831264</v>
      </c>
      <c r="E22" s="38">
        <f t="shared" si="2"/>
        <v>0.33228564643307323</v>
      </c>
      <c r="F22" s="38">
        <f t="shared" si="3"/>
        <v>27.267421680676954</v>
      </c>
      <c r="G22" s="38">
        <f t="shared" si="4"/>
        <v>1.2283800401704117</v>
      </c>
      <c r="H22" s="38">
        <f t="shared" si="5"/>
        <v>17.835355154321491</v>
      </c>
      <c r="I22" s="38">
        <f t="shared" si="6"/>
        <v>1.1733836889667897</v>
      </c>
      <c r="J22" s="38">
        <f t="shared" si="7"/>
        <v>1.7306544085055893E-2</v>
      </c>
      <c r="K22" s="38">
        <f t="shared" si="8"/>
        <v>9.614746713919942E-5</v>
      </c>
      <c r="L22" s="38">
        <f t="shared" si="9"/>
        <v>0</v>
      </c>
      <c r="M22" s="38">
        <f t="shared" si="10"/>
        <v>1.826801875644789E-3</v>
      </c>
      <c r="N22" s="37"/>
      <c r="O22" s="39">
        <v>54.07</v>
      </c>
      <c r="P22" s="39">
        <v>0.1633</v>
      </c>
      <c r="Q22" s="39">
        <v>0.34560000000000002</v>
      </c>
      <c r="R22" s="39">
        <v>28.36</v>
      </c>
      <c r="S22" s="39">
        <v>1.2776000000000001</v>
      </c>
      <c r="T22" s="39">
        <v>18.55</v>
      </c>
      <c r="U22" s="39">
        <v>1.2203999999999999</v>
      </c>
      <c r="V22" s="39">
        <v>1.7999999999999999E-2</v>
      </c>
      <c r="W22" s="39">
        <v>1E-4</v>
      </c>
      <c r="X22" s="39">
        <v>1.9E-3</v>
      </c>
      <c r="Y22" s="39">
        <v>0</v>
      </c>
      <c r="Z22" s="3">
        <f t="shared" si="11"/>
        <v>104.0069</v>
      </c>
    </row>
    <row r="23" spans="1:26" x14ac:dyDescent="0.2">
      <c r="A23" s="153" t="s">
        <v>13</v>
      </c>
      <c r="B23" s="37"/>
      <c r="C23" s="38">
        <f t="shared" si="0"/>
        <v>52.320051245975854</v>
      </c>
      <c r="D23" s="38">
        <f t="shared" si="1"/>
        <v>0.16594948749185981</v>
      </c>
      <c r="E23" s="38">
        <f t="shared" si="2"/>
        <v>0.43717771690275364</v>
      </c>
      <c r="F23" s="38">
        <f t="shared" si="3"/>
        <v>26.10680567073106</v>
      </c>
      <c r="G23" s="38">
        <f t="shared" si="4"/>
        <v>1.0751397991382239</v>
      </c>
      <c r="H23" s="38">
        <f t="shared" si="5"/>
        <v>18.694717774593183</v>
      </c>
      <c r="I23" s="38">
        <f t="shared" si="6"/>
        <v>1.1705486590023486</v>
      </c>
      <c r="J23" s="38">
        <f t="shared" si="7"/>
        <v>1.973976410981889E-2</v>
      </c>
      <c r="K23" s="38">
        <f t="shared" si="8"/>
        <v>0</v>
      </c>
      <c r="L23" s="38">
        <f t="shared" si="9"/>
        <v>0</v>
      </c>
      <c r="M23" s="38">
        <f t="shared" si="10"/>
        <v>9.869882054909445E-3</v>
      </c>
      <c r="N23" s="37"/>
      <c r="O23" s="39">
        <v>54.07</v>
      </c>
      <c r="P23" s="39">
        <v>0.17150000000000001</v>
      </c>
      <c r="Q23" s="39">
        <v>0.45179999999999998</v>
      </c>
      <c r="R23" s="39">
        <v>26.98</v>
      </c>
      <c r="S23" s="39">
        <v>1.1111</v>
      </c>
      <c r="T23" s="39">
        <v>19.32</v>
      </c>
      <c r="U23" s="39">
        <v>1.2097</v>
      </c>
      <c r="V23" s="39">
        <v>2.0400000000000001E-2</v>
      </c>
      <c r="W23" s="39">
        <v>0</v>
      </c>
      <c r="X23" s="39">
        <v>1.0200000000000001E-2</v>
      </c>
      <c r="Y23" s="39">
        <v>0</v>
      </c>
      <c r="Z23" s="3">
        <f t="shared" si="11"/>
        <v>103.34469999999999</v>
      </c>
    </row>
    <row r="24" spans="1:26" x14ac:dyDescent="0.2">
      <c r="A24" s="153" t="s">
        <v>13</v>
      </c>
      <c r="B24" s="37"/>
      <c r="C24" s="38">
        <f t="shared" si="0"/>
        <v>52.164390995513273</v>
      </c>
      <c r="D24" s="38">
        <f t="shared" si="1"/>
        <v>0.21299894372680322</v>
      </c>
      <c r="E24" s="38">
        <f t="shared" si="2"/>
        <v>0.57290707703041877</v>
      </c>
      <c r="F24" s="38">
        <f t="shared" si="3"/>
        <v>25.476534261044844</v>
      </c>
      <c r="G24" s="38">
        <f t="shared" si="4"/>
        <v>1.0972643493260203</v>
      </c>
      <c r="H24" s="38">
        <f t="shared" si="5"/>
        <v>19.216419718391752</v>
      </c>
      <c r="I24" s="38">
        <f t="shared" si="6"/>
        <v>1.2318665025728492</v>
      </c>
      <c r="J24" s="38">
        <f t="shared" si="7"/>
        <v>2.7618152394057741E-2</v>
      </c>
      <c r="K24" s="38">
        <f t="shared" si="8"/>
        <v>0</v>
      </c>
      <c r="L24" s="38">
        <f t="shared" si="9"/>
        <v>0</v>
      </c>
      <c r="M24" s="38">
        <f t="shared" si="10"/>
        <v>0</v>
      </c>
      <c r="N24" s="37"/>
      <c r="O24" s="39">
        <v>53.83</v>
      </c>
      <c r="P24" s="39">
        <v>0.2198</v>
      </c>
      <c r="Q24" s="39">
        <v>0.59119999999999995</v>
      </c>
      <c r="R24" s="39">
        <v>26.29</v>
      </c>
      <c r="S24" s="39">
        <v>1.1323000000000001</v>
      </c>
      <c r="T24" s="39">
        <v>19.829999999999998</v>
      </c>
      <c r="U24" s="39">
        <v>1.2712000000000001</v>
      </c>
      <c r="V24" s="39">
        <v>2.8500000000000001E-2</v>
      </c>
      <c r="W24" s="39">
        <v>0</v>
      </c>
      <c r="X24" s="39">
        <v>0</v>
      </c>
      <c r="Y24" s="39">
        <v>0</v>
      </c>
      <c r="Z24" s="3">
        <f t="shared" si="11"/>
        <v>103.19299999999998</v>
      </c>
    </row>
    <row r="25" spans="1:26" x14ac:dyDescent="0.2">
      <c r="A25" s="153" t="s">
        <v>47</v>
      </c>
      <c r="B25" s="40"/>
      <c r="C25" s="38">
        <f t="shared" si="0"/>
        <v>52.57938680945373</v>
      </c>
      <c r="D25" s="38">
        <f t="shared" si="1"/>
        <v>0.17025326916145786</v>
      </c>
      <c r="E25" s="38">
        <f t="shared" si="2"/>
        <v>0.52001919580718958</v>
      </c>
      <c r="F25" s="38">
        <f t="shared" si="3"/>
        <v>24.72157118876607</v>
      </c>
      <c r="G25" s="38">
        <f t="shared" si="4"/>
        <v>1.2027248488131055</v>
      </c>
      <c r="H25" s="38">
        <f t="shared" si="5"/>
        <v>19.355108494144684</v>
      </c>
      <c r="I25" s="38">
        <f t="shared" si="6"/>
        <v>1.403842745717284</v>
      </c>
      <c r="J25" s="38">
        <f t="shared" si="7"/>
        <v>2.5488208716569125E-2</v>
      </c>
      <c r="K25" s="38">
        <f t="shared" si="8"/>
        <v>5.2768557108522022E-3</v>
      </c>
      <c r="L25" s="38">
        <f t="shared" si="9"/>
        <v>0</v>
      </c>
      <c r="M25" s="38">
        <f t="shared" si="10"/>
        <v>1.6328383709052097E-2</v>
      </c>
      <c r="N25" s="40"/>
      <c r="O25" s="29">
        <v>52.81</v>
      </c>
      <c r="P25" s="29">
        <v>0.17100000000000001</v>
      </c>
      <c r="Q25" s="29">
        <v>0.52229999999999999</v>
      </c>
      <c r="R25" s="29">
        <v>24.83</v>
      </c>
      <c r="S25" s="29">
        <v>1.208</v>
      </c>
      <c r="T25" s="29">
        <v>19.440000000000001</v>
      </c>
      <c r="U25" s="29">
        <v>1.41</v>
      </c>
      <c r="V25" s="29">
        <v>2.5600000000000001E-2</v>
      </c>
      <c r="W25" s="29">
        <v>5.3E-3</v>
      </c>
      <c r="X25" s="29">
        <v>1.6400000000000001E-2</v>
      </c>
      <c r="Y25" s="29">
        <v>0</v>
      </c>
      <c r="Z25" s="3">
        <f t="shared" si="11"/>
        <v>100.43860000000001</v>
      </c>
    </row>
    <row r="26" spans="1:26" x14ac:dyDescent="0.2">
      <c r="A26" s="153" t="s">
        <v>47</v>
      </c>
      <c r="B26" s="40"/>
      <c r="C26" s="38">
        <f t="shared" si="0"/>
        <v>52.900964931763781</v>
      </c>
      <c r="D26" s="38">
        <f t="shared" si="1"/>
        <v>0.1572517953653661</v>
      </c>
      <c r="E26" s="38">
        <f t="shared" si="2"/>
        <v>0.5009748031884701</v>
      </c>
      <c r="F26" s="38">
        <f t="shared" si="3"/>
        <v>24.875990227289556</v>
      </c>
      <c r="G26" s="38">
        <f t="shared" si="4"/>
        <v>1.1275141284765926</v>
      </c>
      <c r="H26" s="38">
        <f t="shared" si="5"/>
        <v>19.17030675452235</v>
      </c>
      <c r="I26" s="38">
        <f t="shared" si="6"/>
        <v>1.2130993805681007</v>
      </c>
      <c r="J26" s="38">
        <f t="shared" si="7"/>
        <v>2.9416845586239235E-2</v>
      </c>
      <c r="K26" s="38">
        <f t="shared" si="8"/>
        <v>1.8064707188865034E-2</v>
      </c>
      <c r="L26" s="38">
        <f t="shared" si="9"/>
        <v>2.0729991856074628E-3</v>
      </c>
      <c r="M26" s="38">
        <f t="shared" si="10"/>
        <v>4.3434268650823036E-3</v>
      </c>
      <c r="N26" s="40"/>
      <c r="O26" s="29">
        <v>53.59</v>
      </c>
      <c r="P26" s="29">
        <v>0.1593</v>
      </c>
      <c r="Q26" s="29">
        <v>0.50749999999999995</v>
      </c>
      <c r="R26" s="29">
        <v>25.2</v>
      </c>
      <c r="S26" s="29">
        <v>1.1422000000000001</v>
      </c>
      <c r="T26" s="29">
        <v>19.420000000000002</v>
      </c>
      <c r="U26" s="29">
        <v>1.2289000000000001</v>
      </c>
      <c r="V26" s="29">
        <v>2.98E-2</v>
      </c>
      <c r="W26" s="29">
        <v>1.83E-2</v>
      </c>
      <c r="X26" s="29">
        <v>4.4000000000000003E-3</v>
      </c>
      <c r="Y26" s="29">
        <v>2.0999999999999999E-3</v>
      </c>
      <c r="Z26" s="3">
        <f t="shared" si="11"/>
        <v>101.30249999999999</v>
      </c>
    </row>
    <row r="27" spans="1:26" x14ac:dyDescent="0.2">
      <c r="A27" s="153" t="s">
        <v>47</v>
      </c>
      <c r="B27" s="40"/>
      <c r="C27" s="38">
        <f t="shared" si="0"/>
        <v>51.599880372393443</v>
      </c>
      <c r="D27" s="38">
        <f t="shared" si="1"/>
        <v>0.20539471282252827</v>
      </c>
      <c r="E27" s="38">
        <f t="shared" si="2"/>
        <v>0.75882756492658776</v>
      </c>
      <c r="F27" s="38">
        <f t="shared" si="3"/>
        <v>25.510381171003644</v>
      </c>
      <c r="G27" s="38">
        <f t="shared" si="4"/>
        <v>1.1559240097168091</v>
      </c>
      <c r="H27" s="38">
        <f t="shared" si="5"/>
        <v>19.55436474593375</v>
      </c>
      <c r="I27" s="38">
        <f t="shared" si="6"/>
        <v>1.1973969948958423</v>
      </c>
      <c r="J27" s="38">
        <f t="shared" si="7"/>
        <v>8.9644694805036326E-3</v>
      </c>
      <c r="K27" s="38">
        <f t="shared" si="8"/>
        <v>5.8121285642825753E-3</v>
      </c>
      <c r="L27" s="38">
        <f t="shared" si="9"/>
        <v>3.0538302625891496E-3</v>
      </c>
      <c r="M27" s="38">
        <f t="shared" si="10"/>
        <v>0</v>
      </c>
      <c r="N27" s="40"/>
      <c r="O27" s="29">
        <v>52.38</v>
      </c>
      <c r="P27" s="29">
        <v>0.20849999999999999</v>
      </c>
      <c r="Q27" s="29">
        <v>0.77029999999999998</v>
      </c>
      <c r="R27" s="29">
        <v>25.896063248473578</v>
      </c>
      <c r="S27" s="29">
        <v>1.1734</v>
      </c>
      <c r="T27" s="29">
        <v>19.850000000000001</v>
      </c>
      <c r="U27" s="29">
        <v>1.2155</v>
      </c>
      <c r="V27" s="29">
        <v>9.1000000000000004E-3</v>
      </c>
      <c r="W27" s="29">
        <v>5.8999999999999999E-3</v>
      </c>
      <c r="X27" s="29">
        <v>0</v>
      </c>
      <c r="Y27" s="29">
        <v>3.0999999999999999E-3</v>
      </c>
      <c r="Z27" s="3">
        <f t="shared" si="11"/>
        <v>101.5118632484736</v>
      </c>
    </row>
    <row r="28" spans="1:26" x14ac:dyDescent="0.2">
      <c r="A28" s="153" t="s">
        <v>47</v>
      </c>
      <c r="B28" s="40"/>
      <c r="C28" s="38">
        <f t="shared" si="0"/>
        <v>52.170890359618276</v>
      </c>
      <c r="D28" s="38">
        <f t="shared" si="1"/>
        <v>0.19707910326234687</v>
      </c>
      <c r="E28" s="38">
        <f t="shared" si="2"/>
        <v>0.64385074304320611</v>
      </c>
      <c r="F28" s="38">
        <f t="shared" si="3"/>
        <v>24.625503802887856</v>
      </c>
      <c r="G28" s="38">
        <f t="shared" si="4"/>
        <v>1.1890635915893395</v>
      </c>
      <c r="H28" s="38">
        <f t="shared" si="5"/>
        <v>19.894761771443502</v>
      </c>
      <c r="I28" s="38">
        <f t="shared" si="6"/>
        <v>1.2242703375813155</v>
      </c>
      <c r="J28" s="38">
        <f t="shared" si="7"/>
        <v>1.839011592318307E-2</v>
      </c>
      <c r="K28" s="38">
        <f t="shared" si="8"/>
        <v>5.5072004903649824E-3</v>
      </c>
      <c r="L28" s="38">
        <f t="shared" si="9"/>
        <v>0</v>
      </c>
      <c r="M28" s="38">
        <f t="shared" si="10"/>
        <v>3.0682974160604903E-2</v>
      </c>
      <c r="N28" s="40"/>
      <c r="O28" s="29">
        <v>53.05</v>
      </c>
      <c r="P28" s="29">
        <v>0.20039999999999999</v>
      </c>
      <c r="Q28" s="29">
        <v>0.65469999999999995</v>
      </c>
      <c r="R28" s="29">
        <v>25.040457767505874</v>
      </c>
      <c r="S28" s="29">
        <v>1.2091000000000001</v>
      </c>
      <c r="T28" s="29">
        <v>20.23</v>
      </c>
      <c r="U28" s="29">
        <v>1.2448999999999999</v>
      </c>
      <c r="V28" s="29">
        <v>1.8700000000000001E-2</v>
      </c>
      <c r="W28" s="29">
        <v>5.5999999999999999E-3</v>
      </c>
      <c r="X28" s="29">
        <v>3.1199999999999999E-2</v>
      </c>
      <c r="Y28" s="29">
        <v>0</v>
      </c>
      <c r="Z28" s="3">
        <f t="shared" si="11"/>
        <v>101.68505776750588</v>
      </c>
    </row>
    <row r="29" spans="1:26" x14ac:dyDescent="0.2">
      <c r="A29" s="153" t="s">
        <v>47</v>
      </c>
      <c r="B29" s="40"/>
      <c r="C29" s="38">
        <f t="shared" si="0"/>
        <v>52.949905236712326</v>
      </c>
      <c r="D29" s="38">
        <f t="shared" si="1"/>
        <v>0.18502103402173434</v>
      </c>
      <c r="E29" s="38">
        <f t="shared" si="2"/>
        <v>0.47533460990337573</v>
      </c>
      <c r="F29" s="38">
        <f t="shared" si="3"/>
        <v>24.7217093632005</v>
      </c>
      <c r="G29" s="38">
        <f t="shared" si="4"/>
        <v>1.2121865098215903</v>
      </c>
      <c r="H29" s="38">
        <f t="shared" si="5"/>
        <v>19.158345290974712</v>
      </c>
      <c r="I29" s="38">
        <f t="shared" si="6"/>
        <v>1.2521487024530713</v>
      </c>
      <c r="J29" s="38">
        <f t="shared" si="7"/>
        <v>8.7172430004946299E-3</v>
      </c>
      <c r="K29" s="38">
        <f t="shared" si="8"/>
        <v>0</v>
      </c>
      <c r="L29" s="38">
        <f t="shared" si="9"/>
        <v>2.4290744540704137E-2</v>
      </c>
      <c r="M29" s="38">
        <f t="shared" si="10"/>
        <v>1.2341265371486779E-2</v>
      </c>
      <c r="N29" s="40"/>
      <c r="O29" s="29">
        <v>54.06</v>
      </c>
      <c r="P29" s="29">
        <v>0.18890000000000001</v>
      </c>
      <c r="Q29" s="29">
        <v>0.48530000000000001</v>
      </c>
      <c r="R29" s="29">
        <v>25.24</v>
      </c>
      <c r="S29" s="29">
        <v>1.2376</v>
      </c>
      <c r="T29" s="29">
        <v>19.559999999999999</v>
      </c>
      <c r="U29" s="29">
        <v>1.2784</v>
      </c>
      <c r="V29" s="29">
        <v>8.8999999999999999E-3</v>
      </c>
      <c r="W29" s="29">
        <v>0</v>
      </c>
      <c r="X29" s="29">
        <v>1.26E-2</v>
      </c>
      <c r="Y29" s="29">
        <v>2.4799999999999999E-2</v>
      </c>
      <c r="Z29" s="3">
        <f t="shared" si="11"/>
        <v>102.09650000000001</v>
      </c>
    </row>
    <row r="30" spans="1:26" x14ac:dyDescent="0.2">
      <c r="A30" s="153" t="s">
        <v>47</v>
      </c>
      <c r="B30" s="40"/>
      <c r="C30" s="38">
        <f t="shared" si="0"/>
        <v>52.129450686632325</v>
      </c>
      <c r="D30" s="38">
        <f t="shared" si="1"/>
        <v>0.12783493579232771</v>
      </c>
      <c r="E30" s="38">
        <f t="shared" si="2"/>
        <v>0.37768964838565905</v>
      </c>
      <c r="F30" s="38">
        <f t="shared" si="3"/>
        <v>25.424824102991128</v>
      </c>
      <c r="G30" s="38">
        <f t="shared" si="4"/>
        <v>1.1551468369206481</v>
      </c>
      <c r="H30" s="38">
        <f t="shared" si="5"/>
        <v>19.554704133537253</v>
      </c>
      <c r="I30" s="38">
        <f t="shared" si="6"/>
        <v>1.2024566049856578</v>
      </c>
      <c r="J30" s="38">
        <f t="shared" si="7"/>
        <v>1.5572798654732288E-2</v>
      </c>
      <c r="K30" s="38">
        <f t="shared" si="8"/>
        <v>1.2320252100262887E-2</v>
      </c>
      <c r="L30" s="38">
        <f t="shared" si="9"/>
        <v>0</v>
      </c>
      <c r="M30" s="38">
        <f t="shared" si="10"/>
        <v>0</v>
      </c>
      <c r="N30" s="40"/>
      <c r="O30" s="29">
        <v>52.89</v>
      </c>
      <c r="P30" s="29">
        <v>0.12970000000000001</v>
      </c>
      <c r="Q30" s="29">
        <v>0.38319999999999999</v>
      </c>
      <c r="R30" s="29">
        <v>25.795762838376312</v>
      </c>
      <c r="S30" s="29">
        <v>1.1719999999999999</v>
      </c>
      <c r="T30" s="29">
        <v>19.84</v>
      </c>
      <c r="U30" s="29">
        <v>1.22</v>
      </c>
      <c r="V30" s="29">
        <v>1.5800000000000002E-2</v>
      </c>
      <c r="W30" s="29">
        <v>1.2500000000000001E-2</v>
      </c>
      <c r="X30" s="29">
        <v>0</v>
      </c>
      <c r="Y30" s="29">
        <v>0</v>
      </c>
      <c r="Z30" s="3">
        <f t="shared" si="11"/>
        <v>101.45896283837632</v>
      </c>
    </row>
    <row r="31" spans="1:26" x14ac:dyDescent="0.2">
      <c r="A31" s="153" t="s">
        <v>47</v>
      </c>
      <c r="B31" s="40"/>
      <c r="C31" s="38">
        <f t="shared" si="0"/>
        <v>51.980141273839571</v>
      </c>
      <c r="D31" s="38">
        <f t="shared" si="1"/>
        <v>0.12553094873926868</v>
      </c>
      <c r="E31" s="38">
        <f t="shared" si="2"/>
        <v>0.48196336568961301</v>
      </c>
      <c r="F31" s="38">
        <f t="shared" si="3"/>
        <v>25.665617229544921</v>
      </c>
      <c r="G31" s="38">
        <f t="shared" si="4"/>
        <v>1.2011841969948216</v>
      </c>
      <c r="H31" s="38">
        <f t="shared" si="5"/>
        <v>19.286479624340171</v>
      </c>
      <c r="I31" s="38">
        <f t="shared" si="6"/>
        <v>1.2082353816154607</v>
      </c>
      <c r="J31" s="38">
        <f t="shared" si="7"/>
        <v>1.4797556457397967E-2</v>
      </c>
      <c r="K31" s="38">
        <f t="shared" si="8"/>
        <v>0</v>
      </c>
      <c r="L31" s="38">
        <f t="shared" si="9"/>
        <v>2.5225364699188482E-2</v>
      </c>
      <c r="M31" s="38">
        <f t="shared" si="10"/>
        <v>1.082505807957301E-2</v>
      </c>
      <c r="N31" s="40"/>
      <c r="O31" s="29">
        <v>52.34</v>
      </c>
      <c r="P31" s="29">
        <v>0.12640000000000001</v>
      </c>
      <c r="Q31" s="29">
        <v>0.48530000000000001</v>
      </c>
      <c r="R31" s="29">
        <v>25.843300400386813</v>
      </c>
      <c r="S31" s="29">
        <v>1.2095</v>
      </c>
      <c r="T31" s="29">
        <v>19.420000000000002</v>
      </c>
      <c r="U31" s="29">
        <v>1.2165999999999999</v>
      </c>
      <c r="V31" s="29">
        <v>1.49E-2</v>
      </c>
      <c r="W31" s="29">
        <v>0</v>
      </c>
      <c r="X31" s="29">
        <v>1.09E-2</v>
      </c>
      <c r="Y31" s="29">
        <v>2.5399999999999999E-2</v>
      </c>
      <c r="Z31" s="3">
        <f t="shared" si="11"/>
        <v>100.69230040038683</v>
      </c>
    </row>
    <row r="32" spans="1:26" x14ac:dyDescent="0.2">
      <c r="A32" s="153" t="s">
        <v>47</v>
      </c>
      <c r="B32" s="40"/>
      <c r="C32" s="38">
        <f t="shared" si="0"/>
        <v>52.190360247859381</v>
      </c>
      <c r="D32" s="38">
        <f t="shared" si="1"/>
        <v>0.15199054380693089</v>
      </c>
      <c r="E32" s="38">
        <f t="shared" si="2"/>
        <v>0.43574588390832442</v>
      </c>
      <c r="F32" s="38">
        <f t="shared" si="3"/>
        <v>25.526517305205498</v>
      </c>
      <c r="G32" s="38">
        <f t="shared" si="4"/>
        <v>1.16238560704009</v>
      </c>
      <c r="H32" s="38">
        <f t="shared" si="5"/>
        <v>19.283862211642571</v>
      </c>
      <c r="I32" s="38">
        <f t="shared" si="6"/>
        <v>1.2393227642443811</v>
      </c>
      <c r="J32" s="38">
        <f t="shared" si="7"/>
        <v>9.8154362928154996E-3</v>
      </c>
      <c r="K32" s="38">
        <f t="shared" si="8"/>
        <v>0</v>
      </c>
      <c r="L32" s="38">
        <f t="shared" si="9"/>
        <v>0</v>
      </c>
      <c r="M32" s="38">
        <f t="shared" si="10"/>
        <v>0</v>
      </c>
      <c r="N32" s="40"/>
      <c r="O32" s="29">
        <v>52.64</v>
      </c>
      <c r="P32" s="29">
        <v>0.15329999999999999</v>
      </c>
      <c r="Q32" s="29">
        <v>0.4395</v>
      </c>
      <c r="R32" s="29">
        <v>25.746437935368167</v>
      </c>
      <c r="S32" s="29">
        <v>1.1724000000000001</v>
      </c>
      <c r="T32" s="29">
        <v>19.45</v>
      </c>
      <c r="U32" s="29">
        <v>1.25</v>
      </c>
      <c r="V32" s="29">
        <v>9.9000000000000008E-3</v>
      </c>
      <c r="W32" s="29">
        <v>0</v>
      </c>
      <c r="X32" s="29">
        <v>0</v>
      </c>
      <c r="Y32" s="29">
        <v>0</v>
      </c>
      <c r="Z32" s="3">
        <f t="shared" si="11"/>
        <v>100.86153793536818</v>
      </c>
    </row>
    <row r="33" spans="1:26" x14ac:dyDescent="0.2">
      <c r="A33" s="153" t="s">
        <v>47</v>
      </c>
      <c r="B33" s="40"/>
      <c r="C33" s="38">
        <f t="shared" si="0"/>
        <v>51.994986866873582</v>
      </c>
      <c r="D33" s="38">
        <f t="shared" si="1"/>
        <v>0.1083682904026666</v>
      </c>
      <c r="E33" s="38">
        <f t="shared" si="2"/>
        <v>0.33798227317540991</v>
      </c>
      <c r="F33" s="38">
        <f t="shared" si="3"/>
        <v>25.765739935409162</v>
      </c>
      <c r="G33" s="38">
        <f t="shared" si="4"/>
        <v>1.1952210164520796</v>
      </c>
      <c r="H33" s="38">
        <f t="shared" si="5"/>
        <v>19.345820032578416</v>
      </c>
      <c r="I33" s="38">
        <f t="shared" si="6"/>
        <v>1.191060625047224</v>
      </c>
      <c r="J33" s="38">
        <f t="shared" si="7"/>
        <v>3.0311423092519177E-2</v>
      </c>
      <c r="K33" s="38">
        <f t="shared" si="8"/>
        <v>1.0103807697506392E-2</v>
      </c>
      <c r="L33" s="38">
        <f t="shared" si="9"/>
        <v>2.040572927143448E-2</v>
      </c>
      <c r="M33" s="38">
        <f t="shared" si="10"/>
        <v>0</v>
      </c>
      <c r="N33" s="40"/>
      <c r="O33" s="29">
        <v>52.49</v>
      </c>
      <c r="P33" s="29">
        <v>0.1094</v>
      </c>
      <c r="Q33" s="29">
        <v>0.3412</v>
      </c>
      <c r="R33" s="29">
        <v>26.011040115701608</v>
      </c>
      <c r="S33" s="29">
        <v>1.2065999999999999</v>
      </c>
      <c r="T33" s="29">
        <v>19.53</v>
      </c>
      <c r="U33" s="29">
        <v>1.2023999999999999</v>
      </c>
      <c r="V33" s="29">
        <v>3.0599999999999999E-2</v>
      </c>
      <c r="W33" s="29">
        <v>1.0200000000000001E-2</v>
      </c>
      <c r="X33" s="29">
        <v>0</v>
      </c>
      <c r="Y33" s="29">
        <v>2.06E-2</v>
      </c>
      <c r="Z33" s="3">
        <f t="shared" si="11"/>
        <v>100.95204011570161</v>
      </c>
    </row>
    <row r="34" spans="1:26" x14ac:dyDescent="0.2">
      <c r="A34" s="153" t="s">
        <v>47</v>
      </c>
      <c r="B34" s="40"/>
      <c r="C34" s="38">
        <f t="shared" si="0"/>
        <v>51.551425131714453</v>
      </c>
      <c r="D34" s="38">
        <f t="shared" si="1"/>
        <v>0.17922755022755782</v>
      </c>
      <c r="E34" s="38">
        <f t="shared" si="2"/>
        <v>0.57152904614254363</v>
      </c>
      <c r="F34" s="38">
        <f t="shared" si="3"/>
        <v>25.221931331258361</v>
      </c>
      <c r="G34" s="38">
        <f t="shared" si="4"/>
        <v>1.1885824838392987</v>
      </c>
      <c r="H34" s="38">
        <f t="shared" si="5"/>
        <v>19.981249249554903</v>
      </c>
      <c r="I34" s="38">
        <f t="shared" si="6"/>
        <v>1.2930906522767922</v>
      </c>
      <c r="J34" s="38">
        <f t="shared" si="7"/>
        <v>5.7400319785744641E-3</v>
      </c>
      <c r="K34" s="38">
        <f t="shared" si="8"/>
        <v>7.2245230075161353E-3</v>
      </c>
      <c r="L34" s="38">
        <f t="shared" si="9"/>
        <v>0</v>
      </c>
      <c r="M34" s="38">
        <f t="shared" si="10"/>
        <v>0</v>
      </c>
      <c r="N34" s="40"/>
      <c r="O34" s="29">
        <v>52.09</v>
      </c>
      <c r="P34" s="29">
        <v>0.18110000000000001</v>
      </c>
      <c r="Q34" s="29">
        <v>0.57750000000000001</v>
      </c>
      <c r="R34" s="29">
        <v>25.485433228828263</v>
      </c>
      <c r="S34" s="29">
        <v>1.2010000000000001</v>
      </c>
      <c r="T34" s="29">
        <v>20.190000000000001</v>
      </c>
      <c r="U34" s="29">
        <v>1.3066</v>
      </c>
      <c r="V34" s="29">
        <v>5.7999999999999996E-3</v>
      </c>
      <c r="W34" s="29">
        <v>7.3000000000000001E-3</v>
      </c>
      <c r="X34" s="29">
        <v>0</v>
      </c>
      <c r="Y34" s="29">
        <v>0</v>
      </c>
      <c r="Z34" s="3">
        <f t="shared" si="11"/>
        <v>101.04473322882826</v>
      </c>
    </row>
    <row r="35" spans="1:26" x14ac:dyDescent="0.2">
      <c r="A35" s="153" t="s">
        <v>47</v>
      </c>
      <c r="B35" s="40"/>
      <c r="C35" s="38">
        <f t="shared" si="0"/>
        <v>51.555437894591272</v>
      </c>
      <c r="D35" s="38">
        <f t="shared" si="1"/>
        <v>0.14720252374729142</v>
      </c>
      <c r="E35" s="38">
        <f t="shared" si="2"/>
        <v>0.52128056699242042</v>
      </c>
      <c r="F35" s="38">
        <f t="shared" si="3"/>
        <v>25.957229282492531</v>
      </c>
      <c r="G35" s="38">
        <f t="shared" si="4"/>
        <v>1.1833463780248392</v>
      </c>
      <c r="H35" s="38">
        <f t="shared" si="5"/>
        <v>19.370311978013802</v>
      </c>
      <c r="I35" s="38">
        <f t="shared" si="6"/>
        <v>1.2271813347946563</v>
      </c>
      <c r="J35" s="38">
        <f t="shared" si="7"/>
        <v>2.6261483109845416E-2</v>
      </c>
      <c r="K35" s="38">
        <f t="shared" si="8"/>
        <v>0</v>
      </c>
      <c r="L35" s="38">
        <f t="shared" si="9"/>
        <v>7.9969177890882662E-3</v>
      </c>
      <c r="M35" s="38">
        <f t="shared" si="10"/>
        <v>3.7516404442636312E-3</v>
      </c>
      <c r="N35" s="40"/>
      <c r="O35" s="29">
        <v>52.22</v>
      </c>
      <c r="P35" s="29">
        <v>0.14910000000000001</v>
      </c>
      <c r="Q35" s="29">
        <v>0.52800000000000002</v>
      </c>
      <c r="R35" s="29">
        <v>26.291824266979319</v>
      </c>
      <c r="S35" s="29">
        <v>1.1986000000000001</v>
      </c>
      <c r="T35" s="29">
        <v>19.62</v>
      </c>
      <c r="U35" s="29">
        <v>1.2430000000000001</v>
      </c>
      <c r="V35" s="29">
        <v>2.6599999999999999E-2</v>
      </c>
      <c r="W35" s="29">
        <v>0</v>
      </c>
      <c r="X35" s="29">
        <v>3.8E-3</v>
      </c>
      <c r="Y35" s="29">
        <v>8.0999999999999996E-3</v>
      </c>
      <c r="Z35" s="3">
        <f t="shared" si="11"/>
        <v>101.28902426697931</v>
      </c>
    </row>
    <row r="36" spans="1:26" x14ac:dyDescent="0.2">
      <c r="A36" s="153" t="s">
        <v>47</v>
      </c>
      <c r="B36" s="40"/>
      <c r="C36" s="38">
        <f t="shared" si="0"/>
        <v>52.106528903536123</v>
      </c>
      <c r="D36" s="38">
        <f t="shared" si="1"/>
        <v>0.20248804964223155</v>
      </c>
      <c r="E36" s="38">
        <f t="shared" si="2"/>
        <v>0.5871757568559921</v>
      </c>
      <c r="F36" s="38">
        <f t="shared" si="3"/>
        <v>25.711825658383066</v>
      </c>
      <c r="G36" s="38">
        <f t="shared" si="4"/>
        <v>1.1875142266163912</v>
      </c>
      <c r="H36" s="38">
        <f t="shared" si="5"/>
        <v>18.892946567303031</v>
      </c>
      <c r="I36" s="38">
        <f t="shared" si="6"/>
        <v>1.2909355422938749</v>
      </c>
      <c r="J36" s="38">
        <f t="shared" si="7"/>
        <v>2.058529536929822E-2</v>
      </c>
      <c r="K36" s="38">
        <f t="shared" si="8"/>
        <v>0</v>
      </c>
      <c r="L36" s="38">
        <f t="shared" si="9"/>
        <v>0</v>
      </c>
      <c r="M36" s="38">
        <f t="shared" si="10"/>
        <v>0</v>
      </c>
      <c r="N36" s="40"/>
      <c r="O36" s="29">
        <v>52.65</v>
      </c>
      <c r="P36" s="29">
        <v>0.2046</v>
      </c>
      <c r="Q36" s="29">
        <v>0.59330000000000005</v>
      </c>
      <c r="R36" s="29">
        <v>25.98</v>
      </c>
      <c r="S36" s="29">
        <v>1.1999</v>
      </c>
      <c r="T36" s="29">
        <v>19.09</v>
      </c>
      <c r="U36" s="29">
        <v>1.3044</v>
      </c>
      <c r="V36" s="29">
        <v>2.0799999999999999E-2</v>
      </c>
      <c r="W36" s="29">
        <v>0</v>
      </c>
      <c r="X36" s="29">
        <v>0</v>
      </c>
      <c r="Y36" s="29">
        <v>0</v>
      </c>
      <c r="Z36" s="3">
        <f t="shared" si="11"/>
        <v>101.04299999999999</v>
      </c>
    </row>
    <row r="37" spans="1:26" x14ac:dyDescent="0.2">
      <c r="A37" s="153" t="s">
        <v>47</v>
      </c>
      <c r="B37" s="40"/>
      <c r="C37" s="38">
        <f t="shared" si="0"/>
        <v>52.182222668004812</v>
      </c>
      <c r="D37" s="38">
        <f t="shared" si="1"/>
        <v>0.18328710563818429</v>
      </c>
      <c r="E37" s="38">
        <f t="shared" si="2"/>
        <v>0.44862544375207758</v>
      </c>
      <c r="F37" s="38">
        <f t="shared" si="3"/>
        <v>24.560975298223845</v>
      </c>
      <c r="G37" s="38">
        <f t="shared" si="4"/>
        <v>1.1079867867403284</v>
      </c>
      <c r="H37" s="38">
        <f t="shared" si="5"/>
        <v>20.129115305191899</v>
      </c>
      <c r="I37" s="38">
        <f t="shared" si="6"/>
        <v>1.3503035560301018</v>
      </c>
      <c r="J37" s="38">
        <f t="shared" si="7"/>
        <v>1.5150947003907882E-2</v>
      </c>
      <c r="K37" s="38">
        <f t="shared" si="8"/>
        <v>7.1819424109433464E-3</v>
      </c>
      <c r="L37" s="38">
        <f t="shared" si="9"/>
        <v>1.5150947003907882E-2</v>
      </c>
      <c r="M37" s="38">
        <f t="shared" si="10"/>
        <v>0</v>
      </c>
      <c r="N37" s="40"/>
      <c r="O37" s="29">
        <v>53.04</v>
      </c>
      <c r="P37" s="29">
        <v>0.18629999999999999</v>
      </c>
      <c r="Q37" s="29">
        <v>0.45600000000000002</v>
      </c>
      <c r="R37" s="29">
        <v>24.964711413424393</v>
      </c>
      <c r="S37" s="29">
        <v>1.1262000000000001</v>
      </c>
      <c r="T37" s="29">
        <v>20.46</v>
      </c>
      <c r="U37" s="29">
        <v>1.3725000000000001</v>
      </c>
      <c r="V37" s="29">
        <v>1.54E-2</v>
      </c>
      <c r="W37" s="29">
        <v>7.3000000000000001E-3</v>
      </c>
      <c r="X37" s="29">
        <v>0</v>
      </c>
      <c r="Y37" s="29">
        <v>1.54E-2</v>
      </c>
      <c r="Z37" s="3">
        <f t="shared" si="11"/>
        <v>101.64381141342439</v>
      </c>
    </row>
    <row r="38" spans="1:26" x14ac:dyDescent="0.2">
      <c r="A38" s="153" t="s">
        <v>47</v>
      </c>
      <c r="B38" s="40"/>
      <c r="C38" s="38">
        <f t="shared" si="0"/>
        <v>52.521267240373191</v>
      </c>
      <c r="D38" s="38">
        <f t="shared" si="1"/>
        <v>0.19095033667890782</v>
      </c>
      <c r="E38" s="38">
        <f t="shared" si="2"/>
        <v>0.53414486070991785</v>
      </c>
      <c r="F38" s="38">
        <f t="shared" si="3"/>
        <v>23.814289293901531</v>
      </c>
      <c r="G38" s="38">
        <f t="shared" si="4"/>
        <v>1.014398851972514</v>
      </c>
      <c r="H38" s="38">
        <f t="shared" si="5"/>
        <v>20.544033104227609</v>
      </c>
      <c r="I38" s="38">
        <f t="shared" si="6"/>
        <v>1.320276678191014</v>
      </c>
      <c r="J38" s="38">
        <f t="shared" si="7"/>
        <v>3.2652110585946297E-2</v>
      </c>
      <c r="K38" s="38">
        <f t="shared" si="8"/>
        <v>3.0766426387973714E-3</v>
      </c>
      <c r="L38" s="38">
        <f t="shared" si="9"/>
        <v>1.3497528996014273E-2</v>
      </c>
      <c r="M38" s="38">
        <f t="shared" si="10"/>
        <v>1.1413351724570893E-2</v>
      </c>
      <c r="N38" s="40"/>
      <c r="O38" s="29">
        <v>52.92</v>
      </c>
      <c r="P38" s="29">
        <v>0.19239999999999999</v>
      </c>
      <c r="Q38" s="29">
        <v>0.53820000000000001</v>
      </c>
      <c r="R38" s="29">
        <v>23.995083432878612</v>
      </c>
      <c r="S38" s="29">
        <v>1.0221</v>
      </c>
      <c r="T38" s="29">
        <v>20.7</v>
      </c>
      <c r="U38" s="29">
        <v>1.3303</v>
      </c>
      <c r="V38" s="29">
        <v>3.2899999999999999E-2</v>
      </c>
      <c r="W38" s="29">
        <v>3.0999999999999999E-3</v>
      </c>
      <c r="X38" s="29">
        <v>1.15E-2</v>
      </c>
      <c r="Y38" s="29">
        <v>1.3599999999999999E-2</v>
      </c>
      <c r="Z38" s="3">
        <f t="shared" si="11"/>
        <v>100.7591834328786</v>
      </c>
    </row>
    <row r="39" spans="1:26" x14ac:dyDescent="0.2">
      <c r="A39" s="153" t="s">
        <v>47</v>
      </c>
      <c r="B39" s="40"/>
      <c r="C39" s="38">
        <f t="shared" si="0"/>
        <v>52.905168725799363</v>
      </c>
      <c r="D39" s="38">
        <f t="shared" si="1"/>
        <v>0.15345476707333172</v>
      </c>
      <c r="E39" s="38">
        <f t="shared" si="2"/>
        <v>0.47723837004435898</v>
      </c>
      <c r="F39" s="38">
        <f t="shared" si="3"/>
        <v>23.732881505325757</v>
      </c>
      <c r="G39" s="38">
        <f t="shared" si="4"/>
        <v>1.0283256060024042</v>
      </c>
      <c r="H39" s="38">
        <f t="shared" si="5"/>
        <v>20.477178814507333</v>
      </c>
      <c r="I39" s="38">
        <f t="shared" si="6"/>
        <v>1.1851551868406085</v>
      </c>
      <c r="J39" s="38">
        <f t="shared" si="7"/>
        <v>3.3450359963591719E-2</v>
      </c>
      <c r="K39" s="38">
        <f t="shared" si="8"/>
        <v>7.1466644432599518E-3</v>
      </c>
      <c r="L39" s="38">
        <f t="shared" si="9"/>
        <v>0</v>
      </c>
      <c r="M39" s="38">
        <f t="shared" si="10"/>
        <v>0</v>
      </c>
      <c r="N39" s="40"/>
      <c r="O39" s="29">
        <v>53.3</v>
      </c>
      <c r="P39" s="29">
        <v>0.15459999999999999</v>
      </c>
      <c r="Q39" s="29">
        <v>0.48080000000000001</v>
      </c>
      <c r="R39" s="29">
        <v>23.91</v>
      </c>
      <c r="S39" s="29">
        <v>1.036</v>
      </c>
      <c r="T39" s="29">
        <v>20.63</v>
      </c>
      <c r="U39" s="29">
        <v>1.194</v>
      </c>
      <c r="V39" s="29">
        <v>3.3700000000000001E-2</v>
      </c>
      <c r="W39" s="29">
        <v>7.1999999999999998E-3</v>
      </c>
      <c r="X39" s="29">
        <v>0</v>
      </c>
      <c r="Y39" s="29">
        <v>0</v>
      </c>
      <c r="Z39" s="3">
        <f t="shared" si="11"/>
        <v>100.74629999999999</v>
      </c>
    </row>
    <row r="40" spans="1:26" x14ac:dyDescent="0.2">
      <c r="A40" s="153" t="s">
        <v>47</v>
      </c>
      <c r="B40" s="40"/>
      <c r="C40" s="38">
        <f t="shared" si="0"/>
        <v>52.529420652675611</v>
      </c>
      <c r="D40" s="38">
        <f t="shared" si="1"/>
        <v>0.17724347402128057</v>
      </c>
      <c r="E40" s="38">
        <f t="shared" si="2"/>
        <v>0.43657345081554533</v>
      </c>
      <c r="F40" s="38">
        <f t="shared" si="3"/>
        <v>23.936012633117716</v>
      </c>
      <c r="G40" s="38">
        <f t="shared" si="4"/>
        <v>1.1562413665622868</v>
      </c>
      <c r="H40" s="38">
        <f t="shared" si="5"/>
        <v>20.397852317532848</v>
      </c>
      <c r="I40" s="38">
        <f t="shared" si="6"/>
        <v>1.3405151683240761</v>
      </c>
      <c r="J40" s="38">
        <f t="shared" si="7"/>
        <v>2.6140936950624624E-2</v>
      </c>
      <c r="K40" s="38">
        <f t="shared" si="8"/>
        <v>0</v>
      </c>
      <c r="L40" s="38">
        <f t="shared" si="9"/>
        <v>0</v>
      </c>
      <c r="M40" s="38">
        <f t="shared" si="10"/>
        <v>0</v>
      </c>
      <c r="N40" s="40"/>
      <c r="O40" s="29">
        <v>53.05</v>
      </c>
      <c r="P40" s="29">
        <v>0.17899999999999999</v>
      </c>
      <c r="Q40" s="29">
        <v>0.44090000000000001</v>
      </c>
      <c r="R40" s="29">
        <v>24.173224345702295</v>
      </c>
      <c r="S40" s="29">
        <v>1.1677</v>
      </c>
      <c r="T40" s="29">
        <v>20.6</v>
      </c>
      <c r="U40" s="29">
        <v>1.3537999999999999</v>
      </c>
      <c r="V40" s="29">
        <v>2.64E-2</v>
      </c>
      <c r="W40" s="29">
        <v>0</v>
      </c>
      <c r="X40" s="29">
        <v>0</v>
      </c>
      <c r="Y40" s="29">
        <v>0</v>
      </c>
      <c r="Z40" s="3">
        <f t="shared" si="11"/>
        <v>100.9910243457023</v>
      </c>
    </row>
    <row r="41" spans="1:26" x14ac:dyDescent="0.2">
      <c r="A41" s="153" t="s">
        <v>47</v>
      </c>
      <c r="B41" s="40"/>
      <c r="C41" s="38">
        <f t="shared" si="0"/>
        <v>52.409041348785337</v>
      </c>
      <c r="D41" s="38">
        <f t="shared" si="1"/>
        <v>0.18604762926240526</v>
      </c>
      <c r="E41" s="38">
        <f t="shared" si="2"/>
        <v>0.51783587739205206</v>
      </c>
      <c r="F41" s="38">
        <f t="shared" si="3"/>
        <v>24.106664786741906</v>
      </c>
      <c r="G41" s="38">
        <f t="shared" si="4"/>
        <v>1.0938488683101284</v>
      </c>
      <c r="H41" s="38">
        <f t="shared" si="5"/>
        <v>20.371917569181193</v>
      </c>
      <c r="I41" s="38">
        <f t="shared" si="6"/>
        <v>1.2994543326657533</v>
      </c>
      <c r="J41" s="38">
        <f t="shared" si="7"/>
        <v>1.3303298997418517E-2</v>
      </c>
      <c r="K41" s="38">
        <f t="shared" si="8"/>
        <v>0</v>
      </c>
      <c r="L41" s="38">
        <f t="shared" si="9"/>
        <v>1.8862886638130734E-3</v>
      </c>
      <c r="M41" s="38">
        <f t="shared" si="10"/>
        <v>0</v>
      </c>
      <c r="N41" s="40"/>
      <c r="O41" s="29">
        <v>52.79</v>
      </c>
      <c r="P41" s="29">
        <v>0.18740000000000001</v>
      </c>
      <c r="Q41" s="29">
        <v>0.52159999999999995</v>
      </c>
      <c r="R41" s="29">
        <v>24.281894904792026</v>
      </c>
      <c r="S41" s="29">
        <v>1.1017999999999999</v>
      </c>
      <c r="T41" s="29">
        <v>20.52</v>
      </c>
      <c r="U41" s="29">
        <v>1.3089</v>
      </c>
      <c r="V41" s="29">
        <v>1.34E-2</v>
      </c>
      <c r="W41" s="29">
        <v>0</v>
      </c>
      <c r="X41" s="29">
        <v>0</v>
      </c>
      <c r="Y41" s="29">
        <v>1.9E-3</v>
      </c>
      <c r="Z41" s="3">
        <f t="shared" si="11"/>
        <v>100.72689490479202</v>
      </c>
    </row>
    <row r="42" spans="1:26" x14ac:dyDescent="0.2">
      <c r="A42" s="153" t="s">
        <v>47</v>
      </c>
      <c r="B42" s="40"/>
      <c r="C42" s="38">
        <f t="shared" si="0"/>
        <v>52.219437853088067</v>
      </c>
      <c r="D42" s="38">
        <f t="shared" si="1"/>
        <v>0.15130929360940062</v>
      </c>
      <c r="E42" s="38">
        <f t="shared" si="2"/>
        <v>0.43127089024866927</v>
      </c>
      <c r="F42" s="38">
        <f t="shared" si="3"/>
        <v>24.40199567174853</v>
      </c>
      <c r="G42" s="38">
        <f t="shared" si="4"/>
        <v>1.1085178912673082</v>
      </c>
      <c r="H42" s="38">
        <f t="shared" si="5"/>
        <v>20.351888059701935</v>
      </c>
      <c r="I42" s="38">
        <f t="shared" si="6"/>
        <v>1.2583495550563046</v>
      </c>
      <c r="J42" s="38">
        <f t="shared" si="7"/>
        <v>2.4036111745243328E-2</v>
      </c>
      <c r="K42" s="38">
        <f t="shared" si="8"/>
        <v>1.1131477980379081E-2</v>
      </c>
      <c r="L42" s="38">
        <f t="shared" si="9"/>
        <v>2.3248042507694366E-2</v>
      </c>
      <c r="M42" s="38">
        <f t="shared" si="10"/>
        <v>1.8815153046481459E-2</v>
      </c>
      <c r="N42" s="40"/>
      <c r="O42" s="29">
        <v>53.01</v>
      </c>
      <c r="P42" s="29">
        <v>0.15359999999999999</v>
      </c>
      <c r="Q42" s="29">
        <v>0.43780000000000002</v>
      </c>
      <c r="R42" s="29">
        <v>24.771423127889793</v>
      </c>
      <c r="S42" s="29">
        <v>1.1253</v>
      </c>
      <c r="T42" s="29">
        <v>20.66</v>
      </c>
      <c r="U42" s="29">
        <v>1.2774000000000001</v>
      </c>
      <c r="V42" s="29">
        <v>2.4400000000000002E-2</v>
      </c>
      <c r="W42" s="29">
        <v>1.1299999999999999E-2</v>
      </c>
      <c r="X42" s="29">
        <v>1.9099999999999999E-2</v>
      </c>
      <c r="Y42" s="29">
        <v>2.3599999999999999E-2</v>
      </c>
      <c r="Z42" s="3">
        <f t="shared" si="11"/>
        <v>101.51392312788978</v>
      </c>
    </row>
    <row r="43" spans="1:26" x14ac:dyDescent="0.2">
      <c r="A43" s="153" t="s">
        <v>47</v>
      </c>
      <c r="B43" s="40"/>
      <c r="C43" s="38">
        <f t="shared" si="0"/>
        <v>52.161022031840588</v>
      </c>
      <c r="D43" s="38">
        <f t="shared" si="1"/>
        <v>0.1474972610156127</v>
      </c>
      <c r="E43" s="38">
        <f t="shared" si="2"/>
        <v>0.45914311044272221</v>
      </c>
      <c r="F43" s="38">
        <f t="shared" si="3"/>
        <v>24.894631159404764</v>
      </c>
      <c r="G43" s="38">
        <f t="shared" si="4"/>
        <v>1.1340637770806294</v>
      </c>
      <c r="H43" s="38">
        <f t="shared" si="5"/>
        <v>19.843652884799194</v>
      </c>
      <c r="I43" s="38">
        <f t="shared" si="6"/>
        <v>1.3162430927906279</v>
      </c>
      <c r="J43" s="38">
        <f t="shared" si="7"/>
        <v>3.2317369147041392E-2</v>
      </c>
      <c r="K43" s="38">
        <f t="shared" si="8"/>
        <v>0</v>
      </c>
      <c r="L43" s="38">
        <f t="shared" si="9"/>
        <v>1.142931347883171E-2</v>
      </c>
      <c r="M43" s="38">
        <f t="shared" si="10"/>
        <v>0</v>
      </c>
      <c r="N43" s="40"/>
      <c r="O43" s="29">
        <v>52.94</v>
      </c>
      <c r="P43" s="29">
        <v>0.1497</v>
      </c>
      <c r="Q43" s="29">
        <v>0.46600000000000003</v>
      </c>
      <c r="R43" s="29">
        <v>25.266410094004499</v>
      </c>
      <c r="S43" s="29">
        <v>1.151</v>
      </c>
      <c r="T43" s="29">
        <v>20.14</v>
      </c>
      <c r="U43" s="29">
        <v>1.3359000000000001</v>
      </c>
      <c r="V43" s="29">
        <v>3.2800000000000003E-2</v>
      </c>
      <c r="W43" s="29">
        <v>0</v>
      </c>
      <c r="X43" s="29">
        <v>0</v>
      </c>
      <c r="Y43" s="29">
        <v>1.1599999999999999E-2</v>
      </c>
      <c r="Z43" s="3">
        <f t="shared" si="11"/>
        <v>101.49341009400449</v>
      </c>
    </row>
    <row r="44" spans="1:26" x14ac:dyDescent="0.2">
      <c r="A44" s="153" t="s">
        <v>48</v>
      </c>
      <c r="B44" s="36"/>
      <c r="C44" s="38">
        <f t="shared" si="0"/>
        <v>51.742347428408344</v>
      </c>
      <c r="D44" s="38">
        <f t="shared" si="1"/>
        <v>0.13505868118815462</v>
      </c>
      <c r="E44" s="38">
        <f t="shared" si="2"/>
        <v>0.37884763993998732</v>
      </c>
      <c r="F44" s="38">
        <f t="shared" si="3"/>
        <v>25.464188849016651</v>
      </c>
      <c r="G44" s="38">
        <f t="shared" si="4"/>
        <v>0.97776857735174427</v>
      </c>
      <c r="H44" s="38">
        <f t="shared" si="5"/>
        <v>20.037723979849726</v>
      </c>
      <c r="I44" s="38">
        <f t="shared" si="6"/>
        <v>1.2290942928663089</v>
      </c>
      <c r="J44" s="38">
        <f t="shared" si="7"/>
        <v>1.0651949557994337E-2</v>
      </c>
      <c r="K44" s="38">
        <f t="shared" si="8"/>
        <v>2.009801803395158E-4</v>
      </c>
      <c r="L44" s="38">
        <f t="shared" si="9"/>
        <v>2.1504879296328189E-2</v>
      </c>
      <c r="M44" s="38">
        <f t="shared" si="10"/>
        <v>2.6127423444137054E-3</v>
      </c>
      <c r="N44" s="36"/>
      <c r="O44" s="35">
        <v>51.49</v>
      </c>
      <c r="P44" s="35">
        <v>0.13439999999999999</v>
      </c>
      <c r="Q44" s="35">
        <v>0.377</v>
      </c>
      <c r="R44" s="35">
        <v>25.34</v>
      </c>
      <c r="S44" s="35">
        <v>0.97299999999999998</v>
      </c>
      <c r="T44" s="35">
        <v>19.940000000000001</v>
      </c>
      <c r="U44" s="35">
        <v>1.2231000000000001</v>
      </c>
      <c r="V44" s="35">
        <v>1.06E-2</v>
      </c>
      <c r="W44" s="35">
        <v>2.0000000000000001E-4</v>
      </c>
      <c r="X44" s="35">
        <v>2.5999999999999999E-3</v>
      </c>
      <c r="Y44" s="29">
        <v>2.1399999999999999E-2</v>
      </c>
      <c r="Z44" s="3">
        <f t="shared" si="11"/>
        <v>99.51230000000001</v>
      </c>
    </row>
    <row r="45" spans="1:26" x14ac:dyDescent="0.2">
      <c r="A45" s="153" t="s">
        <v>48</v>
      </c>
      <c r="B45" s="36"/>
      <c r="C45" s="38">
        <f t="shared" si="0"/>
        <v>51.267402501545611</v>
      </c>
      <c r="D45" s="38">
        <f t="shared" si="1"/>
        <v>0.17079146362291642</v>
      </c>
      <c r="E45" s="38">
        <f t="shared" si="2"/>
        <v>0.51197487867313995</v>
      </c>
      <c r="F45" s="38">
        <f t="shared" si="3"/>
        <v>25.199231738047843</v>
      </c>
      <c r="G45" s="38">
        <f t="shared" si="4"/>
        <v>1.0055721963482587</v>
      </c>
      <c r="H45" s="38">
        <f t="shared" si="5"/>
        <v>20.554902464091345</v>
      </c>
      <c r="I45" s="38">
        <f t="shared" si="6"/>
        <v>1.2545681722616684</v>
      </c>
      <c r="J45" s="38">
        <f t="shared" si="7"/>
        <v>3.0562682964100831E-2</v>
      </c>
      <c r="K45" s="38">
        <f t="shared" si="8"/>
        <v>4.9939024451145153E-3</v>
      </c>
      <c r="L45" s="38">
        <f t="shared" si="9"/>
        <v>0</v>
      </c>
      <c r="M45" s="38">
        <f t="shared" si="10"/>
        <v>0</v>
      </c>
      <c r="N45" s="36"/>
      <c r="O45" s="35">
        <v>51.33</v>
      </c>
      <c r="P45" s="35">
        <v>0.17100000000000001</v>
      </c>
      <c r="Q45" s="35">
        <v>0.51259999999999994</v>
      </c>
      <c r="R45" s="35">
        <v>25.23</v>
      </c>
      <c r="S45" s="35">
        <v>1.0067999999999999</v>
      </c>
      <c r="T45" s="35">
        <v>20.58</v>
      </c>
      <c r="U45" s="35">
        <v>1.2561</v>
      </c>
      <c r="V45" s="35">
        <v>3.0599999999999999E-2</v>
      </c>
      <c r="W45" s="35">
        <v>5.0000000000000001E-3</v>
      </c>
      <c r="X45" s="35">
        <v>0</v>
      </c>
      <c r="Y45" s="29">
        <v>0</v>
      </c>
      <c r="Z45" s="3">
        <f t="shared" si="11"/>
        <v>100.1221</v>
      </c>
    </row>
    <row r="46" spans="1:26" s="91" customFormat="1" x14ac:dyDescent="0.2">
      <c r="A46" s="160" t="s">
        <v>29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spans="1:26" x14ac:dyDescent="0.2">
      <c r="A47" s="147" t="s">
        <v>50</v>
      </c>
      <c r="B47" s="4"/>
      <c r="C47" s="38">
        <f>O47*100/Z47</f>
        <v>52.104304285947784</v>
      </c>
      <c r="D47" s="38">
        <f>P47*100/Z47</f>
        <v>0.17441188313008535</v>
      </c>
      <c r="E47" s="38">
        <f>Q47*100/Z47</f>
        <v>0.5098806823391524</v>
      </c>
      <c r="F47" s="38">
        <f>R47*100/Z47</f>
        <v>24.507361178107423</v>
      </c>
      <c r="G47" s="38">
        <f>S47*100/Z47</f>
        <v>1.0394948234553087</v>
      </c>
      <c r="H47" s="38">
        <f>T47*100/Z47</f>
        <v>20.271644016376779</v>
      </c>
      <c r="I47" s="38">
        <f>U47*100/Z47</f>
        <v>1.3346993936446303</v>
      </c>
      <c r="J47" s="38">
        <f>V47*100/Z47</f>
        <v>5.4615835403021021E-2</v>
      </c>
      <c r="K47" s="38">
        <f>W47*100/Z47</f>
        <v>0</v>
      </c>
      <c r="L47" s="38">
        <f t="shared" ref="L47:L90" si="12">Y47*100/Z47</f>
        <v>3.5879015958188987E-3</v>
      </c>
      <c r="M47" s="38">
        <f>X47*100/Z47</f>
        <v>0</v>
      </c>
      <c r="N47" s="4"/>
      <c r="O47" s="2">
        <v>52.28</v>
      </c>
      <c r="P47" s="2">
        <v>0.17499999999999999</v>
      </c>
      <c r="Q47" s="2">
        <v>0.51160000000000005</v>
      </c>
      <c r="R47" s="2">
        <v>24.59</v>
      </c>
      <c r="S47" s="2">
        <v>1.0429999999999999</v>
      </c>
      <c r="T47" s="89">
        <v>20.34</v>
      </c>
      <c r="U47" s="52">
        <v>1.3391999999999999</v>
      </c>
      <c r="V47" s="89">
        <v>5.4800000000000001E-2</v>
      </c>
      <c r="W47" s="2">
        <v>0</v>
      </c>
      <c r="X47" s="2">
        <v>0</v>
      </c>
      <c r="Y47" s="2">
        <v>3.5999999999999999E-3</v>
      </c>
      <c r="Z47" s="2">
        <v>100.3372</v>
      </c>
    </row>
    <row r="48" spans="1:26" x14ac:dyDescent="0.2">
      <c r="A48" s="147" t="s">
        <v>50</v>
      </c>
      <c r="B48" s="4"/>
      <c r="C48" s="38">
        <f>O48*100/Z48</f>
        <v>52.100535287624119</v>
      </c>
      <c r="D48" s="38">
        <f>P48*100/Z48</f>
        <v>0.11901892698486377</v>
      </c>
      <c r="E48" s="38">
        <f>Q48*100/Z48</f>
        <v>0.35259357119265888</v>
      </c>
      <c r="F48" s="38">
        <f>R48*100/Z48</f>
        <v>25.142748325552471</v>
      </c>
      <c r="G48" s="38">
        <f>S48*100/Z48</f>
        <v>1.0522264969853496</v>
      </c>
      <c r="H48" s="38">
        <f>T48*100/Z48</f>
        <v>19.945588513880086</v>
      </c>
      <c r="I48" s="38">
        <f>U48*100/Z48</f>
        <v>1.2215309206213185</v>
      </c>
      <c r="J48" s="38">
        <f>V48*100/Z48</f>
        <v>3.8185239074310463E-2</v>
      </c>
      <c r="K48" s="38">
        <f>W48*100/Z48</f>
        <v>7.2403180582458794E-3</v>
      </c>
      <c r="L48" s="38">
        <f t="shared" si="12"/>
        <v>0</v>
      </c>
      <c r="M48" s="38">
        <f>X48*100/Z48</f>
        <v>2.0431582465734947E-2</v>
      </c>
      <c r="N48" s="4"/>
      <c r="O48" s="2">
        <v>52.53</v>
      </c>
      <c r="P48" s="2">
        <v>0.12</v>
      </c>
      <c r="Q48" s="2">
        <v>0.35549999999999998</v>
      </c>
      <c r="R48" s="2">
        <v>25.35</v>
      </c>
      <c r="S48" s="2">
        <v>1.0609</v>
      </c>
      <c r="T48" s="89">
        <v>20.11</v>
      </c>
      <c r="U48" s="52">
        <v>1.2316</v>
      </c>
      <c r="V48" s="89">
        <v>3.85E-2</v>
      </c>
      <c r="W48" s="2">
        <v>7.3000000000000001E-3</v>
      </c>
      <c r="X48" s="2">
        <v>2.06E-2</v>
      </c>
      <c r="Y48" s="2">
        <v>0</v>
      </c>
      <c r="Z48" s="2">
        <v>100.82429999999999</v>
      </c>
    </row>
    <row r="49" spans="1:26" x14ac:dyDescent="0.2">
      <c r="A49" s="147" t="s">
        <v>50</v>
      </c>
      <c r="B49" s="4"/>
      <c r="C49" s="38">
        <f>O49*100/Z49</f>
        <v>51.901769324140901</v>
      </c>
      <c r="D49" s="38">
        <f>P49*100/Z49</f>
        <v>0.21217140340072191</v>
      </c>
      <c r="E49" s="38">
        <f>Q49*100/Z49</f>
        <v>0.62186451724777114</v>
      </c>
      <c r="F49" s="38">
        <f>R49*100/Z49</f>
        <v>24.984204242630806</v>
      </c>
      <c r="G49" s="38">
        <f>S49*100/Z49</f>
        <v>1.0261761112340224</v>
      </c>
      <c r="H49" s="38">
        <f>T49*100/Z49</f>
        <v>19.921589262472665</v>
      </c>
      <c r="I49" s="38">
        <f>U49*100/Z49</f>
        <v>1.2802037802187289</v>
      </c>
      <c r="J49" s="38">
        <f>V49*100/Z49</f>
        <v>3.4880221319987165E-2</v>
      </c>
      <c r="K49" s="38">
        <f>W49*100/Z49</f>
        <v>3.3883643567987525E-3</v>
      </c>
      <c r="L49" s="38">
        <f t="shared" si="12"/>
        <v>3.9863110079985335E-3</v>
      </c>
      <c r="M49" s="38">
        <f>X49*100/Z49</f>
        <v>9.7664619695964055E-3</v>
      </c>
      <c r="N49" s="4"/>
      <c r="O49" s="2">
        <v>52.08</v>
      </c>
      <c r="P49" s="2">
        <v>0.21290000000000001</v>
      </c>
      <c r="Q49" s="2">
        <v>0.624</v>
      </c>
      <c r="R49" s="2">
        <v>25.07</v>
      </c>
      <c r="S49" s="2">
        <v>1.0297000000000001</v>
      </c>
      <c r="T49" s="89">
        <v>19.989999999999998</v>
      </c>
      <c r="U49" s="52">
        <v>1.2846</v>
      </c>
      <c r="V49" s="89">
        <v>3.5000000000000003E-2</v>
      </c>
      <c r="W49" s="2">
        <v>3.3999999999999998E-3</v>
      </c>
      <c r="X49" s="2">
        <v>9.7999999999999997E-3</v>
      </c>
      <c r="Y49" s="2">
        <v>4.0000000000000001E-3</v>
      </c>
      <c r="Z49" s="2">
        <v>100.3434</v>
      </c>
    </row>
    <row r="50" spans="1:26" x14ac:dyDescent="0.2">
      <c r="A50" s="147" t="s">
        <v>51</v>
      </c>
      <c r="B50" s="36"/>
      <c r="C50" s="38">
        <f t="shared" ref="C50:C90" si="13">O50*100/Z50</f>
        <v>52.038547953130639</v>
      </c>
      <c r="D50" s="38">
        <f t="shared" ref="D50:D90" si="14">P50*100/Z50</f>
        <v>0.1455256557074984</v>
      </c>
      <c r="E50" s="38">
        <f t="shared" ref="E50:E90" si="15">Q50*100/Z50</f>
        <v>0.48997269784158415</v>
      </c>
      <c r="F50" s="38">
        <f t="shared" ref="F50:F90" si="16">R50*100/Z50</f>
        <v>24.904799077511981</v>
      </c>
      <c r="G50" s="38">
        <f t="shared" ref="G50:G90" si="17">S50*100/Z50</f>
        <v>1.0803967332511761</v>
      </c>
      <c r="H50" s="38">
        <f t="shared" ref="H50:H90" si="18">T50*100/Z50</f>
        <v>20.139799731337252</v>
      </c>
      <c r="I50" s="38">
        <f t="shared" ref="I50:I90" si="19">U50*100/Z50</f>
        <v>1.1515249979196471</v>
      </c>
      <c r="J50" s="38">
        <f t="shared" ref="J50:J90" si="20">V50*100/Z50</f>
        <v>2.3676400077666523E-2</v>
      </c>
      <c r="K50" s="38">
        <f t="shared" ref="K50:K90" si="21">W50*100/Z50</f>
        <v>3.8635129833849129E-3</v>
      </c>
      <c r="L50" s="38">
        <f t="shared" si="12"/>
        <v>2.1893240239181176E-2</v>
      </c>
      <c r="M50" s="38">
        <f t="shared" ref="M50:M90" si="22">X50*100/Z50</f>
        <v>0</v>
      </c>
      <c r="N50" s="36"/>
      <c r="O50" s="35">
        <v>52.53</v>
      </c>
      <c r="P50" s="35">
        <v>0.1469</v>
      </c>
      <c r="Q50" s="35">
        <v>0.49459999999999998</v>
      </c>
      <c r="R50" s="35">
        <v>25.14</v>
      </c>
      <c r="S50" s="35">
        <v>1.0906</v>
      </c>
      <c r="T50" s="90">
        <v>20.329999999999998</v>
      </c>
      <c r="U50" s="90">
        <v>1.1624000000000001</v>
      </c>
      <c r="V50" s="90">
        <v>2.3900000000000001E-2</v>
      </c>
      <c r="W50" s="35">
        <v>3.8999999999999998E-3</v>
      </c>
      <c r="X50" s="35">
        <v>0</v>
      </c>
      <c r="Y50" s="29">
        <v>2.2100000000000002E-2</v>
      </c>
      <c r="Z50" s="3">
        <f t="shared" ref="Z50:Z90" si="23">SUM(O50:Y50)</f>
        <v>100.94439999999999</v>
      </c>
    </row>
    <row r="51" spans="1:26" x14ac:dyDescent="0.2">
      <c r="A51" s="147" t="s">
        <v>51</v>
      </c>
      <c r="B51" s="36"/>
      <c r="C51" s="38">
        <f t="shared" si="13"/>
        <v>51.795580110497241</v>
      </c>
      <c r="D51" s="38">
        <f t="shared" si="14"/>
        <v>0.12923945326222336</v>
      </c>
      <c r="E51" s="38">
        <f t="shared" si="15"/>
        <v>0.39250870245584901</v>
      </c>
      <c r="F51" s="38">
        <f t="shared" si="16"/>
        <v>25.688212563472039</v>
      </c>
      <c r="G51" s="38">
        <f t="shared" si="17"/>
        <v>1.1086649314980999</v>
      </c>
      <c r="H51" s="38">
        <f t="shared" si="18"/>
        <v>19.640404943633634</v>
      </c>
      <c r="I51" s="38">
        <f t="shared" si="19"/>
        <v>1.1854102130105708</v>
      </c>
      <c r="J51" s="38">
        <f t="shared" si="20"/>
        <v>2.3552518123463099E-2</v>
      </c>
      <c r="K51" s="38">
        <f t="shared" si="21"/>
        <v>1.3373039951457862E-2</v>
      </c>
      <c r="L51" s="38">
        <f t="shared" si="12"/>
        <v>8.4828984766710316E-3</v>
      </c>
      <c r="M51" s="38">
        <f t="shared" si="22"/>
        <v>1.4570625618752595E-2</v>
      </c>
      <c r="N51" s="36"/>
      <c r="O51" s="35">
        <v>51.9</v>
      </c>
      <c r="P51" s="35">
        <v>0.1295</v>
      </c>
      <c r="Q51" s="35">
        <v>0.39329999999999998</v>
      </c>
      <c r="R51" s="35">
        <v>25.74</v>
      </c>
      <c r="S51" s="35">
        <v>1.1109</v>
      </c>
      <c r="T51" s="35">
        <v>19.68</v>
      </c>
      <c r="U51" s="35">
        <v>1.1878</v>
      </c>
      <c r="V51" s="35">
        <v>2.3599999999999999E-2</v>
      </c>
      <c r="W51" s="35">
        <v>1.34E-2</v>
      </c>
      <c r="X51" s="35">
        <v>1.46E-2</v>
      </c>
      <c r="Y51" s="29">
        <v>8.5000000000000006E-3</v>
      </c>
      <c r="Z51" s="3">
        <f t="shared" si="23"/>
        <v>100.2016</v>
      </c>
    </row>
    <row r="52" spans="1:26" x14ac:dyDescent="0.2">
      <c r="A52" s="147" t="s">
        <v>51</v>
      </c>
      <c r="B52" s="36"/>
      <c r="C52" s="38">
        <f t="shared" si="13"/>
        <v>51.690340361466632</v>
      </c>
      <c r="D52" s="38">
        <f t="shared" si="14"/>
        <v>0.18149448250841987</v>
      </c>
      <c r="E52" s="38">
        <f t="shared" si="15"/>
        <v>0.72469283838193133</v>
      </c>
      <c r="F52" s="38">
        <f t="shared" si="16"/>
        <v>23.803851518533495</v>
      </c>
      <c r="G52" s="38">
        <f t="shared" si="17"/>
        <v>0.86941392900956005</v>
      </c>
      <c r="H52" s="38">
        <f t="shared" si="18"/>
        <v>21.302865457823788</v>
      </c>
      <c r="I52" s="38">
        <f t="shared" si="19"/>
        <v>1.3689191687236373</v>
      </c>
      <c r="J52" s="38">
        <f t="shared" si="20"/>
        <v>2.738233750263197E-2</v>
      </c>
      <c r="K52" s="38">
        <f t="shared" si="21"/>
        <v>0</v>
      </c>
      <c r="L52" s="38">
        <f t="shared" si="12"/>
        <v>1.7793576716511749E-3</v>
      </c>
      <c r="M52" s="38">
        <f t="shared" si="22"/>
        <v>2.9260548378263765E-2</v>
      </c>
      <c r="N52" s="36"/>
      <c r="O52" s="35">
        <v>52.29</v>
      </c>
      <c r="P52" s="35">
        <v>0.18360000000000001</v>
      </c>
      <c r="Q52" s="35">
        <v>0.73309999999999997</v>
      </c>
      <c r="R52" s="35">
        <v>24.08</v>
      </c>
      <c r="S52" s="35">
        <v>0.87949999999999995</v>
      </c>
      <c r="T52" s="35">
        <v>21.55</v>
      </c>
      <c r="U52" s="35">
        <v>1.3848</v>
      </c>
      <c r="V52" s="35">
        <v>2.7699999999999999E-2</v>
      </c>
      <c r="W52" s="35">
        <v>0</v>
      </c>
      <c r="X52" s="35">
        <v>2.9600000000000001E-2</v>
      </c>
      <c r="Y52" s="29">
        <v>1.8E-3</v>
      </c>
      <c r="Z52" s="3">
        <f t="shared" si="23"/>
        <v>101.16009999999999</v>
      </c>
    </row>
    <row r="53" spans="1:26" x14ac:dyDescent="0.2">
      <c r="A53" s="147" t="s">
        <v>51</v>
      </c>
      <c r="B53" s="36"/>
      <c r="C53" s="38">
        <f t="shared" si="13"/>
        <v>51.697057427716445</v>
      </c>
      <c r="D53" s="38">
        <f t="shared" si="14"/>
        <v>0.12579253266932347</v>
      </c>
      <c r="E53" s="38">
        <f t="shared" si="15"/>
        <v>0.38750454223233588</v>
      </c>
      <c r="F53" s="38">
        <f t="shared" si="16"/>
        <v>25.873349655584608</v>
      </c>
      <c r="G53" s="38">
        <f t="shared" si="17"/>
        <v>1.0850722885106836</v>
      </c>
      <c r="H53" s="38">
        <f t="shared" si="18"/>
        <v>19.539045327010939</v>
      </c>
      <c r="I53" s="38">
        <f t="shared" si="19"/>
        <v>1.201135012023264</v>
      </c>
      <c r="J53" s="38">
        <f t="shared" si="20"/>
        <v>3.2565075545018238E-2</v>
      </c>
      <c r="K53" s="38">
        <f t="shared" si="21"/>
        <v>1.6580389073225746E-2</v>
      </c>
      <c r="L53" s="38">
        <f t="shared" si="12"/>
        <v>3.0281548906190732E-2</v>
      </c>
      <c r="M53" s="38">
        <f t="shared" si="22"/>
        <v>1.1616200727948577E-2</v>
      </c>
      <c r="N53" s="36"/>
      <c r="O53" s="35">
        <v>52.07</v>
      </c>
      <c r="P53" s="35">
        <v>0.12670000000000001</v>
      </c>
      <c r="Q53" s="35">
        <v>0.39029999999999998</v>
      </c>
      <c r="R53" s="35">
        <v>26.06</v>
      </c>
      <c r="S53" s="35">
        <v>1.0929</v>
      </c>
      <c r="T53" s="35">
        <v>19.68</v>
      </c>
      <c r="U53" s="35">
        <v>1.2098</v>
      </c>
      <c r="V53" s="35">
        <v>3.2800000000000003E-2</v>
      </c>
      <c r="W53" s="35">
        <v>1.67E-2</v>
      </c>
      <c r="X53" s="35">
        <v>1.17E-2</v>
      </c>
      <c r="Y53" s="29">
        <v>3.0499999999999999E-2</v>
      </c>
      <c r="Z53" s="3">
        <f t="shared" si="23"/>
        <v>100.72140000000002</v>
      </c>
    </row>
    <row r="54" spans="1:26" x14ac:dyDescent="0.2">
      <c r="A54" s="147" t="s">
        <v>52</v>
      </c>
      <c r="B54" s="40"/>
      <c r="C54" s="38">
        <f t="shared" si="13"/>
        <v>52.375571694865414</v>
      </c>
      <c r="D54" s="38">
        <f t="shared" si="14"/>
        <v>0.17599530007910261</v>
      </c>
      <c r="E54" s="38">
        <f t="shared" si="15"/>
        <v>0.50270317686093591</v>
      </c>
      <c r="F54" s="38">
        <f t="shared" si="16"/>
        <v>24.152124999950864</v>
      </c>
      <c r="G54" s="38">
        <f t="shared" si="17"/>
        <v>1.0781064804733849</v>
      </c>
      <c r="H54" s="38">
        <f t="shared" si="18"/>
        <v>20.265529243317573</v>
      </c>
      <c r="I54" s="38">
        <f t="shared" si="19"/>
        <v>1.355134297702425</v>
      </c>
      <c r="J54" s="38">
        <f t="shared" si="20"/>
        <v>2.9906412087225935E-2</v>
      </c>
      <c r="K54" s="38">
        <f t="shared" si="21"/>
        <v>5.4106995552546909E-3</v>
      </c>
      <c r="L54" s="38">
        <f t="shared" si="12"/>
        <v>3.2562573687078232E-2</v>
      </c>
      <c r="M54" s="38">
        <f t="shared" si="22"/>
        <v>2.6955121420723375E-2</v>
      </c>
      <c r="N54" s="40"/>
      <c r="O54" s="29">
        <v>53.24</v>
      </c>
      <c r="P54" s="29">
        <v>0.1789</v>
      </c>
      <c r="Q54" s="29">
        <v>0.51100000000000001</v>
      </c>
      <c r="R54" s="29">
        <v>24.550741755883148</v>
      </c>
      <c r="S54" s="29">
        <v>1.0959000000000001</v>
      </c>
      <c r="T54" s="29">
        <v>20.6</v>
      </c>
      <c r="U54" s="29">
        <v>1.3774999999999999</v>
      </c>
      <c r="V54" s="29">
        <v>3.04E-2</v>
      </c>
      <c r="W54" s="29">
        <v>5.4999999999999997E-3</v>
      </c>
      <c r="X54" s="29">
        <v>2.7400000000000001E-2</v>
      </c>
      <c r="Y54" s="29">
        <v>3.3099999999999997E-2</v>
      </c>
      <c r="Z54" s="3">
        <f t="shared" si="23"/>
        <v>101.65044175588316</v>
      </c>
    </row>
    <row r="55" spans="1:26" x14ac:dyDescent="0.2">
      <c r="A55" s="147" t="s">
        <v>52</v>
      </c>
      <c r="B55" s="40"/>
      <c r="C55" s="38">
        <f t="shared" si="13"/>
        <v>52.425720696755405</v>
      </c>
      <c r="D55" s="38">
        <f t="shared" si="14"/>
        <v>0.21356437893755303</v>
      </c>
      <c r="E55" s="38">
        <f t="shared" si="15"/>
        <v>0.46091684919225584</v>
      </c>
      <c r="F55" s="38">
        <f t="shared" si="16"/>
        <v>24.147409621431404</v>
      </c>
      <c r="G55" s="38">
        <f t="shared" si="17"/>
        <v>1.179824984564148</v>
      </c>
      <c r="H55" s="38">
        <f t="shared" si="18"/>
        <v>20.194048746401464</v>
      </c>
      <c r="I55" s="38">
        <f t="shared" si="19"/>
        <v>1.3464012598332449</v>
      </c>
      <c r="J55" s="38">
        <f t="shared" si="20"/>
        <v>3.2113462884521347E-2</v>
      </c>
      <c r="K55" s="38">
        <f t="shared" si="21"/>
        <v>0</v>
      </c>
      <c r="L55" s="38">
        <f t="shared" si="12"/>
        <v>0</v>
      </c>
      <c r="M55" s="38">
        <f t="shared" si="22"/>
        <v>0</v>
      </c>
      <c r="N55" s="40"/>
      <c r="O55" s="29">
        <v>53.22</v>
      </c>
      <c r="P55" s="29">
        <v>0.21679999999999999</v>
      </c>
      <c r="Q55" s="29">
        <v>0.46789999999999998</v>
      </c>
      <c r="R55" s="29">
        <v>24.513256527003069</v>
      </c>
      <c r="S55" s="29">
        <v>1.1977</v>
      </c>
      <c r="T55" s="29">
        <v>20.5</v>
      </c>
      <c r="U55" s="29">
        <v>1.3668</v>
      </c>
      <c r="V55" s="29">
        <v>3.2599999999999997E-2</v>
      </c>
      <c r="W55" s="29">
        <v>0</v>
      </c>
      <c r="X55" s="29">
        <v>0</v>
      </c>
      <c r="Y55" s="29">
        <v>0</v>
      </c>
      <c r="Z55" s="3">
        <f t="shared" si="23"/>
        <v>101.51505652700307</v>
      </c>
    </row>
    <row r="56" spans="1:26" x14ac:dyDescent="0.2">
      <c r="A56" s="147" t="s">
        <v>52</v>
      </c>
      <c r="B56" s="40"/>
      <c r="C56" s="38">
        <f t="shared" si="13"/>
        <v>52.428170362184026</v>
      </c>
      <c r="D56" s="38">
        <f t="shared" si="14"/>
        <v>0.18134164743990222</v>
      </c>
      <c r="E56" s="38">
        <f t="shared" si="15"/>
        <v>0.46830962191338921</v>
      </c>
      <c r="F56" s="38">
        <f t="shared" si="16"/>
        <v>24.531864942179901</v>
      </c>
      <c r="G56" s="38">
        <f t="shared" si="17"/>
        <v>1.103153462243281</v>
      </c>
      <c r="H56" s="38">
        <f t="shared" si="18"/>
        <v>19.990029181589655</v>
      </c>
      <c r="I56" s="38">
        <f t="shared" si="19"/>
        <v>1.2386907959041331</v>
      </c>
      <c r="J56" s="38">
        <f t="shared" si="20"/>
        <v>1.9644522504376996E-2</v>
      </c>
      <c r="K56" s="38">
        <f t="shared" si="21"/>
        <v>0</v>
      </c>
      <c r="L56" s="38">
        <f t="shared" si="12"/>
        <v>7.008849737742546E-3</v>
      </c>
      <c r="M56" s="38">
        <f t="shared" si="22"/>
        <v>3.1786614303564782E-2</v>
      </c>
      <c r="N56" s="40"/>
      <c r="O56" s="29">
        <v>53.11</v>
      </c>
      <c r="P56" s="29">
        <v>0.1837</v>
      </c>
      <c r="Q56" s="29">
        <v>0.47439999999999999</v>
      </c>
      <c r="R56" s="29">
        <v>24.850902445738136</v>
      </c>
      <c r="S56" s="29">
        <v>1.1174999999999999</v>
      </c>
      <c r="T56" s="29">
        <v>20.25</v>
      </c>
      <c r="U56" s="29">
        <v>1.2547999999999999</v>
      </c>
      <c r="V56" s="29">
        <v>1.9900000000000001E-2</v>
      </c>
      <c r="W56" s="29">
        <v>0</v>
      </c>
      <c r="X56" s="29">
        <v>3.2199999999999999E-2</v>
      </c>
      <c r="Y56" s="29">
        <v>7.1000000000000004E-3</v>
      </c>
      <c r="Z56" s="3">
        <f t="shared" si="23"/>
        <v>101.30050244573816</v>
      </c>
    </row>
    <row r="57" spans="1:26" x14ac:dyDescent="0.2">
      <c r="A57" s="147" t="s">
        <v>52</v>
      </c>
      <c r="B57" s="40"/>
      <c r="C57" s="38">
        <f t="shared" si="13"/>
        <v>51.96674664605915</v>
      </c>
      <c r="D57" s="38">
        <f t="shared" si="14"/>
        <v>0.16774574598926706</v>
      </c>
      <c r="E57" s="38">
        <f t="shared" si="15"/>
        <v>0.54141046344805666</v>
      </c>
      <c r="F57" s="38">
        <f t="shared" si="16"/>
        <v>24.813897032566686</v>
      </c>
      <c r="G57" s="38">
        <f t="shared" si="17"/>
        <v>1.189961758205387</v>
      </c>
      <c r="H57" s="38">
        <f t="shared" si="18"/>
        <v>19.942558775380895</v>
      </c>
      <c r="I57" s="38">
        <f t="shared" si="19"/>
        <v>1.3592816578227058</v>
      </c>
      <c r="J57" s="38">
        <f t="shared" si="20"/>
        <v>1.6725382298050089E-2</v>
      </c>
      <c r="K57" s="38">
        <f t="shared" si="21"/>
        <v>1.6725382298050085E-3</v>
      </c>
      <c r="L57" s="38">
        <f t="shared" si="12"/>
        <v>0</v>
      </c>
      <c r="M57" s="38">
        <f t="shared" si="22"/>
        <v>0</v>
      </c>
      <c r="N57" s="40"/>
      <c r="O57" s="29">
        <v>52.82</v>
      </c>
      <c r="P57" s="29">
        <v>0.17050000000000001</v>
      </c>
      <c r="Q57" s="29">
        <v>0.55030000000000001</v>
      </c>
      <c r="R57" s="29">
        <v>25.221321823107928</v>
      </c>
      <c r="S57" s="29">
        <v>1.2095</v>
      </c>
      <c r="T57" s="29">
        <v>20.27</v>
      </c>
      <c r="U57" s="29">
        <v>1.3815999999999999</v>
      </c>
      <c r="V57" s="29">
        <v>1.7000000000000001E-2</v>
      </c>
      <c r="W57" s="29">
        <v>1.6999999999999999E-3</v>
      </c>
      <c r="X57" s="29">
        <v>0</v>
      </c>
      <c r="Y57" s="29">
        <v>0</v>
      </c>
      <c r="Z57" s="3">
        <f t="shared" si="23"/>
        <v>101.64192182310792</v>
      </c>
    </row>
    <row r="58" spans="1:26" x14ac:dyDescent="0.2">
      <c r="A58" s="147" t="s">
        <v>52</v>
      </c>
      <c r="B58" s="40"/>
      <c r="C58" s="38">
        <f t="shared" si="13"/>
        <v>51.756853079557523</v>
      </c>
      <c r="D58" s="38">
        <f t="shared" si="14"/>
        <v>0.1564972124844419</v>
      </c>
      <c r="E58" s="38">
        <f t="shared" si="15"/>
        <v>0.56890990454995272</v>
      </c>
      <c r="F58" s="38">
        <f t="shared" si="16"/>
        <v>25.210456987199702</v>
      </c>
      <c r="G58" s="38">
        <f t="shared" si="17"/>
        <v>1.2242790781968729</v>
      </c>
      <c r="H58" s="38">
        <f t="shared" si="18"/>
        <v>19.903438149095898</v>
      </c>
      <c r="I58" s="38">
        <f t="shared" si="19"/>
        <v>1.1375230381533483</v>
      </c>
      <c r="J58" s="38">
        <f t="shared" si="20"/>
        <v>3.3634040609804204E-2</v>
      </c>
      <c r="K58" s="38">
        <f t="shared" si="21"/>
        <v>8.408510152451051E-3</v>
      </c>
      <c r="L58" s="38">
        <f t="shared" si="12"/>
        <v>0</v>
      </c>
      <c r="M58" s="38">
        <f t="shared" si="22"/>
        <v>0</v>
      </c>
      <c r="N58" s="40"/>
      <c r="O58" s="29">
        <v>52.32</v>
      </c>
      <c r="P58" s="29">
        <v>0.15820000000000001</v>
      </c>
      <c r="Q58" s="29">
        <v>0.57509999999999994</v>
      </c>
      <c r="R58" s="29">
        <v>25.484762521067189</v>
      </c>
      <c r="S58" s="29">
        <v>1.2376</v>
      </c>
      <c r="T58" s="29">
        <v>20.12</v>
      </c>
      <c r="U58" s="29">
        <v>1.1498999999999999</v>
      </c>
      <c r="V58" s="29">
        <v>3.4000000000000002E-2</v>
      </c>
      <c r="W58" s="29">
        <v>8.5000000000000006E-3</v>
      </c>
      <c r="X58" s="29">
        <v>0</v>
      </c>
      <c r="Y58" s="29">
        <v>0</v>
      </c>
      <c r="Z58" s="3">
        <f t="shared" si="23"/>
        <v>101.0880625210672</v>
      </c>
    </row>
    <row r="59" spans="1:26" x14ac:dyDescent="0.2">
      <c r="A59" s="147" t="s">
        <v>52</v>
      </c>
      <c r="B59" s="40"/>
      <c r="C59" s="38">
        <f t="shared" si="13"/>
        <v>51.991255069353592</v>
      </c>
      <c r="D59" s="38">
        <f t="shared" si="14"/>
        <v>0.21752457443963114</v>
      </c>
      <c r="E59" s="38">
        <f t="shared" si="15"/>
        <v>0.54078060031999664</v>
      </c>
      <c r="F59" s="38">
        <f t="shared" si="16"/>
        <v>25.680528060322764</v>
      </c>
      <c r="G59" s="38">
        <f t="shared" si="17"/>
        <v>1.1441653495193755</v>
      </c>
      <c r="H59" s="38">
        <f t="shared" si="18"/>
        <v>19.148919823899917</v>
      </c>
      <c r="I59" s="38">
        <f t="shared" si="19"/>
        <v>1.2464187926890331</v>
      </c>
      <c r="J59" s="38">
        <f t="shared" si="20"/>
        <v>2.1066792956236549E-2</v>
      </c>
      <c r="K59" s="38">
        <f t="shared" si="21"/>
        <v>9.3409364994633745E-3</v>
      </c>
      <c r="L59" s="38">
        <f t="shared" si="12"/>
        <v>0</v>
      </c>
      <c r="M59" s="38">
        <f t="shared" si="22"/>
        <v>0</v>
      </c>
      <c r="N59" s="40"/>
      <c r="O59" s="29">
        <v>52.32</v>
      </c>
      <c r="P59" s="29">
        <v>0.21890000000000001</v>
      </c>
      <c r="Q59" s="29">
        <v>0.54420000000000002</v>
      </c>
      <c r="R59" s="29">
        <v>25.84290812606444</v>
      </c>
      <c r="S59" s="29">
        <v>1.1514</v>
      </c>
      <c r="T59" s="29">
        <v>19.27</v>
      </c>
      <c r="U59" s="29">
        <v>1.2543</v>
      </c>
      <c r="V59" s="29">
        <v>2.12E-2</v>
      </c>
      <c r="W59" s="29">
        <v>9.4000000000000004E-3</v>
      </c>
      <c r="X59" s="29">
        <v>0</v>
      </c>
      <c r="Y59" s="29">
        <v>0</v>
      </c>
      <c r="Z59" s="3">
        <f t="shared" si="23"/>
        <v>100.63230812606443</v>
      </c>
    </row>
    <row r="60" spans="1:26" x14ac:dyDescent="0.2">
      <c r="A60" s="147" t="s">
        <v>52</v>
      </c>
      <c r="B60" s="40"/>
      <c r="C60" s="38">
        <f t="shared" si="13"/>
        <v>52.08353672599484</v>
      </c>
      <c r="D60" s="38">
        <f t="shared" si="14"/>
        <v>0.19527593933957937</v>
      </c>
      <c r="E60" s="38">
        <f t="shared" si="15"/>
        <v>0.50919047179474419</v>
      </c>
      <c r="F60" s="38">
        <f t="shared" si="16"/>
        <v>25.360897932030902</v>
      </c>
      <c r="G60" s="38">
        <f t="shared" si="17"/>
        <v>1.2060926773277383</v>
      </c>
      <c r="H60" s="38">
        <f t="shared" si="18"/>
        <v>19.36834750024574</v>
      </c>
      <c r="I60" s="38">
        <f t="shared" si="19"/>
        <v>1.2586440004527628</v>
      </c>
      <c r="J60" s="38">
        <f t="shared" si="20"/>
        <v>8.7585538541707364E-3</v>
      </c>
      <c r="K60" s="38">
        <f t="shared" si="21"/>
        <v>2.1896384635426841E-3</v>
      </c>
      <c r="L60" s="38">
        <f t="shared" si="12"/>
        <v>0</v>
      </c>
      <c r="M60" s="38">
        <f t="shared" si="22"/>
        <v>7.066560495978663E-3</v>
      </c>
      <c r="N60" s="40"/>
      <c r="O60" s="29">
        <v>52.33</v>
      </c>
      <c r="P60" s="29">
        <v>0.19620000000000001</v>
      </c>
      <c r="Q60" s="29">
        <v>0.51160000000000005</v>
      </c>
      <c r="R60" s="29">
        <v>25.480907638148256</v>
      </c>
      <c r="S60" s="29">
        <v>1.2118</v>
      </c>
      <c r="T60" s="29">
        <v>19.46</v>
      </c>
      <c r="U60" s="29">
        <v>1.2645999999999999</v>
      </c>
      <c r="V60" s="29">
        <v>8.8000000000000005E-3</v>
      </c>
      <c r="W60" s="29">
        <v>2.2000000000000001E-3</v>
      </c>
      <c r="X60" s="29">
        <v>7.1000000000000004E-3</v>
      </c>
      <c r="Y60" s="29">
        <v>0</v>
      </c>
      <c r="Z60" s="3">
        <f t="shared" si="23"/>
        <v>100.47320763814825</v>
      </c>
    </row>
    <row r="61" spans="1:26" x14ac:dyDescent="0.2">
      <c r="A61" s="147" t="s">
        <v>52</v>
      </c>
      <c r="B61" s="40"/>
      <c r="C61" s="38">
        <f t="shared" si="13"/>
        <v>51.626003517312014</v>
      </c>
      <c r="D61" s="38">
        <f t="shared" si="14"/>
        <v>0.21125578428752415</v>
      </c>
      <c r="E61" s="38">
        <f t="shared" si="15"/>
        <v>0.55833300064743951</v>
      </c>
      <c r="F61" s="38">
        <f t="shared" si="16"/>
        <v>25.722109861740151</v>
      </c>
      <c r="G61" s="38">
        <f t="shared" si="17"/>
        <v>1.1004307863824361</v>
      </c>
      <c r="H61" s="38">
        <f t="shared" si="18"/>
        <v>19.442659809779634</v>
      </c>
      <c r="I61" s="38">
        <f t="shared" si="19"/>
        <v>1.3005001116144352</v>
      </c>
      <c r="J61" s="38">
        <f t="shared" si="20"/>
        <v>1.2671387248736218E-2</v>
      </c>
      <c r="K61" s="38">
        <f t="shared" si="21"/>
        <v>9.305550010790661E-3</v>
      </c>
      <c r="L61" s="38">
        <f t="shared" si="12"/>
        <v>0</v>
      </c>
      <c r="M61" s="38">
        <f t="shared" si="22"/>
        <v>1.673019097684704E-2</v>
      </c>
      <c r="N61" s="40"/>
      <c r="O61" s="29">
        <v>52.15</v>
      </c>
      <c r="P61" s="29">
        <v>0.21340000000000001</v>
      </c>
      <c r="Q61" s="29">
        <v>0.56399999999999995</v>
      </c>
      <c r="R61" s="29">
        <v>25.983185563452096</v>
      </c>
      <c r="S61" s="29">
        <v>1.1115999999999999</v>
      </c>
      <c r="T61" s="29">
        <v>19.64</v>
      </c>
      <c r="U61" s="29">
        <v>1.3137000000000001</v>
      </c>
      <c r="V61" s="29">
        <v>1.2800000000000001E-2</v>
      </c>
      <c r="W61" s="29">
        <v>9.4000000000000004E-3</v>
      </c>
      <c r="X61" s="29">
        <v>1.6899999999999998E-2</v>
      </c>
      <c r="Y61" s="29">
        <v>0</v>
      </c>
      <c r="Z61" s="3">
        <f t="shared" si="23"/>
        <v>101.01498556345209</v>
      </c>
    </row>
    <row r="62" spans="1:26" x14ac:dyDescent="0.2">
      <c r="A62" s="147" t="s">
        <v>52</v>
      </c>
      <c r="B62" s="40"/>
      <c r="C62" s="38">
        <f t="shared" si="13"/>
        <v>52.033647251122908</v>
      </c>
      <c r="D62" s="38">
        <f t="shared" si="14"/>
        <v>0.13411240275261097</v>
      </c>
      <c r="E62" s="38">
        <f t="shared" si="15"/>
        <v>0.32668405798712929</v>
      </c>
      <c r="F62" s="38">
        <f t="shared" si="16"/>
        <v>25.765493673138824</v>
      </c>
      <c r="G62" s="38">
        <f t="shared" si="17"/>
        <v>1.2047518553498282</v>
      </c>
      <c r="H62" s="38">
        <f t="shared" si="18"/>
        <v>19.276815692353313</v>
      </c>
      <c r="I62" s="38">
        <f t="shared" si="19"/>
        <v>1.2365851289702283</v>
      </c>
      <c r="J62" s="38">
        <f t="shared" si="20"/>
        <v>0</v>
      </c>
      <c r="K62" s="38">
        <f t="shared" si="21"/>
        <v>1.4442874142588873E-2</v>
      </c>
      <c r="L62" s="38">
        <f t="shared" si="12"/>
        <v>0</v>
      </c>
      <c r="M62" s="38">
        <f t="shared" si="22"/>
        <v>7.467064182562955E-3</v>
      </c>
      <c r="N62" s="40"/>
      <c r="O62" s="29">
        <v>52.96</v>
      </c>
      <c r="P62" s="29">
        <v>0.13650000000000001</v>
      </c>
      <c r="Q62" s="29">
        <v>0.33250000000000002</v>
      </c>
      <c r="R62" s="29">
        <v>26.224195631413956</v>
      </c>
      <c r="S62" s="29">
        <v>1.2262</v>
      </c>
      <c r="T62" s="29">
        <v>19.62</v>
      </c>
      <c r="U62" s="29">
        <v>1.2585999999999999</v>
      </c>
      <c r="V62" s="29">
        <v>0</v>
      </c>
      <c r="W62" s="29">
        <v>1.47E-2</v>
      </c>
      <c r="X62" s="29">
        <v>7.6E-3</v>
      </c>
      <c r="Y62" s="29">
        <v>0</v>
      </c>
      <c r="Z62" s="3">
        <f t="shared" si="23"/>
        <v>101.78029563141396</v>
      </c>
    </row>
    <row r="63" spans="1:26" x14ac:dyDescent="0.2">
      <c r="A63" s="147" t="s">
        <v>52</v>
      </c>
      <c r="B63" s="40"/>
      <c r="C63" s="38">
        <f t="shared" si="13"/>
        <v>52.271513060793815</v>
      </c>
      <c r="D63" s="38">
        <f t="shared" si="14"/>
        <v>0.12709270206875029</v>
      </c>
      <c r="E63" s="38">
        <f t="shared" si="15"/>
        <v>0.35700309918128031</v>
      </c>
      <c r="F63" s="38">
        <f t="shared" si="16"/>
        <v>25.469107976879354</v>
      </c>
      <c r="G63" s="38">
        <f t="shared" si="17"/>
        <v>1.1351073532833291</v>
      </c>
      <c r="H63" s="38">
        <f t="shared" si="18"/>
        <v>19.379881641422692</v>
      </c>
      <c r="I63" s="38">
        <f t="shared" si="19"/>
        <v>1.2306024222410641</v>
      </c>
      <c r="J63" s="38">
        <f t="shared" si="20"/>
        <v>1.8757959973840808E-2</v>
      </c>
      <c r="K63" s="38">
        <f t="shared" si="21"/>
        <v>0</v>
      </c>
      <c r="L63" s="38">
        <f t="shared" si="12"/>
        <v>0</v>
      </c>
      <c r="M63" s="38">
        <f t="shared" si="22"/>
        <v>1.0933784155875124E-2</v>
      </c>
      <c r="N63" s="40"/>
      <c r="O63" s="29">
        <v>52.11</v>
      </c>
      <c r="P63" s="29">
        <v>0.12670000000000001</v>
      </c>
      <c r="Q63" s="29">
        <v>0.35589999999999999</v>
      </c>
      <c r="R63" s="29">
        <v>25.390411315080993</v>
      </c>
      <c r="S63" s="29">
        <v>1.1315999999999999</v>
      </c>
      <c r="T63" s="29">
        <v>19.32</v>
      </c>
      <c r="U63" s="29">
        <v>1.2267999999999999</v>
      </c>
      <c r="V63" s="29">
        <v>1.8700000000000001E-2</v>
      </c>
      <c r="W63" s="29">
        <v>0</v>
      </c>
      <c r="X63" s="29">
        <v>1.09E-2</v>
      </c>
      <c r="Y63" s="29">
        <v>0</v>
      </c>
      <c r="Z63" s="3">
        <f t="shared" si="23"/>
        <v>99.691011315080985</v>
      </c>
    </row>
    <row r="64" spans="1:26" x14ac:dyDescent="0.2">
      <c r="A64" s="147" t="s">
        <v>52</v>
      </c>
      <c r="B64" s="40"/>
      <c r="C64" s="38">
        <f t="shared" si="13"/>
        <v>51.67417152898367</v>
      </c>
      <c r="D64" s="38">
        <f t="shared" si="14"/>
        <v>0.13646071172418062</v>
      </c>
      <c r="E64" s="38">
        <f t="shared" si="15"/>
        <v>0.56009846879874425</v>
      </c>
      <c r="F64" s="38">
        <f t="shared" si="16"/>
        <v>25.548490739867393</v>
      </c>
      <c r="G64" s="38">
        <f t="shared" si="17"/>
        <v>1.1825284154311562</v>
      </c>
      <c r="H64" s="38">
        <f t="shared" si="18"/>
        <v>19.584275054363676</v>
      </c>
      <c r="I64" s="38">
        <f t="shared" si="19"/>
        <v>1.2701267541532344</v>
      </c>
      <c r="J64" s="38">
        <f t="shared" si="20"/>
        <v>3.519663890292267E-2</v>
      </c>
      <c r="K64" s="38">
        <f t="shared" si="21"/>
        <v>1.7696634085268379E-3</v>
      </c>
      <c r="L64" s="38">
        <f t="shared" si="12"/>
        <v>6.8820243664932598E-3</v>
      </c>
      <c r="M64" s="38">
        <f t="shared" si="22"/>
        <v>0</v>
      </c>
      <c r="N64" s="40"/>
      <c r="O64" s="29">
        <v>52.56</v>
      </c>
      <c r="P64" s="29">
        <v>0.13880000000000001</v>
      </c>
      <c r="Q64" s="29">
        <v>0.56969999999999998</v>
      </c>
      <c r="R64" s="29">
        <v>25.986457712906869</v>
      </c>
      <c r="S64" s="29">
        <v>1.2028000000000001</v>
      </c>
      <c r="T64" s="29">
        <v>19.920000000000002</v>
      </c>
      <c r="U64" s="29">
        <v>1.2919</v>
      </c>
      <c r="V64" s="29">
        <v>3.5799999999999998E-2</v>
      </c>
      <c r="W64" s="29">
        <v>1.8E-3</v>
      </c>
      <c r="X64" s="29">
        <v>0</v>
      </c>
      <c r="Y64" s="29">
        <v>7.0000000000000001E-3</v>
      </c>
      <c r="Z64" s="3">
        <f t="shared" si="23"/>
        <v>101.71425771290687</v>
      </c>
    </row>
    <row r="65" spans="1:26" x14ac:dyDescent="0.2">
      <c r="A65" s="147" t="s">
        <v>52</v>
      </c>
      <c r="B65" s="40"/>
      <c r="C65" s="38">
        <f t="shared" si="13"/>
        <v>52.879995170234388</v>
      </c>
      <c r="D65" s="38">
        <f t="shared" si="14"/>
        <v>0.1613220889528019</v>
      </c>
      <c r="E65" s="38">
        <f t="shared" si="15"/>
        <v>0.51326156644738063</v>
      </c>
      <c r="F65" s="38">
        <f t="shared" si="16"/>
        <v>23.782636794698341</v>
      </c>
      <c r="G65" s="38">
        <f t="shared" si="17"/>
        <v>1.138458889094528</v>
      </c>
      <c r="H65" s="38">
        <f t="shared" si="18"/>
        <v>20.269180256155721</v>
      </c>
      <c r="I65" s="38">
        <f t="shared" si="19"/>
        <v>1.2410914082626601</v>
      </c>
      <c r="J65" s="38">
        <f t="shared" si="20"/>
        <v>5.6413245830120914E-3</v>
      </c>
      <c r="K65" s="38">
        <f t="shared" si="21"/>
        <v>0</v>
      </c>
      <c r="L65" s="38">
        <f t="shared" si="12"/>
        <v>8.4125015711583821E-3</v>
      </c>
      <c r="M65" s="38">
        <f t="shared" si="22"/>
        <v>0</v>
      </c>
      <c r="N65" s="40"/>
      <c r="O65" s="29">
        <v>53.43</v>
      </c>
      <c r="P65" s="29">
        <v>0.16300000000000001</v>
      </c>
      <c r="Q65" s="29">
        <v>0.51859999999999995</v>
      </c>
      <c r="R65" s="29">
        <v>24.03</v>
      </c>
      <c r="S65" s="29">
        <v>1.1503000000000001</v>
      </c>
      <c r="T65" s="29">
        <v>20.48</v>
      </c>
      <c r="U65" s="29">
        <v>1.254</v>
      </c>
      <c r="V65" s="29">
        <v>5.7000000000000002E-3</v>
      </c>
      <c r="W65" s="29">
        <v>0</v>
      </c>
      <c r="X65" s="29">
        <v>0</v>
      </c>
      <c r="Y65" s="29">
        <v>8.5000000000000006E-3</v>
      </c>
      <c r="Z65" s="3">
        <f t="shared" si="23"/>
        <v>101.04010000000001</v>
      </c>
    </row>
    <row r="66" spans="1:26" x14ac:dyDescent="0.2">
      <c r="A66" s="147" t="s">
        <v>52</v>
      </c>
      <c r="B66" s="40"/>
      <c r="C66" s="38">
        <f t="shared" si="13"/>
        <v>51.666936833591542</v>
      </c>
      <c r="D66" s="38">
        <f t="shared" si="14"/>
        <v>0.15876306171511548</v>
      </c>
      <c r="E66" s="38">
        <f t="shared" si="15"/>
        <v>0.46703128948702083</v>
      </c>
      <c r="F66" s="38">
        <f t="shared" si="16"/>
        <v>25.364519502857682</v>
      </c>
      <c r="G66" s="38">
        <f t="shared" si="17"/>
        <v>1.0862269278263079</v>
      </c>
      <c r="H66" s="38">
        <f t="shared" si="18"/>
        <v>20.012812742252766</v>
      </c>
      <c r="I66" s="38">
        <f t="shared" si="19"/>
        <v>1.2113070074653878</v>
      </c>
      <c r="J66" s="38">
        <f t="shared" si="20"/>
        <v>7.2881306246392955E-3</v>
      </c>
      <c r="K66" s="38">
        <f t="shared" si="21"/>
        <v>0</v>
      </c>
      <c r="L66" s="38">
        <f t="shared" si="12"/>
        <v>2.0781021105390422E-2</v>
      </c>
      <c r="M66" s="38">
        <f t="shared" si="22"/>
        <v>4.333483074109851E-3</v>
      </c>
      <c r="N66" s="40"/>
      <c r="O66" s="29">
        <v>52.46</v>
      </c>
      <c r="P66" s="29">
        <v>0.16120000000000001</v>
      </c>
      <c r="Q66" s="29">
        <v>0.47420000000000001</v>
      </c>
      <c r="R66" s="29">
        <v>25.753852940916023</v>
      </c>
      <c r="S66" s="29">
        <v>1.1029</v>
      </c>
      <c r="T66" s="29">
        <v>20.32</v>
      </c>
      <c r="U66" s="29">
        <v>1.2299</v>
      </c>
      <c r="V66" s="29">
        <v>7.4000000000000003E-3</v>
      </c>
      <c r="W66" s="29">
        <v>0</v>
      </c>
      <c r="X66" s="29">
        <v>4.4000000000000003E-3</v>
      </c>
      <c r="Y66" s="29">
        <v>2.1100000000000001E-2</v>
      </c>
      <c r="Z66" s="3">
        <f t="shared" si="23"/>
        <v>101.53495294091606</v>
      </c>
    </row>
    <row r="67" spans="1:26" x14ac:dyDescent="0.2">
      <c r="A67" s="147" t="s">
        <v>52</v>
      </c>
      <c r="B67" s="40"/>
      <c r="C67" s="38">
        <f t="shared" si="13"/>
        <v>51.655051236689324</v>
      </c>
      <c r="D67" s="38">
        <f t="shared" si="14"/>
        <v>0.16941909006528838</v>
      </c>
      <c r="E67" s="38">
        <f t="shared" si="15"/>
        <v>0.50055640246562483</v>
      </c>
      <c r="F67" s="38">
        <f t="shared" si="16"/>
        <v>25.620083007665183</v>
      </c>
      <c r="G67" s="38">
        <f t="shared" si="17"/>
        <v>1.1868221921182003</v>
      </c>
      <c r="H67" s="38">
        <f t="shared" si="18"/>
        <v>19.498992009262505</v>
      </c>
      <c r="I67" s="38">
        <f t="shared" si="19"/>
        <v>1.3328424917723736</v>
      </c>
      <c r="J67" s="38">
        <f t="shared" si="20"/>
        <v>2.2905145043791902E-2</v>
      </c>
      <c r="K67" s="38">
        <f t="shared" si="21"/>
        <v>0</v>
      </c>
      <c r="L67" s="38">
        <f t="shared" si="12"/>
        <v>1.3328424917723737E-2</v>
      </c>
      <c r="M67" s="38">
        <f t="shared" si="22"/>
        <v>0</v>
      </c>
      <c r="N67" s="40"/>
      <c r="O67" s="29">
        <v>52.32</v>
      </c>
      <c r="P67" s="29">
        <v>0.1716</v>
      </c>
      <c r="Q67" s="29">
        <v>0.50700000000000001</v>
      </c>
      <c r="R67" s="29">
        <v>25.949887007545129</v>
      </c>
      <c r="S67" s="29">
        <v>1.2020999999999999</v>
      </c>
      <c r="T67" s="29">
        <v>19.75</v>
      </c>
      <c r="U67" s="29">
        <v>1.35</v>
      </c>
      <c r="V67" s="29">
        <v>2.3199999999999998E-2</v>
      </c>
      <c r="W67" s="29">
        <v>0</v>
      </c>
      <c r="X67" s="29">
        <v>0</v>
      </c>
      <c r="Y67" s="29">
        <v>1.35E-2</v>
      </c>
      <c r="Z67" s="3">
        <f t="shared" si="23"/>
        <v>101.28728700754512</v>
      </c>
    </row>
    <row r="68" spans="1:26" x14ac:dyDescent="0.2">
      <c r="A68" s="147" t="s">
        <v>52</v>
      </c>
      <c r="B68" s="40"/>
      <c r="C68" s="38">
        <f t="shared" si="13"/>
        <v>51.8080951652219</v>
      </c>
      <c r="D68" s="38">
        <f t="shared" si="14"/>
        <v>0.16464312221352498</v>
      </c>
      <c r="E68" s="38">
        <f t="shared" si="15"/>
        <v>0.43050691169129818</v>
      </c>
      <c r="F68" s="38">
        <f t="shared" si="16"/>
        <v>25.454856558287503</v>
      </c>
      <c r="G68" s="38">
        <f t="shared" si="17"/>
        <v>1.2311417725447844</v>
      </c>
      <c r="H68" s="38">
        <f t="shared" si="18"/>
        <v>19.596164098878702</v>
      </c>
      <c r="I68" s="38">
        <f t="shared" si="19"/>
        <v>1.2328107845171337</v>
      </c>
      <c r="J68" s="38">
        <f t="shared" si="20"/>
        <v>2.8765912229315932E-2</v>
      </c>
      <c r="K68" s="38">
        <f t="shared" si="21"/>
        <v>0</v>
      </c>
      <c r="L68" s="38">
        <f t="shared" si="12"/>
        <v>1.0701312058004904E-2</v>
      </c>
      <c r="M68" s="38">
        <f t="shared" si="22"/>
        <v>4.2314362357799201E-2</v>
      </c>
      <c r="N68" s="40"/>
      <c r="O68" s="29">
        <v>52.77</v>
      </c>
      <c r="P68" s="29">
        <v>0.16769999999999999</v>
      </c>
      <c r="Q68" s="29">
        <v>0.4385</v>
      </c>
      <c r="R68" s="29">
        <v>25.92746898524344</v>
      </c>
      <c r="S68" s="29">
        <v>1.254</v>
      </c>
      <c r="T68" s="29">
        <v>19.96</v>
      </c>
      <c r="U68" s="29">
        <v>1.2557</v>
      </c>
      <c r="V68" s="29">
        <v>2.93E-2</v>
      </c>
      <c r="W68" s="29">
        <v>0</v>
      </c>
      <c r="X68" s="29">
        <v>4.3099999999999999E-2</v>
      </c>
      <c r="Y68" s="29">
        <v>1.09E-2</v>
      </c>
      <c r="Z68" s="3">
        <f t="shared" si="23"/>
        <v>101.85666898524347</v>
      </c>
    </row>
    <row r="69" spans="1:26" x14ac:dyDescent="0.2">
      <c r="A69" s="147" t="s">
        <v>52</v>
      </c>
      <c r="B69" s="40"/>
      <c r="C69" s="38">
        <f t="shared" si="13"/>
        <v>52.028880974044512</v>
      </c>
      <c r="D69" s="38">
        <f t="shared" si="14"/>
        <v>0.15599750149270913</v>
      </c>
      <c r="E69" s="38">
        <f t="shared" si="15"/>
        <v>0.41213054203883343</v>
      </c>
      <c r="F69" s="38">
        <f t="shared" si="16"/>
        <v>25.377728508176514</v>
      </c>
      <c r="G69" s="38">
        <f t="shared" si="17"/>
        <v>1.2454048150916348</v>
      </c>
      <c r="H69" s="38">
        <f t="shared" si="18"/>
        <v>19.561591457022256</v>
      </c>
      <c r="I69" s="38">
        <f t="shared" si="19"/>
        <v>1.1866705177042209</v>
      </c>
      <c r="J69" s="38">
        <f t="shared" si="20"/>
        <v>3.0209039971603988E-2</v>
      </c>
      <c r="K69" s="38">
        <f t="shared" si="21"/>
        <v>1.38664445771297E-3</v>
      </c>
      <c r="L69" s="38">
        <f t="shared" si="12"/>
        <v>0</v>
      </c>
      <c r="M69" s="38">
        <f t="shared" si="22"/>
        <v>0</v>
      </c>
      <c r="N69" s="40"/>
      <c r="O69" s="29">
        <v>52.53</v>
      </c>
      <c r="P69" s="29">
        <v>0.1575</v>
      </c>
      <c r="Q69" s="29">
        <v>0.41610000000000003</v>
      </c>
      <c r="R69" s="29">
        <v>25.622155494744309</v>
      </c>
      <c r="S69" s="29">
        <v>1.2574000000000001</v>
      </c>
      <c r="T69" s="29">
        <v>19.75</v>
      </c>
      <c r="U69" s="29">
        <v>1.1980999999999999</v>
      </c>
      <c r="V69" s="29">
        <v>3.0499999999999999E-2</v>
      </c>
      <c r="W69" s="29">
        <v>1.4E-3</v>
      </c>
      <c r="X69" s="29">
        <v>0</v>
      </c>
      <c r="Y69" s="29">
        <v>0</v>
      </c>
      <c r="Z69" s="3">
        <f t="shared" si="23"/>
        <v>100.96315549474431</v>
      </c>
    </row>
    <row r="70" spans="1:26" x14ac:dyDescent="0.2">
      <c r="A70" s="147" t="s">
        <v>52</v>
      </c>
      <c r="B70" s="40"/>
      <c r="C70" s="38">
        <f t="shared" si="13"/>
        <v>52.083235790802945</v>
      </c>
      <c r="D70" s="38">
        <f t="shared" si="14"/>
        <v>0.10367325912146572</v>
      </c>
      <c r="E70" s="38">
        <f t="shared" si="15"/>
        <v>0.38727042370206888</v>
      </c>
      <c r="F70" s="38">
        <f t="shared" si="16"/>
        <v>25.245365696425445</v>
      </c>
      <c r="G70" s="38">
        <f t="shared" si="17"/>
        <v>1.1911080912385335</v>
      </c>
      <c r="H70" s="38">
        <f t="shared" si="18"/>
        <v>19.738362654809983</v>
      </c>
      <c r="I70" s="38">
        <f t="shared" si="19"/>
        <v>1.2349053576989812</v>
      </c>
      <c r="J70" s="38">
        <f t="shared" si="20"/>
        <v>1.6078726200569847E-2</v>
      </c>
      <c r="K70" s="38">
        <f t="shared" si="21"/>
        <v>0</v>
      </c>
      <c r="L70" s="38">
        <f t="shared" si="12"/>
        <v>0</v>
      </c>
      <c r="M70" s="38">
        <f t="shared" si="22"/>
        <v>0</v>
      </c>
      <c r="N70" s="40"/>
      <c r="O70" s="29">
        <v>52.8</v>
      </c>
      <c r="P70" s="29">
        <v>0.1051</v>
      </c>
      <c r="Q70" s="29">
        <v>0.3926</v>
      </c>
      <c r="R70" s="29">
        <v>25.592789859009521</v>
      </c>
      <c r="S70" s="29">
        <v>1.2075</v>
      </c>
      <c r="T70" s="29">
        <v>20.010000000000002</v>
      </c>
      <c r="U70" s="29">
        <v>1.2519</v>
      </c>
      <c r="V70" s="29">
        <v>1.6299999999999999E-2</v>
      </c>
      <c r="W70" s="29">
        <v>0</v>
      </c>
      <c r="X70" s="29">
        <v>0</v>
      </c>
      <c r="Y70" s="29">
        <v>0</v>
      </c>
      <c r="Z70" s="3">
        <f t="shared" si="23"/>
        <v>101.37618985900953</v>
      </c>
    </row>
    <row r="71" spans="1:26" x14ac:dyDescent="0.2">
      <c r="A71" s="147" t="s">
        <v>52</v>
      </c>
      <c r="B71" s="40"/>
      <c r="C71" s="38">
        <f t="shared" si="13"/>
        <v>51.863272977236569</v>
      </c>
      <c r="D71" s="38">
        <f t="shared" si="14"/>
        <v>0.16189226696292311</v>
      </c>
      <c r="E71" s="38">
        <f t="shared" si="15"/>
        <v>0.5135549280410564</v>
      </c>
      <c r="F71" s="38">
        <f t="shared" si="16"/>
        <v>25.224889093176788</v>
      </c>
      <c r="G71" s="38">
        <f t="shared" si="17"/>
        <v>1.0472219335276911</v>
      </c>
      <c r="H71" s="38">
        <f t="shared" si="18"/>
        <v>19.952773861851043</v>
      </c>
      <c r="I71" s="38">
        <f t="shared" si="19"/>
        <v>1.2085168120516365</v>
      </c>
      <c r="J71" s="38">
        <f t="shared" si="20"/>
        <v>1.8021217909156881E-2</v>
      </c>
      <c r="K71" s="38">
        <f t="shared" si="21"/>
        <v>9.8569092431300079E-3</v>
      </c>
      <c r="L71" s="38">
        <f t="shared" si="12"/>
        <v>0</v>
      </c>
      <c r="M71" s="38">
        <f t="shared" si="22"/>
        <v>0</v>
      </c>
      <c r="N71" s="40"/>
      <c r="O71" s="29">
        <v>52.09</v>
      </c>
      <c r="P71" s="29">
        <v>0.16259999999999999</v>
      </c>
      <c r="Q71" s="29">
        <v>0.51580000000000004</v>
      </c>
      <c r="R71" s="29">
        <v>25.335162966677672</v>
      </c>
      <c r="S71" s="29">
        <v>1.0518000000000001</v>
      </c>
      <c r="T71" s="29">
        <v>20.04</v>
      </c>
      <c r="U71" s="29">
        <v>1.2138</v>
      </c>
      <c r="V71" s="29">
        <v>1.8100000000000002E-2</v>
      </c>
      <c r="W71" s="29">
        <v>9.9000000000000008E-3</v>
      </c>
      <c r="X71" s="29">
        <v>0</v>
      </c>
      <c r="Y71" s="29">
        <v>0</v>
      </c>
      <c r="Z71" s="3">
        <f t="shared" si="23"/>
        <v>100.43716296667768</v>
      </c>
    </row>
    <row r="72" spans="1:26" x14ac:dyDescent="0.2">
      <c r="A72" s="147" t="s">
        <v>52</v>
      </c>
      <c r="B72" s="40"/>
      <c r="C72" s="38">
        <f t="shared" si="13"/>
        <v>52.386203737684987</v>
      </c>
      <c r="D72" s="38">
        <f t="shared" si="14"/>
        <v>0.18005273363559407</v>
      </c>
      <c r="E72" s="38">
        <f t="shared" si="15"/>
        <v>0.56490054675405754</v>
      </c>
      <c r="F72" s="38">
        <f t="shared" si="16"/>
        <v>24.094258880889377</v>
      </c>
      <c r="G72" s="38">
        <f t="shared" si="17"/>
        <v>1.1461966238888397</v>
      </c>
      <c r="H72" s="38">
        <f t="shared" si="18"/>
        <v>20.270837561623171</v>
      </c>
      <c r="I72" s="38">
        <f t="shared" si="19"/>
        <v>1.319293677968975</v>
      </c>
      <c r="J72" s="38">
        <f t="shared" si="20"/>
        <v>2.0668304964792255E-2</v>
      </c>
      <c r="K72" s="38">
        <f t="shared" si="21"/>
        <v>0</v>
      </c>
      <c r="L72" s="38">
        <f t="shared" si="12"/>
        <v>8.9430165713043405E-3</v>
      </c>
      <c r="M72" s="38">
        <f t="shared" si="22"/>
        <v>8.6449160189275287E-3</v>
      </c>
      <c r="N72" s="40"/>
      <c r="O72" s="29">
        <v>52.72</v>
      </c>
      <c r="P72" s="29">
        <v>0.1812</v>
      </c>
      <c r="Q72" s="29">
        <v>0.56850000000000001</v>
      </c>
      <c r="R72" s="29">
        <v>24.247783530202835</v>
      </c>
      <c r="S72" s="29">
        <v>1.1535</v>
      </c>
      <c r="T72" s="29">
        <v>20.399999999999999</v>
      </c>
      <c r="U72" s="29">
        <v>1.3277000000000001</v>
      </c>
      <c r="V72" s="29">
        <v>2.0799999999999999E-2</v>
      </c>
      <c r="W72" s="29">
        <v>0</v>
      </c>
      <c r="X72" s="29">
        <v>8.6999999999999994E-3</v>
      </c>
      <c r="Y72" s="29">
        <v>8.9999999999999993E-3</v>
      </c>
      <c r="Z72" s="3">
        <f t="shared" si="23"/>
        <v>100.6371835302028</v>
      </c>
    </row>
    <row r="73" spans="1:26" x14ac:dyDescent="0.2">
      <c r="A73" s="147" t="s">
        <v>52</v>
      </c>
      <c r="B73" s="40"/>
      <c r="C73" s="38">
        <f t="shared" si="13"/>
        <v>51.790604555256394</v>
      </c>
      <c r="D73" s="38">
        <f t="shared" si="14"/>
        <v>0.28083428030537572</v>
      </c>
      <c r="E73" s="38">
        <f t="shared" si="15"/>
        <v>0.826625284432431</v>
      </c>
      <c r="F73" s="38">
        <f t="shared" si="16"/>
        <v>24.621796767292626</v>
      </c>
      <c r="G73" s="38">
        <f t="shared" si="17"/>
        <v>1.0676664388005432</v>
      </c>
      <c r="H73" s="38">
        <f t="shared" si="18"/>
        <v>20.085108951875632</v>
      </c>
      <c r="I73" s="38">
        <f t="shared" si="19"/>
        <v>1.2804256956820717</v>
      </c>
      <c r="J73" s="38">
        <f t="shared" si="20"/>
        <v>3.2251286607507812E-2</v>
      </c>
      <c r="K73" s="38">
        <f t="shared" si="21"/>
        <v>0</v>
      </c>
      <c r="L73" s="38">
        <f t="shared" si="12"/>
        <v>9.9234728023100971E-5</v>
      </c>
      <c r="M73" s="38">
        <f t="shared" si="22"/>
        <v>1.4587505019395841E-2</v>
      </c>
      <c r="N73" s="40"/>
      <c r="O73" s="29">
        <v>52.19</v>
      </c>
      <c r="P73" s="29">
        <v>0.28299999999999997</v>
      </c>
      <c r="Q73" s="29">
        <v>0.83299999999999996</v>
      </c>
      <c r="R73" s="29">
        <v>24.811673551985642</v>
      </c>
      <c r="S73" s="29">
        <v>1.0759000000000001</v>
      </c>
      <c r="T73" s="29">
        <v>20.239999999999998</v>
      </c>
      <c r="U73" s="29">
        <v>1.2903</v>
      </c>
      <c r="V73" s="29">
        <v>3.2500000000000001E-2</v>
      </c>
      <c r="W73" s="29">
        <v>0</v>
      </c>
      <c r="X73" s="29">
        <v>1.47E-2</v>
      </c>
      <c r="Y73" s="29">
        <v>1E-4</v>
      </c>
      <c r="Z73" s="3">
        <f t="shared" si="23"/>
        <v>100.77117355198564</v>
      </c>
    </row>
    <row r="74" spans="1:26" x14ac:dyDescent="0.2">
      <c r="A74" s="147" t="s">
        <v>52</v>
      </c>
      <c r="B74" s="40"/>
      <c r="C74" s="38">
        <f t="shared" si="13"/>
        <v>52.179566104587352</v>
      </c>
      <c r="D74" s="38">
        <f t="shared" si="14"/>
        <v>0.23084781342990593</v>
      </c>
      <c r="E74" s="38">
        <f t="shared" si="15"/>
        <v>0.64508033382158614</v>
      </c>
      <c r="F74" s="38">
        <f t="shared" si="16"/>
        <v>24.599631448560562</v>
      </c>
      <c r="G74" s="38">
        <f t="shared" si="17"/>
        <v>1.1250845803672183</v>
      </c>
      <c r="H74" s="38">
        <f t="shared" si="18"/>
        <v>19.920574245115155</v>
      </c>
      <c r="I74" s="38">
        <f t="shared" si="19"/>
        <v>1.2565285293072634</v>
      </c>
      <c r="J74" s="38">
        <f t="shared" si="20"/>
        <v>1.3034941189361066E-2</v>
      </c>
      <c r="K74" s="38">
        <f t="shared" si="21"/>
        <v>0</v>
      </c>
      <c r="L74" s="38">
        <f t="shared" si="12"/>
        <v>1.0746363728633551E-2</v>
      </c>
      <c r="M74" s="38">
        <f t="shared" si="22"/>
        <v>1.8905639892966428E-2</v>
      </c>
      <c r="N74" s="40"/>
      <c r="O74" s="29">
        <v>52.44</v>
      </c>
      <c r="P74" s="29">
        <v>0.23200000000000001</v>
      </c>
      <c r="Q74" s="29">
        <v>0.64829999999999999</v>
      </c>
      <c r="R74" s="29">
        <v>24.72241088737427</v>
      </c>
      <c r="S74" s="29">
        <v>1.1307</v>
      </c>
      <c r="T74" s="29">
        <v>20.02</v>
      </c>
      <c r="U74" s="29">
        <v>1.2627999999999999</v>
      </c>
      <c r="V74" s="29">
        <v>1.3100000000000001E-2</v>
      </c>
      <c r="W74" s="29">
        <v>0</v>
      </c>
      <c r="X74" s="29">
        <v>1.9E-2</v>
      </c>
      <c r="Y74" s="29">
        <v>1.0800000000000001E-2</v>
      </c>
      <c r="Z74" s="3">
        <f t="shared" si="23"/>
        <v>100.49911088737427</v>
      </c>
    </row>
    <row r="75" spans="1:26" x14ac:dyDescent="0.2">
      <c r="A75" s="147" t="s">
        <v>52</v>
      </c>
      <c r="B75" s="40"/>
      <c r="C75" s="38">
        <f t="shared" si="13"/>
        <v>52.558109490149228</v>
      </c>
      <c r="D75" s="38">
        <f t="shared" si="14"/>
        <v>0.16380329342138739</v>
      </c>
      <c r="E75" s="38">
        <f t="shared" si="15"/>
        <v>0.42684217818781189</v>
      </c>
      <c r="F75" s="38">
        <f t="shared" si="16"/>
        <v>23.947193748160927</v>
      </c>
      <c r="G75" s="38">
        <f t="shared" si="17"/>
        <v>1.0764925960021683</v>
      </c>
      <c r="H75" s="38">
        <f t="shared" si="18"/>
        <v>20.443127826635251</v>
      </c>
      <c r="I75" s="38">
        <f t="shared" si="19"/>
        <v>1.3536370402991185</v>
      </c>
      <c r="J75" s="38">
        <f t="shared" si="20"/>
        <v>9.536152922045597E-3</v>
      </c>
      <c r="K75" s="38">
        <f t="shared" si="21"/>
        <v>0</v>
      </c>
      <c r="L75" s="38">
        <f t="shared" si="12"/>
        <v>1.6390262834765874E-2</v>
      </c>
      <c r="M75" s="38">
        <f t="shared" si="22"/>
        <v>4.8674113872941077E-3</v>
      </c>
      <c r="N75" s="40"/>
      <c r="O75" s="29">
        <v>52.91</v>
      </c>
      <c r="P75" s="29">
        <v>0.16489999999999999</v>
      </c>
      <c r="Q75" s="29">
        <v>0.42970000000000003</v>
      </c>
      <c r="R75" s="29">
        <v>24.10752657404225</v>
      </c>
      <c r="S75" s="29">
        <v>1.0837000000000001</v>
      </c>
      <c r="T75" s="29">
        <v>20.58</v>
      </c>
      <c r="U75" s="29">
        <v>1.3627</v>
      </c>
      <c r="V75" s="29">
        <v>9.5999999999999992E-3</v>
      </c>
      <c r="W75" s="29">
        <v>0</v>
      </c>
      <c r="X75" s="29">
        <v>4.8999999999999998E-3</v>
      </c>
      <c r="Y75" s="29">
        <v>1.6500000000000001E-2</v>
      </c>
      <c r="Z75" s="3">
        <f t="shared" si="23"/>
        <v>100.66952657404225</v>
      </c>
    </row>
    <row r="76" spans="1:26" x14ac:dyDescent="0.2">
      <c r="A76" s="147" t="s">
        <v>52</v>
      </c>
      <c r="B76" s="40"/>
      <c r="C76" s="38">
        <f t="shared" si="13"/>
        <v>52.084216613029589</v>
      </c>
      <c r="D76" s="38">
        <f t="shared" si="14"/>
        <v>0.16697703054972013</v>
      </c>
      <c r="E76" s="38">
        <f t="shared" si="15"/>
        <v>0.45480048344534163</v>
      </c>
      <c r="F76" s="38">
        <f t="shared" si="16"/>
        <v>24.383259022483873</v>
      </c>
      <c r="G76" s="38">
        <f t="shared" si="17"/>
        <v>1.1009247073257522</v>
      </c>
      <c r="H76" s="38">
        <f t="shared" si="18"/>
        <v>20.532063437725327</v>
      </c>
      <c r="I76" s="38">
        <f t="shared" si="19"/>
        <v>1.2616918483095738</v>
      </c>
      <c r="J76" s="38">
        <f t="shared" si="20"/>
        <v>1.6066857130817225E-2</v>
      </c>
      <c r="K76" s="38">
        <f t="shared" si="21"/>
        <v>0</v>
      </c>
      <c r="L76" s="38">
        <f t="shared" si="12"/>
        <v>0</v>
      </c>
      <c r="M76" s="38">
        <f t="shared" si="22"/>
        <v>0</v>
      </c>
      <c r="N76" s="40"/>
      <c r="O76" s="29">
        <v>52.84</v>
      </c>
      <c r="P76" s="29">
        <v>0.1694</v>
      </c>
      <c r="Q76" s="29">
        <v>0.46139999999999998</v>
      </c>
      <c r="R76" s="29">
        <v>24.737079494169329</v>
      </c>
      <c r="S76" s="29">
        <v>1.1169</v>
      </c>
      <c r="T76" s="29">
        <v>20.83</v>
      </c>
      <c r="U76" s="29">
        <v>1.28</v>
      </c>
      <c r="V76" s="29">
        <v>1.6299999999999999E-2</v>
      </c>
      <c r="W76" s="29">
        <v>0</v>
      </c>
      <c r="X76" s="29">
        <v>0</v>
      </c>
      <c r="Y76" s="29">
        <v>0</v>
      </c>
      <c r="Z76" s="3">
        <f t="shared" si="23"/>
        <v>101.45107949416933</v>
      </c>
    </row>
    <row r="77" spans="1:26" x14ac:dyDescent="0.2">
      <c r="A77" s="147" t="s">
        <v>52</v>
      </c>
      <c r="B77" s="40"/>
      <c r="C77" s="38">
        <f t="shared" si="13"/>
        <v>52.348500073885901</v>
      </c>
      <c r="D77" s="38">
        <f t="shared" si="14"/>
        <v>0.17204757226709277</v>
      </c>
      <c r="E77" s="38">
        <f t="shared" si="15"/>
        <v>0.50909809302332942</v>
      </c>
      <c r="F77" s="38">
        <f t="shared" si="16"/>
        <v>24.512589756988266</v>
      </c>
      <c r="G77" s="38">
        <f t="shared" si="17"/>
        <v>1.1353750688883177</v>
      </c>
      <c r="H77" s="38">
        <f t="shared" si="18"/>
        <v>19.982918716604665</v>
      </c>
      <c r="I77" s="38">
        <f t="shared" si="19"/>
        <v>1.3070257609425682</v>
      </c>
      <c r="J77" s="38">
        <f t="shared" si="20"/>
        <v>3.105587665490199E-2</v>
      </c>
      <c r="K77" s="38">
        <f t="shared" si="21"/>
        <v>1.3890807449476925E-3</v>
      </c>
      <c r="L77" s="38">
        <f t="shared" si="12"/>
        <v>0</v>
      </c>
      <c r="M77" s="38">
        <f t="shared" si="22"/>
        <v>0</v>
      </c>
      <c r="N77" s="40"/>
      <c r="O77" s="29">
        <v>52.76</v>
      </c>
      <c r="P77" s="29">
        <v>0.1734</v>
      </c>
      <c r="Q77" s="29">
        <v>0.5131</v>
      </c>
      <c r="R77" s="29">
        <v>24.705277777841374</v>
      </c>
      <c r="S77" s="29">
        <v>1.1443000000000001</v>
      </c>
      <c r="T77" s="29">
        <v>20.14</v>
      </c>
      <c r="U77" s="29">
        <v>1.3172999999999999</v>
      </c>
      <c r="V77" s="29">
        <v>3.1300000000000001E-2</v>
      </c>
      <c r="W77" s="29">
        <v>1.4E-3</v>
      </c>
      <c r="X77" s="29">
        <v>0</v>
      </c>
      <c r="Y77" s="29">
        <v>0</v>
      </c>
      <c r="Z77" s="3">
        <f t="shared" si="23"/>
        <v>100.78607777784138</v>
      </c>
    </row>
    <row r="78" spans="1:26" x14ac:dyDescent="0.2">
      <c r="A78" s="147" t="s">
        <v>52</v>
      </c>
      <c r="B78" s="40"/>
      <c r="C78" s="38">
        <f t="shared" si="13"/>
        <v>52.132081488067641</v>
      </c>
      <c r="D78" s="38">
        <f t="shared" si="14"/>
        <v>0.25191075977924587</v>
      </c>
      <c r="E78" s="38">
        <f t="shared" si="15"/>
        <v>0.58410077267495464</v>
      </c>
      <c r="F78" s="38">
        <f t="shared" si="16"/>
        <v>24.417972985527509</v>
      </c>
      <c r="G78" s="38">
        <f t="shared" si="17"/>
        <v>0.88287405213055947</v>
      </c>
      <c r="H78" s="38">
        <f t="shared" si="18"/>
        <v>20.415844542548772</v>
      </c>
      <c r="I78" s="38">
        <f t="shared" si="19"/>
        <v>1.2989024968523282</v>
      </c>
      <c r="J78" s="38">
        <f t="shared" si="20"/>
        <v>1.5126509515786741E-2</v>
      </c>
      <c r="K78" s="38">
        <f t="shared" si="21"/>
        <v>0</v>
      </c>
      <c r="L78" s="38">
        <f t="shared" si="12"/>
        <v>1.1863929031989599E-3</v>
      </c>
      <c r="M78" s="38">
        <f t="shared" si="22"/>
        <v>0</v>
      </c>
      <c r="N78" s="40"/>
      <c r="O78" s="29">
        <v>52.73</v>
      </c>
      <c r="P78" s="29">
        <v>0.25480000000000003</v>
      </c>
      <c r="Q78" s="29">
        <v>0.59079999999999999</v>
      </c>
      <c r="R78" s="29">
        <v>24.698030057011465</v>
      </c>
      <c r="S78" s="29">
        <v>0.89300000000000002</v>
      </c>
      <c r="T78" s="29">
        <v>20.65</v>
      </c>
      <c r="U78" s="29">
        <v>1.3138000000000001</v>
      </c>
      <c r="V78" s="29">
        <v>1.5299999999999999E-2</v>
      </c>
      <c r="W78" s="29">
        <v>0</v>
      </c>
      <c r="X78" s="29">
        <v>0</v>
      </c>
      <c r="Y78" s="29">
        <v>1.1999999999999999E-3</v>
      </c>
      <c r="Z78" s="3">
        <f t="shared" si="23"/>
        <v>101.14693005701147</v>
      </c>
    </row>
    <row r="79" spans="1:26" x14ac:dyDescent="0.2">
      <c r="A79" s="147" t="s">
        <v>52</v>
      </c>
      <c r="B79" s="40"/>
      <c r="C79" s="38">
        <f t="shared" si="13"/>
        <v>52.299567505143735</v>
      </c>
      <c r="D79" s="38">
        <f t="shared" si="14"/>
        <v>0.17070958188305324</v>
      </c>
      <c r="E79" s="38">
        <f t="shared" si="15"/>
        <v>0.43892515758472539</v>
      </c>
      <c r="F79" s="38">
        <f t="shared" si="16"/>
        <v>24.252463762492521</v>
      </c>
      <c r="G79" s="38">
        <f t="shared" si="17"/>
        <v>1.1814328065621722</v>
      </c>
      <c r="H79" s="38">
        <f t="shared" si="18"/>
        <v>20.281641875341915</v>
      </c>
      <c r="I79" s="38">
        <f t="shared" si="19"/>
        <v>1.3164791019522957</v>
      </c>
      <c r="J79" s="38">
        <f t="shared" si="20"/>
        <v>3.1118934197431575E-2</v>
      </c>
      <c r="K79" s="38">
        <f t="shared" si="21"/>
        <v>1.1163300204157994E-2</v>
      </c>
      <c r="L79" s="38">
        <f t="shared" si="12"/>
        <v>1.491733036130847E-2</v>
      </c>
      <c r="M79" s="38">
        <f t="shared" si="22"/>
        <v>1.5806442766949373E-3</v>
      </c>
      <c r="N79" s="40"/>
      <c r="O79" s="29">
        <v>52.94</v>
      </c>
      <c r="P79" s="29">
        <v>0.17280000000000001</v>
      </c>
      <c r="Q79" s="29">
        <v>0.44429999999999997</v>
      </c>
      <c r="R79" s="29">
        <v>24.549446445423822</v>
      </c>
      <c r="S79" s="29">
        <v>1.1959</v>
      </c>
      <c r="T79" s="29">
        <v>20.53</v>
      </c>
      <c r="U79" s="29">
        <v>1.3326</v>
      </c>
      <c r="V79" s="29">
        <v>3.15E-2</v>
      </c>
      <c r="W79" s="29">
        <v>1.1299999999999999E-2</v>
      </c>
      <c r="X79" s="29">
        <v>1.6000000000000001E-3</v>
      </c>
      <c r="Y79" s="29">
        <v>1.5100000000000001E-2</v>
      </c>
      <c r="Z79" s="3">
        <f t="shared" si="23"/>
        <v>101.22454644542381</v>
      </c>
    </row>
    <row r="80" spans="1:26" x14ac:dyDescent="0.2">
      <c r="A80" s="147" t="s">
        <v>52</v>
      </c>
      <c r="B80" s="40"/>
      <c r="C80" s="38">
        <f t="shared" si="13"/>
        <v>52.510568841251882</v>
      </c>
      <c r="D80" s="38">
        <f t="shared" si="14"/>
        <v>0.17384112898553541</v>
      </c>
      <c r="E80" s="38">
        <f t="shared" si="15"/>
        <v>0.4774411773741265</v>
      </c>
      <c r="F80" s="38">
        <f t="shared" si="16"/>
        <v>23.834499561619626</v>
      </c>
      <c r="G80" s="38">
        <f t="shared" si="17"/>
        <v>1.1097173843426966</v>
      </c>
      <c r="H80" s="38">
        <f t="shared" si="18"/>
        <v>20.578331696742257</v>
      </c>
      <c r="I80" s="38">
        <f t="shared" si="19"/>
        <v>1.2591789617532714</v>
      </c>
      <c r="J80" s="38">
        <f t="shared" si="20"/>
        <v>4.0300891379016511E-2</v>
      </c>
      <c r="K80" s="38">
        <f t="shared" si="21"/>
        <v>1.014985412508564E-2</v>
      </c>
      <c r="L80" s="38">
        <f t="shared" si="12"/>
        <v>0</v>
      </c>
      <c r="M80" s="38">
        <f t="shared" si="22"/>
        <v>5.9705024265209643E-3</v>
      </c>
      <c r="N80" s="40"/>
      <c r="O80" s="29">
        <v>52.77</v>
      </c>
      <c r="P80" s="29">
        <v>0.17469999999999999</v>
      </c>
      <c r="Q80" s="29">
        <v>0.4798</v>
      </c>
      <c r="R80" s="29">
        <v>23.952255129230139</v>
      </c>
      <c r="S80" s="29">
        <v>1.1152</v>
      </c>
      <c r="T80" s="29">
        <v>20.68</v>
      </c>
      <c r="U80" s="29">
        <v>1.2654000000000001</v>
      </c>
      <c r="V80" s="29">
        <v>4.0500000000000001E-2</v>
      </c>
      <c r="W80" s="29">
        <v>1.0200000000000001E-2</v>
      </c>
      <c r="X80" s="29">
        <v>6.0000000000000001E-3</v>
      </c>
      <c r="Y80" s="29">
        <v>0</v>
      </c>
      <c r="Z80" s="3">
        <f t="shared" si="23"/>
        <v>100.49405512923012</v>
      </c>
    </row>
    <row r="81" spans="1:26" x14ac:dyDescent="0.2">
      <c r="A81" s="147" t="s">
        <v>24</v>
      </c>
      <c r="B81" s="36"/>
      <c r="C81" s="38">
        <f t="shared" si="13"/>
        <v>52.222636687592761</v>
      </c>
      <c r="D81" s="38">
        <f t="shared" si="14"/>
        <v>0.1173620425558933</v>
      </c>
      <c r="E81" s="38">
        <f t="shared" si="15"/>
        <v>0.37946729735950285</v>
      </c>
      <c r="F81" s="38">
        <f t="shared" si="16"/>
        <v>25.615282660973499</v>
      </c>
      <c r="G81" s="38">
        <f t="shared" si="17"/>
        <v>1.0919729521662871</v>
      </c>
      <c r="H81" s="38">
        <f t="shared" si="18"/>
        <v>19.335470916435842</v>
      </c>
      <c r="I81" s="38">
        <f t="shared" si="19"/>
        <v>1.2035809808014351</v>
      </c>
      <c r="J81" s="38">
        <f t="shared" si="20"/>
        <v>2.5496234097096011E-2</v>
      </c>
      <c r="K81" s="38">
        <f t="shared" si="21"/>
        <v>8.7302280176826796E-3</v>
      </c>
      <c r="L81" s="38">
        <f t="shared" si="12"/>
        <v>0</v>
      </c>
      <c r="M81" s="38">
        <f t="shared" si="22"/>
        <v>0</v>
      </c>
      <c r="N81" s="36"/>
      <c r="O81" s="35">
        <v>52.64</v>
      </c>
      <c r="P81" s="35">
        <v>0.1183</v>
      </c>
      <c r="Q81" s="35">
        <v>0.38250000000000001</v>
      </c>
      <c r="R81" s="35">
        <v>25.82</v>
      </c>
      <c r="S81" s="35">
        <v>1.1007</v>
      </c>
      <c r="T81" s="35">
        <v>19.489999999999998</v>
      </c>
      <c r="U81" s="35">
        <v>1.2132000000000001</v>
      </c>
      <c r="V81" s="35">
        <v>2.5700000000000001E-2</v>
      </c>
      <c r="W81" s="35">
        <v>8.8000000000000005E-3</v>
      </c>
      <c r="X81" s="35">
        <v>0</v>
      </c>
      <c r="Y81" s="29">
        <v>0</v>
      </c>
      <c r="Z81" s="3">
        <f t="shared" si="23"/>
        <v>100.7992</v>
      </c>
    </row>
    <row r="82" spans="1:26" x14ac:dyDescent="0.2">
      <c r="A82" s="147" t="s">
        <v>24</v>
      </c>
      <c r="B82" s="36"/>
      <c r="C82" s="38">
        <f t="shared" si="13"/>
        <v>52.067881089420275</v>
      </c>
      <c r="D82" s="38">
        <f t="shared" si="14"/>
        <v>0.17840542732253403</v>
      </c>
      <c r="E82" s="38">
        <f t="shared" si="15"/>
        <v>0.45214501869103418</v>
      </c>
      <c r="F82" s="38">
        <f t="shared" si="16"/>
        <v>24.337902252813542</v>
      </c>
      <c r="G82" s="38">
        <f t="shared" si="17"/>
        <v>1.066872366937637</v>
      </c>
      <c r="H82" s="38">
        <f t="shared" si="18"/>
        <v>20.540358788741862</v>
      </c>
      <c r="I82" s="38">
        <f t="shared" si="19"/>
        <v>1.3371506556696138</v>
      </c>
      <c r="J82" s="38">
        <f t="shared" si="20"/>
        <v>1.4042999268181729E-2</v>
      </c>
      <c r="K82" s="38">
        <f t="shared" si="21"/>
        <v>0</v>
      </c>
      <c r="L82" s="38">
        <f t="shared" si="12"/>
        <v>0</v>
      </c>
      <c r="M82" s="38">
        <f t="shared" si="22"/>
        <v>5.2414011353072642E-3</v>
      </c>
      <c r="N82" s="36"/>
      <c r="O82" s="35">
        <v>52.65</v>
      </c>
      <c r="P82" s="35">
        <v>0.1804</v>
      </c>
      <c r="Q82" s="35">
        <v>0.4572</v>
      </c>
      <c r="R82" s="35">
        <v>24.61</v>
      </c>
      <c r="S82" s="35">
        <v>1.0788</v>
      </c>
      <c r="T82" s="35">
        <v>20.77</v>
      </c>
      <c r="U82" s="35">
        <v>1.3521000000000001</v>
      </c>
      <c r="V82" s="35">
        <v>1.4200000000000001E-2</v>
      </c>
      <c r="W82" s="35">
        <v>0</v>
      </c>
      <c r="X82" s="35">
        <v>5.3E-3</v>
      </c>
      <c r="Y82" s="29">
        <v>0</v>
      </c>
      <c r="Z82" s="3">
        <f t="shared" si="23"/>
        <v>101.11800000000001</v>
      </c>
    </row>
    <row r="83" spans="1:26" x14ac:dyDescent="0.2">
      <c r="A83" s="147" t="s">
        <v>24</v>
      </c>
      <c r="B83" s="36"/>
      <c r="C83" s="38">
        <f t="shared" si="13"/>
        <v>51.708570772331811</v>
      </c>
      <c r="D83" s="38">
        <f t="shared" si="14"/>
        <v>0.13345424736952571</v>
      </c>
      <c r="E83" s="38">
        <f t="shared" si="15"/>
        <v>0.44996257736980294</v>
      </c>
      <c r="F83" s="38">
        <f t="shared" si="16"/>
        <v>25.997837803588613</v>
      </c>
      <c r="G83" s="38">
        <f t="shared" si="17"/>
        <v>1.0659509506140084</v>
      </c>
      <c r="H83" s="38">
        <f t="shared" si="18"/>
        <v>19.384526435425173</v>
      </c>
      <c r="I83" s="38">
        <f t="shared" si="19"/>
        <v>1.169110687823983</v>
      </c>
      <c r="J83" s="38">
        <f t="shared" si="20"/>
        <v>3.1779535167372218E-2</v>
      </c>
      <c r="K83" s="38">
        <f t="shared" si="21"/>
        <v>1.683028342197283E-2</v>
      </c>
      <c r="L83" s="38">
        <f t="shared" si="12"/>
        <v>1.0791181723500225E-2</v>
      </c>
      <c r="M83" s="38">
        <f t="shared" si="22"/>
        <v>3.1185525164243767E-2</v>
      </c>
      <c r="N83" s="36"/>
      <c r="O83" s="35">
        <v>52.23</v>
      </c>
      <c r="P83" s="35">
        <v>0.1348</v>
      </c>
      <c r="Q83" s="35">
        <v>0.45450000000000002</v>
      </c>
      <c r="R83" s="35">
        <v>26.26</v>
      </c>
      <c r="S83" s="35">
        <v>1.0767</v>
      </c>
      <c r="T83" s="35">
        <v>19.579999999999998</v>
      </c>
      <c r="U83" s="35">
        <v>1.1809000000000001</v>
      </c>
      <c r="V83" s="35">
        <v>3.2099999999999997E-2</v>
      </c>
      <c r="W83" s="35">
        <v>1.7000000000000001E-2</v>
      </c>
      <c r="X83" s="35">
        <v>3.15E-2</v>
      </c>
      <c r="Y83" s="29">
        <v>1.09E-2</v>
      </c>
      <c r="Z83" s="3">
        <f t="shared" si="23"/>
        <v>101.00839999999999</v>
      </c>
    </row>
    <row r="84" spans="1:26" x14ac:dyDescent="0.2">
      <c r="A84" s="147" t="s">
        <v>24</v>
      </c>
      <c r="B84" s="36"/>
      <c r="C84" s="38">
        <f t="shared" si="13"/>
        <v>51.995755771104072</v>
      </c>
      <c r="D84" s="38">
        <f t="shared" si="14"/>
        <v>0.15757786520028691</v>
      </c>
      <c r="E84" s="38">
        <f t="shared" si="15"/>
        <v>0.47777213549127734</v>
      </c>
      <c r="F84" s="38">
        <f t="shared" si="16"/>
        <v>24.817278832797534</v>
      </c>
      <c r="G84" s="38">
        <f t="shared" si="17"/>
        <v>1.0288500866431272</v>
      </c>
      <c r="H84" s="38">
        <f t="shared" si="18"/>
        <v>20.213436501554042</v>
      </c>
      <c r="I84" s="38">
        <f t="shared" si="19"/>
        <v>1.2599313573036106</v>
      </c>
      <c r="J84" s="38">
        <f t="shared" si="20"/>
        <v>2.1339698359411893E-2</v>
      </c>
      <c r="K84" s="38">
        <f t="shared" si="21"/>
        <v>2.0746928960539341E-3</v>
      </c>
      <c r="L84" s="38">
        <f t="shared" si="12"/>
        <v>2.5983058650580218E-2</v>
      </c>
      <c r="M84" s="38">
        <f t="shared" si="22"/>
        <v>0</v>
      </c>
      <c r="N84" s="36"/>
      <c r="O84" s="35">
        <v>52.63</v>
      </c>
      <c r="P84" s="35">
        <v>0.1595</v>
      </c>
      <c r="Q84" s="35">
        <v>0.48359999999999997</v>
      </c>
      <c r="R84" s="35">
        <v>25.12</v>
      </c>
      <c r="S84" s="35">
        <v>1.0414000000000001</v>
      </c>
      <c r="T84" s="35">
        <v>20.46</v>
      </c>
      <c r="U84" s="35">
        <v>1.2753000000000001</v>
      </c>
      <c r="V84" s="35">
        <v>2.1600000000000001E-2</v>
      </c>
      <c r="W84" s="35">
        <v>2.0999999999999999E-3</v>
      </c>
      <c r="X84" s="35">
        <v>0</v>
      </c>
      <c r="Y84" s="29">
        <v>2.63E-2</v>
      </c>
      <c r="Z84" s="3">
        <f t="shared" si="23"/>
        <v>101.21980000000001</v>
      </c>
    </row>
    <row r="85" spans="1:26" x14ac:dyDescent="0.2">
      <c r="A85" s="147" t="s">
        <v>24</v>
      </c>
      <c r="B85" s="36"/>
      <c r="C85" s="38">
        <f t="shared" si="13"/>
        <v>51.794745868104101</v>
      </c>
      <c r="D85" s="38">
        <f t="shared" si="14"/>
        <v>0.11792686356129227</v>
      </c>
      <c r="E85" s="38">
        <f t="shared" si="15"/>
        <v>0.38328706032389787</v>
      </c>
      <c r="F85" s="38">
        <f t="shared" si="16"/>
        <v>25.951831183387661</v>
      </c>
      <c r="G85" s="38">
        <f t="shared" si="17"/>
        <v>1.1323355261855066</v>
      </c>
      <c r="H85" s="38">
        <f t="shared" si="18"/>
        <v>19.307924764443317</v>
      </c>
      <c r="I85" s="38">
        <f t="shared" si="19"/>
        <v>1.1883780155017882</v>
      </c>
      <c r="J85" s="38">
        <f t="shared" si="20"/>
        <v>3.5645399565126121E-2</v>
      </c>
      <c r="K85" s="38">
        <f t="shared" si="21"/>
        <v>1.425815982605045E-2</v>
      </c>
      <c r="L85" s="38">
        <f t="shared" si="12"/>
        <v>2.5842914684716445E-2</v>
      </c>
      <c r="M85" s="38">
        <f t="shared" si="22"/>
        <v>4.7824244416544218E-2</v>
      </c>
      <c r="N85" s="36"/>
      <c r="O85" s="35">
        <v>52.31</v>
      </c>
      <c r="P85" s="35">
        <v>0.1191</v>
      </c>
      <c r="Q85" s="35">
        <v>0.3871</v>
      </c>
      <c r="R85" s="35">
        <v>26.21</v>
      </c>
      <c r="S85" s="35">
        <v>1.1435999999999999</v>
      </c>
      <c r="T85" s="35">
        <v>19.5</v>
      </c>
      <c r="U85" s="35">
        <v>1.2001999999999999</v>
      </c>
      <c r="V85" s="35">
        <v>3.5999999999999997E-2</v>
      </c>
      <c r="W85" s="35">
        <v>1.44E-2</v>
      </c>
      <c r="X85" s="35">
        <v>4.8300000000000003E-2</v>
      </c>
      <c r="Y85" s="29">
        <v>2.6100000000000002E-2</v>
      </c>
      <c r="Z85" s="3">
        <f t="shared" si="23"/>
        <v>100.9948</v>
      </c>
    </row>
    <row r="86" spans="1:26" x14ac:dyDescent="0.2">
      <c r="A86" s="147" t="s">
        <v>24</v>
      </c>
      <c r="B86" s="36"/>
      <c r="C86" s="38">
        <f t="shared" si="13"/>
        <v>52.268757021047065</v>
      </c>
      <c r="D86" s="38">
        <f t="shared" si="14"/>
        <v>0.14460263966625594</v>
      </c>
      <c r="E86" s="38">
        <f t="shared" si="15"/>
        <v>0.36660381747009718</v>
      </c>
      <c r="F86" s="38">
        <f t="shared" si="16"/>
        <v>24.050952388022036</v>
      </c>
      <c r="G86" s="38">
        <f t="shared" si="17"/>
        <v>1.0179590342008502</v>
      </c>
      <c r="H86" s="38">
        <f t="shared" si="18"/>
        <v>20.755081134848645</v>
      </c>
      <c r="I86" s="38">
        <f t="shared" si="19"/>
        <v>1.3233962320174595</v>
      </c>
      <c r="J86" s="38">
        <f t="shared" si="20"/>
        <v>5.2951685298731635E-2</v>
      </c>
      <c r="K86" s="38">
        <f t="shared" si="21"/>
        <v>1.6825769160344632E-3</v>
      </c>
      <c r="L86" s="38">
        <f t="shared" si="12"/>
        <v>0</v>
      </c>
      <c r="M86" s="38">
        <f t="shared" si="22"/>
        <v>1.8013470512839549E-2</v>
      </c>
      <c r="N86" s="36"/>
      <c r="O86" s="35">
        <v>52.81</v>
      </c>
      <c r="P86" s="35">
        <v>0.14610000000000001</v>
      </c>
      <c r="Q86" s="35">
        <v>0.37040000000000001</v>
      </c>
      <c r="R86" s="35">
        <v>24.3</v>
      </c>
      <c r="S86" s="35">
        <v>1.0285</v>
      </c>
      <c r="T86" s="35">
        <v>20.97</v>
      </c>
      <c r="U86" s="35">
        <v>1.3371</v>
      </c>
      <c r="V86" s="35">
        <v>5.3499999999999999E-2</v>
      </c>
      <c r="W86" s="35">
        <v>1.6999999999999999E-3</v>
      </c>
      <c r="X86" s="35">
        <v>1.8200000000000001E-2</v>
      </c>
      <c r="Y86" s="29">
        <v>0</v>
      </c>
      <c r="Z86" s="3">
        <f t="shared" si="23"/>
        <v>101.03549999999998</v>
      </c>
    </row>
    <row r="87" spans="1:26" x14ac:dyDescent="0.2">
      <c r="A87" s="147" t="s">
        <v>24</v>
      </c>
      <c r="B87" s="36"/>
      <c r="C87" s="38">
        <f t="shared" si="13"/>
        <v>51.273010560900737</v>
      </c>
      <c r="D87" s="38">
        <f t="shared" si="14"/>
        <v>0.14379292243356717</v>
      </c>
      <c r="E87" s="38">
        <f t="shared" si="15"/>
        <v>0.40409750735953848</v>
      </c>
      <c r="F87" s="38">
        <f t="shared" si="16"/>
        <v>27.360050583592443</v>
      </c>
      <c r="G87" s="38">
        <f t="shared" si="17"/>
        <v>1.2049058993508637</v>
      </c>
      <c r="H87" s="38">
        <f t="shared" si="18"/>
        <v>18.308975534520645</v>
      </c>
      <c r="I87" s="38">
        <f t="shared" si="19"/>
        <v>1.2472558696566403</v>
      </c>
      <c r="J87" s="38">
        <f t="shared" si="20"/>
        <v>3.9592297820749314E-2</v>
      </c>
      <c r="K87" s="38">
        <f t="shared" si="21"/>
        <v>8.2730174550819467E-3</v>
      </c>
      <c r="L87" s="38">
        <f t="shared" si="12"/>
        <v>0</v>
      </c>
      <c r="M87" s="38">
        <f t="shared" si="22"/>
        <v>1.0045806909742366E-2</v>
      </c>
      <c r="N87" s="36"/>
      <c r="O87" s="35">
        <v>52.06</v>
      </c>
      <c r="P87" s="35">
        <v>0.14599999999999999</v>
      </c>
      <c r="Q87" s="35">
        <v>0.4103</v>
      </c>
      <c r="R87" s="35">
        <v>27.78</v>
      </c>
      <c r="S87" s="35">
        <v>1.2234</v>
      </c>
      <c r="T87" s="35">
        <v>18.59</v>
      </c>
      <c r="U87" s="35">
        <v>1.2664</v>
      </c>
      <c r="V87" s="35">
        <v>4.02E-2</v>
      </c>
      <c r="W87" s="35">
        <v>8.3999999999999995E-3</v>
      </c>
      <c r="X87" s="35">
        <v>1.0200000000000001E-2</v>
      </c>
      <c r="Y87" s="29">
        <v>0</v>
      </c>
      <c r="Z87" s="3">
        <f t="shared" si="23"/>
        <v>101.53489999999999</v>
      </c>
    </row>
    <row r="88" spans="1:26" x14ac:dyDescent="0.2">
      <c r="A88" s="147" t="s">
        <v>24</v>
      </c>
      <c r="B88" s="36"/>
      <c r="C88" s="38">
        <f t="shared" si="13"/>
        <v>51.909503477749126</v>
      </c>
      <c r="D88" s="38">
        <f t="shared" si="14"/>
        <v>0.15719978987364774</v>
      </c>
      <c r="E88" s="38">
        <f t="shared" si="15"/>
        <v>0.51030685556973088</v>
      </c>
      <c r="F88" s="38">
        <f t="shared" si="16"/>
        <v>24.893258182881024</v>
      </c>
      <c r="G88" s="38">
        <f t="shared" si="17"/>
        <v>1.0007662502320476</v>
      </c>
      <c r="H88" s="38">
        <f t="shared" si="18"/>
        <v>20.232560895169861</v>
      </c>
      <c r="I88" s="38">
        <f t="shared" si="19"/>
        <v>1.2707312160075204</v>
      </c>
      <c r="J88" s="38">
        <f t="shared" si="20"/>
        <v>2.4883383824220621E-2</v>
      </c>
      <c r="K88" s="38">
        <f t="shared" si="21"/>
        <v>7.8994869283240067E-4</v>
      </c>
      <c r="L88" s="38">
        <f t="shared" si="12"/>
        <v>0</v>
      </c>
      <c r="M88" s="38">
        <f t="shared" si="22"/>
        <v>0</v>
      </c>
      <c r="N88" s="36"/>
      <c r="O88" s="35">
        <v>52.57</v>
      </c>
      <c r="P88" s="35">
        <v>0.15920000000000001</v>
      </c>
      <c r="Q88" s="35">
        <v>0.51680000000000004</v>
      </c>
      <c r="R88" s="35">
        <v>25.21</v>
      </c>
      <c r="S88" s="35">
        <v>1.0135000000000001</v>
      </c>
      <c r="T88" s="35">
        <v>20.49</v>
      </c>
      <c r="U88" s="35">
        <v>1.2868999999999999</v>
      </c>
      <c r="V88" s="35">
        <v>2.52E-2</v>
      </c>
      <c r="W88" s="35">
        <v>8.0000000000000004E-4</v>
      </c>
      <c r="X88" s="35">
        <v>0</v>
      </c>
      <c r="Y88" s="29">
        <v>0</v>
      </c>
      <c r="Z88" s="3">
        <f t="shared" si="23"/>
        <v>101.27239999999999</v>
      </c>
    </row>
    <row r="89" spans="1:26" x14ac:dyDescent="0.2">
      <c r="A89" s="147" t="s">
        <v>24</v>
      </c>
      <c r="B89" s="36"/>
      <c r="C89" s="38">
        <f t="shared" si="13"/>
        <v>52.108467601110029</v>
      </c>
      <c r="D89" s="38">
        <f t="shared" si="14"/>
        <v>0.15303193272962998</v>
      </c>
      <c r="E89" s="38">
        <f t="shared" si="15"/>
        <v>0.45999130364699564</v>
      </c>
      <c r="F89" s="38">
        <f t="shared" si="16"/>
        <v>25.740806890217993</v>
      </c>
      <c r="G89" s="38">
        <f t="shared" si="17"/>
        <v>1.0909246491857367</v>
      </c>
      <c r="H89" s="38">
        <f t="shared" si="18"/>
        <v>19.143916682172176</v>
      </c>
      <c r="I89" s="38">
        <f t="shared" si="19"/>
        <v>1.2391805528054693</v>
      </c>
      <c r="J89" s="38">
        <f t="shared" si="20"/>
        <v>5.2138317783046888E-2</v>
      </c>
      <c r="K89" s="38">
        <f t="shared" si="21"/>
        <v>1.1542070348918776E-2</v>
      </c>
      <c r="L89" s="38">
        <f t="shared" si="12"/>
        <v>0</v>
      </c>
      <c r="M89" s="38">
        <f t="shared" si="22"/>
        <v>0</v>
      </c>
      <c r="N89" s="36"/>
      <c r="O89" s="35">
        <v>52.37</v>
      </c>
      <c r="P89" s="35">
        <v>0.15379999999999999</v>
      </c>
      <c r="Q89" s="35">
        <v>0.46229999999999999</v>
      </c>
      <c r="R89" s="35">
        <v>25.87</v>
      </c>
      <c r="S89" s="35">
        <v>1.0964</v>
      </c>
      <c r="T89" s="35">
        <v>19.239999999999998</v>
      </c>
      <c r="U89" s="35">
        <v>1.2454000000000001</v>
      </c>
      <c r="V89" s="35">
        <v>5.2400000000000002E-2</v>
      </c>
      <c r="W89" s="35">
        <v>1.1599999999999999E-2</v>
      </c>
      <c r="X89" s="35">
        <v>0</v>
      </c>
      <c r="Y89" s="29">
        <v>0</v>
      </c>
      <c r="Z89" s="3">
        <f t="shared" si="23"/>
        <v>100.50190000000001</v>
      </c>
    </row>
    <row r="90" spans="1:26" x14ac:dyDescent="0.2">
      <c r="A90" s="147" t="s">
        <v>24</v>
      </c>
      <c r="B90" s="36"/>
      <c r="C90" s="38">
        <f t="shared" si="13"/>
        <v>52.002554511449688</v>
      </c>
      <c r="D90" s="38">
        <f t="shared" si="14"/>
        <v>0.27449098186058873</v>
      </c>
      <c r="E90" s="38">
        <f t="shared" si="15"/>
        <v>0.6558827146047449</v>
      </c>
      <c r="F90" s="38">
        <f t="shared" si="16"/>
        <v>24.196459383664614</v>
      </c>
      <c r="G90" s="38">
        <f t="shared" si="17"/>
        <v>0.84965272130835423</v>
      </c>
      <c r="H90" s="38">
        <f t="shared" si="18"/>
        <v>20.239743279532572</v>
      </c>
      <c r="I90" s="38">
        <f t="shared" si="19"/>
        <v>1.7453183817725295</v>
      </c>
      <c r="J90" s="38">
        <f t="shared" si="20"/>
        <v>3.4708036001158259E-2</v>
      </c>
      <c r="K90" s="38">
        <f t="shared" si="21"/>
        <v>1.1899898057539974E-3</v>
      </c>
      <c r="L90" s="38">
        <f t="shared" si="12"/>
        <v>0</v>
      </c>
      <c r="M90" s="38">
        <f t="shared" si="22"/>
        <v>0</v>
      </c>
      <c r="N90" s="36"/>
      <c r="O90" s="35">
        <v>52.44</v>
      </c>
      <c r="P90" s="35">
        <v>0.27679999999999999</v>
      </c>
      <c r="Q90" s="35">
        <v>0.66139999999999999</v>
      </c>
      <c r="R90" s="35">
        <v>24.4</v>
      </c>
      <c r="S90" s="35">
        <v>0.85680000000000001</v>
      </c>
      <c r="T90" s="35">
        <v>20.41</v>
      </c>
      <c r="U90" s="35">
        <v>1.76</v>
      </c>
      <c r="V90" s="35">
        <v>3.5000000000000003E-2</v>
      </c>
      <c r="W90" s="35">
        <v>1.1999999999999999E-3</v>
      </c>
      <c r="X90" s="35">
        <v>0</v>
      </c>
      <c r="Y90" s="29">
        <v>0</v>
      </c>
      <c r="Z90" s="3">
        <f t="shared" si="23"/>
        <v>100.8412</v>
      </c>
    </row>
    <row r="91" spans="1:26" s="100" customFormat="1" x14ac:dyDescent="0.2">
      <c r="A91" s="117" t="s">
        <v>72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</row>
    <row r="92" spans="1:26" x14ac:dyDescent="0.2">
      <c r="A92" s="102" t="s">
        <v>15</v>
      </c>
      <c r="B92" s="93"/>
      <c r="C92" s="95">
        <f t="shared" ref="C92:C119" si="24">O92*100/Z92</f>
        <v>49.924256435085994</v>
      </c>
      <c r="D92" s="95">
        <f t="shared" ref="D92:D119" si="25">P92*100/Z92</f>
        <v>0.19086547153226427</v>
      </c>
      <c r="E92" s="95">
        <f t="shared" ref="E92:E119" si="26">Q92*100/Z92</f>
        <v>0.94871672322324718</v>
      </c>
      <c r="F92" s="95">
        <f t="shared" ref="F92:F119" si="27">R92*100/Z92</f>
        <v>24.853032547913777</v>
      </c>
      <c r="G92" s="95">
        <f t="shared" ref="G92:G119" si="28">S92*100/Z92</f>
        <v>1.2221832017604923</v>
      </c>
      <c r="H92" s="95">
        <f t="shared" ref="H92:H119" si="29">T92*100/Z92</f>
        <v>21.278850609585042</v>
      </c>
      <c r="I92" s="95">
        <f t="shared" ref="I92:I119" si="30">U92*100/Z92</f>
        <v>1.5273393748090824</v>
      </c>
      <c r="J92" s="95">
        <f t="shared" ref="J92:J119" si="31">V92*100/Z92</f>
        <v>4.498897614233556E-2</v>
      </c>
      <c r="K92" s="95">
        <f t="shared" ref="K92:K119" si="32">W92*100/Z92</f>
        <v>8.3120510193691573E-4</v>
      </c>
      <c r="L92" s="95">
        <f t="shared" ref="L92:L119" si="33">Y92*100/Z92</f>
        <v>3.3248204077476629E-3</v>
      </c>
      <c r="M92" s="95">
        <f t="shared" ref="M92:M119" si="34">X92*100/Z92</f>
        <v>5.5067338003320669E-3</v>
      </c>
      <c r="N92" s="93"/>
      <c r="O92" s="94">
        <v>48.05</v>
      </c>
      <c r="P92" s="94">
        <v>0.1837</v>
      </c>
      <c r="Q92" s="94">
        <v>0.91310000000000002</v>
      </c>
      <c r="R92" s="94">
        <v>23.92</v>
      </c>
      <c r="S92" s="94">
        <v>1.1762999999999999</v>
      </c>
      <c r="T92" s="94">
        <v>20.48</v>
      </c>
      <c r="U92" s="96">
        <v>1.47</v>
      </c>
      <c r="V92" s="94">
        <v>4.3299999999999998E-2</v>
      </c>
      <c r="W92" s="94">
        <v>8.0000000000000004E-4</v>
      </c>
      <c r="X92" s="94">
        <v>5.3E-3</v>
      </c>
      <c r="Y92" s="94">
        <v>3.2000000000000002E-3</v>
      </c>
      <c r="Z92" s="94">
        <v>96.245800000000003</v>
      </c>
    </row>
    <row r="93" spans="1:26" x14ac:dyDescent="0.2">
      <c r="A93" s="102" t="s">
        <v>15</v>
      </c>
      <c r="B93" s="93"/>
      <c r="C93" s="95">
        <f t="shared" si="24"/>
        <v>51.948213605909316</v>
      </c>
      <c r="D93" s="95">
        <f t="shared" si="25"/>
        <v>0.15891506238868425</v>
      </c>
      <c r="E93" s="95">
        <f t="shared" si="26"/>
        <v>0.63669755413951956</v>
      </c>
      <c r="F93" s="95">
        <f t="shared" si="27"/>
        <v>19.324984414498612</v>
      </c>
      <c r="G93" s="95">
        <f t="shared" si="28"/>
        <v>0.77507398574950959</v>
      </c>
      <c r="H93" s="95">
        <f t="shared" si="29"/>
        <v>25.528065831498168</v>
      </c>
      <c r="I93" s="95">
        <f t="shared" si="30"/>
        <v>1.4833455562390241</v>
      </c>
      <c r="J93" s="95">
        <f t="shared" si="31"/>
        <v>0.11545200028629606</v>
      </c>
      <c r="K93" s="95">
        <f t="shared" si="32"/>
        <v>8.7133585121732873E-3</v>
      </c>
      <c r="L93" s="95">
        <f t="shared" si="33"/>
        <v>2.0434900320215926E-2</v>
      </c>
      <c r="M93" s="95">
        <f t="shared" si="34"/>
        <v>0</v>
      </c>
      <c r="N93" s="93"/>
      <c r="O93" s="94">
        <v>50.08</v>
      </c>
      <c r="P93" s="94">
        <v>0.1532</v>
      </c>
      <c r="Q93" s="94">
        <v>0.61380000000000001</v>
      </c>
      <c r="R93" s="94">
        <v>18.63</v>
      </c>
      <c r="S93" s="94">
        <v>0.74719999999999998</v>
      </c>
      <c r="T93" s="94">
        <v>24.61</v>
      </c>
      <c r="U93" s="96">
        <v>1.43</v>
      </c>
      <c r="V93" s="94">
        <v>0.1113</v>
      </c>
      <c r="W93" s="94">
        <v>8.3999999999999995E-3</v>
      </c>
      <c r="X93" s="94">
        <v>0</v>
      </c>
      <c r="Y93" s="94">
        <v>1.9699999999999999E-2</v>
      </c>
      <c r="Z93" s="94">
        <v>96.403700000000001</v>
      </c>
    </row>
    <row r="94" spans="1:26" x14ac:dyDescent="0.2">
      <c r="A94" s="102" t="s">
        <v>15</v>
      </c>
      <c r="B94" s="93"/>
      <c r="C94" s="95">
        <f t="shared" si="24"/>
        <v>50.910380105852262</v>
      </c>
      <c r="D94" s="95">
        <f t="shared" si="25"/>
        <v>0.19519359821722504</v>
      </c>
      <c r="E94" s="95">
        <f t="shared" si="26"/>
        <v>1.2461191724277647</v>
      </c>
      <c r="F94" s="95">
        <f t="shared" si="27"/>
        <v>23.348274202942591</v>
      </c>
      <c r="G94" s="95">
        <f t="shared" si="28"/>
        <v>0.99521385702347498</v>
      </c>
      <c r="H94" s="95">
        <f t="shared" si="29"/>
        <v>21.960545974828435</v>
      </c>
      <c r="I94" s="95">
        <f t="shared" si="30"/>
        <v>1.311858998708501</v>
      </c>
      <c r="J94" s="95">
        <f t="shared" si="31"/>
        <v>2.0562688343589354E-2</v>
      </c>
      <c r="K94" s="95">
        <f t="shared" si="32"/>
        <v>7.6983463749398569E-3</v>
      </c>
      <c r="L94" s="95">
        <f t="shared" si="33"/>
        <v>4.1530552812175546E-3</v>
      </c>
      <c r="M94" s="95">
        <f t="shared" si="34"/>
        <v>0</v>
      </c>
      <c r="N94" s="93"/>
      <c r="O94" s="94">
        <v>50.26</v>
      </c>
      <c r="P94" s="94">
        <v>0.19270000000000001</v>
      </c>
      <c r="Q94" s="94">
        <v>1.2302</v>
      </c>
      <c r="R94" s="94">
        <v>23.05</v>
      </c>
      <c r="S94" s="94">
        <v>0.98250000000000004</v>
      </c>
      <c r="T94" s="94">
        <v>21.68</v>
      </c>
      <c r="U94" s="96">
        <v>1.2950999999999999</v>
      </c>
      <c r="V94" s="94">
        <v>2.0299999999999999E-2</v>
      </c>
      <c r="W94" s="94">
        <v>7.6E-3</v>
      </c>
      <c r="X94" s="94">
        <v>0</v>
      </c>
      <c r="Y94" s="94">
        <v>4.1000000000000003E-3</v>
      </c>
      <c r="Z94" s="94">
        <v>98.722499999999997</v>
      </c>
    </row>
    <row r="95" spans="1:26" x14ac:dyDescent="0.2">
      <c r="A95" s="102" t="s">
        <v>15</v>
      </c>
      <c r="B95" s="93"/>
      <c r="C95" s="95">
        <f t="shared" si="24"/>
        <v>52.335080502432774</v>
      </c>
      <c r="D95" s="95">
        <f t="shared" si="25"/>
        <v>0.25907564688919243</v>
      </c>
      <c r="E95" s="95">
        <f t="shared" si="26"/>
        <v>1.4434643143544508</v>
      </c>
      <c r="F95" s="95">
        <f t="shared" si="27"/>
        <v>19.898129575819869</v>
      </c>
      <c r="G95" s="95">
        <f t="shared" si="28"/>
        <v>0.80582425252026302</v>
      </c>
      <c r="H95" s="95">
        <f t="shared" si="29"/>
        <v>23.40779966683132</v>
      </c>
      <c r="I95" s="95">
        <f t="shared" si="30"/>
        <v>1.7998308159033052</v>
      </c>
      <c r="J95" s="95">
        <f t="shared" si="31"/>
        <v>4.4795789195815588E-2</v>
      </c>
      <c r="K95" s="95">
        <f t="shared" si="32"/>
        <v>3.7996428335736443E-3</v>
      </c>
      <c r="L95" s="95">
        <f t="shared" si="33"/>
        <v>2.199793219437373E-3</v>
      </c>
      <c r="M95" s="95">
        <f t="shared" si="34"/>
        <v>0</v>
      </c>
      <c r="N95" s="93"/>
      <c r="O95" s="94">
        <v>52.34</v>
      </c>
      <c r="P95" s="94">
        <v>0.2591</v>
      </c>
      <c r="Q95" s="94">
        <v>1.4436</v>
      </c>
      <c r="R95" s="94">
        <v>19.899999999999999</v>
      </c>
      <c r="S95" s="94">
        <v>0.80589999999999995</v>
      </c>
      <c r="T95" s="94">
        <v>23.41</v>
      </c>
      <c r="U95" s="96">
        <v>1.8</v>
      </c>
      <c r="V95" s="94">
        <v>4.48E-2</v>
      </c>
      <c r="W95" s="94">
        <v>3.8E-3</v>
      </c>
      <c r="X95" s="94">
        <v>0</v>
      </c>
      <c r="Y95" s="94">
        <v>2.2000000000000001E-3</v>
      </c>
      <c r="Z95" s="94">
        <v>100.0094</v>
      </c>
    </row>
    <row r="96" spans="1:26" x14ac:dyDescent="0.2">
      <c r="A96" s="102" t="s">
        <v>15</v>
      </c>
      <c r="B96" s="93"/>
      <c r="C96" s="95">
        <f t="shared" si="24"/>
        <v>50.419875684869126</v>
      </c>
      <c r="D96" s="95">
        <f t="shared" si="25"/>
        <v>0.2301487729151018</v>
      </c>
      <c r="E96" s="95">
        <f t="shared" si="26"/>
        <v>1.6134974222109428</v>
      </c>
      <c r="F96" s="95">
        <f t="shared" si="27"/>
        <v>22.134806394636072</v>
      </c>
      <c r="G96" s="95">
        <f t="shared" si="28"/>
        <v>0.94075485522833757</v>
      </c>
      <c r="H96" s="95">
        <f t="shared" si="29"/>
        <v>23.229778324467816</v>
      </c>
      <c r="I96" s="95">
        <f t="shared" si="30"/>
        <v>1.37209192852187</v>
      </c>
      <c r="J96" s="95">
        <f t="shared" si="31"/>
        <v>3.1416484341901411E-2</v>
      </c>
      <c r="K96" s="95">
        <f t="shared" si="32"/>
        <v>8.4937074930873501E-3</v>
      </c>
      <c r="L96" s="95">
        <f t="shared" si="33"/>
        <v>1.9136425315751021E-2</v>
      </c>
      <c r="M96" s="95">
        <f t="shared" si="34"/>
        <v>0</v>
      </c>
      <c r="N96" s="93"/>
      <c r="O96" s="94">
        <v>49.27</v>
      </c>
      <c r="P96" s="94">
        <v>0.22489999999999999</v>
      </c>
      <c r="Q96" s="94">
        <v>1.5767</v>
      </c>
      <c r="R96" s="94">
        <v>21.63</v>
      </c>
      <c r="S96" s="94">
        <v>0.91930000000000001</v>
      </c>
      <c r="T96" s="94">
        <v>22.7</v>
      </c>
      <c r="U96" s="96">
        <v>1.3408</v>
      </c>
      <c r="V96" s="94">
        <v>3.0700000000000002E-2</v>
      </c>
      <c r="W96" s="94">
        <v>8.3000000000000001E-3</v>
      </c>
      <c r="X96" s="94">
        <v>0</v>
      </c>
      <c r="Y96" s="94">
        <v>1.8700000000000001E-2</v>
      </c>
      <c r="Z96" s="94">
        <v>97.719399999999993</v>
      </c>
    </row>
    <row r="97" spans="1:26" x14ac:dyDescent="0.2">
      <c r="A97" s="102" t="s">
        <v>15</v>
      </c>
      <c r="B97" s="93"/>
      <c r="C97" s="95">
        <f t="shared" si="24"/>
        <v>51.305018536488262</v>
      </c>
      <c r="D97" s="95">
        <f t="shared" si="25"/>
        <v>0.17834838645467888</v>
      </c>
      <c r="E97" s="95">
        <f t="shared" si="26"/>
        <v>1.7876639048543206</v>
      </c>
      <c r="F97" s="95">
        <f t="shared" si="27"/>
        <v>24.423378368291406</v>
      </c>
      <c r="G97" s="95">
        <f t="shared" si="28"/>
        <v>1.1193550794954092</v>
      </c>
      <c r="H97" s="95">
        <f t="shared" si="29"/>
        <v>19.735761737702468</v>
      </c>
      <c r="I97" s="95">
        <f t="shared" si="30"/>
        <v>1.3768256574855067</v>
      </c>
      <c r="J97" s="95">
        <f t="shared" si="31"/>
        <v>4.3193749844492542E-2</v>
      </c>
      <c r="K97" s="95">
        <f t="shared" si="32"/>
        <v>2.4881192306735337E-3</v>
      </c>
      <c r="L97" s="95">
        <f t="shared" si="33"/>
        <v>1.9407329999253563E-2</v>
      </c>
      <c r="M97" s="95">
        <f t="shared" si="34"/>
        <v>8.559130153516956E-3</v>
      </c>
      <c r="N97" s="93"/>
      <c r="O97" s="94">
        <v>51.55</v>
      </c>
      <c r="P97" s="94">
        <v>0.1792</v>
      </c>
      <c r="Q97" s="94">
        <v>1.7962</v>
      </c>
      <c r="R97" s="94">
        <v>24.54</v>
      </c>
      <c r="S97" s="94">
        <v>1.1247</v>
      </c>
      <c r="T97" s="94">
        <v>19.829999999999998</v>
      </c>
      <c r="U97" s="96">
        <v>1.3834</v>
      </c>
      <c r="V97" s="94">
        <v>4.3400000000000001E-2</v>
      </c>
      <c r="W97" s="94">
        <v>2.5000000000000001E-3</v>
      </c>
      <c r="X97" s="94">
        <v>8.6E-3</v>
      </c>
      <c r="Y97" s="94">
        <v>1.95E-2</v>
      </c>
      <c r="Z97" s="94">
        <v>100.47750000000001</v>
      </c>
    </row>
    <row r="98" spans="1:26" x14ac:dyDescent="0.2">
      <c r="A98" s="102" t="s">
        <v>15</v>
      </c>
      <c r="B98" s="93"/>
      <c r="C98" s="95">
        <f t="shared" si="24"/>
        <v>50.949202795988022</v>
      </c>
      <c r="D98" s="95">
        <f t="shared" si="25"/>
        <v>0.27596662343584372</v>
      </c>
      <c r="E98" s="95">
        <f t="shared" si="26"/>
        <v>1.4928452000955421</v>
      </c>
      <c r="F98" s="95">
        <f t="shared" si="27"/>
        <v>25.484471448903737</v>
      </c>
      <c r="G98" s="95">
        <f t="shared" si="28"/>
        <v>1.2524107599346996</v>
      </c>
      <c r="H98" s="95">
        <f t="shared" si="29"/>
        <v>19.147898764861829</v>
      </c>
      <c r="I98" s="95">
        <f t="shared" si="30"/>
        <v>1.3576255026323425</v>
      </c>
      <c r="J98" s="95">
        <f t="shared" si="31"/>
        <v>3.5630883784098559E-2</v>
      </c>
      <c r="K98" s="95">
        <f t="shared" si="32"/>
        <v>0</v>
      </c>
      <c r="L98" s="95">
        <f t="shared" si="33"/>
        <v>4.0467208729862633E-3</v>
      </c>
      <c r="M98" s="95">
        <f t="shared" si="34"/>
        <v>0</v>
      </c>
      <c r="N98" s="93"/>
      <c r="O98" s="94">
        <v>51.62</v>
      </c>
      <c r="P98" s="94">
        <v>0.27960000000000002</v>
      </c>
      <c r="Q98" s="94">
        <v>1.5125</v>
      </c>
      <c r="R98" s="94">
        <v>25.82</v>
      </c>
      <c r="S98" s="94">
        <v>1.2688999999999999</v>
      </c>
      <c r="T98" s="94">
        <v>19.399999999999999</v>
      </c>
      <c r="U98" s="96">
        <v>1.3754999999999999</v>
      </c>
      <c r="V98" s="94">
        <v>3.61E-2</v>
      </c>
      <c r="W98" s="94">
        <v>0</v>
      </c>
      <c r="X98" s="94">
        <v>0</v>
      </c>
      <c r="Y98" s="94">
        <v>4.1000000000000003E-3</v>
      </c>
      <c r="Z98" s="94">
        <v>101.31659999999999</v>
      </c>
    </row>
    <row r="99" spans="1:26" x14ac:dyDescent="0.2">
      <c r="A99" s="102" t="s">
        <v>15</v>
      </c>
      <c r="B99" s="93"/>
      <c r="C99" s="95">
        <f t="shared" si="24"/>
        <v>51.579651492041066</v>
      </c>
      <c r="D99" s="95">
        <f t="shared" si="25"/>
        <v>0.22208453616791207</v>
      </c>
      <c r="E99" s="95">
        <f t="shared" si="26"/>
        <v>1.1403167787777557</v>
      </c>
      <c r="F99" s="95">
        <f t="shared" si="27"/>
        <v>24.684829386588898</v>
      </c>
      <c r="G99" s="95">
        <f t="shared" si="28"/>
        <v>0.88133325703596566</v>
      </c>
      <c r="H99" s="95">
        <f t="shared" si="29"/>
        <v>20.195781676397871</v>
      </c>
      <c r="I99" s="95">
        <f t="shared" si="30"/>
        <v>1.2121415421408119</v>
      </c>
      <c r="J99" s="95">
        <f t="shared" si="31"/>
        <v>3.9464155693987042E-2</v>
      </c>
      <c r="K99" s="95">
        <f t="shared" si="32"/>
        <v>4.7356986832784451E-3</v>
      </c>
      <c r="L99" s="95">
        <f t="shared" si="33"/>
        <v>1.9929398625463456E-2</v>
      </c>
      <c r="M99" s="95">
        <f t="shared" si="34"/>
        <v>1.9830738236228489E-2</v>
      </c>
      <c r="N99" s="93"/>
      <c r="O99" s="94">
        <v>52.28</v>
      </c>
      <c r="P99" s="94">
        <v>0.22509999999999999</v>
      </c>
      <c r="Q99" s="94">
        <v>1.1557999999999999</v>
      </c>
      <c r="R99" s="94">
        <v>25.02</v>
      </c>
      <c r="S99" s="94">
        <v>0.89329999999999998</v>
      </c>
      <c r="T99" s="94">
        <v>20.47</v>
      </c>
      <c r="U99" s="96">
        <v>1.2285999999999999</v>
      </c>
      <c r="V99" s="94">
        <v>0.04</v>
      </c>
      <c r="W99" s="94">
        <v>4.7999999999999996E-3</v>
      </c>
      <c r="X99" s="94">
        <v>2.01E-2</v>
      </c>
      <c r="Y99" s="94">
        <v>2.0199999999999999E-2</v>
      </c>
      <c r="Z99" s="94">
        <v>101.3578</v>
      </c>
    </row>
    <row r="100" spans="1:26" x14ac:dyDescent="0.2">
      <c r="A100" s="103" t="s">
        <v>16</v>
      </c>
      <c r="B100" s="93"/>
      <c r="C100" s="95">
        <f t="shared" si="24"/>
        <v>51.316595102371068</v>
      </c>
      <c r="D100" s="95">
        <f t="shared" si="25"/>
        <v>0.18378225462645614</v>
      </c>
      <c r="E100" s="95">
        <f t="shared" si="26"/>
        <v>0.8333506432873482</v>
      </c>
      <c r="F100" s="95">
        <f t="shared" si="27"/>
        <v>26.70678619437199</v>
      </c>
      <c r="G100" s="95">
        <f t="shared" si="28"/>
        <v>1.2957737005417522</v>
      </c>
      <c r="H100" s="95">
        <f t="shared" si="29"/>
        <v>18.655184726883547</v>
      </c>
      <c r="I100" s="95">
        <f t="shared" si="30"/>
        <v>0.97262158758985107</v>
      </c>
      <c r="J100" s="95">
        <f t="shared" si="31"/>
        <v>2.9970948951461903E-2</v>
      </c>
      <c r="K100" s="95">
        <f t="shared" si="32"/>
        <v>6.0337553994692277E-3</v>
      </c>
      <c r="L100" s="95">
        <f t="shared" si="33"/>
        <v>0</v>
      </c>
      <c r="M100" s="95">
        <f t="shared" si="34"/>
        <v>0</v>
      </c>
      <c r="N100" s="93"/>
      <c r="O100" s="94">
        <v>51.88</v>
      </c>
      <c r="P100" s="94">
        <v>0.18579999999999999</v>
      </c>
      <c r="Q100" s="94">
        <v>0.84250000000000003</v>
      </c>
      <c r="R100" s="94">
        <v>27</v>
      </c>
      <c r="S100" s="94">
        <v>1.31</v>
      </c>
      <c r="T100" s="94">
        <v>18.86</v>
      </c>
      <c r="U100" s="96">
        <v>0.98329999999999995</v>
      </c>
      <c r="V100" s="94">
        <v>3.0300000000000001E-2</v>
      </c>
      <c r="W100" s="94">
        <v>6.1000000000000004E-3</v>
      </c>
      <c r="X100" s="94">
        <v>0</v>
      </c>
      <c r="Y100" s="94">
        <v>0</v>
      </c>
      <c r="Z100" s="94">
        <v>101.0979</v>
      </c>
    </row>
    <row r="101" spans="1:26" x14ac:dyDescent="0.2">
      <c r="A101" s="103" t="s">
        <v>16</v>
      </c>
      <c r="B101" s="93"/>
      <c r="C101" s="95">
        <f t="shared" si="24"/>
        <v>51.450909755910509</v>
      </c>
      <c r="D101" s="95">
        <f t="shared" si="25"/>
        <v>0.15839368548972257</v>
      </c>
      <c r="E101" s="95">
        <f t="shared" si="26"/>
        <v>1.1126886025370517</v>
      </c>
      <c r="F101" s="95">
        <f t="shared" si="27"/>
        <v>27.008532218514461</v>
      </c>
      <c r="G101" s="95">
        <f t="shared" si="28"/>
        <v>1.3371533970578693</v>
      </c>
      <c r="H101" s="95">
        <f t="shared" si="29"/>
        <v>17.943418747283907</v>
      </c>
      <c r="I101" s="95">
        <f t="shared" si="30"/>
        <v>0.94574106811026792</v>
      </c>
      <c r="J101" s="95">
        <f t="shared" si="31"/>
        <v>2.251530352398912E-2</v>
      </c>
      <c r="K101" s="95">
        <f t="shared" si="32"/>
        <v>1.1306811813356981E-2</v>
      </c>
      <c r="L101" s="95">
        <f t="shared" si="33"/>
        <v>0</v>
      </c>
      <c r="M101" s="95">
        <f t="shared" si="34"/>
        <v>9.4387298615849595E-3</v>
      </c>
      <c r="N101" s="93"/>
      <c r="O101" s="94">
        <v>52.33</v>
      </c>
      <c r="P101" s="94">
        <v>0.16109999999999999</v>
      </c>
      <c r="Q101" s="94">
        <v>1.1316999999999999</v>
      </c>
      <c r="R101" s="94">
        <v>27.47</v>
      </c>
      <c r="S101" s="94">
        <v>1.36</v>
      </c>
      <c r="T101" s="94">
        <v>18.25</v>
      </c>
      <c r="U101" s="96">
        <v>0.96189999999999998</v>
      </c>
      <c r="V101" s="94">
        <v>2.29E-2</v>
      </c>
      <c r="W101" s="94">
        <v>1.15E-2</v>
      </c>
      <c r="X101" s="94">
        <v>9.5999999999999992E-3</v>
      </c>
      <c r="Y101" s="94">
        <v>0</v>
      </c>
      <c r="Z101" s="94">
        <v>101.7086</v>
      </c>
    </row>
    <row r="102" spans="1:26" x14ac:dyDescent="0.2">
      <c r="A102" s="103" t="s">
        <v>16</v>
      </c>
      <c r="B102" s="93"/>
      <c r="C102" s="95">
        <f t="shared" si="24"/>
        <v>51.866131742547651</v>
      </c>
      <c r="D102" s="95">
        <f t="shared" si="25"/>
        <v>0.13508351426937137</v>
      </c>
      <c r="E102" s="95">
        <f t="shared" si="26"/>
        <v>0.59001312239852899</v>
      </c>
      <c r="F102" s="95">
        <f t="shared" si="27"/>
        <v>26.284381970655705</v>
      </c>
      <c r="G102" s="95">
        <f t="shared" si="28"/>
        <v>1.3458870286179128</v>
      </c>
      <c r="H102" s="95">
        <f t="shared" si="29"/>
        <v>18.68407875022514</v>
      </c>
      <c r="I102" s="95">
        <f t="shared" si="30"/>
        <v>0.96656460356699658</v>
      </c>
      <c r="J102" s="95">
        <f t="shared" si="31"/>
        <v>8.44148261331676E-2</v>
      </c>
      <c r="K102" s="95">
        <f t="shared" si="32"/>
        <v>9.6983035885702534E-3</v>
      </c>
      <c r="L102" s="95">
        <f t="shared" si="33"/>
        <v>1.652670101317584E-2</v>
      </c>
      <c r="M102" s="95">
        <f t="shared" si="34"/>
        <v>1.7318399265304027E-2</v>
      </c>
      <c r="N102" s="93"/>
      <c r="O102" s="94">
        <v>52.41</v>
      </c>
      <c r="P102" s="94">
        <v>0.13650000000000001</v>
      </c>
      <c r="Q102" s="94">
        <v>0.59619999999999995</v>
      </c>
      <c r="R102" s="94">
        <v>26.56</v>
      </c>
      <c r="S102" s="94">
        <v>1.36</v>
      </c>
      <c r="T102" s="94">
        <v>18.88</v>
      </c>
      <c r="U102" s="96">
        <v>0.97670000000000001</v>
      </c>
      <c r="V102" s="94">
        <v>8.5300000000000001E-2</v>
      </c>
      <c r="W102" s="94">
        <v>9.7999999999999997E-3</v>
      </c>
      <c r="X102" s="94">
        <v>1.7500000000000002E-2</v>
      </c>
      <c r="Y102" s="94">
        <v>1.67E-2</v>
      </c>
      <c r="Z102" s="94">
        <v>101.04859999999999</v>
      </c>
    </row>
    <row r="103" spans="1:26" x14ac:dyDescent="0.2">
      <c r="A103" s="103" t="s">
        <v>20</v>
      </c>
      <c r="B103" s="93"/>
      <c r="C103" s="95">
        <f t="shared" si="24"/>
        <v>51.478321143458103</v>
      </c>
      <c r="D103" s="95">
        <f t="shared" si="25"/>
        <v>0.147792278152238</v>
      </c>
      <c r="E103" s="95">
        <f t="shared" si="26"/>
        <v>0.43680386251732878</v>
      </c>
      <c r="F103" s="95">
        <f t="shared" si="27"/>
        <v>27.646318338990074</v>
      </c>
      <c r="G103" s="95">
        <f t="shared" si="28"/>
        <v>1.434102968593145</v>
      </c>
      <c r="H103" s="95">
        <f t="shared" si="29"/>
        <v>17.45821183294294</v>
      </c>
      <c r="I103" s="95">
        <f t="shared" si="30"/>
        <v>1.3372014277291777</v>
      </c>
      <c r="J103" s="95">
        <f t="shared" si="31"/>
        <v>3.8641107764870855E-2</v>
      </c>
      <c r="K103" s="95">
        <f t="shared" si="32"/>
        <v>7.0709243590356468E-3</v>
      </c>
      <c r="L103" s="95">
        <f t="shared" si="33"/>
        <v>1.5635705977022483E-2</v>
      </c>
      <c r="M103" s="95">
        <f t="shared" si="34"/>
        <v>0</v>
      </c>
      <c r="N103" s="93"/>
      <c r="O103" s="94">
        <v>51.69</v>
      </c>
      <c r="P103" s="94">
        <v>0.1484</v>
      </c>
      <c r="Q103" s="94">
        <v>0.43859999999999999</v>
      </c>
      <c r="R103" s="94">
        <v>27.76</v>
      </c>
      <c r="S103" s="94">
        <v>1.44</v>
      </c>
      <c r="T103" s="94">
        <v>17.53</v>
      </c>
      <c r="U103" s="96">
        <v>1.3427</v>
      </c>
      <c r="V103" s="94">
        <v>3.8800000000000001E-2</v>
      </c>
      <c r="W103" s="94">
        <v>7.1000000000000004E-3</v>
      </c>
      <c r="X103" s="94">
        <v>0</v>
      </c>
      <c r="Y103" s="94">
        <v>1.5699999999999999E-2</v>
      </c>
      <c r="Z103" s="94">
        <v>100.41119999999999</v>
      </c>
    </row>
    <row r="104" spans="1:26" x14ac:dyDescent="0.2">
      <c r="A104" s="103" t="s">
        <v>20</v>
      </c>
      <c r="B104" s="93"/>
      <c r="C104" s="95">
        <f t="shared" si="24"/>
        <v>50.188294517482042</v>
      </c>
      <c r="D104" s="95">
        <f t="shared" si="25"/>
        <v>0.18955756093174209</v>
      </c>
      <c r="E104" s="95">
        <f t="shared" si="26"/>
        <v>0.97193719541707213</v>
      </c>
      <c r="F104" s="95">
        <f t="shared" si="27"/>
        <v>29.241981947572583</v>
      </c>
      <c r="G104" s="95">
        <f t="shared" si="28"/>
        <v>1.677321701208379</v>
      </c>
      <c r="H104" s="95">
        <f t="shared" si="29"/>
        <v>16.641860493314461</v>
      </c>
      <c r="I104" s="95">
        <f t="shared" si="30"/>
        <v>1.0176088465584088</v>
      </c>
      <c r="J104" s="95">
        <f t="shared" si="31"/>
        <v>5.9918781254010164E-2</v>
      </c>
      <c r="K104" s="95">
        <f t="shared" si="32"/>
        <v>1.1417912785334145E-2</v>
      </c>
      <c r="L104" s="95">
        <f t="shared" si="33"/>
        <v>0</v>
      </c>
      <c r="M104" s="95">
        <f t="shared" si="34"/>
        <v>0</v>
      </c>
      <c r="N104" s="93"/>
      <c r="O104" s="94">
        <v>49.67</v>
      </c>
      <c r="P104" s="94">
        <v>0.18759999999999999</v>
      </c>
      <c r="Q104" s="94">
        <v>0.96189999999999998</v>
      </c>
      <c r="R104" s="94">
        <v>28.94</v>
      </c>
      <c r="S104" s="94">
        <v>1.66</v>
      </c>
      <c r="T104" s="94">
        <v>16.47</v>
      </c>
      <c r="U104" s="96">
        <v>1.0071000000000001</v>
      </c>
      <c r="V104" s="94">
        <v>5.9299999999999999E-2</v>
      </c>
      <c r="W104" s="94">
        <v>1.1299999999999999E-2</v>
      </c>
      <c r="X104" s="94">
        <v>0</v>
      </c>
      <c r="Y104" s="94">
        <v>0</v>
      </c>
      <c r="Z104" s="94">
        <v>98.967299999999994</v>
      </c>
    </row>
    <row r="105" spans="1:26" x14ac:dyDescent="0.2">
      <c r="A105" s="103" t="s">
        <v>20</v>
      </c>
      <c r="B105" s="93"/>
      <c r="C105" s="95">
        <f t="shared" si="24"/>
        <v>50.741100291235902</v>
      </c>
      <c r="D105" s="95">
        <f t="shared" si="25"/>
        <v>0.20986999469570353</v>
      </c>
      <c r="E105" s="95">
        <f t="shared" si="26"/>
        <v>1.3367827940631913</v>
      </c>
      <c r="F105" s="95">
        <f t="shared" si="27"/>
        <v>27.282098499784826</v>
      </c>
      <c r="G105" s="95">
        <f t="shared" si="28"/>
        <v>1.5512565177794013</v>
      </c>
      <c r="H105" s="95">
        <f t="shared" si="29"/>
        <v>17.804421581481002</v>
      </c>
      <c r="I105" s="95">
        <f t="shared" si="30"/>
        <v>1.0165233839409924</v>
      </c>
      <c r="J105" s="95">
        <f t="shared" si="31"/>
        <v>5.2242316276183719E-2</v>
      </c>
      <c r="K105" s="95">
        <f t="shared" si="32"/>
        <v>4.2034047578538613E-3</v>
      </c>
      <c r="L105" s="95">
        <f t="shared" si="33"/>
        <v>0</v>
      </c>
      <c r="M105" s="95">
        <f t="shared" si="34"/>
        <v>1.4011349192846205E-3</v>
      </c>
      <c r="N105" s="93"/>
      <c r="O105" s="94">
        <v>50.7</v>
      </c>
      <c r="P105" s="94">
        <v>0.2097</v>
      </c>
      <c r="Q105" s="94">
        <v>1.3357000000000001</v>
      </c>
      <c r="R105" s="94">
        <v>27.26</v>
      </c>
      <c r="S105" s="94">
        <v>1.55</v>
      </c>
      <c r="T105" s="94">
        <v>17.79</v>
      </c>
      <c r="U105" s="96">
        <v>1.0157</v>
      </c>
      <c r="V105" s="94">
        <v>5.2200000000000003E-2</v>
      </c>
      <c r="W105" s="94">
        <v>4.1999999999999997E-3</v>
      </c>
      <c r="X105" s="94">
        <v>1.4E-3</v>
      </c>
      <c r="Y105" s="94">
        <v>0</v>
      </c>
      <c r="Z105" s="94">
        <v>99.918999999999997</v>
      </c>
    </row>
    <row r="106" spans="1:26" x14ac:dyDescent="0.2">
      <c r="A106" s="103" t="s">
        <v>20</v>
      </c>
      <c r="B106" s="93"/>
      <c r="C106" s="95">
        <f t="shared" si="24"/>
        <v>51.061515631004539</v>
      </c>
      <c r="D106" s="95">
        <f t="shared" si="25"/>
        <v>0.1624456549549938</v>
      </c>
      <c r="E106" s="95">
        <f t="shared" si="26"/>
        <v>0.60744039227766067</v>
      </c>
      <c r="F106" s="95">
        <f t="shared" si="27"/>
        <v>28.826829319684819</v>
      </c>
      <c r="G106" s="95">
        <f t="shared" si="28"/>
        <v>1.7759654680070356</v>
      </c>
      <c r="H106" s="95">
        <f t="shared" si="29"/>
        <v>16.415138450053728</v>
      </c>
      <c r="I106" s="95">
        <f t="shared" si="30"/>
        <v>1.1366178995245027</v>
      </c>
      <c r="J106" s="95">
        <f t="shared" si="31"/>
        <v>1.0936736497896435E-2</v>
      </c>
      <c r="K106" s="95">
        <f t="shared" si="32"/>
        <v>0</v>
      </c>
      <c r="L106" s="95">
        <f t="shared" si="33"/>
        <v>0</v>
      </c>
      <c r="M106" s="95">
        <f t="shared" si="34"/>
        <v>3.110447994814582E-3</v>
      </c>
      <c r="N106" s="93"/>
      <c r="O106" s="94">
        <v>50.89</v>
      </c>
      <c r="P106" s="94">
        <v>0.16189999999999999</v>
      </c>
      <c r="Q106" s="94">
        <v>0.60540000000000005</v>
      </c>
      <c r="R106" s="94">
        <v>28.73</v>
      </c>
      <c r="S106" s="94">
        <v>1.77</v>
      </c>
      <c r="T106" s="94">
        <v>16.36</v>
      </c>
      <c r="U106" s="96">
        <v>1.1328</v>
      </c>
      <c r="V106" s="94">
        <v>1.09E-2</v>
      </c>
      <c r="W106" s="94">
        <v>0</v>
      </c>
      <c r="X106" s="94">
        <v>3.0999999999999999E-3</v>
      </c>
      <c r="Y106" s="94">
        <v>0</v>
      </c>
      <c r="Z106" s="94">
        <v>99.664100000000005</v>
      </c>
    </row>
    <row r="107" spans="1:26" x14ac:dyDescent="0.2">
      <c r="A107" s="103" t="s">
        <v>20</v>
      </c>
      <c r="B107" s="93"/>
      <c r="C107" s="95">
        <f t="shared" si="24"/>
        <v>50.75060474552668</v>
      </c>
      <c r="D107" s="95">
        <f t="shared" si="25"/>
        <v>0.16216583933076831</v>
      </c>
      <c r="E107" s="95">
        <f t="shared" si="26"/>
        <v>1.0484256608182922</v>
      </c>
      <c r="F107" s="95">
        <f t="shared" si="27"/>
        <v>28.341506651700591</v>
      </c>
      <c r="G107" s="95">
        <f t="shared" si="28"/>
        <v>1.7507107885801636</v>
      </c>
      <c r="H107" s="95">
        <f t="shared" si="29"/>
        <v>16.936876371806953</v>
      </c>
      <c r="I107" s="95">
        <f t="shared" si="30"/>
        <v>0.94088199809122497</v>
      </c>
      <c r="J107" s="95">
        <f t="shared" si="31"/>
        <v>4.9320023929715462E-2</v>
      </c>
      <c r="K107" s="95">
        <f t="shared" si="32"/>
        <v>4.8019495915341626E-3</v>
      </c>
      <c r="L107" s="95">
        <f t="shared" si="33"/>
        <v>0</v>
      </c>
      <c r="M107" s="95">
        <f t="shared" si="34"/>
        <v>1.4705970624073373E-2</v>
      </c>
      <c r="N107" s="93"/>
      <c r="O107" s="94">
        <v>50.73</v>
      </c>
      <c r="P107" s="94">
        <v>0.16209999999999999</v>
      </c>
      <c r="Q107" s="94">
        <v>1.048</v>
      </c>
      <c r="R107" s="94">
        <v>28.33</v>
      </c>
      <c r="S107" s="94">
        <v>1.75</v>
      </c>
      <c r="T107" s="94">
        <v>16.93</v>
      </c>
      <c r="U107" s="96">
        <v>0.9405</v>
      </c>
      <c r="V107" s="94">
        <v>4.9299999999999997E-2</v>
      </c>
      <c r="W107" s="94">
        <v>4.7999999999999996E-3</v>
      </c>
      <c r="X107" s="94">
        <v>1.47E-2</v>
      </c>
      <c r="Y107" s="94">
        <v>0</v>
      </c>
      <c r="Z107" s="94">
        <v>99.959400000000002</v>
      </c>
    </row>
    <row r="108" spans="1:26" x14ac:dyDescent="0.2">
      <c r="A108" s="103" t="s">
        <v>20</v>
      </c>
      <c r="B108" s="97"/>
      <c r="C108" s="95">
        <f t="shared" si="24"/>
        <v>50.865707597959833</v>
      </c>
      <c r="D108" s="95">
        <f t="shared" si="25"/>
        <v>0.10470312157944214</v>
      </c>
      <c r="E108" s="95">
        <f t="shared" si="26"/>
        <v>0.33491130942298386</v>
      </c>
      <c r="F108" s="95">
        <f t="shared" si="27"/>
        <v>28.508569905925686</v>
      </c>
      <c r="G108" s="95">
        <f t="shared" si="28"/>
        <v>1.3372678725851173</v>
      </c>
      <c r="H108" s="95">
        <f t="shared" si="29"/>
        <v>17.612313166343249</v>
      </c>
      <c r="I108" s="95">
        <f t="shared" si="30"/>
        <v>1.1931401129842767</v>
      </c>
      <c r="J108" s="95">
        <f t="shared" si="31"/>
        <v>2.6943471210603843E-2</v>
      </c>
      <c r="K108" s="95">
        <f t="shared" si="32"/>
        <v>5.3490714903404691E-3</v>
      </c>
      <c r="L108" s="95">
        <f t="shared" si="33"/>
        <v>1.1094370498483934E-2</v>
      </c>
      <c r="M108" s="95">
        <f t="shared" si="34"/>
        <v>0</v>
      </c>
      <c r="N108" s="97"/>
      <c r="O108" s="98">
        <v>51.35</v>
      </c>
      <c r="P108" s="98">
        <v>0.1057</v>
      </c>
      <c r="Q108" s="98">
        <v>0.33810000000000001</v>
      </c>
      <c r="R108" s="98">
        <v>28.78</v>
      </c>
      <c r="S108" s="98">
        <v>1.35</v>
      </c>
      <c r="T108" s="98">
        <v>17.78</v>
      </c>
      <c r="U108" s="98">
        <v>1.2044999999999999</v>
      </c>
      <c r="V108" s="98">
        <v>2.7199999999999998E-2</v>
      </c>
      <c r="W108" s="98">
        <v>5.4000000000000003E-3</v>
      </c>
      <c r="X108" s="98">
        <v>0</v>
      </c>
      <c r="Y108" s="98">
        <v>1.12E-2</v>
      </c>
      <c r="Z108" s="99">
        <f t="shared" ref="Z108:Z119" si="35">SUM(O108:Y108)</f>
        <v>100.95209999999999</v>
      </c>
    </row>
    <row r="109" spans="1:26" x14ac:dyDescent="0.2">
      <c r="A109" s="103" t="s">
        <v>20</v>
      </c>
      <c r="B109" s="97"/>
      <c r="C109" s="95">
        <f t="shared" si="24"/>
        <v>51.146280755302278</v>
      </c>
      <c r="D109" s="95">
        <f t="shared" si="25"/>
        <v>0.13217690173753815</v>
      </c>
      <c r="E109" s="95">
        <f t="shared" si="26"/>
        <v>0.36612802419455331</v>
      </c>
      <c r="F109" s="95">
        <f t="shared" si="27"/>
        <v>27.631551403955939</v>
      </c>
      <c r="G109" s="95">
        <f t="shared" si="28"/>
        <v>1.2958519778190014</v>
      </c>
      <c r="H109" s="95">
        <f t="shared" si="29"/>
        <v>18.241608610836714</v>
      </c>
      <c r="I109" s="95">
        <f t="shared" si="30"/>
        <v>1.1666655037225842</v>
      </c>
      <c r="J109" s="95">
        <f t="shared" si="31"/>
        <v>1.405500991326763E-2</v>
      </c>
      <c r="K109" s="95">
        <f t="shared" si="32"/>
        <v>0</v>
      </c>
      <c r="L109" s="95">
        <f t="shared" si="33"/>
        <v>0</v>
      </c>
      <c r="M109" s="95">
        <f t="shared" si="34"/>
        <v>5.6818125181294686E-3</v>
      </c>
      <c r="N109" s="97"/>
      <c r="O109" s="98">
        <v>51.31</v>
      </c>
      <c r="P109" s="98">
        <v>0.1326</v>
      </c>
      <c r="Q109" s="98">
        <v>0.36730000000000002</v>
      </c>
      <c r="R109" s="98">
        <v>27.72</v>
      </c>
      <c r="S109" s="98">
        <v>1.3</v>
      </c>
      <c r="T109" s="98">
        <v>18.3</v>
      </c>
      <c r="U109" s="98">
        <v>1.1704000000000001</v>
      </c>
      <c r="V109" s="98">
        <v>1.41E-2</v>
      </c>
      <c r="W109" s="98">
        <v>0</v>
      </c>
      <c r="X109" s="98">
        <v>5.7000000000000002E-3</v>
      </c>
      <c r="Y109" s="98">
        <v>0</v>
      </c>
      <c r="Z109" s="99">
        <f t="shared" si="35"/>
        <v>100.3201</v>
      </c>
    </row>
    <row r="110" spans="1:26" x14ac:dyDescent="0.2">
      <c r="A110" s="103" t="s">
        <v>20</v>
      </c>
      <c r="B110" s="97"/>
      <c r="C110" s="95">
        <f t="shared" si="24"/>
        <v>50.750225077549004</v>
      </c>
      <c r="D110" s="95">
        <f t="shared" si="25"/>
        <v>0.31972040255295092</v>
      </c>
      <c r="E110" s="95">
        <f t="shared" si="26"/>
        <v>1.0869892143239555</v>
      </c>
      <c r="F110" s="95">
        <f t="shared" si="27"/>
        <v>25.886424565434911</v>
      </c>
      <c r="G110" s="95">
        <f t="shared" si="28"/>
        <v>1.1908557358181096</v>
      </c>
      <c r="H110" s="95">
        <f t="shared" si="29"/>
        <v>19.01880224656469</v>
      </c>
      <c r="I110" s="95">
        <f t="shared" si="30"/>
        <v>1.6742962441625213</v>
      </c>
      <c r="J110" s="95">
        <f t="shared" si="31"/>
        <v>3.9701875011278955E-2</v>
      </c>
      <c r="K110" s="95">
        <f t="shared" si="32"/>
        <v>1.1028298614244151E-2</v>
      </c>
      <c r="L110" s="95">
        <f t="shared" si="33"/>
        <v>9.524439712301767E-3</v>
      </c>
      <c r="M110" s="95">
        <f t="shared" si="34"/>
        <v>1.2431900256057045E-2</v>
      </c>
      <c r="N110" s="97"/>
      <c r="O110" s="98">
        <v>50.62</v>
      </c>
      <c r="P110" s="98">
        <v>0.31890000000000002</v>
      </c>
      <c r="Q110" s="98">
        <v>1.0842000000000001</v>
      </c>
      <c r="R110" s="98">
        <v>25.82</v>
      </c>
      <c r="S110" s="98">
        <v>1.1878</v>
      </c>
      <c r="T110" s="98">
        <v>18.97</v>
      </c>
      <c r="U110" s="98">
        <v>1.67</v>
      </c>
      <c r="V110" s="98">
        <v>3.9600000000000003E-2</v>
      </c>
      <c r="W110" s="98">
        <v>1.0999999999999999E-2</v>
      </c>
      <c r="X110" s="98">
        <v>1.24E-2</v>
      </c>
      <c r="Y110" s="98">
        <v>9.4999999999999998E-3</v>
      </c>
      <c r="Z110" s="99">
        <f t="shared" si="35"/>
        <v>99.74339999999998</v>
      </c>
    </row>
    <row r="111" spans="1:26" x14ac:dyDescent="0.2">
      <c r="A111" s="103" t="s">
        <v>22</v>
      </c>
      <c r="B111" s="97"/>
      <c r="C111" s="95">
        <f t="shared" si="24"/>
        <v>51.445413855087942</v>
      </c>
      <c r="D111" s="95">
        <f t="shared" si="25"/>
        <v>0.11140029573888886</v>
      </c>
      <c r="E111" s="95">
        <f t="shared" si="26"/>
        <v>0.3626986372894056</v>
      </c>
      <c r="F111" s="95">
        <f t="shared" si="27"/>
        <v>27.830145438167854</v>
      </c>
      <c r="G111" s="95">
        <f t="shared" si="28"/>
        <v>1.4448160001913135</v>
      </c>
      <c r="H111" s="95">
        <f t="shared" si="29"/>
        <v>17.816075919600472</v>
      </c>
      <c r="I111" s="95">
        <f t="shared" si="30"/>
        <v>0.91850440619058804</v>
      </c>
      <c r="J111" s="95">
        <f t="shared" si="31"/>
        <v>3.0191672279859864E-2</v>
      </c>
      <c r="K111" s="95">
        <f t="shared" si="32"/>
        <v>2.3914195865235535E-2</v>
      </c>
      <c r="L111" s="95">
        <f t="shared" si="33"/>
        <v>0</v>
      </c>
      <c r="M111" s="95">
        <f t="shared" si="34"/>
        <v>1.6839579588436689E-2</v>
      </c>
      <c r="N111" s="97"/>
      <c r="O111" s="98">
        <v>51.63</v>
      </c>
      <c r="P111" s="98">
        <v>0.1118</v>
      </c>
      <c r="Q111" s="98">
        <v>0.36399999999999999</v>
      </c>
      <c r="R111" s="98">
        <v>27.93</v>
      </c>
      <c r="S111" s="98">
        <v>1.45</v>
      </c>
      <c r="T111" s="98">
        <v>17.88</v>
      </c>
      <c r="U111" s="98">
        <v>0.92179999999999995</v>
      </c>
      <c r="V111" s="98">
        <v>3.0300000000000001E-2</v>
      </c>
      <c r="W111" s="98">
        <v>2.4E-2</v>
      </c>
      <c r="X111" s="98">
        <v>1.6899999999999998E-2</v>
      </c>
      <c r="Y111" s="98">
        <v>0</v>
      </c>
      <c r="Z111" s="99">
        <f t="shared" si="35"/>
        <v>100.3588</v>
      </c>
    </row>
    <row r="112" spans="1:26" x14ac:dyDescent="0.2">
      <c r="A112" s="103" t="s">
        <v>22</v>
      </c>
      <c r="B112" s="97"/>
      <c r="C112" s="95">
        <f t="shared" si="24"/>
        <v>51.548767900269567</v>
      </c>
      <c r="D112" s="95">
        <f t="shared" si="25"/>
        <v>0.13478439507360532</v>
      </c>
      <c r="E112" s="95">
        <f t="shared" si="26"/>
        <v>0.45475954263495971</v>
      </c>
      <c r="F112" s="95">
        <f t="shared" si="27"/>
        <v>26.345589193197647</v>
      </c>
      <c r="G112" s="95">
        <f t="shared" si="28"/>
        <v>1.0608383689585024</v>
      </c>
      <c r="H112" s="95">
        <f t="shared" si="29"/>
        <v>19.14038621491347</v>
      </c>
      <c r="I112" s="95">
        <f t="shared" si="30"/>
        <v>1.2744891721532434</v>
      </c>
      <c r="J112" s="95">
        <f t="shared" si="31"/>
        <v>3.8180560983675553E-2</v>
      </c>
      <c r="K112" s="95">
        <f t="shared" si="32"/>
        <v>2.2046518153303468E-3</v>
      </c>
      <c r="L112" s="95">
        <f t="shared" si="33"/>
        <v>0</v>
      </c>
      <c r="M112" s="95">
        <f t="shared" si="34"/>
        <v>0</v>
      </c>
      <c r="N112" s="97"/>
      <c r="O112" s="98">
        <v>51.44</v>
      </c>
      <c r="P112" s="98">
        <v>0.13450000000000001</v>
      </c>
      <c r="Q112" s="98">
        <v>0.45379999999999998</v>
      </c>
      <c r="R112" s="98">
        <v>26.29</v>
      </c>
      <c r="S112" s="98">
        <v>1.0586</v>
      </c>
      <c r="T112" s="98">
        <v>19.100000000000001</v>
      </c>
      <c r="U112" s="98">
        <v>1.2718</v>
      </c>
      <c r="V112" s="98">
        <v>3.8100000000000002E-2</v>
      </c>
      <c r="W112" s="98">
        <v>2.2000000000000001E-3</v>
      </c>
      <c r="X112" s="98">
        <v>0</v>
      </c>
      <c r="Y112" s="98">
        <v>0</v>
      </c>
      <c r="Z112" s="99">
        <f t="shared" si="35"/>
        <v>99.789000000000001</v>
      </c>
    </row>
    <row r="113" spans="1:26" x14ac:dyDescent="0.2">
      <c r="A113" s="103" t="s">
        <v>22</v>
      </c>
      <c r="B113" s="97"/>
      <c r="C113" s="95">
        <f t="shared" si="24"/>
        <v>51.418365495974442</v>
      </c>
      <c r="D113" s="95">
        <f t="shared" si="25"/>
        <v>0.16126170841730306</v>
      </c>
      <c r="E113" s="95">
        <f t="shared" si="26"/>
        <v>0.6466415106374922</v>
      </c>
      <c r="F113" s="95">
        <f t="shared" si="27"/>
        <v>27.10950846075799</v>
      </c>
      <c r="G113" s="95">
        <f t="shared" si="28"/>
        <v>1.3654421540896489</v>
      </c>
      <c r="H113" s="95">
        <f t="shared" si="29"/>
        <v>18.169350707338904</v>
      </c>
      <c r="I113" s="95">
        <f t="shared" si="30"/>
        <v>1.060559851216639</v>
      </c>
      <c r="J113" s="95">
        <f t="shared" si="31"/>
        <v>3.4783891370604926E-2</v>
      </c>
      <c r="K113" s="95">
        <f t="shared" si="32"/>
        <v>0</v>
      </c>
      <c r="L113" s="95">
        <f t="shared" si="33"/>
        <v>3.4086220196982472E-2</v>
      </c>
      <c r="M113" s="95">
        <f t="shared" si="34"/>
        <v>0</v>
      </c>
      <c r="N113" s="97"/>
      <c r="O113" s="98">
        <v>51.59</v>
      </c>
      <c r="P113" s="98">
        <v>0.1618</v>
      </c>
      <c r="Q113" s="98">
        <v>0.64880000000000004</v>
      </c>
      <c r="R113" s="98">
        <v>27.2</v>
      </c>
      <c r="S113" s="98">
        <v>1.37</v>
      </c>
      <c r="T113" s="98">
        <v>18.23</v>
      </c>
      <c r="U113" s="98">
        <v>1.0641</v>
      </c>
      <c r="V113" s="98">
        <v>3.49E-2</v>
      </c>
      <c r="W113" s="98">
        <v>0</v>
      </c>
      <c r="X113" s="98">
        <v>0</v>
      </c>
      <c r="Y113" s="98">
        <v>3.4200000000000001E-2</v>
      </c>
      <c r="Z113" s="99">
        <f t="shared" si="35"/>
        <v>100.3338</v>
      </c>
    </row>
    <row r="114" spans="1:26" x14ac:dyDescent="0.2">
      <c r="A114" s="103" t="s">
        <v>22</v>
      </c>
      <c r="B114" s="97"/>
      <c r="C114" s="95">
        <f t="shared" si="24"/>
        <v>51.681991400195834</v>
      </c>
      <c r="D114" s="95">
        <f t="shared" si="25"/>
        <v>0.15920429534772967</v>
      </c>
      <c r="E114" s="95">
        <f t="shared" si="26"/>
        <v>0.43365349105911444</v>
      </c>
      <c r="F114" s="95">
        <f t="shared" si="27"/>
        <v>25.266751351206853</v>
      </c>
      <c r="G114" s="95">
        <f t="shared" si="28"/>
        <v>0.95344363445188862</v>
      </c>
      <c r="H114" s="95">
        <f t="shared" si="29"/>
        <v>20.148056034367535</v>
      </c>
      <c r="I114" s="95">
        <f t="shared" si="30"/>
        <v>1.2333382507131025</v>
      </c>
      <c r="J114" s="95">
        <f t="shared" si="31"/>
        <v>3.0197332139961165E-2</v>
      </c>
      <c r="K114" s="95">
        <f t="shared" si="32"/>
        <v>0</v>
      </c>
      <c r="L114" s="95">
        <f t="shared" si="33"/>
        <v>3.3662599762579667E-2</v>
      </c>
      <c r="M114" s="95">
        <f t="shared" si="34"/>
        <v>5.9701610755398642E-2</v>
      </c>
      <c r="N114" s="97"/>
      <c r="O114" s="98">
        <v>52.2</v>
      </c>
      <c r="P114" s="98">
        <v>0.1608</v>
      </c>
      <c r="Q114" s="98">
        <v>0.438</v>
      </c>
      <c r="R114" s="98">
        <v>25.52</v>
      </c>
      <c r="S114" s="98">
        <v>0.96299999999999997</v>
      </c>
      <c r="T114" s="98">
        <v>20.350000000000001</v>
      </c>
      <c r="U114" s="98">
        <v>1.2457</v>
      </c>
      <c r="V114" s="98">
        <v>3.0499999999999999E-2</v>
      </c>
      <c r="W114" s="98">
        <v>0</v>
      </c>
      <c r="X114" s="98">
        <v>6.0299999999999999E-2</v>
      </c>
      <c r="Y114" s="98">
        <v>3.4000000000000002E-2</v>
      </c>
      <c r="Z114" s="99">
        <f t="shared" si="35"/>
        <v>101.00230000000001</v>
      </c>
    </row>
    <row r="115" spans="1:26" x14ac:dyDescent="0.2">
      <c r="A115" s="103" t="s">
        <v>22</v>
      </c>
      <c r="B115" s="97"/>
      <c r="C115" s="95">
        <f t="shared" si="24"/>
        <v>51.263718372187739</v>
      </c>
      <c r="D115" s="95">
        <f t="shared" si="25"/>
        <v>0.1825299063252139</v>
      </c>
      <c r="E115" s="95">
        <f t="shared" si="26"/>
        <v>0.77532888742395822</v>
      </c>
      <c r="F115" s="95">
        <f t="shared" si="27"/>
        <v>26.806901681804465</v>
      </c>
      <c r="G115" s="95">
        <f t="shared" si="28"/>
        <v>1.3244123044873677</v>
      </c>
      <c r="H115" s="95">
        <f t="shared" si="29"/>
        <v>18.621436160837426</v>
      </c>
      <c r="I115" s="95">
        <f t="shared" si="30"/>
        <v>0.95029072343781584</v>
      </c>
      <c r="J115" s="95">
        <f t="shared" si="31"/>
        <v>2.7384464942407979E-2</v>
      </c>
      <c r="K115" s="95">
        <f t="shared" si="32"/>
        <v>1.4239921770052148E-2</v>
      </c>
      <c r="L115" s="95">
        <f t="shared" si="33"/>
        <v>3.3757576783550201E-2</v>
      </c>
      <c r="M115" s="95">
        <f t="shared" si="34"/>
        <v>0</v>
      </c>
      <c r="N115" s="97"/>
      <c r="O115" s="98">
        <v>51.48</v>
      </c>
      <c r="P115" s="98">
        <v>0.18329999999999999</v>
      </c>
      <c r="Q115" s="98">
        <v>0.77859999999999996</v>
      </c>
      <c r="R115" s="98">
        <v>26.92</v>
      </c>
      <c r="S115" s="98">
        <v>1.33</v>
      </c>
      <c r="T115" s="98">
        <v>18.7</v>
      </c>
      <c r="U115" s="98">
        <v>0.95430000000000004</v>
      </c>
      <c r="V115" s="98">
        <v>2.75E-2</v>
      </c>
      <c r="W115" s="98">
        <v>1.43E-2</v>
      </c>
      <c r="X115" s="98">
        <v>0</v>
      </c>
      <c r="Y115" s="98">
        <v>3.39E-2</v>
      </c>
      <c r="Z115" s="99">
        <f t="shared" si="35"/>
        <v>100.42190000000001</v>
      </c>
    </row>
    <row r="116" spans="1:26" x14ac:dyDescent="0.2">
      <c r="A116" s="103" t="s">
        <v>22</v>
      </c>
      <c r="B116" s="97"/>
      <c r="C116" s="95">
        <f t="shared" si="24"/>
        <v>52.027681129305002</v>
      </c>
      <c r="D116" s="95">
        <f t="shared" si="25"/>
        <v>0.13738144080140163</v>
      </c>
      <c r="E116" s="95">
        <f t="shared" si="26"/>
        <v>0.69429330297482539</v>
      </c>
      <c r="F116" s="95">
        <f t="shared" si="27"/>
        <v>23.330224606345549</v>
      </c>
      <c r="G116" s="95">
        <f t="shared" si="28"/>
        <v>0.94502674260232977</v>
      </c>
      <c r="H116" s="95">
        <f t="shared" si="29"/>
        <v>21.636345909726117</v>
      </c>
      <c r="I116" s="95">
        <f t="shared" si="30"/>
        <v>1.0947183483500935</v>
      </c>
      <c r="J116" s="95">
        <f t="shared" si="31"/>
        <v>2.2256778223022768E-2</v>
      </c>
      <c r="K116" s="95">
        <f t="shared" si="32"/>
        <v>1.5757011131343555E-3</v>
      </c>
      <c r="L116" s="95">
        <f t="shared" si="33"/>
        <v>0</v>
      </c>
      <c r="M116" s="95">
        <f t="shared" si="34"/>
        <v>0.11049604055854667</v>
      </c>
      <c r="N116" s="97"/>
      <c r="O116" s="98">
        <v>52.83</v>
      </c>
      <c r="P116" s="98">
        <v>0.13950000000000001</v>
      </c>
      <c r="Q116" s="98">
        <v>0.70499999999999996</v>
      </c>
      <c r="R116" s="98">
        <v>23.69</v>
      </c>
      <c r="S116" s="98">
        <v>0.95960000000000001</v>
      </c>
      <c r="T116" s="98">
        <v>21.97</v>
      </c>
      <c r="U116" s="98">
        <v>1.1115999999999999</v>
      </c>
      <c r="V116" s="98">
        <v>2.2599999999999999E-2</v>
      </c>
      <c r="W116" s="98">
        <v>1.6000000000000001E-3</v>
      </c>
      <c r="X116" s="98">
        <v>0.11219999999999999</v>
      </c>
      <c r="Y116" s="98">
        <v>0</v>
      </c>
      <c r="Z116" s="99">
        <f t="shared" si="35"/>
        <v>101.54209999999998</v>
      </c>
    </row>
    <row r="117" spans="1:26" x14ac:dyDescent="0.2">
      <c r="A117" s="103" t="s">
        <v>22</v>
      </c>
      <c r="B117" s="97"/>
      <c r="C117" s="95">
        <f t="shared" si="24"/>
        <v>51.1611335513753</v>
      </c>
      <c r="D117" s="95">
        <f t="shared" si="25"/>
        <v>9.7178131217498867E-2</v>
      </c>
      <c r="E117" s="95">
        <f t="shared" si="26"/>
        <v>0.30074179640430898</v>
      </c>
      <c r="F117" s="95">
        <f t="shared" si="27"/>
        <v>28.53294048414925</v>
      </c>
      <c r="G117" s="95">
        <f t="shared" si="28"/>
        <v>1.4211425986493138</v>
      </c>
      <c r="H117" s="95">
        <f t="shared" si="29"/>
        <v>17.414000856688773</v>
      </c>
      <c r="I117" s="95">
        <f t="shared" si="30"/>
        <v>1.0142154292050807</v>
      </c>
      <c r="J117" s="95">
        <f t="shared" si="31"/>
        <v>4.4735967718045298E-2</v>
      </c>
      <c r="K117" s="95">
        <f t="shared" si="32"/>
        <v>1.3911184592412296E-2</v>
      </c>
      <c r="L117" s="95">
        <f t="shared" si="33"/>
        <v>0</v>
      </c>
      <c r="M117" s="95">
        <f t="shared" si="34"/>
        <v>0</v>
      </c>
      <c r="N117" s="97"/>
      <c r="O117" s="98">
        <v>51.12</v>
      </c>
      <c r="P117" s="98">
        <v>9.7100000000000006E-2</v>
      </c>
      <c r="Q117" s="98">
        <v>0.30049999999999999</v>
      </c>
      <c r="R117" s="98">
        <v>28.51</v>
      </c>
      <c r="S117" s="98">
        <v>1.42</v>
      </c>
      <c r="T117" s="98">
        <v>17.399999999999999</v>
      </c>
      <c r="U117" s="98">
        <v>1.0134000000000001</v>
      </c>
      <c r="V117" s="98">
        <v>4.4699999999999997E-2</v>
      </c>
      <c r="W117" s="98">
        <v>1.3899999999999999E-2</v>
      </c>
      <c r="X117" s="98">
        <v>0</v>
      </c>
      <c r="Y117" s="98">
        <v>0</v>
      </c>
      <c r="Z117" s="99">
        <f t="shared" si="35"/>
        <v>99.919600000000017</v>
      </c>
    </row>
    <row r="118" spans="1:26" x14ac:dyDescent="0.2">
      <c r="A118" s="103" t="s">
        <v>22</v>
      </c>
      <c r="B118" s="97"/>
      <c r="C118" s="95">
        <f t="shared" si="24"/>
        <v>51.092199146968547</v>
      </c>
      <c r="D118" s="95">
        <f t="shared" si="25"/>
        <v>0.10802407621477259</v>
      </c>
      <c r="E118" s="95">
        <f t="shared" si="26"/>
        <v>0.27185394826005499</v>
      </c>
      <c r="F118" s="95">
        <f t="shared" si="27"/>
        <v>28.411129270139913</v>
      </c>
      <c r="G118" s="95">
        <f t="shared" si="28"/>
        <v>1.4947981026029418</v>
      </c>
      <c r="H118" s="95">
        <f t="shared" si="29"/>
        <v>17.53896440387452</v>
      </c>
      <c r="I118" s="95">
        <f t="shared" si="30"/>
        <v>1.0003188902618887</v>
      </c>
      <c r="J118" s="95">
        <f t="shared" si="31"/>
        <v>2.3617810021126482E-2</v>
      </c>
      <c r="K118" s="95">
        <f t="shared" si="32"/>
        <v>9.8656674771794173E-3</v>
      </c>
      <c r="L118" s="95">
        <f t="shared" si="33"/>
        <v>2.341850360744609E-2</v>
      </c>
      <c r="M118" s="95">
        <f t="shared" si="34"/>
        <v>2.5810180571610792E-2</v>
      </c>
      <c r="N118" s="97"/>
      <c r="O118" s="98">
        <v>51.27</v>
      </c>
      <c r="P118" s="98">
        <v>0.1084</v>
      </c>
      <c r="Q118" s="98">
        <v>0.27279999999999999</v>
      </c>
      <c r="R118" s="98">
        <v>28.51</v>
      </c>
      <c r="S118" s="98">
        <v>1.5</v>
      </c>
      <c r="T118" s="98">
        <v>17.600000000000001</v>
      </c>
      <c r="U118" s="98">
        <v>1.0038</v>
      </c>
      <c r="V118" s="98">
        <v>2.3699999999999999E-2</v>
      </c>
      <c r="W118" s="98">
        <v>9.9000000000000008E-3</v>
      </c>
      <c r="X118" s="98">
        <v>2.5899999999999999E-2</v>
      </c>
      <c r="Y118" s="98">
        <v>2.35E-2</v>
      </c>
      <c r="Z118" s="99">
        <f t="shared" si="35"/>
        <v>100.348</v>
      </c>
    </row>
    <row r="119" spans="1:26" x14ac:dyDescent="0.2">
      <c r="A119" s="103" t="s">
        <v>22</v>
      </c>
      <c r="B119" s="97"/>
      <c r="C119" s="95">
        <f t="shared" si="24"/>
        <v>51.655261955999293</v>
      </c>
      <c r="D119" s="95">
        <f t="shared" si="25"/>
        <v>0.15795740335579708</v>
      </c>
      <c r="E119" s="95">
        <f t="shared" si="26"/>
        <v>0.43149096232356937</v>
      </c>
      <c r="F119" s="95">
        <f t="shared" si="27"/>
        <v>26.276373601169524</v>
      </c>
      <c r="G119" s="95">
        <f t="shared" si="28"/>
        <v>1.3063396363389783</v>
      </c>
      <c r="H119" s="95">
        <f t="shared" si="29"/>
        <v>18.986798989232174</v>
      </c>
      <c r="I119" s="95">
        <f t="shared" si="30"/>
        <v>1.1407037480978299</v>
      </c>
      <c r="J119" s="95">
        <f t="shared" si="31"/>
        <v>1.8847190173134878E-2</v>
      </c>
      <c r="K119" s="95">
        <f t="shared" si="32"/>
        <v>1.3761440443876258E-2</v>
      </c>
      <c r="L119" s="95">
        <f t="shared" si="33"/>
        <v>4.6868673975520598E-3</v>
      </c>
      <c r="M119" s="95">
        <f t="shared" si="34"/>
        <v>7.7782054682778851E-3</v>
      </c>
      <c r="N119" s="97"/>
      <c r="O119" s="98">
        <v>51.8</v>
      </c>
      <c r="P119" s="98">
        <v>0.15840000000000001</v>
      </c>
      <c r="Q119" s="98">
        <v>0.43269999999999997</v>
      </c>
      <c r="R119" s="98">
        <v>26.35</v>
      </c>
      <c r="S119" s="98">
        <v>1.31</v>
      </c>
      <c r="T119" s="98">
        <v>19.04</v>
      </c>
      <c r="U119" s="98">
        <v>1.1438999999999999</v>
      </c>
      <c r="V119" s="98">
        <v>1.89E-2</v>
      </c>
      <c r="W119" s="98">
        <v>1.38E-2</v>
      </c>
      <c r="X119" s="98">
        <v>7.7999999999999996E-3</v>
      </c>
      <c r="Y119" s="98">
        <v>4.7000000000000002E-3</v>
      </c>
      <c r="Z119" s="99">
        <f t="shared" si="35"/>
        <v>100.28019999999999</v>
      </c>
    </row>
    <row r="120" spans="1:26" s="104" customFormat="1" x14ac:dyDescent="0.2">
      <c r="A120" s="161" t="s">
        <v>28</v>
      </c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 x14ac:dyDescent="0.2">
      <c r="A121" s="106" t="s">
        <v>18</v>
      </c>
      <c r="B121" s="93"/>
      <c r="C121" s="95">
        <f>O121*100/Z121</f>
        <v>50.060457784935672</v>
      </c>
      <c r="D121" s="95">
        <f>P121*100/Z121</f>
        <v>0.52248837990280372</v>
      </c>
      <c r="E121" s="95">
        <f>Q121*100/Z121</f>
        <v>2.7430387827362015</v>
      </c>
      <c r="F121" s="95">
        <f>R121*100/Z121</f>
        <v>26.452171790871532</v>
      </c>
      <c r="G121" s="95">
        <f>S121*100/Z121</f>
        <v>1.2330564410483651</v>
      </c>
      <c r="H121" s="95">
        <f>T121*100/Z121</f>
        <v>14.784172262835556</v>
      </c>
      <c r="I121" s="95">
        <f>U121*100/Z121</f>
        <v>4.0137111600331181</v>
      </c>
      <c r="J121" s="95">
        <f>V121*100/Z121</f>
        <v>0.15046374499420634</v>
      </c>
      <c r="K121" s="95">
        <f>W121*100/Z121</f>
        <v>2.3295660250443474E-2</v>
      </c>
      <c r="L121" s="95">
        <f t="shared" ref="L121:L135" si="36">Y121*100/Z121</f>
        <v>1.7043145378030075E-2</v>
      </c>
      <c r="M121" s="95">
        <f>X121*100/Z121</f>
        <v>0</v>
      </c>
      <c r="N121" s="93"/>
      <c r="O121" s="94">
        <v>49.64</v>
      </c>
      <c r="P121" s="94">
        <v>0.5181</v>
      </c>
      <c r="Q121" s="94">
        <v>2.72</v>
      </c>
      <c r="R121" s="94">
        <v>26.23</v>
      </c>
      <c r="S121" s="94">
        <v>1.2226999999999999</v>
      </c>
      <c r="T121" s="94">
        <v>14.66</v>
      </c>
      <c r="U121" s="96">
        <v>3.98</v>
      </c>
      <c r="V121" s="94">
        <v>0.1492</v>
      </c>
      <c r="W121" s="94">
        <v>2.3099999999999999E-2</v>
      </c>
      <c r="X121" s="94">
        <v>0</v>
      </c>
      <c r="Y121" s="94">
        <v>1.6899999999999998E-2</v>
      </c>
      <c r="Z121" s="94">
        <v>99.1601</v>
      </c>
    </row>
    <row r="122" spans="1:26" x14ac:dyDescent="0.2">
      <c r="A122" s="106" t="s">
        <v>18</v>
      </c>
      <c r="B122" s="97"/>
      <c r="C122" s="95">
        <f t="shared" ref="C122:C131" si="37">O122*100/Z122</f>
        <v>52.948357607245271</v>
      </c>
      <c r="D122" s="95">
        <f t="shared" ref="D122:D131" si="38">P122*100/Z122</f>
        <v>0.26028041742205782</v>
      </c>
      <c r="E122" s="95">
        <f t="shared" ref="E122:E131" si="39">Q122*100/Z122</f>
        <v>1.3983355031817684</v>
      </c>
      <c r="F122" s="95">
        <f t="shared" ref="F122:F131" si="40">R122*100/Z122</f>
        <v>16.993766248514568</v>
      </c>
      <c r="G122" s="95">
        <f t="shared" ref="G122:G131" si="41">S122*100/Z122</f>
        <v>0.50413487940104074</v>
      </c>
      <c r="H122" s="95">
        <f t="shared" ref="H122:H131" si="42">T122*100/Z122</f>
        <v>26.514736718296895</v>
      </c>
      <c r="I122" s="95">
        <f t="shared" ref="I122:I131" si="43">U122*100/Z122</f>
        <v>1.3411488434910632</v>
      </c>
      <c r="J122" s="95">
        <f t="shared" ref="J122:J131" si="44">V122*100/Z122</f>
        <v>2.9810067285580447E-2</v>
      </c>
      <c r="K122" s="95">
        <f t="shared" ref="K122:K131" si="45">W122*100/Z122</f>
        <v>3.0418436005694334E-3</v>
      </c>
      <c r="L122" s="95">
        <f t="shared" si="36"/>
        <v>0</v>
      </c>
      <c r="M122" s="95">
        <f t="shared" ref="M122:M131" si="46">X122*100/Z122</f>
        <v>6.3878715611958101E-3</v>
      </c>
      <c r="N122" s="97"/>
      <c r="O122" s="98">
        <v>52.22</v>
      </c>
      <c r="P122" s="98">
        <v>0.25669999999999998</v>
      </c>
      <c r="Q122" s="98">
        <v>1.3791</v>
      </c>
      <c r="R122" s="98">
        <v>16.760000000000002</v>
      </c>
      <c r="S122" s="98">
        <v>0.49719999999999998</v>
      </c>
      <c r="T122" s="98">
        <v>26.15</v>
      </c>
      <c r="U122" s="98">
        <v>1.3227</v>
      </c>
      <c r="V122" s="98">
        <v>2.9399999999999999E-2</v>
      </c>
      <c r="W122" s="98">
        <v>3.0000000000000001E-3</v>
      </c>
      <c r="X122" s="98">
        <v>6.3E-3</v>
      </c>
      <c r="Y122" s="98">
        <v>0</v>
      </c>
      <c r="Z122" s="99">
        <f t="shared" ref="Z122:Z131" si="47">SUM(O122:Y122)</f>
        <v>98.624399999999994</v>
      </c>
    </row>
    <row r="123" spans="1:26" x14ac:dyDescent="0.2">
      <c r="A123" s="106" t="s">
        <v>18</v>
      </c>
      <c r="B123" s="97"/>
      <c r="C123" s="95">
        <f t="shared" si="37"/>
        <v>53.002226498883715</v>
      </c>
      <c r="D123" s="95">
        <f t="shared" si="38"/>
        <v>0.23744592100742742</v>
      </c>
      <c r="E123" s="95">
        <f t="shared" si="39"/>
        <v>1.4385594744773504</v>
      </c>
      <c r="F123" s="95">
        <f t="shared" si="40"/>
        <v>16.843154960065917</v>
      </c>
      <c r="G123" s="95">
        <f t="shared" si="41"/>
        <v>0.50316645232687884</v>
      </c>
      <c r="H123" s="95">
        <f t="shared" si="42"/>
        <v>26.622724476590349</v>
      </c>
      <c r="I123" s="95">
        <f t="shared" si="43"/>
        <v>1.3110703713500167</v>
      </c>
      <c r="J123" s="95">
        <f t="shared" si="44"/>
        <v>3.7294109658870374E-2</v>
      </c>
      <c r="K123" s="95">
        <f t="shared" si="45"/>
        <v>0</v>
      </c>
      <c r="L123" s="95">
        <f t="shared" si="36"/>
        <v>4.3577356394875711E-3</v>
      </c>
      <c r="M123" s="95">
        <f t="shared" si="46"/>
        <v>0</v>
      </c>
      <c r="N123" s="97"/>
      <c r="O123" s="98">
        <v>52.3</v>
      </c>
      <c r="P123" s="98">
        <v>0.23430000000000001</v>
      </c>
      <c r="Q123" s="98">
        <v>1.4195</v>
      </c>
      <c r="R123" s="98">
        <v>16.62</v>
      </c>
      <c r="S123" s="98">
        <v>0.4965</v>
      </c>
      <c r="T123" s="98">
        <v>26.27</v>
      </c>
      <c r="U123" s="98">
        <v>1.2937000000000001</v>
      </c>
      <c r="V123" s="98">
        <v>3.6799999999999999E-2</v>
      </c>
      <c r="W123" s="98">
        <v>0</v>
      </c>
      <c r="X123" s="98">
        <v>0</v>
      </c>
      <c r="Y123" s="98">
        <v>4.3E-3</v>
      </c>
      <c r="Z123" s="99">
        <f t="shared" si="47"/>
        <v>98.675099999999986</v>
      </c>
    </row>
    <row r="124" spans="1:26" x14ac:dyDescent="0.2">
      <c r="A124" s="106" t="s">
        <v>18</v>
      </c>
      <c r="B124" s="97"/>
      <c r="C124" s="95">
        <f t="shared" si="37"/>
        <v>52.854959414941881</v>
      </c>
      <c r="D124" s="95">
        <f t="shared" si="38"/>
        <v>0.16826713269964216</v>
      </c>
      <c r="E124" s="95">
        <f t="shared" si="39"/>
        <v>0.93155851088661967</v>
      </c>
      <c r="F124" s="95">
        <f t="shared" si="40"/>
        <v>19.69882415983145</v>
      </c>
      <c r="G124" s="95">
        <f t="shared" si="41"/>
        <v>0.6551051517347346</v>
      </c>
      <c r="H124" s="95">
        <f t="shared" si="42"/>
        <v>24.397719361275016</v>
      </c>
      <c r="I124" s="95">
        <f t="shared" si="43"/>
        <v>1.253072549724054</v>
      </c>
      <c r="J124" s="95">
        <f t="shared" si="44"/>
        <v>2.2225875790845374E-2</v>
      </c>
      <c r="K124" s="95">
        <f t="shared" si="45"/>
        <v>3.8565446577722567E-3</v>
      </c>
      <c r="L124" s="95">
        <f t="shared" si="36"/>
        <v>1.4411298457991066E-2</v>
      </c>
      <c r="M124" s="95">
        <f t="shared" si="46"/>
        <v>0</v>
      </c>
      <c r="N124" s="97"/>
      <c r="O124" s="98">
        <v>52.08</v>
      </c>
      <c r="P124" s="98">
        <v>0.1658</v>
      </c>
      <c r="Q124" s="98">
        <v>0.91790000000000005</v>
      </c>
      <c r="R124" s="98">
        <v>19.41</v>
      </c>
      <c r="S124" s="98">
        <v>0.64549999999999996</v>
      </c>
      <c r="T124" s="98">
        <v>24.04</v>
      </c>
      <c r="U124" s="98">
        <v>1.2346999999999999</v>
      </c>
      <c r="V124" s="98">
        <v>2.1899999999999999E-2</v>
      </c>
      <c r="W124" s="98">
        <v>3.8E-3</v>
      </c>
      <c r="X124" s="98">
        <v>0</v>
      </c>
      <c r="Y124" s="98">
        <v>1.4200000000000001E-2</v>
      </c>
      <c r="Z124" s="99">
        <f t="shared" si="47"/>
        <v>98.533799999999999</v>
      </c>
    </row>
    <row r="125" spans="1:26" x14ac:dyDescent="0.2">
      <c r="A125" s="106" t="s">
        <v>18</v>
      </c>
      <c r="B125" s="97"/>
      <c r="C125" s="95">
        <f t="shared" si="37"/>
        <v>53.340099008405758</v>
      </c>
      <c r="D125" s="95">
        <f t="shared" si="38"/>
        <v>0.2109239475700454</v>
      </c>
      <c r="E125" s="95">
        <f t="shared" si="39"/>
        <v>1.012938346779106</v>
      </c>
      <c r="F125" s="95">
        <f t="shared" si="40"/>
        <v>16.833643930172599</v>
      </c>
      <c r="G125" s="95">
        <f t="shared" si="41"/>
        <v>0.54457643551616974</v>
      </c>
      <c r="H125" s="95">
        <f t="shared" si="42"/>
        <v>26.388146376185635</v>
      </c>
      <c r="I125" s="95">
        <f t="shared" si="43"/>
        <v>1.6209429860991555</v>
      </c>
      <c r="J125" s="95">
        <f t="shared" si="44"/>
        <v>3.282157847629346E-2</v>
      </c>
      <c r="K125" s="95">
        <f t="shared" si="45"/>
        <v>5.1346641174569527E-3</v>
      </c>
      <c r="L125" s="95">
        <f t="shared" si="36"/>
        <v>1.0772726677801841E-2</v>
      </c>
      <c r="M125" s="95">
        <f t="shared" si="46"/>
        <v>0</v>
      </c>
      <c r="N125" s="97"/>
      <c r="O125" s="98">
        <v>52.98</v>
      </c>
      <c r="P125" s="98">
        <v>0.20949999999999999</v>
      </c>
      <c r="Q125" s="98">
        <v>1.0061</v>
      </c>
      <c r="R125" s="98">
        <v>16.72</v>
      </c>
      <c r="S125" s="98">
        <v>0.54090000000000005</v>
      </c>
      <c r="T125" s="98">
        <v>26.21</v>
      </c>
      <c r="U125" s="98">
        <v>1.61</v>
      </c>
      <c r="V125" s="98">
        <v>3.2599999999999997E-2</v>
      </c>
      <c r="W125" s="98">
        <v>5.1000000000000004E-3</v>
      </c>
      <c r="X125" s="98">
        <v>0</v>
      </c>
      <c r="Y125" s="98">
        <v>1.0699999999999999E-2</v>
      </c>
      <c r="Z125" s="99">
        <f t="shared" si="47"/>
        <v>99.324899999999985</v>
      </c>
    </row>
    <row r="126" spans="1:26" x14ac:dyDescent="0.2">
      <c r="A126" s="106" t="s">
        <v>18</v>
      </c>
      <c r="B126" s="97"/>
      <c r="C126" s="95">
        <f t="shared" si="37"/>
        <v>52.923753862892056</v>
      </c>
      <c r="D126" s="95">
        <f t="shared" si="38"/>
        <v>0.16189268913492297</v>
      </c>
      <c r="E126" s="95">
        <f t="shared" si="39"/>
        <v>0.8762077967438795</v>
      </c>
      <c r="F126" s="95">
        <f t="shared" si="40"/>
        <v>19.290622970695722</v>
      </c>
      <c r="G126" s="95">
        <f t="shared" si="41"/>
        <v>0.75486355547659989</v>
      </c>
      <c r="H126" s="95">
        <f t="shared" si="42"/>
        <v>24.670318034323664</v>
      </c>
      <c r="I126" s="95">
        <f t="shared" si="43"/>
        <v>1.2558978419995608</v>
      </c>
      <c r="J126" s="95">
        <f t="shared" si="44"/>
        <v>3.2117582469420557E-2</v>
      </c>
      <c r="K126" s="95">
        <f t="shared" si="45"/>
        <v>5.0183722608469613E-3</v>
      </c>
      <c r="L126" s="95">
        <f t="shared" si="36"/>
        <v>3.4124931373759335E-3</v>
      </c>
      <c r="M126" s="95">
        <f t="shared" si="46"/>
        <v>2.5894800865970322E-2</v>
      </c>
      <c r="N126" s="97"/>
      <c r="O126" s="98">
        <v>52.73</v>
      </c>
      <c r="P126" s="98">
        <v>0.1613</v>
      </c>
      <c r="Q126" s="98">
        <v>0.873</v>
      </c>
      <c r="R126" s="98">
        <v>19.22</v>
      </c>
      <c r="S126" s="98">
        <v>0.75209999999999999</v>
      </c>
      <c r="T126" s="98">
        <v>24.58</v>
      </c>
      <c r="U126" s="98">
        <v>1.2513000000000001</v>
      </c>
      <c r="V126" s="98">
        <v>3.2000000000000001E-2</v>
      </c>
      <c r="W126" s="98">
        <v>5.0000000000000001E-3</v>
      </c>
      <c r="X126" s="98">
        <v>2.58E-2</v>
      </c>
      <c r="Y126" s="98">
        <v>3.3999999999999998E-3</v>
      </c>
      <c r="Z126" s="99">
        <f t="shared" si="47"/>
        <v>99.633899999999983</v>
      </c>
    </row>
    <row r="127" spans="1:26" x14ac:dyDescent="0.2">
      <c r="A127" s="106" t="s">
        <v>18</v>
      </c>
      <c r="B127" s="97"/>
      <c r="C127" s="95">
        <f t="shared" si="37"/>
        <v>52.183416782258639</v>
      </c>
      <c r="D127" s="95">
        <f t="shared" si="38"/>
        <v>0.21539495556980445</v>
      </c>
      <c r="E127" s="95">
        <f t="shared" si="39"/>
        <v>1.2257568490111279</v>
      </c>
      <c r="F127" s="95">
        <f t="shared" si="40"/>
        <v>19.435405944701333</v>
      </c>
      <c r="G127" s="95">
        <f t="shared" si="41"/>
        <v>0.55793276685789628</v>
      </c>
      <c r="H127" s="95">
        <f t="shared" si="42"/>
        <v>24.999775630254618</v>
      </c>
      <c r="I127" s="95">
        <f t="shared" si="43"/>
        <v>1.3366453631748418</v>
      </c>
      <c r="J127" s="95">
        <f t="shared" si="44"/>
        <v>1.6952380762438313E-2</v>
      </c>
      <c r="K127" s="95">
        <f t="shared" si="45"/>
        <v>1.1068907439003841E-2</v>
      </c>
      <c r="L127" s="95">
        <f t="shared" si="36"/>
        <v>7.0801119654889432E-3</v>
      </c>
      <c r="M127" s="95">
        <f t="shared" si="46"/>
        <v>1.0570308004814477E-2</v>
      </c>
      <c r="N127" s="97"/>
      <c r="O127" s="98">
        <v>52.33</v>
      </c>
      <c r="P127" s="98">
        <v>0.216</v>
      </c>
      <c r="Q127" s="98">
        <v>1.2292000000000001</v>
      </c>
      <c r="R127" s="98">
        <v>19.489999999999998</v>
      </c>
      <c r="S127" s="98">
        <v>0.5595</v>
      </c>
      <c r="T127" s="98">
        <v>25.07</v>
      </c>
      <c r="U127" s="98">
        <v>1.3404</v>
      </c>
      <c r="V127" s="98">
        <v>1.7000000000000001E-2</v>
      </c>
      <c r="W127" s="98">
        <v>1.11E-2</v>
      </c>
      <c r="X127" s="98">
        <v>1.06E-2</v>
      </c>
      <c r="Y127" s="98">
        <v>7.1000000000000004E-3</v>
      </c>
      <c r="Z127" s="99">
        <f t="shared" si="47"/>
        <v>100.28089999999999</v>
      </c>
    </row>
    <row r="128" spans="1:26" x14ac:dyDescent="0.2">
      <c r="A128" s="106" t="s">
        <v>18</v>
      </c>
      <c r="B128" s="97"/>
      <c r="C128" s="95">
        <f t="shared" si="37"/>
        <v>52.146693843354988</v>
      </c>
      <c r="D128" s="95">
        <f t="shared" si="38"/>
        <v>0.20101239526209466</v>
      </c>
      <c r="E128" s="95">
        <f t="shared" si="39"/>
        <v>1.4665567008652274</v>
      </c>
      <c r="F128" s="95">
        <f t="shared" si="40"/>
        <v>19.45832132047363</v>
      </c>
      <c r="G128" s="95">
        <f t="shared" si="41"/>
        <v>0.58887289406616639</v>
      </c>
      <c r="H128" s="95">
        <f t="shared" si="42"/>
        <v>24.862852487440495</v>
      </c>
      <c r="I128" s="95">
        <f t="shared" si="43"/>
        <v>1.2461563034614114</v>
      </c>
      <c r="J128" s="95">
        <f t="shared" si="44"/>
        <v>2.9534055075989919E-2</v>
      </c>
      <c r="K128" s="95">
        <f t="shared" si="45"/>
        <v>0</v>
      </c>
      <c r="L128" s="95">
        <f t="shared" si="36"/>
        <v>0</v>
      </c>
      <c r="M128" s="95">
        <f t="shared" si="46"/>
        <v>0</v>
      </c>
      <c r="N128" s="97"/>
      <c r="O128" s="98">
        <v>51.91</v>
      </c>
      <c r="P128" s="98">
        <v>0.2001</v>
      </c>
      <c r="Q128" s="98">
        <v>1.4599</v>
      </c>
      <c r="R128" s="98">
        <v>19.37</v>
      </c>
      <c r="S128" s="98">
        <v>0.58620000000000005</v>
      </c>
      <c r="T128" s="98">
        <v>24.75</v>
      </c>
      <c r="U128" s="98">
        <v>1.2404999999999999</v>
      </c>
      <c r="V128" s="98">
        <v>2.9399999999999999E-2</v>
      </c>
      <c r="W128" s="98">
        <v>0</v>
      </c>
      <c r="X128" s="98">
        <v>0</v>
      </c>
      <c r="Y128" s="98">
        <v>0</v>
      </c>
      <c r="Z128" s="99">
        <f t="shared" si="47"/>
        <v>99.546099999999996</v>
      </c>
    </row>
    <row r="129" spans="1:26" x14ac:dyDescent="0.2">
      <c r="A129" s="106" t="s">
        <v>21</v>
      </c>
      <c r="B129" s="97"/>
      <c r="C129" s="95">
        <f>O129*100/Z129</f>
        <v>52.747554884353846</v>
      </c>
      <c r="D129" s="95">
        <f>P129*100/Z129</f>
        <v>0.12810832026681596</v>
      </c>
      <c r="E129" s="95">
        <f>Q129*100/Z129</f>
        <v>0.64442669036238909</v>
      </c>
      <c r="F129" s="95">
        <f>R129*100/Z129</f>
        <v>20.152654113512337</v>
      </c>
      <c r="G129" s="95">
        <f>S129*100/Z129</f>
        <v>1.0336329168650717</v>
      </c>
      <c r="H129" s="95">
        <f>T129*100/Z129</f>
        <v>23.619348938772987</v>
      </c>
      <c r="I129" s="95">
        <f>U129*100/Z129</f>
        <v>1.5839209115415036</v>
      </c>
      <c r="J129" s="95">
        <f>V129*100/Z129</f>
        <v>3.5463889591746872E-2</v>
      </c>
      <c r="K129" s="95">
        <f>W129*100/Z129</f>
        <v>3.3870006913466113E-3</v>
      </c>
      <c r="L129" s="95">
        <f t="shared" si="36"/>
        <v>5.1502334041947005E-2</v>
      </c>
      <c r="M129" s="95">
        <f>X129*100/Z129</f>
        <v>0</v>
      </c>
      <c r="N129" s="97"/>
      <c r="O129" s="98">
        <v>52.95</v>
      </c>
      <c r="P129" s="98">
        <v>0.12859999999999999</v>
      </c>
      <c r="Q129" s="98">
        <v>0.64690000000000003</v>
      </c>
      <c r="R129" s="98">
        <v>20.23</v>
      </c>
      <c r="S129" s="98">
        <v>1.0376000000000001</v>
      </c>
      <c r="T129" s="98">
        <v>23.71</v>
      </c>
      <c r="U129" s="98">
        <v>1.59</v>
      </c>
      <c r="V129" s="98">
        <v>3.56E-2</v>
      </c>
      <c r="W129" s="98">
        <v>3.3999999999999998E-3</v>
      </c>
      <c r="X129" s="98">
        <v>0</v>
      </c>
      <c r="Y129" s="98">
        <v>5.1700000000000003E-2</v>
      </c>
      <c r="Z129" s="99">
        <f>SUM(O129:Y129)</f>
        <v>100.38380000000001</v>
      </c>
    </row>
    <row r="130" spans="1:26" x14ac:dyDescent="0.2">
      <c r="A130" s="106" t="s">
        <v>23</v>
      </c>
      <c r="B130" s="97"/>
      <c r="C130" s="95">
        <f t="shared" si="37"/>
        <v>51.727269642490008</v>
      </c>
      <c r="D130" s="95">
        <f t="shared" si="38"/>
        <v>0.21437425273407013</v>
      </c>
      <c r="E130" s="95">
        <f t="shared" si="39"/>
        <v>1.0420305273726378</v>
      </c>
      <c r="F130" s="95">
        <f t="shared" si="40"/>
        <v>21.567167605136195</v>
      </c>
      <c r="G130" s="95">
        <f t="shared" si="41"/>
        <v>0.92037214092811659</v>
      </c>
      <c r="H130" s="95">
        <f t="shared" si="42"/>
        <v>22.894531460519406</v>
      </c>
      <c r="I130" s="95">
        <f t="shared" si="43"/>
        <v>1.5569079807502297</v>
      </c>
      <c r="J130" s="95">
        <f t="shared" si="44"/>
        <v>3.6926663645999037E-2</v>
      </c>
      <c r="K130" s="95">
        <f t="shared" si="45"/>
        <v>0</v>
      </c>
      <c r="L130" s="95">
        <f t="shared" si="36"/>
        <v>3.9421708486944922E-2</v>
      </c>
      <c r="M130" s="95">
        <f t="shared" si="46"/>
        <v>9.9801793637835259E-4</v>
      </c>
      <c r="N130" s="97"/>
      <c r="O130" s="98">
        <v>51.83</v>
      </c>
      <c r="P130" s="98">
        <v>0.21479999999999999</v>
      </c>
      <c r="Q130" s="98">
        <v>1.0441</v>
      </c>
      <c r="R130" s="98">
        <v>21.61</v>
      </c>
      <c r="S130" s="98">
        <v>0.92220000000000002</v>
      </c>
      <c r="T130" s="98">
        <v>22.94</v>
      </c>
      <c r="U130" s="98">
        <v>1.56</v>
      </c>
      <c r="V130" s="98">
        <v>3.6999999999999998E-2</v>
      </c>
      <c r="W130" s="98">
        <v>0</v>
      </c>
      <c r="X130" s="98">
        <v>1E-3</v>
      </c>
      <c r="Y130" s="98">
        <v>3.95E-2</v>
      </c>
      <c r="Z130" s="99">
        <f t="shared" si="47"/>
        <v>100.19860000000001</v>
      </c>
    </row>
    <row r="131" spans="1:26" x14ac:dyDescent="0.2">
      <c r="A131" s="106" t="s">
        <v>23</v>
      </c>
      <c r="B131" s="97"/>
      <c r="C131" s="95">
        <f t="shared" si="37"/>
        <v>52.035924357730174</v>
      </c>
      <c r="D131" s="95">
        <f t="shared" si="38"/>
        <v>0.23012222671605648</v>
      </c>
      <c r="E131" s="95">
        <f t="shared" si="39"/>
        <v>1.1270268669957759</v>
      </c>
      <c r="F131" s="95">
        <f t="shared" si="40"/>
        <v>21.657381825261663</v>
      </c>
      <c r="G131" s="95">
        <f t="shared" si="41"/>
        <v>0.9825105100524173</v>
      </c>
      <c r="H131" s="95">
        <f t="shared" si="42"/>
        <v>22.480322191189121</v>
      </c>
      <c r="I131" s="95">
        <f t="shared" si="43"/>
        <v>1.4451635694335863</v>
      </c>
      <c r="J131" s="95">
        <f t="shared" si="44"/>
        <v>2.4989286721455763E-2</v>
      </c>
      <c r="K131" s="95">
        <f t="shared" si="45"/>
        <v>3.9139846672159627E-3</v>
      </c>
      <c r="L131" s="95">
        <f t="shared" si="36"/>
        <v>0</v>
      </c>
      <c r="M131" s="95">
        <f t="shared" si="46"/>
        <v>1.264518123254388E-2</v>
      </c>
      <c r="N131" s="97"/>
      <c r="O131" s="98">
        <v>51.85</v>
      </c>
      <c r="P131" s="98">
        <v>0.2293</v>
      </c>
      <c r="Q131" s="98">
        <v>1.123</v>
      </c>
      <c r="R131" s="98">
        <v>21.58</v>
      </c>
      <c r="S131" s="98">
        <v>0.97899999999999998</v>
      </c>
      <c r="T131" s="98">
        <v>22.4</v>
      </c>
      <c r="U131" s="98">
        <v>1.44</v>
      </c>
      <c r="V131" s="98">
        <v>2.4899999999999999E-2</v>
      </c>
      <c r="W131" s="98">
        <v>3.8999999999999998E-3</v>
      </c>
      <c r="X131" s="98">
        <v>1.26E-2</v>
      </c>
      <c r="Y131" s="98">
        <v>0</v>
      </c>
      <c r="Z131" s="99">
        <f t="shared" si="47"/>
        <v>99.642699999999991</v>
      </c>
    </row>
    <row r="132" spans="1:26" x14ac:dyDescent="0.2">
      <c r="A132" s="106" t="s">
        <v>19</v>
      </c>
      <c r="B132" s="93"/>
      <c r="C132" s="95">
        <f>O132*100/Z132</f>
        <v>52.60428829841554</v>
      </c>
      <c r="D132" s="95">
        <f>P132*100/Z132</f>
        <v>0.16505634477380948</v>
      </c>
      <c r="E132" s="95">
        <f>Q132*100/Z132</f>
        <v>0.50466868006380594</v>
      </c>
      <c r="F132" s="95">
        <f>R132*100/Z132</f>
        <v>24.075664678338036</v>
      </c>
      <c r="G132" s="95">
        <f>S132*100/Z132</f>
        <v>1.0009262154598819</v>
      </c>
      <c r="H132" s="95">
        <f>T132*100/Z132</f>
        <v>20.29559731001698</v>
      </c>
      <c r="I132" s="95">
        <f>U132*100/Z132</f>
        <v>1.2808689009305694</v>
      </c>
      <c r="J132" s="95">
        <f>V132*100/Z132</f>
        <v>3.1269667235326017E-2</v>
      </c>
      <c r="K132" s="95">
        <f>W132*100/Z132</f>
        <v>7.8174168088315042E-3</v>
      </c>
      <c r="L132" s="95">
        <f t="shared" si="36"/>
        <v>3.0280120803828359E-2</v>
      </c>
      <c r="M132" s="95">
        <f>X132*100/Z132</f>
        <v>3.6613217965413376E-3</v>
      </c>
      <c r="N132" s="93"/>
      <c r="O132" s="94">
        <v>53.16</v>
      </c>
      <c r="P132" s="94">
        <v>0.1668</v>
      </c>
      <c r="Q132" s="94">
        <v>0.51</v>
      </c>
      <c r="R132" s="94">
        <v>24.33</v>
      </c>
      <c r="S132" s="94">
        <v>1.0115000000000001</v>
      </c>
      <c r="T132" s="94">
        <v>20.51</v>
      </c>
      <c r="U132" s="96">
        <v>1.2944</v>
      </c>
      <c r="V132" s="94">
        <v>3.1600000000000003E-2</v>
      </c>
      <c r="W132" s="94">
        <v>7.9000000000000008E-3</v>
      </c>
      <c r="X132" s="94">
        <v>3.7000000000000002E-3</v>
      </c>
      <c r="Y132" s="94">
        <v>3.0599999999999999E-2</v>
      </c>
      <c r="Z132" s="94">
        <v>101.0564</v>
      </c>
    </row>
    <row r="133" spans="1:26" x14ac:dyDescent="0.2">
      <c r="A133" s="106" t="s">
        <v>19</v>
      </c>
      <c r="B133" s="97"/>
      <c r="C133" s="95">
        <f>O133*100/Z133</f>
        <v>51.714686487270853</v>
      </c>
      <c r="D133" s="95">
        <f>P133*100/Z133</f>
        <v>0.35269174338551829</v>
      </c>
      <c r="E133" s="95">
        <f>Q133*100/Z133</f>
        <v>1.6714565564387405</v>
      </c>
      <c r="F133" s="95">
        <f>R133*100/Z133</f>
        <v>14.984360640407591</v>
      </c>
      <c r="G133" s="95">
        <f>S133*100/Z133</f>
        <v>0.60269980491108133</v>
      </c>
      <c r="H133" s="95">
        <f>T133*100/Z133</f>
        <v>21.302581300485304</v>
      </c>
      <c r="I133" s="95">
        <f>U133*100/Z133</f>
        <v>9.2405236767005778</v>
      </c>
      <c r="J133" s="95">
        <f>V133*100/Z133</f>
        <v>0.12807748738371247</v>
      </c>
      <c r="K133" s="95">
        <f>W133*100/Z133</f>
        <v>2.9223030166228656E-3</v>
      </c>
      <c r="L133" s="95">
        <f t="shared" si="36"/>
        <v>0</v>
      </c>
      <c r="M133" s="95">
        <f>X133*100/Z133</f>
        <v>0</v>
      </c>
      <c r="N133" s="97"/>
      <c r="O133" s="98">
        <v>51.32</v>
      </c>
      <c r="P133" s="98">
        <v>0.35</v>
      </c>
      <c r="Q133" s="98">
        <v>1.6587000000000001</v>
      </c>
      <c r="R133" s="98">
        <v>14.87</v>
      </c>
      <c r="S133" s="98">
        <v>0.59809999999999997</v>
      </c>
      <c r="T133" s="98">
        <v>21.14</v>
      </c>
      <c r="U133" s="98">
        <v>9.17</v>
      </c>
      <c r="V133" s="98">
        <v>0.12709999999999999</v>
      </c>
      <c r="W133" s="98">
        <v>2.8999999999999998E-3</v>
      </c>
      <c r="X133" s="98">
        <v>0</v>
      </c>
      <c r="Y133" s="98">
        <v>0</v>
      </c>
      <c r="Z133" s="99">
        <f>SUM(O133:Y133)</f>
        <v>99.236800000000002</v>
      </c>
    </row>
    <row r="134" spans="1:26" x14ac:dyDescent="0.2">
      <c r="A134" s="106" t="s">
        <v>25</v>
      </c>
      <c r="B134" s="93"/>
      <c r="C134" s="95">
        <f>O134*100/Z134</f>
        <v>51.949469589465224</v>
      </c>
      <c r="D134" s="95">
        <f>P134*100/Z134</f>
        <v>0.13257782496948525</v>
      </c>
      <c r="E134" s="95">
        <f>Q134*100/Z134</f>
        <v>0.39674112591916322</v>
      </c>
      <c r="F134" s="95">
        <f>R134*100/Z134</f>
        <v>26.059084458822479</v>
      </c>
      <c r="G134" s="95">
        <f>S134*100/Z134</f>
        <v>1.1585674449990573</v>
      </c>
      <c r="H134" s="95">
        <f>T134*100/Z134</f>
        <v>19.102718043881673</v>
      </c>
      <c r="I134" s="95">
        <f>U134*100/Z134</f>
        <v>1.1803991227634936</v>
      </c>
      <c r="J134" s="95">
        <f>V134*100/Z134</f>
        <v>1.8953865695487789E-2</v>
      </c>
      <c r="K134" s="95">
        <f>W134*100/Z134</f>
        <v>0</v>
      </c>
      <c r="L134" s="95">
        <f t="shared" si="36"/>
        <v>0</v>
      </c>
      <c r="M134" s="95">
        <f>X134*100/Z134</f>
        <v>1.4885234839388316E-3</v>
      </c>
      <c r="N134" s="93"/>
      <c r="O134" s="94">
        <v>52.35</v>
      </c>
      <c r="P134" s="94">
        <v>0.1336</v>
      </c>
      <c r="Q134" s="94">
        <v>0.39979999999999999</v>
      </c>
      <c r="R134" s="94">
        <v>26.26</v>
      </c>
      <c r="S134" s="94">
        <v>1.1675</v>
      </c>
      <c r="T134" s="94">
        <v>19.25</v>
      </c>
      <c r="U134" s="96">
        <v>1.1895</v>
      </c>
      <c r="V134" s="94">
        <v>1.9099999999999999E-2</v>
      </c>
      <c r="W134" s="94">
        <v>0</v>
      </c>
      <c r="X134" s="94">
        <v>1.5E-3</v>
      </c>
      <c r="Y134" s="94">
        <v>0</v>
      </c>
      <c r="Z134" s="94">
        <v>100.771</v>
      </c>
    </row>
    <row r="135" spans="1:26" x14ac:dyDescent="0.2">
      <c r="A135" s="106" t="s">
        <v>25</v>
      </c>
      <c r="B135" s="93"/>
      <c r="C135" s="95">
        <f>O135*100/Z135</f>
        <v>51.864079385294026</v>
      </c>
      <c r="D135" s="95">
        <f>P135*100/Z135</f>
        <v>0.13807260177022773</v>
      </c>
      <c r="E135" s="95">
        <f>Q135*100/Z135</f>
        <v>0.49243578532142329</v>
      </c>
      <c r="F135" s="95">
        <f>R135*100/Z135</f>
        <v>25.400991224299982</v>
      </c>
      <c r="G135" s="95">
        <f>S135*100/Z135</f>
        <v>1.2031473803428687</v>
      </c>
      <c r="H135" s="95">
        <f>T135*100/Z135</f>
        <v>19.42545518794649</v>
      </c>
      <c r="I135" s="95">
        <f>U135*100/Z135</f>
        <v>1.4194379621238364</v>
      </c>
      <c r="J135" s="95">
        <f>V135*100/Z135</f>
        <v>4.9729959372310631E-2</v>
      </c>
      <c r="K135" s="95">
        <f>W135*100/Z135</f>
        <v>1.7867051271488849E-3</v>
      </c>
      <c r="L135" s="95">
        <f t="shared" si="36"/>
        <v>4.9630697976357921E-3</v>
      </c>
      <c r="M135" s="95">
        <f>X135*100/Z135</f>
        <v>0</v>
      </c>
      <c r="N135" s="93"/>
      <c r="O135" s="94">
        <v>52.25</v>
      </c>
      <c r="P135" s="94">
        <v>0.1391</v>
      </c>
      <c r="Q135" s="94">
        <v>0.49609999999999999</v>
      </c>
      <c r="R135" s="94">
        <v>25.59</v>
      </c>
      <c r="S135" s="94">
        <v>1.2121</v>
      </c>
      <c r="T135" s="94">
        <v>19.57</v>
      </c>
      <c r="U135" s="96">
        <v>1.43</v>
      </c>
      <c r="V135" s="94">
        <v>5.0099999999999999E-2</v>
      </c>
      <c r="W135" s="94">
        <v>1.8E-3</v>
      </c>
      <c r="X135" s="94">
        <v>0</v>
      </c>
      <c r="Y135" s="94">
        <v>5.0000000000000001E-3</v>
      </c>
      <c r="Z135" s="94">
        <v>100.7441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50"/>
  <sheetViews>
    <sheetView workbookViewId="0">
      <selection activeCell="Y3" sqref="Y3"/>
    </sheetView>
  </sheetViews>
  <sheetFormatPr baseColWidth="10" defaultRowHeight="16" x14ac:dyDescent="0.2"/>
  <cols>
    <col min="1" max="1" width="7.1640625" style="157" bestFit="1" customWidth="1"/>
    <col min="2" max="2" width="6.6640625" style="7" customWidth="1"/>
    <col min="3" max="12" width="7.6640625" style="7" customWidth="1"/>
    <col min="13" max="13" width="8" style="7" customWidth="1"/>
    <col min="14" max="15" width="7.5" style="2" bestFit="1" customWidth="1"/>
    <col min="16" max="16" width="8.1640625" style="2" bestFit="1" customWidth="1"/>
    <col min="17" max="17" width="7.5" style="2" bestFit="1" customWidth="1"/>
    <col min="18" max="19" width="8.1640625" style="2" bestFit="1" customWidth="1"/>
    <col min="20" max="20" width="7.5" style="2" bestFit="1" customWidth="1"/>
    <col min="21" max="21" width="8.33203125" style="2" bestFit="1" customWidth="1"/>
    <col min="22" max="22" width="7.5" style="2" bestFit="1" customWidth="1"/>
    <col min="23" max="23" width="5.5" style="2" bestFit="1" customWidth="1"/>
    <col min="24" max="24" width="5.6640625" style="2" bestFit="1" customWidth="1"/>
  </cols>
  <sheetData>
    <row r="1" spans="1:26" s="14" customFormat="1" ht="34" x14ac:dyDescent="0.2">
      <c r="A1" s="151" t="s">
        <v>11</v>
      </c>
      <c r="B1" s="25" t="s">
        <v>27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0</v>
      </c>
      <c r="M1" s="25" t="s">
        <v>26</v>
      </c>
      <c r="N1" s="15" t="s">
        <v>2</v>
      </c>
      <c r="O1" s="15" t="s">
        <v>3</v>
      </c>
      <c r="P1" s="15" t="s">
        <v>4</v>
      </c>
      <c r="Q1" s="15" t="s">
        <v>5</v>
      </c>
      <c r="R1" s="15" t="s">
        <v>6</v>
      </c>
      <c r="S1" s="15" t="s">
        <v>7</v>
      </c>
      <c r="T1" s="15" t="s">
        <v>8</v>
      </c>
      <c r="U1" s="15" t="s">
        <v>9</v>
      </c>
      <c r="V1" s="15" t="s">
        <v>10</v>
      </c>
      <c r="W1" s="15" t="s">
        <v>0</v>
      </c>
      <c r="X1" s="15" t="s">
        <v>1</v>
      </c>
    </row>
    <row r="2" spans="1:26" s="158" customFormat="1" ht="19" customHeight="1" x14ac:dyDescent="0.2">
      <c r="B2" s="162"/>
      <c r="C2" s="163" t="s">
        <v>74</v>
      </c>
      <c r="D2" s="163" t="s">
        <v>74</v>
      </c>
      <c r="E2" s="163" t="s">
        <v>74</v>
      </c>
      <c r="F2" s="163" t="s">
        <v>74</v>
      </c>
      <c r="G2" s="163" t="s">
        <v>74</v>
      </c>
      <c r="H2" s="163" t="s">
        <v>74</v>
      </c>
      <c r="I2" s="163" t="s">
        <v>74</v>
      </c>
      <c r="J2" s="163" t="s">
        <v>74</v>
      </c>
      <c r="K2" s="163" t="s">
        <v>74</v>
      </c>
      <c r="L2" s="163" t="s">
        <v>74</v>
      </c>
      <c r="M2" s="163"/>
      <c r="N2" s="163" t="s">
        <v>74</v>
      </c>
      <c r="O2" s="163" t="s">
        <v>74</v>
      </c>
      <c r="P2" s="163" t="s">
        <v>74</v>
      </c>
      <c r="Q2" s="163" t="s">
        <v>74</v>
      </c>
      <c r="R2" s="163" t="s">
        <v>74</v>
      </c>
      <c r="S2" s="163" t="s">
        <v>74</v>
      </c>
      <c r="T2" s="163" t="s">
        <v>74</v>
      </c>
      <c r="U2" s="163" t="s">
        <v>74</v>
      </c>
      <c r="V2" s="163" t="s">
        <v>74</v>
      </c>
      <c r="W2" s="163" t="s">
        <v>74</v>
      </c>
      <c r="X2" s="163" t="s">
        <v>74</v>
      </c>
      <c r="Y2" s="163"/>
      <c r="Z2" s="163"/>
    </row>
    <row r="3" spans="1:26" s="16" customFormat="1" x14ac:dyDescent="0.2">
      <c r="A3" s="152" t="s">
        <v>30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6" x14ac:dyDescent="0.2">
      <c r="A4" s="153" t="s">
        <v>14</v>
      </c>
      <c r="B4" s="5"/>
      <c r="C4" s="5">
        <f t="shared" ref="C4:C9" si="0">N4*100/X4</f>
        <v>45.236513144233562</v>
      </c>
      <c r="D4" s="5">
        <f t="shared" ref="D4:D9" si="1">O4*100/X4</f>
        <v>3.1666597450060219</v>
      </c>
      <c r="E4" s="5">
        <f t="shared" ref="E4:E9" si="2">P4*100/X4</f>
        <v>10.434403422069023</v>
      </c>
      <c r="F4" s="5">
        <f t="shared" ref="F4:F9" si="3">Q4*100/X4</f>
        <v>12.562814070351758</v>
      </c>
      <c r="G4" s="5">
        <f t="shared" ref="G4:G9" si="4">R4*100/X4</f>
        <v>0.21419078865401389</v>
      </c>
      <c r="H4" s="5">
        <f t="shared" ref="H4:H9" si="5">S4*100/X4</f>
        <v>14.078657751567755</v>
      </c>
      <c r="I4" s="5">
        <f t="shared" ref="I4:I9" si="6">T4*100/X4</f>
        <v>11.285767681382117</v>
      </c>
      <c r="J4" s="5">
        <f t="shared" ref="J4:J9" si="7">U4*100/X4</f>
        <v>2.3983554134307901</v>
      </c>
      <c r="K4" s="5">
        <f t="shared" ref="K4:K9" si="8">V4*100/X4</f>
        <v>0.60311890028655668</v>
      </c>
      <c r="L4" s="5">
        <f t="shared" ref="L4:L9" si="9">W4*100/X4</f>
        <v>1.9519083018397776E-2</v>
      </c>
      <c r="M4" s="5"/>
      <c r="N4" s="5">
        <v>43.57</v>
      </c>
      <c r="O4" s="5">
        <v>3.05</v>
      </c>
      <c r="P4" s="5">
        <v>10.050000000000001</v>
      </c>
      <c r="Q4" s="5">
        <v>12.1</v>
      </c>
      <c r="R4" s="5">
        <v>0.20630000000000001</v>
      </c>
      <c r="S4" s="5">
        <v>13.56</v>
      </c>
      <c r="T4" s="5">
        <v>10.87</v>
      </c>
      <c r="U4" s="5">
        <v>2.31</v>
      </c>
      <c r="V4" s="5">
        <v>0.58089999999999997</v>
      </c>
      <c r="W4" s="5">
        <v>1.8800000000000001E-2</v>
      </c>
      <c r="X4" s="21">
        <f t="shared" ref="X4:X9" si="10">SUM(N4:W4)</f>
        <v>96.316000000000003</v>
      </c>
    </row>
    <row r="5" spans="1:26" x14ac:dyDescent="0.2">
      <c r="A5" s="153" t="s">
        <v>14</v>
      </c>
      <c r="B5" s="5"/>
      <c r="C5" s="5">
        <f t="shared" si="0"/>
        <v>44.895391880883892</v>
      </c>
      <c r="D5" s="5">
        <f t="shared" si="1"/>
        <v>2.9490312535445091</v>
      </c>
      <c r="E5" s="5">
        <f t="shared" si="2"/>
        <v>10.600014435817327</v>
      </c>
      <c r="F5" s="5">
        <f t="shared" si="3"/>
        <v>12.930367804002849</v>
      </c>
      <c r="G5" s="5">
        <f t="shared" si="4"/>
        <v>0.26665016858972379</v>
      </c>
      <c r="H5" s="5">
        <f t="shared" si="5"/>
        <v>13.961497612934496</v>
      </c>
      <c r="I5" s="5">
        <f t="shared" si="6"/>
        <v>11.311494003980163</v>
      </c>
      <c r="J5" s="5">
        <f t="shared" si="7"/>
        <v>2.4850228395252683</v>
      </c>
      <c r="K5" s="5">
        <f t="shared" si="8"/>
        <v>0.59588991658159862</v>
      </c>
      <c r="L5" s="5">
        <f t="shared" si="9"/>
        <v>4.6400841401924089E-3</v>
      </c>
      <c r="M5" s="5"/>
      <c r="N5" s="5">
        <v>43.54</v>
      </c>
      <c r="O5" s="5">
        <v>2.86</v>
      </c>
      <c r="P5" s="5">
        <v>10.28</v>
      </c>
      <c r="Q5" s="5">
        <v>12.54</v>
      </c>
      <c r="R5" s="5">
        <v>0.2586</v>
      </c>
      <c r="S5" s="5">
        <v>13.54</v>
      </c>
      <c r="T5" s="5">
        <v>10.97</v>
      </c>
      <c r="U5" s="5">
        <v>2.41</v>
      </c>
      <c r="V5" s="5">
        <v>0.57789999999999997</v>
      </c>
      <c r="W5" s="5">
        <v>4.4999999999999997E-3</v>
      </c>
      <c r="X5" s="21">
        <f t="shared" si="10"/>
        <v>96.98099999999998</v>
      </c>
    </row>
    <row r="6" spans="1:26" x14ac:dyDescent="0.2">
      <c r="A6" s="152" t="s">
        <v>13</v>
      </c>
      <c r="B6" s="6"/>
      <c r="C6" s="5">
        <f t="shared" si="0"/>
        <v>44.394216537025287</v>
      </c>
      <c r="D6" s="5">
        <f t="shared" si="1"/>
        <v>2.6995789478006129</v>
      </c>
      <c r="E6" s="5">
        <f t="shared" si="2"/>
        <v>8.8993724248788268</v>
      </c>
      <c r="F6" s="5">
        <f t="shared" si="3"/>
        <v>15.838214131012721</v>
      </c>
      <c r="G6" s="5">
        <f t="shared" si="4"/>
        <v>0.29079494901593672</v>
      </c>
      <c r="H6" s="5">
        <f t="shared" si="5"/>
        <v>13.559482091424371</v>
      </c>
      <c r="I6" s="5">
        <f t="shared" si="6"/>
        <v>11.0959879945721</v>
      </c>
      <c r="J6" s="5">
        <f t="shared" si="7"/>
        <v>2.566139684221115</v>
      </c>
      <c r="K6" s="5">
        <f t="shared" si="8"/>
        <v>0.65621324004902348</v>
      </c>
      <c r="L6" s="5">
        <f t="shared" si="9"/>
        <v>0</v>
      </c>
      <c r="M6" s="6"/>
      <c r="N6" s="22">
        <v>43.25</v>
      </c>
      <c r="O6" s="22">
        <v>2.63</v>
      </c>
      <c r="P6" s="22">
        <v>8.67</v>
      </c>
      <c r="Q6" s="22">
        <v>15.43</v>
      </c>
      <c r="R6" s="22">
        <v>0.2833</v>
      </c>
      <c r="S6" s="22">
        <v>13.21</v>
      </c>
      <c r="T6" s="22">
        <v>10.81</v>
      </c>
      <c r="U6" s="22">
        <v>2.5</v>
      </c>
      <c r="V6" s="22">
        <v>0.63929999999999998</v>
      </c>
      <c r="W6" s="22">
        <v>0</v>
      </c>
      <c r="X6" s="21">
        <f t="shared" si="10"/>
        <v>97.422600000000003</v>
      </c>
    </row>
    <row r="7" spans="1:26" x14ac:dyDescent="0.2">
      <c r="A7" s="152" t="s">
        <v>13</v>
      </c>
      <c r="B7" s="6"/>
      <c r="C7" s="5">
        <f t="shared" si="0"/>
        <v>42.92707392509017</v>
      </c>
      <c r="D7" s="5">
        <f t="shared" si="1"/>
        <v>2.3650157090052049</v>
      </c>
      <c r="E7" s="5">
        <f t="shared" si="2"/>
        <v>10.642570690523423</v>
      </c>
      <c r="F7" s="5">
        <f t="shared" si="3"/>
        <v>17.003647425089149</v>
      </c>
      <c r="G7" s="5">
        <f t="shared" si="4"/>
        <v>0.35098056405624661</v>
      </c>
      <c r="H7" s="5">
        <f t="shared" si="5"/>
        <v>12.344974239678033</v>
      </c>
      <c r="I7" s="5">
        <f t="shared" si="6"/>
        <v>11.060526052890722</v>
      </c>
      <c r="J7" s="5">
        <f t="shared" si="7"/>
        <v>2.6912247723162679</v>
      </c>
      <c r="K7" s="5">
        <f t="shared" si="8"/>
        <v>0.56821541215495752</v>
      </c>
      <c r="L7" s="5">
        <f t="shared" si="9"/>
        <v>4.5771209195833502E-2</v>
      </c>
      <c r="M7" s="6"/>
      <c r="N7" s="22">
        <v>42.11</v>
      </c>
      <c r="O7" s="22">
        <v>2.3199999999999998</v>
      </c>
      <c r="P7" s="22">
        <v>10.44</v>
      </c>
      <c r="Q7" s="22">
        <v>16.68</v>
      </c>
      <c r="R7" s="22">
        <v>0.34429999999999999</v>
      </c>
      <c r="S7" s="22">
        <v>12.11</v>
      </c>
      <c r="T7" s="22">
        <v>10.85</v>
      </c>
      <c r="U7" s="22">
        <v>2.64</v>
      </c>
      <c r="V7" s="22">
        <v>0.55740000000000001</v>
      </c>
      <c r="W7" s="22">
        <v>4.4900000000000002E-2</v>
      </c>
      <c r="X7" s="21">
        <f t="shared" si="10"/>
        <v>98.096599999999995</v>
      </c>
    </row>
    <row r="8" spans="1:26" x14ac:dyDescent="0.2">
      <c r="A8" s="152" t="s">
        <v>13</v>
      </c>
      <c r="B8" s="6"/>
      <c r="C8" s="5">
        <f t="shared" si="0"/>
        <v>42.266815227408451</v>
      </c>
      <c r="D8" s="5">
        <f t="shared" si="1"/>
        <v>2.2000237237581275</v>
      </c>
      <c r="E8" s="5">
        <f t="shared" si="2"/>
        <v>10.766936380788623</v>
      </c>
      <c r="F8" s="5">
        <f t="shared" si="3"/>
        <v>17.843510386241036</v>
      </c>
      <c r="G8" s="5">
        <f t="shared" si="4"/>
        <v>0.35301763161870048</v>
      </c>
      <c r="H8" s="5">
        <f t="shared" si="5"/>
        <v>12.358658614106716</v>
      </c>
      <c r="I8" s="5">
        <f t="shared" si="6"/>
        <v>10.888596678876631</v>
      </c>
      <c r="J8" s="5">
        <f t="shared" si="7"/>
        <v>2.7272183488061579</v>
      </c>
      <c r="K8" s="5">
        <f t="shared" si="8"/>
        <v>0.49759061917994879</v>
      </c>
      <c r="L8" s="5">
        <f t="shared" si="9"/>
        <v>9.7632389215625642E-2</v>
      </c>
      <c r="M8" s="6"/>
      <c r="N8" s="22">
        <v>41.69</v>
      </c>
      <c r="O8" s="22">
        <v>2.17</v>
      </c>
      <c r="P8" s="22">
        <v>10.62</v>
      </c>
      <c r="Q8" s="22">
        <v>17.600000000000001</v>
      </c>
      <c r="R8" s="22">
        <v>0.34820000000000001</v>
      </c>
      <c r="S8" s="22">
        <v>12.19</v>
      </c>
      <c r="T8" s="22">
        <v>10.74</v>
      </c>
      <c r="U8" s="22">
        <v>2.69</v>
      </c>
      <c r="V8" s="22">
        <v>0.49080000000000001</v>
      </c>
      <c r="W8" s="22">
        <v>9.6299999999999997E-2</v>
      </c>
      <c r="X8" s="21">
        <f t="shared" si="10"/>
        <v>98.635299999999987</v>
      </c>
    </row>
    <row r="9" spans="1:26" x14ac:dyDescent="0.2">
      <c r="A9" s="152" t="s">
        <v>13</v>
      </c>
      <c r="B9" s="6"/>
      <c r="C9" s="5">
        <f t="shared" si="0"/>
        <v>41.639951373892707</v>
      </c>
      <c r="D9" s="5">
        <f t="shared" si="1"/>
        <v>2.5954441235759673</v>
      </c>
      <c r="E9" s="5">
        <f t="shared" si="2"/>
        <v>11.746179926855664</v>
      </c>
      <c r="F9" s="5">
        <f t="shared" si="3"/>
        <v>17.326897726165257</v>
      </c>
      <c r="G9" s="5">
        <f t="shared" si="4"/>
        <v>0.31853177880250516</v>
      </c>
      <c r="H9" s="5">
        <f t="shared" si="5"/>
        <v>11.776955944131268</v>
      </c>
      <c r="I9" s="5">
        <f t="shared" si="6"/>
        <v>11.161435598619182</v>
      </c>
      <c r="J9" s="5">
        <f t="shared" si="7"/>
        <v>2.759582882379191</v>
      </c>
      <c r="K9" s="5">
        <f t="shared" si="8"/>
        <v>0.57725549736608572</v>
      </c>
      <c r="L9" s="5">
        <f t="shared" si="9"/>
        <v>9.7765148212169847E-2</v>
      </c>
      <c r="M9" s="6"/>
      <c r="N9" s="22">
        <v>40.590000000000003</v>
      </c>
      <c r="O9" s="22">
        <v>2.5299999999999998</v>
      </c>
      <c r="P9" s="22">
        <v>11.45</v>
      </c>
      <c r="Q9" s="22">
        <v>16.89</v>
      </c>
      <c r="R9" s="22">
        <v>0.3105</v>
      </c>
      <c r="S9" s="22">
        <v>11.48</v>
      </c>
      <c r="T9" s="22">
        <v>10.88</v>
      </c>
      <c r="U9" s="22">
        <v>2.69</v>
      </c>
      <c r="V9" s="22">
        <v>0.56269999999999998</v>
      </c>
      <c r="W9" s="22">
        <v>9.5299999999999996E-2</v>
      </c>
      <c r="X9" s="21">
        <f t="shared" si="10"/>
        <v>97.478500000000011</v>
      </c>
    </row>
    <row r="10" spans="1:26" s="24" customFormat="1" x14ac:dyDescent="0.2">
      <c r="A10" s="154" t="s">
        <v>29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6" x14ac:dyDescent="0.2">
      <c r="A11" s="154" t="s">
        <v>24</v>
      </c>
      <c r="B11" s="6"/>
      <c r="C11" s="5">
        <f t="shared" ref="C11:C27" si="11">N11*100/X11</f>
        <v>44.254874184105653</v>
      </c>
      <c r="D11" s="5">
        <f t="shared" ref="D11:D27" si="12">O11*100/X11</f>
        <v>2.541839609920614</v>
      </c>
      <c r="E11" s="5">
        <f t="shared" ref="E11:E27" si="13">P11*100/X11</f>
        <v>8.7931118213107418</v>
      </c>
      <c r="F11" s="5">
        <f t="shared" ref="F11:F27" si="14">Q11*100/X11</f>
        <v>19.291116063909705</v>
      </c>
      <c r="G11" s="5">
        <f t="shared" ref="G11:G27" si="15">R11*100/X11</f>
        <v>0.39036870106829596</v>
      </c>
      <c r="H11" s="5">
        <f t="shared" ref="H11:H27" si="16">S11*100/X11</f>
        <v>11.169628529773105</v>
      </c>
      <c r="I11" s="5">
        <f t="shared" ref="I11:I27" si="17">T11*100/X11</f>
        <v>10.601331056010366</v>
      </c>
      <c r="J11" s="5">
        <f t="shared" ref="J11:J27" si="18">U11*100/X11</f>
        <v>2.4591781591914885</v>
      </c>
      <c r="K11" s="5">
        <f t="shared" ref="K11:K27" si="19">V11*100/X11</f>
        <v>0.46176752913557828</v>
      </c>
      <c r="L11" s="5">
        <f t="shared" ref="L11:L27" si="20">W11*100/X11</f>
        <v>3.6784345574460919E-2</v>
      </c>
      <c r="M11" s="6"/>
      <c r="N11" s="22">
        <v>42.83</v>
      </c>
      <c r="O11" s="22">
        <v>2.46</v>
      </c>
      <c r="P11" s="22">
        <v>8.51</v>
      </c>
      <c r="Q11" s="22">
        <v>18.670000000000002</v>
      </c>
      <c r="R11" s="22">
        <v>0.37780000000000002</v>
      </c>
      <c r="S11" s="22">
        <v>10.81</v>
      </c>
      <c r="T11" s="22">
        <v>10.26</v>
      </c>
      <c r="U11" s="22">
        <v>2.38</v>
      </c>
      <c r="V11" s="22">
        <v>0.44690000000000002</v>
      </c>
      <c r="W11" s="22">
        <v>3.56E-2</v>
      </c>
      <c r="X11" s="21">
        <f t="shared" ref="X11:X27" si="21">SUM(N11:W11)</f>
        <v>96.780299999999997</v>
      </c>
    </row>
    <row r="12" spans="1:26" x14ac:dyDescent="0.2">
      <c r="A12" s="154" t="s">
        <v>24</v>
      </c>
      <c r="B12" s="6"/>
      <c r="C12" s="5">
        <f t="shared" si="11"/>
        <v>43.37426115936217</v>
      </c>
      <c r="D12" s="5">
        <f t="shared" si="12"/>
        <v>2.7186441098456267</v>
      </c>
      <c r="E12" s="5">
        <f t="shared" si="13"/>
        <v>9.0655927161011967</v>
      </c>
      <c r="F12" s="5">
        <f t="shared" si="14"/>
        <v>20.384662298918538</v>
      </c>
      <c r="G12" s="5">
        <f t="shared" si="15"/>
        <v>0.33233615259139504</v>
      </c>
      <c r="H12" s="5">
        <f t="shared" si="16"/>
        <v>10.357723947016419</v>
      </c>
      <c r="I12" s="5">
        <f t="shared" si="17"/>
        <v>10.512779694726245</v>
      </c>
      <c r="J12" s="5">
        <f t="shared" si="18"/>
        <v>2.7289811596929487</v>
      </c>
      <c r="K12" s="5">
        <f t="shared" si="19"/>
        <v>0.51623226937524946</v>
      </c>
      <c r="L12" s="5">
        <f t="shared" si="20"/>
        <v>8.7864923702235097E-3</v>
      </c>
      <c r="M12" s="6"/>
      <c r="N12" s="22">
        <v>41.96</v>
      </c>
      <c r="O12" s="22">
        <v>2.63</v>
      </c>
      <c r="P12" s="22">
        <v>8.77</v>
      </c>
      <c r="Q12" s="22">
        <v>19.72</v>
      </c>
      <c r="R12" s="22">
        <v>0.32150000000000001</v>
      </c>
      <c r="S12" s="22">
        <v>10.02</v>
      </c>
      <c r="T12" s="22">
        <v>10.17</v>
      </c>
      <c r="U12" s="22">
        <v>2.64</v>
      </c>
      <c r="V12" s="22">
        <v>0.49940000000000001</v>
      </c>
      <c r="W12" s="22">
        <v>8.5000000000000006E-3</v>
      </c>
      <c r="X12" s="21">
        <f t="shared" si="21"/>
        <v>96.739399999999989</v>
      </c>
    </row>
    <row r="13" spans="1:26" x14ac:dyDescent="0.2">
      <c r="A13" s="154" t="s">
        <v>24</v>
      </c>
      <c r="B13" s="6"/>
      <c r="C13" s="5">
        <f t="shared" si="11"/>
        <v>44.547569491961625</v>
      </c>
      <c r="D13" s="5">
        <f t="shared" si="12"/>
        <v>2.0221042547933061</v>
      </c>
      <c r="E13" s="5">
        <f t="shared" si="13"/>
        <v>9.436486522368762</v>
      </c>
      <c r="F13" s="5">
        <f t="shared" si="14"/>
        <v>17.25937470000347</v>
      </c>
      <c r="G13" s="5">
        <f t="shared" si="15"/>
        <v>0.35764692425687672</v>
      </c>
      <c r="H13" s="5">
        <f t="shared" si="16"/>
        <v>12.653470564085385</v>
      </c>
      <c r="I13" s="5">
        <f t="shared" si="17"/>
        <v>10.641578957043562</v>
      </c>
      <c r="J13" s="5">
        <f t="shared" si="18"/>
        <v>2.5735872333732988</v>
      </c>
      <c r="K13" s="5">
        <f t="shared" si="19"/>
        <v>0.48418162989773056</v>
      </c>
      <c r="L13" s="5">
        <f t="shared" si="20"/>
        <v>2.3999722215981161E-2</v>
      </c>
      <c r="M13" s="6"/>
      <c r="N13" s="22">
        <v>43.62</v>
      </c>
      <c r="O13" s="22">
        <v>1.98</v>
      </c>
      <c r="P13" s="22">
        <v>9.24</v>
      </c>
      <c r="Q13" s="22">
        <v>16.899999999999999</v>
      </c>
      <c r="R13" s="22">
        <v>0.35020000000000001</v>
      </c>
      <c r="S13" s="22">
        <v>12.39</v>
      </c>
      <c r="T13" s="22">
        <v>10.42</v>
      </c>
      <c r="U13" s="22">
        <v>2.52</v>
      </c>
      <c r="V13" s="22">
        <v>0.47410000000000002</v>
      </c>
      <c r="W13" s="22">
        <v>2.35E-2</v>
      </c>
      <c r="X13" s="21">
        <f t="shared" si="21"/>
        <v>97.9178</v>
      </c>
    </row>
    <row r="14" spans="1:26" x14ac:dyDescent="0.2">
      <c r="A14" s="154" t="s">
        <v>24</v>
      </c>
      <c r="B14" s="6"/>
      <c r="C14" s="5">
        <f t="shared" si="11"/>
        <v>43.061439120191714</v>
      </c>
      <c r="D14" s="5">
        <f t="shared" si="12"/>
        <v>1.703796931745692</v>
      </c>
      <c r="E14" s="5">
        <f t="shared" si="13"/>
        <v>11.50062928928342</v>
      </c>
      <c r="F14" s="5">
        <f t="shared" si="14"/>
        <v>15.831113157470389</v>
      </c>
      <c r="G14" s="5">
        <f t="shared" si="15"/>
        <v>0.26216161122396514</v>
      </c>
      <c r="H14" s="5">
        <f t="shared" si="16"/>
        <v>13.488392376320062</v>
      </c>
      <c r="I14" s="5">
        <f t="shared" si="17"/>
        <v>11.074680056346997</v>
      </c>
      <c r="J14" s="5">
        <f t="shared" si="18"/>
        <v>2.4847038587958012</v>
      </c>
      <c r="K14" s="5">
        <f t="shared" si="19"/>
        <v>0.44755094403534162</v>
      </c>
      <c r="L14" s="5">
        <f t="shared" si="20"/>
        <v>0.14553265458661119</v>
      </c>
      <c r="M14" s="6"/>
      <c r="N14" s="22">
        <v>42.46</v>
      </c>
      <c r="O14" s="22">
        <v>1.68</v>
      </c>
      <c r="P14" s="22">
        <v>11.34</v>
      </c>
      <c r="Q14" s="22">
        <v>15.61</v>
      </c>
      <c r="R14" s="22">
        <v>0.25850000000000001</v>
      </c>
      <c r="S14" s="22">
        <v>13.3</v>
      </c>
      <c r="T14" s="22">
        <v>10.92</v>
      </c>
      <c r="U14" s="22">
        <v>2.4500000000000002</v>
      </c>
      <c r="V14" s="22">
        <v>0.44130000000000003</v>
      </c>
      <c r="W14" s="22">
        <v>0.14349999999999999</v>
      </c>
      <c r="X14" s="21">
        <f t="shared" si="21"/>
        <v>98.603300000000004</v>
      </c>
    </row>
    <row r="15" spans="1:26" x14ac:dyDescent="0.2">
      <c r="A15" s="154" t="s">
        <v>24</v>
      </c>
      <c r="B15" s="6"/>
      <c r="C15" s="5">
        <f t="shared" si="11"/>
        <v>43.147901530036691</v>
      </c>
      <c r="D15" s="5">
        <f t="shared" si="12"/>
        <v>1.8347939435669807</v>
      </c>
      <c r="E15" s="5">
        <f t="shared" si="13"/>
        <v>11.059170088422954</v>
      </c>
      <c r="F15" s="5">
        <f t="shared" si="14"/>
        <v>15.535260807894051</v>
      </c>
      <c r="G15" s="5">
        <f t="shared" si="15"/>
        <v>0.27451340155675208</v>
      </c>
      <c r="H15" s="5">
        <f t="shared" si="16"/>
        <v>14.033149282666137</v>
      </c>
      <c r="I15" s="5">
        <f t="shared" si="17"/>
        <v>10.918032092763957</v>
      </c>
      <c r="J15" s="5">
        <f t="shared" si="18"/>
        <v>2.6009716342872582</v>
      </c>
      <c r="K15" s="5">
        <f t="shared" si="19"/>
        <v>0.42190179416636342</v>
      </c>
      <c r="L15" s="5">
        <f t="shared" si="20"/>
        <v>0.17430542463886317</v>
      </c>
      <c r="M15" s="6"/>
      <c r="N15" s="22">
        <v>42.8</v>
      </c>
      <c r="O15" s="22">
        <v>1.82</v>
      </c>
      <c r="P15" s="22">
        <v>10.97</v>
      </c>
      <c r="Q15" s="22">
        <v>15.41</v>
      </c>
      <c r="R15" s="22">
        <v>0.27229999999999999</v>
      </c>
      <c r="S15" s="22">
        <v>13.92</v>
      </c>
      <c r="T15" s="22">
        <v>10.83</v>
      </c>
      <c r="U15" s="22">
        <v>2.58</v>
      </c>
      <c r="V15" s="22">
        <v>0.41849999999999998</v>
      </c>
      <c r="W15" s="22">
        <v>0.1729</v>
      </c>
      <c r="X15" s="21">
        <f t="shared" si="21"/>
        <v>99.193699999999993</v>
      </c>
    </row>
    <row r="16" spans="1:26" x14ac:dyDescent="0.2">
      <c r="A16" s="154" t="s">
        <v>24</v>
      </c>
      <c r="B16" s="6"/>
      <c r="C16" s="5">
        <f t="shared" si="11"/>
        <v>41.312459525302458</v>
      </c>
      <c r="D16" s="5">
        <f t="shared" si="12"/>
        <v>3.0118314607896544</v>
      </c>
      <c r="E16" s="5">
        <f t="shared" si="13"/>
        <v>11.584757871364985</v>
      </c>
      <c r="F16" s="5">
        <f t="shared" si="14"/>
        <v>17.742051540351344</v>
      </c>
      <c r="G16" s="5">
        <f t="shared" si="15"/>
        <v>0.28864241439922694</v>
      </c>
      <c r="H16" s="5">
        <f t="shared" si="16"/>
        <v>11.420289259171692</v>
      </c>
      <c r="I16" s="5">
        <f t="shared" si="17"/>
        <v>11.204424205667998</v>
      </c>
      <c r="J16" s="5">
        <f t="shared" si="18"/>
        <v>2.9090385781688473</v>
      </c>
      <c r="K16" s="5">
        <f t="shared" si="19"/>
        <v>0.39801404150776593</v>
      </c>
      <c r="L16" s="5">
        <f t="shared" si="20"/>
        <v>0.12849110327600916</v>
      </c>
      <c r="M16" s="6"/>
      <c r="N16" s="22">
        <v>40.19</v>
      </c>
      <c r="O16" s="22">
        <v>2.93</v>
      </c>
      <c r="P16" s="22">
        <v>11.27</v>
      </c>
      <c r="Q16" s="22">
        <v>17.260000000000002</v>
      </c>
      <c r="R16" s="22">
        <v>0.28079999999999999</v>
      </c>
      <c r="S16" s="22">
        <v>11.11</v>
      </c>
      <c r="T16" s="22">
        <v>10.9</v>
      </c>
      <c r="U16" s="22">
        <v>2.83</v>
      </c>
      <c r="V16" s="22">
        <v>0.38719999999999999</v>
      </c>
      <c r="W16" s="22">
        <v>0.125</v>
      </c>
      <c r="X16" s="21">
        <f t="shared" si="21"/>
        <v>97.283000000000015</v>
      </c>
    </row>
    <row r="17" spans="1:24" x14ac:dyDescent="0.2">
      <c r="A17" s="154" t="s">
        <v>24</v>
      </c>
      <c r="B17" s="6"/>
      <c r="C17" s="5">
        <f t="shared" si="11"/>
        <v>42.396639544202692</v>
      </c>
      <c r="D17" s="5">
        <f t="shared" si="12"/>
        <v>1.8106790972530147</v>
      </c>
      <c r="E17" s="5">
        <f t="shared" si="13"/>
        <v>12.304387501787531</v>
      </c>
      <c r="F17" s="5">
        <f t="shared" si="14"/>
        <v>15.709698758553145</v>
      </c>
      <c r="G17" s="5">
        <f t="shared" si="15"/>
        <v>0.25884480731185144</v>
      </c>
      <c r="H17" s="5">
        <f t="shared" si="16"/>
        <v>13.312606544576141</v>
      </c>
      <c r="I17" s="5">
        <f t="shared" si="17"/>
        <v>11.049257673009874</v>
      </c>
      <c r="J17" s="5">
        <f t="shared" si="18"/>
        <v>2.6851547976308909</v>
      </c>
      <c r="K17" s="5">
        <f t="shared" si="19"/>
        <v>0.39258814972258543</v>
      </c>
      <c r="L17" s="5">
        <f t="shared" si="20"/>
        <v>8.0143125952278321E-2</v>
      </c>
      <c r="M17" s="6"/>
      <c r="N17" s="22">
        <v>41.21</v>
      </c>
      <c r="O17" s="22">
        <v>1.76</v>
      </c>
      <c r="P17" s="22">
        <v>11.96</v>
      </c>
      <c r="Q17" s="22">
        <v>15.27</v>
      </c>
      <c r="R17" s="22">
        <v>0.25159999999999999</v>
      </c>
      <c r="S17" s="22">
        <v>12.94</v>
      </c>
      <c r="T17" s="22">
        <v>10.74</v>
      </c>
      <c r="U17" s="22">
        <v>2.61</v>
      </c>
      <c r="V17" s="22">
        <v>0.38159999999999999</v>
      </c>
      <c r="W17" s="22">
        <v>7.7899999999999997E-2</v>
      </c>
      <c r="X17" s="21">
        <f t="shared" si="21"/>
        <v>97.201099999999997</v>
      </c>
    </row>
    <row r="18" spans="1:24" x14ac:dyDescent="0.2">
      <c r="A18" s="154" t="s">
        <v>24</v>
      </c>
      <c r="B18" s="5"/>
      <c r="C18" s="5">
        <f t="shared" si="11"/>
        <v>43.422540208258553</v>
      </c>
      <c r="D18" s="5">
        <f t="shared" si="12"/>
        <v>3.4961454479255338</v>
      </c>
      <c r="E18" s="5">
        <f t="shared" si="13"/>
        <v>12.764033972603873</v>
      </c>
      <c r="F18" s="5">
        <f t="shared" si="14"/>
        <v>12.629566839991352</v>
      </c>
      <c r="G18" s="5">
        <f t="shared" si="15"/>
        <v>0.2259047827890345</v>
      </c>
      <c r="H18" s="5">
        <f t="shared" si="16"/>
        <v>12.877813854045236</v>
      </c>
      <c r="I18" s="5">
        <f t="shared" si="17"/>
        <v>11.160772006839204</v>
      </c>
      <c r="J18" s="5">
        <f t="shared" si="18"/>
        <v>2.9272460407187162</v>
      </c>
      <c r="K18" s="5">
        <f t="shared" si="19"/>
        <v>0.45729168713842561</v>
      </c>
      <c r="L18" s="5">
        <f t="shared" si="20"/>
        <v>3.86851596900636E-2</v>
      </c>
      <c r="M18" s="5"/>
      <c r="N18" s="5">
        <v>41.98</v>
      </c>
      <c r="O18" s="5">
        <v>3.38</v>
      </c>
      <c r="P18" s="5">
        <v>12.34</v>
      </c>
      <c r="Q18" s="5">
        <v>12.21</v>
      </c>
      <c r="R18" s="5">
        <v>0.21840000000000001</v>
      </c>
      <c r="S18" s="5">
        <v>12.45</v>
      </c>
      <c r="T18" s="5">
        <v>10.79</v>
      </c>
      <c r="U18" s="5">
        <v>2.83</v>
      </c>
      <c r="V18" s="5">
        <v>0.44209999999999999</v>
      </c>
      <c r="W18" s="5">
        <v>3.7400000000000003E-2</v>
      </c>
      <c r="X18" s="21">
        <f t="shared" si="21"/>
        <v>96.677900000000008</v>
      </c>
    </row>
    <row r="19" spans="1:24" x14ac:dyDescent="0.2">
      <c r="A19" s="154" t="s">
        <v>24</v>
      </c>
      <c r="B19" s="5"/>
      <c r="C19" s="5">
        <f t="shared" si="11"/>
        <v>43.268806433669205</v>
      </c>
      <c r="D19" s="5">
        <f t="shared" si="12"/>
        <v>3.3560008785127682</v>
      </c>
      <c r="E19" s="5">
        <f t="shared" si="13"/>
        <v>12.633752542658158</v>
      </c>
      <c r="F19" s="5">
        <f t="shared" si="14"/>
        <v>13.259795519995402</v>
      </c>
      <c r="G19" s="5">
        <f t="shared" si="15"/>
        <v>0.26304068047792734</v>
      </c>
      <c r="H19" s="5">
        <f t="shared" si="16"/>
        <v>12.839012535227747</v>
      </c>
      <c r="I19" s="5">
        <f t="shared" si="17"/>
        <v>11.073776599129287</v>
      </c>
      <c r="J19" s="5">
        <f t="shared" si="18"/>
        <v>2.8017988985748801</v>
      </c>
      <c r="K19" s="5">
        <f t="shared" si="19"/>
        <v>0.44715889381284807</v>
      </c>
      <c r="L19" s="5">
        <f t="shared" si="20"/>
        <v>5.6857017941775952E-2</v>
      </c>
      <c r="M19" s="5"/>
      <c r="N19" s="5">
        <v>42.16</v>
      </c>
      <c r="O19" s="5">
        <v>3.27</v>
      </c>
      <c r="P19" s="5">
        <v>12.31</v>
      </c>
      <c r="Q19" s="5">
        <v>12.92</v>
      </c>
      <c r="R19" s="5">
        <v>0.25629999999999997</v>
      </c>
      <c r="S19" s="5">
        <v>12.51</v>
      </c>
      <c r="T19" s="5">
        <v>10.79</v>
      </c>
      <c r="U19" s="5">
        <v>2.73</v>
      </c>
      <c r="V19" s="5">
        <v>0.43569999999999998</v>
      </c>
      <c r="W19" s="5">
        <v>5.5399999999999998E-2</v>
      </c>
      <c r="X19" s="21">
        <f t="shared" si="21"/>
        <v>97.437399999999997</v>
      </c>
    </row>
    <row r="20" spans="1:24" x14ac:dyDescent="0.2">
      <c r="A20" s="154" t="s">
        <v>24</v>
      </c>
      <c r="B20" s="5"/>
      <c r="C20" s="5">
        <f t="shared" si="11"/>
        <v>44.581685433677315</v>
      </c>
      <c r="D20" s="5">
        <f t="shared" si="12"/>
        <v>3.0028583521994148</v>
      </c>
      <c r="E20" s="5">
        <f t="shared" si="13"/>
        <v>11.242783659941153</v>
      </c>
      <c r="F20" s="5">
        <f t="shared" si="14"/>
        <v>14.235393348822482</v>
      </c>
      <c r="G20" s="5">
        <f t="shared" si="15"/>
        <v>0.2792760754178637</v>
      </c>
      <c r="H20" s="5">
        <f t="shared" si="16"/>
        <v>12.862072464198858</v>
      </c>
      <c r="I20" s="5">
        <f t="shared" si="17"/>
        <v>10.68935584076447</v>
      </c>
      <c r="J20" s="5">
        <f t="shared" si="18"/>
        <v>2.5929118194759448</v>
      </c>
      <c r="K20" s="5">
        <f t="shared" si="19"/>
        <v>0.48025236308554464</v>
      </c>
      <c r="L20" s="5">
        <f t="shared" si="20"/>
        <v>3.3410642416962767E-2</v>
      </c>
      <c r="M20" s="5"/>
      <c r="N20" s="5">
        <v>43.5</v>
      </c>
      <c r="O20" s="5">
        <v>2.93</v>
      </c>
      <c r="P20" s="5">
        <v>10.97</v>
      </c>
      <c r="Q20" s="5">
        <v>13.89</v>
      </c>
      <c r="R20" s="5">
        <v>0.27250000000000002</v>
      </c>
      <c r="S20" s="5">
        <v>12.55</v>
      </c>
      <c r="T20" s="5">
        <v>10.43</v>
      </c>
      <c r="U20" s="5">
        <v>2.5299999999999998</v>
      </c>
      <c r="V20" s="5">
        <v>0.46860000000000002</v>
      </c>
      <c r="W20" s="5">
        <v>3.2599999999999997E-2</v>
      </c>
      <c r="X20" s="21">
        <f t="shared" si="21"/>
        <v>97.573699999999988</v>
      </c>
    </row>
    <row r="21" spans="1:24" x14ac:dyDescent="0.2">
      <c r="A21" s="154" t="s">
        <v>24</v>
      </c>
      <c r="B21" s="5"/>
      <c r="C21" s="5">
        <f t="shared" si="11"/>
        <v>44.072405252543511</v>
      </c>
      <c r="D21" s="5">
        <f t="shared" si="12"/>
        <v>3.4502162546259596</v>
      </c>
      <c r="E21" s="5">
        <f t="shared" si="13"/>
        <v>11.552063352542275</v>
      </c>
      <c r="F21" s="5">
        <f t="shared" si="14"/>
        <v>13.410661989706854</v>
      </c>
      <c r="G21" s="5">
        <f t="shared" si="15"/>
        <v>0.26533805958194884</v>
      </c>
      <c r="H21" s="5">
        <f t="shared" si="16"/>
        <v>13.400393488949041</v>
      </c>
      <c r="I21" s="5">
        <f t="shared" si="17"/>
        <v>10.658703786612339</v>
      </c>
      <c r="J21" s="5">
        <f t="shared" si="18"/>
        <v>2.7211527008210692</v>
      </c>
      <c r="K21" s="5">
        <f t="shared" si="19"/>
        <v>0.40868633016105121</v>
      </c>
      <c r="L21" s="5">
        <f t="shared" si="20"/>
        <v>6.0378784455954293E-2</v>
      </c>
      <c r="M21" s="5"/>
      <c r="N21" s="5">
        <v>42.92</v>
      </c>
      <c r="O21" s="5">
        <v>3.36</v>
      </c>
      <c r="P21" s="5">
        <v>11.25</v>
      </c>
      <c r="Q21" s="5">
        <v>13.06</v>
      </c>
      <c r="R21" s="5">
        <v>0.25840000000000002</v>
      </c>
      <c r="S21" s="5">
        <v>13.05</v>
      </c>
      <c r="T21" s="5">
        <v>10.38</v>
      </c>
      <c r="U21" s="5">
        <v>2.65</v>
      </c>
      <c r="V21" s="5">
        <v>0.39800000000000002</v>
      </c>
      <c r="W21" s="5">
        <v>5.8799999999999998E-2</v>
      </c>
      <c r="X21" s="21">
        <f t="shared" si="21"/>
        <v>97.385199999999998</v>
      </c>
    </row>
    <row r="22" spans="1:24" x14ac:dyDescent="0.2">
      <c r="A22" s="154" t="s">
        <v>24</v>
      </c>
      <c r="B22" s="5"/>
      <c r="C22" s="5">
        <f t="shared" si="11"/>
        <v>40.749349360936883</v>
      </c>
      <c r="D22" s="5">
        <f t="shared" si="12"/>
        <v>3.7774128986465283</v>
      </c>
      <c r="E22" s="5">
        <f t="shared" si="13"/>
        <v>13.779433611460588</v>
      </c>
      <c r="F22" s="5">
        <f t="shared" si="14"/>
        <v>17.780241896586215</v>
      </c>
      <c r="G22" s="5">
        <f t="shared" si="15"/>
        <v>0.32940665169917582</v>
      </c>
      <c r="H22" s="5">
        <f t="shared" si="16"/>
        <v>9.3419888891258207</v>
      </c>
      <c r="I22" s="5">
        <f t="shared" si="17"/>
        <v>10.804213236988994</v>
      </c>
      <c r="J22" s="5">
        <f t="shared" si="18"/>
        <v>2.8635226812320456</v>
      </c>
      <c r="K22" s="5">
        <f t="shared" si="19"/>
        <v>0.50832604759743338</v>
      </c>
      <c r="L22" s="5">
        <f t="shared" si="20"/>
        <v>6.6104725726314248E-2</v>
      </c>
      <c r="M22" s="5"/>
      <c r="N22" s="5">
        <v>40.130000000000003</v>
      </c>
      <c r="O22" s="5">
        <v>3.72</v>
      </c>
      <c r="P22" s="5">
        <v>13.57</v>
      </c>
      <c r="Q22" s="5">
        <v>17.510000000000002</v>
      </c>
      <c r="R22" s="5">
        <v>0.32440000000000002</v>
      </c>
      <c r="S22" s="5">
        <v>9.1999999999999993</v>
      </c>
      <c r="T22" s="5">
        <v>10.64</v>
      </c>
      <c r="U22" s="5">
        <v>2.82</v>
      </c>
      <c r="V22" s="5">
        <v>0.50060000000000004</v>
      </c>
      <c r="W22" s="5">
        <v>6.5100000000000005E-2</v>
      </c>
      <c r="X22" s="21">
        <f t="shared" si="21"/>
        <v>98.480100000000007</v>
      </c>
    </row>
    <row r="23" spans="1:24" x14ac:dyDescent="0.2">
      <c r="A23" s="154" t="s">
        <v>24</v>
      </c>
      <c r="B23" s="5"/>
      <c r="C23" s="5">
        <f t="shared" si="11"/>
        <v>44.890974711654394</v>
      </c>
      <c r="D23" s="5">
        <f t="shared" si="12"/>
        <v>3.0042343465181327</v>
      </c>
      <c r="E23" s="5">
        <f t="shared" si="13"/>
        <v>9.9160032315818096</v>
      </c>
      <c r="F23" s="5">
        <f t="shared" si="14"/>
        <v>16.827772116645484</v>
      </c>
      <c r="G23" s="5">
        <f t="shared" si="15"/>
        <v>0.39978645577482858</v>
      </c>
      <c r="H23" s="5">
        <f t="shared" si="16"/>
        <v>11.448568725920452</v>
      </c>
      <c r="I23" s="5">
        <f t="shared" si="17"/>
        <v>10.433624689934597</v>
      </c>
      <c r="J23" s="5">
        <f t="shared" si="18"/>
        <v>2.4663140074456296</v>
      </c>
      <c r="K23" s="5">
        <f t="shared" si="19"/>
        <v>0.58947949610058492</v>
      </c>
      <c r="L23" s="5">
        <f t="shared" si="20"/>
        <v>2.3242218424076096E-2</v>
      </c>
      <c r="M23" s="5"/>
      <c r="N23" s="5">
        <v>44.23</v>
      </c>
      <c r="O23" s="5">
        <v>2.96</v>
      </c>
      <c r="P23" s="5">
        <v>9.77</v>
      </c>
      <c r="Q23" s="5">
        <v>16.579999999999998</v>
      </c>
      <c r="R23" s="5">
        <v>0.39389999999999997</v>
      </c>
      <c r="S23" s="5">
        <v>11.28</v>
      </c>
      <c r="T23" s="5">
        <v>10.28</v>
      </c>
      <c r="U23" s="5">
        <v>2.4300000000000002</v>
      </c>
      <c r="V23" s="5">
        <v>0.58079999999999998</v>
      </c>
      <c r="W23" s="5">
        <v>2.29E-2</v>
      </c>
      <c r="X23" s="21">
        <f t="shared" si="21"/>
        <v>98.527600000000007</v>
      </c>
    </row>
    <row r="24" spans="1:24" x14ac:dyDescent="0.2">
      <c r="A24" s="154" t="s">
        <v>24</v>
      </c>
      <c r="B24" s="5"/>
      <c r="C24" s="5">
        <f t="shared" si="11"/>
        <v>42.411461848631745</v>
      </c>
      <c r="D24" s="5">
        <f t="shared" si="12"/>
        <v>3.2876308267111303</v>
      </c>
      <c r="E24" s="5">
        <f t="shared" si="13"/>
        <v>12.382385263220426</v>
      </c>
      <c r="F24" s="5">
        <f t="shared" si="14"/>
        <v>17.021939046709964</v>
      </c>
      <c r="G24" s="5">
        <f t="shared" si="15"/>
        <v>0.30981567759505202</v>
      </c>
      <c r="H24" s="5">
        <f t="shared" si="16"/>
        <v>10.30329162514454</v>
      </c>
      <c r="I24" s="5">
        <f t="shared" si="17"/>
        <v>10.958769422370434</v>
      </c>
      <c r="J24" s="5">
        <f t="shared" si="18"/>
        <v>2.7243295947201269</v>
      </c>
      <c r="K24" s="5">
        <f t="shared" si="19"/>
        <v>0.56156011909212233</v>
      </c>
      <c r="L24" s="5">
        <f t="shared" si="20"/>
        <v>3.8816575804470982E-2</v>
      </c>
      <c r="M24" s="5"/>
      <c r="N24" s="5">
        <v>41.41</v>
      </c>
      <c r="O24" s="5">
        <v>3.21</v>
      </c>
      <c r="P24" s="5">
        <v>12.09</v>
      </c>
      <c r="Q24" s="5">
        <v>16.62</v>
      </c>
      <c r="R24" s="5">
        <v>0.30249999999999999</v>
      </c>
      <c r="S24" s="5">
        <v>10.06</v>
      </c>
      <c r="T24" s="5">
        <v>10.7</v>
      </c>
      <c r="U24" s="5">
        <v>2.66</v>
      </c>
      <c r="V24" s="5">
        <v>0.54830000000000001</v>
      </c>
      <c r="W24" s="5">
        <v>3.7900000000000003E-2</v>
      </c>
      <c r="X24" s="21">
        <f t="shared" si="21"/>
        <v>97.638699999999986</v>
      </c>
    </row>
    <row r="25" spans="1:24" x14ac:dyDescent="0.2">
      <c r="A25" s="154" t="s">
        <v>24</v>
      </c>
      <c r="B25" s="5"/>
      <c r="C25" s="5">
        <f t="shared" si="11"/>
        <v>44.540218129454033</v>
      </c>
      <c r="D25" s="5">
        <f t="shared" si="12"/>
        <v>1.6041637689104167</v>
      </c>
      <c r="E25" s="5">
        <f t="shared" si="13"/>
        <v>11.700117001170014</v>
      </c>
      <c r="F25" s="5">
        <f t="shared" si="14"/>
        <v>15.085378126508541</v>
      </c>
      <c r="G25" s="5">
        <f t="shared" si="15"/>
        <v>0.23195686502319574</v>
      </c>
      <c r="H25" s="5">
        <f t="shared" si="16"/>
        <v>13.091040001309107</v>
      </c>
      <c r="I25" s="5">
        <f t="shared" si="17"/>
        <v>10.759198501075922</v>
      </c>
      <c r="J25" s="5">
        <f t="shared" si="18"/>
        <v>2.4034331252403436</v>
      </c>
      <c r="K25" s="5">
        <f t="shared" si="19"/>
        <v>0.43885666129388573</v>
      </c>
      <c r="L25" s="5">
        <f t="shared" si="20"/>
        <v>0.14563782001456382</v>
      </c>
      <c r="M25" s="5"/>
      <c r="N25" s="5">
        <v>43.55</v>
      </c>
      <c r="O25" s="5">
        <v>1.5685</v>
      </c>
      <c r="P25" s="5">
        <v>11.44</v>
      </c>
      <c r="Q25" s="5">
        <v>14.75</v>
      </c>
      <c r="R25" s="5">
        <v>0.2268</v>
      </c>
      <c r="S25" s="5">
        <v>12.8</v>
      </c>
      <c r="T25" s="5">
        <v>10.52</v>
      </c>
      <c r="U25" s="5">
        <v>2.35</v>
      </c>
      <c r="V25" s="5">
        <v>0.42909999999999998</v>
      </c>
      <c r="W25" s="5">
        <v>0.1424</v>
      </c>
      <c r="X25" s="21">
        <f t="shared" si="21"/>
        <v>97.77679999999998</v>
      </c>
    </row>
    <row r="26" spans="1:24" x14ac:dyDescent="0.2">
      <c r="A26" s="154" t="s">
        <v>24</v>
      </c>
      <c r="B26" s="5"/>
      <c r="C26" s="5">
        <f t="shared" si="11"/>
        <v>46.087726807557573</v>
      </c>
      <c r="D26" s="5">
        <f t="shared" si="12"/>
        <v>2.6687770534443138</v>
      </c>
      <c r="E26" s="5">
        <f t="shared" si="13"/>
        <v>9.0122548189388745</v>
      </c>
      <c r="F26" s="5">
        <f t="shared" si="14"/>
        <v>16.782501855313285</v>
      </c>
      <c r="G26" s="5">
        <f t="shared" si="15"/>
        <v>0.342527270282449</v>
      </c>
      <c r="H26" s="5">
        <f t="shared" si="16"/>
        <v>11.619444709611397</v>
      </c>
      <c r="I26" s="5">
        <f t="shared" si="17"/>
        <v>10.54166936110504</v>
      </c>
      <c r="J26" s="5">
        <f t="shared" si="18"/>
        <v>2.3095186039421947</v>
      </c>
      <c r="K26" s="5">
        <f t="shared" si="19"/>
        <v>0.62459647577725574</v>
      </c>
      <c r="L26" s="5">
        <f t="shared" si="20"/>
        <v>1.0983044027636214E-2</v>
      </c>
      <c r="M26" s="5"/>
      <c r="N26" s="5">
        <v>44.9</v>
      </c>
      <c r="O26" s="5">
        <v>2.6</v>
      </c>
      <c r="P26" s="5">
        <v>8.7799999999999994</v>
      </c>
      <c r="Q26" s="5">
        <v>16.350000000000001</v>
      </c>
      <c r="R26" s="5">
        <v>0.3337</v>
      </c>
      <c r="S26" s="5">
        <v>11.32</v>
      </c>
      <c r="T26" s="5">
        <v>10.27</v>
      </c>
      <c r="U26" s="5">
        <v>2.25</v>
      </c>
      <c r="V26" s="5">
        <v>0.60850000000000004</v>
      </c>
      <c r="W26" s="5">
        <v>1.0699999999999999E-2</v>
      </c>
      <c r="X26" s="21">
        <f t="shared" si="21"/>
        <v>97.422899999999984</v>
      </c>
    </row>
    <row r="27" spans="1:24" x14ac:dyDescent="0.2">
      <c r="A27" s="154" t="s">
        <v>24</v>
      </c>
      <c r="B27" s="5"/>
      <c r="C27" s="5">
        <f t="shared" si="11"/>
        <v>45.580733256167214</v>
      </c>
      <c r="D27" s="5">
        <f t="shared" si="12"/>
        <v>2.7730504684914705</v>
      </c>
      <c r="E27" s="5">
        <f t="shared" si="13"/>
        <v>9.6132416241037646</v>
      </c>
      <c r="F27" s="5">
        <f t="shared" si="14"/>
        <v>16.268562748483294</v>
      </c>
      <c r="G27" s="5">
        <f t="shared" si="15"/>
        <v>0.35741539371667841</v>
      </c>
      <c r="H27" s="5">
        <f t="shared" si="16"/>
        <v>11.841952556187652</v>
      </c>
      <c r="I27" s="5">
        <f t="shared" si="17"/>
        <v>10.52732122297688</v>
      </c>
      <c r="J27" s="5">
        <f t="shared" si="18"/>
        <v>2.4854748643516147</v>
      </c>
      <c r="K27" s="5">
        <f t="shared" si="19"/>
        <v>0.55224786552143101</v>
      </c>
      <c r="L27" s="5">
        <f t="shared" si="20"/>
        <v>0</v>
      </c>
      <c r="M27" s="5"/>
      <c r="N27" s="5">
        <v>44.38</v>
      </c>
      <c r="O27" s="5">
        <v>2.7</v>
      </c>
      <c r="P27" s="5">
        <v>9.36</v>
      </c>
      <c r="Q27" s="5">
        <v>15.84</v>
      </c>
      <c r="R27" s="5">
        <v>0.34799999999999998</v>
      </c>
      <c r="S27" s="5">
        <v>11.53</v>
      </c>
      <c r="T27" s="5">
        <v>10.25</v>
      </c>
      <c r="U27" s="5">
        <v>2.42</v>
      </c>
      <c r="V27" s="5">
        <v>0.53769999999999996</v>
      </c>
      <c r="W27" s="5">
        <v>0</v>
      </c>
      <c r="X27" s="21">
        <f t="shared" si="21"/>
        <v>97.365700000000004</v>
      </c>
    </row>
    <row r="28" spans="1:24" s="10" customFormat="1" x14ac:dyDescent="0.2">
      <c r="A28" s="143" t="s">
        <v>72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x14ac:dyDescent="0.2">
      <c r="A29" s="155" t="s">
        <v>20</v>
      </c>
      <c r="B29" s="5"/>
      <c r="C29" s="5">
        <f t="shared" ref="C29:C84" si="22">N29*100/X29</f>
        <v>42.024969580466063</v>
      </c>
      <c r="D29" s="5">
        <f t="shared" ref="D29:D84" si="23">O29*100/X29</f>
        <v>3.2208918291598074</v>
      </c>
      <c r="E29" s="5">
        <f t="shared" ref="E29:E84" si="24">P29*100/X29</f>
        <v>11.728136279512061</v>
      </c>
      <c r="F29" s="5">
        <f t="shared" ref="F29:F84" si="25">Q29*100/X29</f>
        <v>18.067669403572637</v>
      </c>
      <c r="G29" s="5">
        <f t="shared" ref="G29:G84" si="26">R29*100/X29</f>
        <v>0.30419533942064847</v>
      </c>
      <c r="H29" s="5">
        <f t="shared" ref="H29:H84" si="27">S29*100/X29</f>
        <v>10.337529013589096</v>
      </c>
      <c r="I29" s="5">
        <f t="shared" ref="I29:I84" si="28">T29*100/X29</f>
        <v>11.175983394513237</v>
      </c>
      <c r="J29" s="5">
        <f t="shared" ref="J29:J84" si="29">U29*100/X29</f>
        <v>2.6278387304573667</v>
      </c>
      <c r="K29" s="5">
        <f t="shared" ref="K29:K84" si="30">V29*100/X29</f>
        <v>0.46155891164531337</v>
      </c>
      <c r="L29" s="5">
        <f t="shared" ref="L29:L84" si="31">W29*100/X29</f>
        <v>5.1227517663779795E-2</v>
      </c>
      <c r="M29" s="5"/>
      <c r="N29" s="5">
        <v>41.1</v>
      </c>
      <c r="O29" s="5">
        <v>3.15</v>
      </c>
      <c r="P29" s="5">
        <v>11.47</v>
      </c>
      <c r="Q29" s="5">
        <v>17.670000000000002</v>
      </c>
      <c r="R29" s="5">
        <v>0.29749999999999999</v>
      </c>
      <c r="S29" s="5">
        <v>10.11</v>
      </c>
      <c r="T29" s="5">
        <v>10.93</v>
      </c>
      <c r="U29" s="5">
        <v>2.57</v>
      </c>
      <c r="V29" s="5">
        <v>0.45140000000000002</v>
      </c>
      <c r="W29" s="5">
        <v>5.0099999999999999E-2</v>
      </c>
      <c r="X29" s="21">
        <f t="shared" ref="X29:X84" si="32">SUM(N29:W29)</f>
        <v>97.798999999999992</v>
      </c>
    </row>
    <row r="30" spans="1:24" x14ac:dyDescent="0.2">
      <c r="A30" s="155" t="s">
        <v>20</v>
      </c>
      <c r="B30" s="5"/>
      <c r="C30" s="5">
        <f t="shared" si="22"/>
        <v>42.291564102117952</v>
      </c>
      <c r="D30" s="5">
        <f t="shared" si="23"/>
        <v>3.1626556891467685</v>
      </c>
      <c r="E30" s="5">
        <f t="shared" si="24"/>
        <v>12.691563283307421</v>
      </c>
      <c r="F30" s="5">
        <f t="shared" si="25"/>
        <v>13.520608949394438</v>
      </c>
      <c r="G30" s="5">
        <f t="shared" si="26"/>
        <v>0.17051729379024325</v>
      </c>
      <c r="H30" s="5">
        <f t="shared" si="27"/>
        <v>13.530844081074523</v>
      </c>
      <c r="I30" s="5">
        <f t="shared" si="28"/>
        <v>11.463347481697024</v>
      </c>
      <c r="J30" s="5">
        <f t="shared" si="29"/>
        <v>2.7020747635428704</v>
      </c>
      <c r="K30" s="5">
        <f t="shared" si="30"/>
        <v>0.4220968304867726</v>
      </c>
      <c r="L30" s="5">
        <f t="shared" si="31"/>
        <v>4.4727525441978569E-2</v>
      </c>
      <c r="M30" s="5"/>
      <c r="N30" s="5">
        <v>41.32</v>
      </c>
      <c r="O30" s="5">
        <v>3.09</v>
      </c>
      <c r="P30" s="5">
        <v>12.4</v>
      </c>
      <c r="Q30" s="5">
        <v>13.21</v>
      </c>
      <c r="R30" s="5">
        <v>0.1666</v>
      </c>
      <c r="S30" s="5">
        <v>13.22</v>
      </c>
      <c r="T30" s="5">
        <v>11.2</v>
      </c>
      <c r="U30" s="5">
        <v>2.64</v>
      </c>
      <c r="V30" s="5">
        <v>0.41239999999999999</v>
      </c>
      <c r="W30" s="5">
        <v>4.3700000000000003E-2</v>
      </c>
      <c r="X30" s="21">
        <f t="shared" si="32"/>
        <v>97.702700000000007</v>
      </c>
    </row>
    <row r="31" spans="1:24" x14ac:dyDescent="0.2">
      <c r="A31" s="155" t="s">
        <v>20</v>
      </c>
      <c r="B31" s="5"/>
      <c r="C31" s="5">
        <f t="shared" si="22"/>
        <v>42.263633693417319</v>
      </c>
      <c r="D31" s="5">
        <f t="shared" si="23"/>
        <v>2.5802845860122057</v>
      </c>
      <c r="E31" s="5">
        <f t="shared" si="24"/>
        <v>12.177311445448909</v>
      </c>
      <c r="F31" s="5">
        <f t="shared" si="25"/>
        <v>16.267011520511733</v>
      </c>
      <c r="G31" s="5">
        <f t="shared" si="26"/>
        <v>0.29504993309617833</v>
      </c>
      <c r="H31" s="5">
        <f t="shared" si="27"/>
        <v>12.258901471884078</v>
      </c>
      <c r="I31" s="5">
        <f t="shared" si="28"/>
        <v>11.086044841878529</v>
      </c>
      <c r="J31" s="5">
        <f t="shared" si="29"/>
        <v>2.5598870794034134</v>
      </c>
      <c r="K31" s="5">
        <f t="shared" si="30"/>
        <v>0.42386018733070074</v>
      </c>
      <c r="L31" s="5">
        <f t="shared" si="31"/>
        <v>8.8015241016938098E-2</v>
      </c>
      <c r="M31" s="5"/>
      <c r="N31" s="5">
        <v>41.44</v>
      </c>
      <c r="O31" s="5">
        <v>2.5299999999999998</v>
      </c>
      <c r="P31" s="5">
        <v>11.94</v>
      </c>
      <c r="Q31" s="5">
        <v>15.95</v>
      </c>
      <c r="R31" s="5">
        <v>0.2893</v>
      </c>
      <c r="S31" s="5">
        <v>12.02</v>
      </c>
      <c r="T31" s="5">
        <v>10.87</v>
      </c>
      <c r="U31" s="5">
        <v>2.5099999999999998</v>
      </c>
      <c r="V31" s="5">
        <v>0.41560000000000002</v>
      </c>
      <c r="W31" s="5">
        <v>8.6300000000000002E-2</v>
      </c>
      <c r="X31" s="21">
        <f t="shared" si="32"/>
        <v>98.051199999999994</v>
      </c>
    </row>
    <row r="32" spans="1:24" x14ac:dyDescent="0.2">
      <c r="A32" s="155" t="s">
        <v>20</v>
      </c>
      <c r="B32" s="5"/>
      <c r="C32" s="5">
        <f t="shared" si="22"/>
        <v>42.393882173679749</v>
      </c>
      <c r="D32" s="5">
        <f t="shared" si="23"/>
        <v>3.6659444005259303</v>
      </c>
      <c r="E32" s="5">
        <f t="shared" si="24"/>
        <v>12.482643084472372</v>
      </c>
      <c r="F32" s="5">
        <f t="shared" si="25"/>
        <v>12.636244106840776</v>
      </c>
      <c r="G32" s="5">
        <f t="shared" si="26"/>
        <v>0.19323008613945336</v>
      </c>
      <c r="H32" s="5">
        <f t="shared" si="27"/>
        <v>13.967452967366953</v>
      </c>
      <c r="I32" s="5">
        <f t="shared" si="28"/>
        <v>11.58151708657773</v>
      </c>
      <c r="J32" s="5">
        <f t="shared" si="29"/>
        <v>2.6624177210523516</v>
      </c>
      <c r="K32" s="5">
        <f t="shared" si="30"/>
        <v>0.38594816887101202</v>
      </c>
      <c r="L32" s="5">
        <f t="shared" si="31"/>
        <v>3.0720204473680981E-2</v>
      </c>
      <c r="M32" s="5"/>
      <c r="N32" s="5">
        <v>41.4</v>
      </c>
      <c r="O32" s="5">
        <v>3.58</v>
      </c>
      <c r="P32" s="5">
        <v>12.19</v>
      </c>
      <c r="Q32" s="5">
        <v>12.34</v>
      </c>
      <c r="R32" s="5">
        <v>0.18870000000000001</v>
      </c>
      <c r="S32" s="5">
        <v>13.64</v>
      </c>
      <c r="T32" s="5">
        <v>11.31</v>
      </c>
      <c r="U32" s="5">
        <v>2.6</v>
      </c>
      <c r="V32" s="5">
        <v>0.37690000000000001</v>
      </c>
      <c r="W32" s="5">
        <v>0.03</v>
      </c>
      <c r="X32" s="21">
        <f t="shared" si="32"/>
        <v>97.655599999999993</v>
      </c>
    </row>
    <row r="33" spans="1:24" x14ac:dyDescent="0.2">
      <c r="A33" s="155" t="s">
        <v>20</v>
      </c>
      <c r="B33" s="5"/>
      <c r="C33" s="5">
        <f t="shared" si="22"/>
        <v>42.203444708074116</v>
      </c>
      <c r="D33" s="5">
        <f t="shared" si="23"/>
        <v>3.6565424021032267</v>
      </c>
      <c r="E33" s="5">
        <f t="shared" si="24"/>
        <v>12.338277155700274</v>
      </c>
      <c r="F33" s="5">
        <f t="shared" si="25"/>
        <v>12.767256990583892</v>
      </c>
      <c r="G33" s="5">
        <f t="shared" si="26"/>
        <v>0.20682956324745905</v>
      </c>
      <c r="H33" s="5">
        <f t="shared" si="27"/>
        <v>13.962272244902545</v>
      </c>
      <c r="I33" s="5">
        <f t="shared" si="28"/>
        <v>11.776517848114583</v>
      </c>
      <c r="J33" s="5">
        <f t="shared" si="29"/>
        <v>2.665803259633917</v>
      </c>
      <c r="K33" s="5">
        <f t="shared" si="30"/>
        <v>0.4167232681726582</v>
      </c>
      <c r="L33" s="5">
        <f t="shared" si="31"/>
        <v>6.3325594673296105E-3</v>
      </c>
      <c r="M33" s="5"/>
      <c r="N33" s="5">
        <v>41.32</v>
      </c>
      <c r="O33" s="5">
        <v>3.58</v>
      </c>
      <c r="P33" s="5">
        <v>12.08</v>
      </c>
      <c r="Q33" s="5">
        <v>12.5</v>
      </c>
      <c r="R33" s="5">
        <v>0.20250000000000001</v>
      </c>
      <c r="S33" s="5">
        <v>13.67</v>
      </c>
      <c r="T33" s="5">
        <v>11.53</v>
      </c>
      <c r="U33" s="5">
        <v>2.61</v>
      </c>
      <c r="V33" s="5">
        <v>0.40799999999999997</v>
      </c>
      <c r="W33" s="5">
        <v>6.1999999999999998E-3</v>
      </c>
      <c r="X33" s="21">
        <f t="shared" si="32"/>
        <v>97.906700000000001</v>
      </c>
    </row>
    <row r="34" spans="1:24" x14ac:dyDescent="0.2">
      <c r="A34" s="155" t="s">
        <v>20</v>
      </c>
      <c r="B34" s="5"/>
      <c r="C34" s="5">
        <f t="shared" si="22"/>
        <v>42.324361594720379</v>
      </c>
      <c r="D34" s="5">
        <f t="shared" si="23"/>
        <v>3.4782929892388386</v>
      </c>
      <c r="E34" s="5">
        <f t="shared" si="24"/>
        <v>12.681917801472579</v>
      </c>
      <c r="F34" s="5">
        <f t="shared" si="25"/>
        <v>12.569052837219992</v>
      </c>
      <c r="G34" s="5">
        <f t="shared" si="26"/>
        <v>0.17370944043602812</v>
      </c>
      <c r="H34" s="5">
        <f t="shared" si="27"/>
        <v>14.056818275095011</v>
      </c>
      <c r="I34" s="5">
        <f t="shared" si="28"/>
        <v>11.563528610242392</v>
      </c>
      <c r="J34" s="5">
        <f t="shared" si="29"/>
        <v>2.7292800446534837</v>
      </c>
      <c r="K34" s="5">
        <f t="shared" si="30"/>
        <v>0.40097843663555693</v>
      </c>
      <c r="L34" s="5">
        <f t="shared" si="31"/>
        <v>2.2059970285733047E-2</v>
      </c>
      <c r="M34" s="5"/>
      <c r="N34" s="5">
        <v>41.25</v>
      </c>
      <c r="O34" s="5">
        <v>3.39</v>
      </c>
      <c r="P34" s="5">
        <v>12.36</v>
      </c>
      <c r="Q34" s="5">
        <v>12.25</v>
      </c>
      <c r="R34" s="5">
        <v>0.16930000000000001</v>
      </c>
      <c r="S34" s="5">
        <v>13.7</v>
      </c>
      <c r="T34" s="5">
        <v>11.27</v>
      </c>
      <c r="U34" s="5">
        <v>2.66</v>
      </c>
      <c r="V34" s="5">
        <v>0.39079999999999998</v>
      </c>
      <c r="W34" s="5">
        <v>2.1499999999999998E-2</v>
      </c>
      <c r="X34" s="21">
        <f t="shared" si="32"/>
        <v>97.461600000000004</v>
      </c>
    </row>
    <row r="35" spans="1:24" x14ac:dyDescent="0.2">
      <c r="A35" s="155" t="s">
        <v>20</v>
      </c>
      <c r="B35" s="5"/>
      <c r="C35" s="5">
        <f t="shared" si="22"/>
        <v>42.30159013575075</v>
      </c>
      <c r="D35" s="5">
        <f t="shared" si="23"/>
        <v>3.7036848092806376</v>
      </c>
      <c r="E35" s="5">
        <f t="shared" si="24"/>
        <v>12.427239938578007</v>
      </c>
      <c r="F35" s="5">
        <f t="shared" si="25"/>
        <v>12.631299707684377</v>
      </c>
      <c r="G35" s="5">
        <f t="shared" si="26"/>
        <v>0.17794011866075571</v>
      </c>
      <c r="H35" s="5">
        <f t="shared" si="27"/>
        <v>13.89647027614388</v>
      </c>
      <c r="I35" s="5">
        <f t="shared" si="28"/>
        <v>11.753842700526981</v>
      </c>
      <c r="J35" s="5">
        <f t="shared" si="29"/>
        <v>2.6629799868381445</v>
      </c>
      <c r="K35" s="5">
        <f t="shared" si="30"/>
        <v>0.41597583932333776</v>
      </c>
      <c r="L35" s="5">
        <f t="shared" si="31"/>
        <v>2.8976487213104717E-2</v>
      </c>
      <c r="M35" s="5"/>
      <c r="N35" s="5">
        <v>41.46</v>
      </c>
      <c r="O35" s="5">
        <v>3.63</v>
      </c>
      <c r="P35" s="5">
        <v>12.18</v>
      </c>
      <c r="Q35" s="5">
        <v>12.38</v>
      </c>
      <c r="R35" s="5">
        <v>0.1744</v>
      </c>
      <c r="S35" s="5">
        <v>13.62</v>
      </c>
      <c r="T35" s="5">
        <v>11.52</v>
      </c>
      <c r="U35" s="5">
        <v>2.61</v>
      </c>
      <c r="V35" s="5">
        <v>0.40770000000000001</v>
      </c>
      <c r="W35" s="5">
        <v>2.8400000000000002E-2</v>
      </c>
      <c r="X35" s="21">
        <f t="shared" si="32"/>
        <v>98.010500000000022</v>
      </c>
    </row>
    <row r="36" spans="1:24" x14ac:dyDescent="0.2">
      <c r="A36" s="155" t="s">
        <v>20</v>
      </c>
      <c r="B36" s="5"/>
      <c r="C36" s="5">
        <f t="shared" si="22"/>
        <v>42.27686444546336</v>
      </c>
      <c r="D36" s="5">
        <f t="shared" si="23"/>
        <v>3.7170962942388077</v>
      </c>
      <c r="E36" s="5">
        <f t="shared" si="24"/>
        <v>12.34606983443604</v>
      </c>
      <c r="F36" s="5">
        <f t="shared" si="25"/>
        <v>12.713694742657461</v>
      </c>
      <c r="G36" s="5">
        <f t="shared" si="26"/>
        <v>0.14939867797998285</v>
      </c>
      <c r="H36" s="5">
        <f t="shared" si="27"/>
        <v>14.000381921432432</v>
      </c>
      <c r="I36" s="5">
        <f t="shared" si="28"/>
        <v>11.682302639036253</v>
      </c>
      <c r="J36" s="5">
        <f t="shared" si="29"/>
        <v>2.6550687815991485</v>
      </c>
      <c r="K36" s="5">
        <f t="shared" si="30"/>
        <v>0.41061659887731444</v>
      </c>
      <c r="L36" s="5">
        <f t="shared" si="31"/>
        <v>4.8506064279215208E-2</v>
      </c>
      <c r="M36" s="5"/>
      <c r="N36" s="5">
        <v>41.4</v>
      </c>
      <c r="O36" s="5">
        <v>3.64</v>
      </c>
      <c r="P36" s="5">
        <v>12.09</v>
      </c>
      <c r="Q36" s="5">
        <v>12.45</v>
      </c>
      <c r="R36" s="5">
        <v>0.14630000000000001</v>
      </c>
      <c r="S36" s="5">
        <v>13.71</v>
      </c>
      <c r="T36" s="5">
        <v>11.44</v>
      </c>
      <c r="U36" s="5">
        <v>2.6</v>
      </c>
      <c r="V36" s="5">
        <v>0.40210000000000001</v>
      </c>
      <c r="W36" s="5">
        <v>4.7500000000000001E-2</v>
      </c>
      <c r="X36" s="21">
        <f t="shared" si="32"/>
        <v>97.925899999999984</v>
      </c>
    </row>
    <row r="37" spans="1:24" x14ac:dyDescent="0.2">
      <c r="A37" s="155" t="s">
        <v>20</v>
      </c>
      <c r="B37" s="5"/>
      <c r="C37" s="5">
        <f t="shared" si="22"/>
        <v>41.567598757575894</v>
      </c>
      <c r="D37" s="5">
        <f t="shared" si="23"/>
        <v>3.1203833672312689</v>
      </c>
      <c r="E37" s="5">
        <f t="shared" si="24"/>
        <v>11.744918378955727</v>
      </c>
      <c r="F37" s="5">
        <f t="shared" si="25"/>
        <v>19.274761520864626</v>
      </c>
      <c r="G37" s="5">
        <f t="shared" si="26"/>
        <v>0.35981600991974994</v>
      </c>
      <c r="H37" s="5">
        <f t="shared" si="27"/>
        <v>10.169380547632398</v>
      </c>
      <c r="I37" s="5">
        <f t="shared" si="28"/>
        <v>10.588841918309388</v>
      </c>
      <c r="J37" s="5">
        <f t="shared" si="29"/>
        <v>2.6599989360004259</v>
      </c>
      <c r="K37" s="5">
        <f t="shared" si="30"/>
        <v>0.43153367354037681</v>
      </c>
      <c r="L37" s="5">
        <f t="shared" si="31"/>
        <v>8.2766889970167096E-2</v>
      </c>
      <c r="M37" s="5"/>
      <c r="N37" s="5">
        <v>40.630000000000003</v>
      </c>
      <c r="O37" s="5">
        <v>3.05</v>
      </c>
      <c r="P37" s="5">
        <v>11.48</v>
      </c>
      <c r="Q37" s="5">
        <v>18.84</v>
      </c>
      <c r="R37" s="5">
        <v>0.35170000000000001</v>
      </c>
      <c r="S37" s="5">
        <v>9.94</v>
      </c>
      <c r="T37" s="5">
        <v>10.35</v>
      </c>
      <c r="U37" s="5">
        <v>2.6</v>
      </c>
      <c r="V37" s="5">
        <v>0.42180000000000001</v>
      </c>
      <c r="W37" s="5">
        <v>8.09E-2</v>
      </c>
      <c r="X37" s="21">
        <f t="shared" si="32"/>
        <v>97.744399999999985</v>
      </c>
    </row>
    <row r="38" spans="1:24" x14ac:dyDescent="0.2">
      <c r="A38" s="155" t="s">
        <v>20</v>
      </c>
      <c r="B38" s="5"/>
      <c r="C38" s="5">
        <f t="shared" si="22"/>
        <v>43.670587848818052</v>
      </c>
      <c r="D38" s="5">
        <f t="shared" si="23"/>
        <v>2.761492273467808</v>
      </c>
      <c r="E38" s="5">
        <f t="shared" si="24"/>
        <v>9.8140766298707227</v>
      </c>
      <c r="F38" s="5">
        <f t="shared" si="25"/>
        <v>18.139616532407498</v>
      </c>
      <c r="G38" s="5">
        <f t="shared" si="26"/>
        <v>0.44368660245085001</v>
      </c>
      <c r="H38" s="5">
        <f t="shared" si="27"/>
        <v>11.128095258137932</v>
      </c>
      <c r="I38" s="5">
        <f t="shared" si="28"/>
        <v>11.015171782271219</v>
      </c>
      <c r="J38" s="5">
        <f t="shared" si="29"/>
        <v>2.4124560753343305</v>
      </c>
      <c r="K38" s="5">
        <f t="shared" si="30"/>
        <v>0.60321667653891597</v>
      </c>
      <c r="L38" s="5">
        <f t="shared" si="31"/>
        <v>1.160032070267146E-2</v>
      </c>
      <c r="M38" s="5"/>
      <c r="N38" s="5">
        <v>42.54</v>
      </c>
      <c r="O38" s="5">
        <v>2.69</v>
      </c>
      <c r="P38" s="5">
        <v>9.56</v>
      </c>
      <c r="Q38" s="5">
        <v>17.670000000000002</v>
      </c>
      <c r="R38" s="5">
        <v>0.43219999999999997</v>
      </c>
      <c r="S38" s="5">
        <v>10.84</v>
      </c>
      <c r="T38" s="5">
        <v>10.73</v>
      </c>
      <c r="U38" s="5">
        <v>2.35</v>
      </c>
      <c r="V38" s="5">
        <v>0.58760000000000001</v>
      </c>
      <c r="W38" s="5">
        <v>1.1299999999999999E-2</v>
      </c>
      <c r="X38" s="21">
        <f t="shared" si="32"/>
        <v>97.411100000000005</v>
      </c>
    </row>
    <row r="39" spans="1:24" x14ac:dyDescent="0.2">
      <c r="A39" s="155" t="s">
        <v>20</v>
      </c>
      <c r="B39" s="6"/>
      <c r="C39" s="5">
        <f t="shared" si="22"/>
        <v>42.221172418085516</v>
      </c>
      <c r="D39" s="5">
        <f t="shared" si="23"/>
        <v>3.3976922221417296</v>
      </c>
      <c r="E39" s="5">
        <f t="shared" si="24"/>
        <v>11.825601457844639</v>
      </c>
      <c r="F39" s="5">
        <f t="shared" si="25"/>
        <v>12.590847453822505</v>
      </c>
      <c r="G39" s="5">
        <f t="shared" si="26"/>
        <v>0.1385605416717258</v>
      </c>
      <c r="H39" s="5">
        <f t="shared" si="27"/>
        <v>15.019228081058937</v>
      </c>
      <c r="I39" s="5">
        <f t="shared" si="28"/>
        <v>11.509299779507121</v>
      </c>
      <c r="J39" s="5">
        <f t="shared" si="29"/>
        <v>2.8569183849840369</v>
      </c>
      <c r="K39" s="5">
        <f t="shared" si="30"/>
        <v>0.41364096902590308</v>
      </c>
      <c r="L39" s="5">
        <f t="shared" si="31"/>
        <v>2.7038691857884635E-2</v>
      </c>
      <c r="M39" s="6"/>
      <c r="N39" s="22">
        <v>41.38</v>
      </c>
      <c r="O39" s="22">
        <v>3.33</v>
      </c>
      <c r="P39" s="22">
        <v>11.59</v>
      </c>
      <c r="Q39" s="22">
        <v>12.34</v>
      </c>
      <c r="R39" s="22">
        <v>0.1358</v>
      </c>
      <c r="S39" s="22">
        <v>14.72</v>
      </c>
      <c r="T39" s="22">
        <v>11.28</v>
      </c>
      <c r="U39" s="22">
        <v>2.8</v>
      </c>
      <c r="V39" s="22">
        <v>0.40539999999999998</v>
      </c>
      <c r="W39" s="22">
        <v>2.6499999999999999E-2</v>
      </c>
      <c r="X39" s="21">
        <f t="shared" si="32"/>
        <v>98.0077</v>
      </c>
    </row>
    <row r="40" spans="1:24" x14ac:dyDescent="0.2">
      <c r="A40" s="155" t="s">
        <v>20</v>
      </c>
      <c r="B40" s="6"/>
      <c r="C40" s="5">
        <f t="shared" si="22"/>
        <v>42.540702555612242</v>
      </c>
      <c r="D40" s="5">
        <f t="shared" si="23"/>
        <v>3.4973366043315837</v>
      </c>
      <c r="E40" s="5">
        <f t="shared" si="24"/>
        <v>11.575979637729102</v>
      </c>
      <c r="F40" s="5">
        <f t="shared" si="25"/>
        <v>12.199773593472454</v>
      </c>
      <c r="G40" s="5">
        <f t="shared" si="26"/>
        <v>0.14674497155601821</v>
      </c>
      <c r="H40" s="5">
        <f t="shared" si="27"/>
        <v>15.032411720372597</v>
      </c>
      <c r="I40" s="5">
        <f t="shared" si="28"/>
        <v>11.7600499853255</v>
      </c>
      <c r="J40" s="5">
        <f t="shared" si="29"/>
        <v>2.8224119964781202</v>
      </c>
      <c r="K40" s="5">
        <f t="shared" si="30"/>
        <v>0.41794195034804626</v>
      </c>
      <c r="L40" s="5">
        <f t="shared" si="31"/>
        <v>6.6469847743144137E-3</v>
      </c>
      <c r="M40" s="6"/>
      <c r="N40" s="22">
        <v>41.6</v>
      </c>
      <c r="O40" s="22">
        <v>3.42</v>
      </c>
      <c r="P40" s="22">
        <v>11.32</v>
      </c>
      <c r="Q40" s="22">
        <v>11.93</v>
      </c>
      <c r="R40" s="22">
        <v>0.14349999999999999</v>
      </c>
      <c r="S40" s="22">
        <v>14.7</v>
      </c>
      <c r="T40" s="22">
        <v>11.5</v>
      </c>
      <c r="U40" s="22">
        <v>2.76</v>
      </c>
      <c r="V40" s="22">
        <v>0.40870000000000001</v>
      </c>
      <c r="W40" s="22">
        <v>6.4999999999999997E-3</v>
      </c>
      <c r="X40" s="21">
        <f t="shared" si="32"/>
        <v>97.78870000000002</v>
      </c>
    </row>
    <row r="41" spans="1:24" x14ac:dyDescent="0.2">
      <c r="A41" s="155" t="s">
        <v>20</v>
      </c>
      <c r="B41" s="6"/>
      <c r="C41" s="5">
        <f t="shared" si="22"/>
        <v>42.462045284025372</v>
      </c>
      <c r="D41" s="5">
        <f t="shared" si="23"/>
        <v>2.9421076689243182</v>
      </c>
      <c r="E41" s="5">
        <f t="shared" si="24"/>
        <v>11.53428369858565</v>
      </c>
      <c r="F41" s="5">
        <f t="shared" si="25"/>
        <v>13.682327706000981</v>
      </c>
      <c r="G41" s="5">
        <f t="shared" si="26"/>
        <v>0.17428679339786962</v>
      </c>
      <c r="H41" s="5">
        <f t="shared" si="27"/>
        <v>14.89378380496982</v>
      </c>
      <c r="I41" s="5">
        <f t="shared" si="28"/>
        <v>11.177973081241873</v>
      </c>
      <c r="J41" s="5">
        <f t="shared" si="29"/>
        <v>2.6672394784019771</v>
      </c>
      <c r="K41" s="5">
        <f t="shared" si="30"/>
        <v>0.37819826955203606</v>
      </c>
      <c r="L41" s="5">
        <f t="shared" si="31"/>
        <v>8.7754214900095578E-2</v>
      </c>
      <c r="M41" s="6"/>
      <c r="N41" s="22">
        <v>41.71</v>
      </c>
      <c r="O41" s="22">
        <v>2.89</v>
      </c>
      <c r="P41" s="22">
        <v>11.33</v>
      </c>
      <c r="Q41" s="22">
        <v>13.44</v>
      </c>
      <c r="R41" s="22">
        <v>0.17119999999999999</v>
      </c>
      <c r="S41" s="22">
        <v>14.63</v>
      </c>
      <c r="T41" s="22">
        <v>10.98</v>
      </c>
      <c r="U41" s="22">
        <v>2.62</v>
      </c>
      <c r="V41" s="22">
        <v>0.3715</v>
      </c>
      <c r="W41" s="22">
        <v>8.6199999999999999E-2</v>
      </c>
      <c r="X41" s="21">
        <f t="shared" si="32"/>
        <v>98.22890000000001</v>
      </c>
    </row>
    <row r="42" spans="1:24" x14ac:dyDescent="0.2">
      <c r="A42" s="155" t="s">
        <v>20</v>
      </c>
      <c r="B42" s="6"/>
      <c r="C42" s="5">
        <f t="shared" si="22"/>
        <v>41.519449012488401</v>
      </c>
      <c r="D42" s="5">
        <f t="shared" si="23"/>
        <v>2.7170815897878442</v>
      </c>
      <c r="E42" s="5">
        <f t="shared" si="24"/>
        <v>11.712962209160331</v>
      </c>
      <c r="F42" s="5">
        <f t="shared" si="25"/>
        <v>16.536545256199425</v>
      </c>
      <c r="G42" s="5">
        <f t="shared" si="26"/>
        <v>0.27364166273181695</v>
      </c>
      <c r="H42" s="5">
        <f t="shared" si="27"/>
        <v>12.618656072422946</v>
      </c>
      <c r="I42" s="5">
        <f t="shared" si="28"/>
        <v>11.143087418792843</v>
      </c>
      <c r="J42" s="5">
        <f t="shared" si="29"/>
        <v>3.0121953205138645</v>
      </c>
      <c r="K42" s="5">
        <f t="shared" si="30"/>
        <v>0.42282674178159146</v>
      </c>
      <c r="L42" s="5">
        <f t="shared" si="31"/>
        <v>4.3554716120943714E-2</v>
      </c>
      <c r="M42" s="6"/>
      <c r="N42" s="22">
        <v>40.799999999999997</v>
      </c>
      <c r="O42" s="22">
        <v>2.67</v>
      </c>
      <c r="P42" s="22">
        <v>11.51</v>
      </c>
      <c r="Q42" s="22">
        <v>16.25</v>
      </c>
      <c r="R42" s="22">
        <v>0.26889999999999997</v>
      </c>
      <c r="S42" s="22">
        <v>12.4</v>
      </c>
      <c r="T42" s="22">
        <v>10.95</v>
      </c>
      <c r="U42" s="22">
        <v>2.96</v>
      </c>
      <c r="V42" s="22">
        <v>0.41549999999999998</v>
      </c>
      <c r="W42" s="22">
        <v>4.2799999999999998E-2</v>
      </c>
      <c r="X42" s="21">
        <f t="shared" si="32"/>
        <v>98.267199999999988</v>
      </c>
    </row>
    <row r="43" spans="1:24" x14ac:dyDescent="0.2">
      <c r="A43" s="155" t="s">
        <v>20</v>
      </c>
      <c r="B43" s="6"/>
      <c r="C43" s="5">
        <f t="shared" si="22"/>
        <v>41.214351425942972</v>
      </c>
      <c r="D43" s="5">
        <f t="shared" si="23"/>
        <v>2.6270060308698766</v>
      </c>
      <c r="E43" s="5">
        <f t="shared" si="24"/>
        <v>11.806194418889913</v>
      </c>
      <c r="F43" s="5">
        <f t="shared" si="25"/>
        <v>17.448635387917818</v>
      </c>
      <c r="G43" s="5">
        <f t="shared" si="26"/>
        <v>0.32904017172646438</v>
      </c>
      <c r="H43" s="5">
        <f t="shared" si="27"/>
        <v>12.235510579576818</v>
      </c>
      <c r="I43" s="5">
        <f t="shared" si="28"/>
        <v>11.07022385771236</v>
      </c>
      <c r="J43" s="5">
        <f t="shared" si="29"/>
        <v>2.8007768578145766</v>
      </c>
      <c r="K43" s="5">
        <f t="shared" si="30"/>
        <v>0.4262496166819994</v>
      </c>
      <c r="L43" s="5">
        <f t="shared" si="31"/>
        <v>4.2011652867218648E-2</v>
      </c>
      <c r="M43" s="6"/>
      <c r="N43" s="22">
        <v>40.32</v>
      </c>
      <c r="O43" s="22">
        <v>2.57</v>
      </c>
      <c r="P43" s="22">
        <v>11.55</v>
      </c>
      <c r="Q43" s="22">
        <v>17.07</v>
      </c>
      <c r="R43" s="22">
        <v>0.32190000000000002</v>
      </c>
      <c r="S43" s="22">
        <v>11.97</v>
      </c>
      <c r="T43" s="22">
        <v>10.83</v>
      </c>
      <c r="U43" s="22">
        <v>2.74</v>
      </c>
      <c r="V43" s="22">
        <v>0.41699999999999998</v>
      </c>
      <c r="W43" s="22">
        <v>4.1099999999999998E-2</v>
      </c>
      <c r="X43" s="21">
        <f t="shared" si="32"/>
        <v>97.829999999999984</v>
      </c>
    </row>
    <row r="44" spans="1:24" x14ac:dyDescent="0.2">
      <c r="A44" s="155" t="s">
        <v>20</v>
      </c>
      <c r="B44" s="6"/>
      <c r="C44" s="5">
        <f t="shared" si="22"/>
        <v>42.461833028754782</v>
      </c>
      <c r="D44" s="5">
        <f t="shared" si="23"/>
        <v>2.9207088398092615</v>
      </c>
      <c r="E44" s="5">
        <f t="shared" si="24"/>
        <v>10.739689796381972</v>
      </c>
      <c r="F44" s="5">
        <f t="shared" si="25"/>
        <v>16.256584271577243</v>
      </c>
      <c r="G44" s="5">
        <f t="shared" si="26"/>
        <v>0.28111822583164142</v>
      </c>
      <c r="H44" s="5">
        <f t="shared" si="27"/>
        <v>13.163472479418131</v>
      </c>
      <c r="I44" s="5">
        <f t="shared" si="28"/>
        <v>10.780255196934878</v>
      </c>
      <c r="J44" s="5">
        <f t="shared" si="29"/>
        <v>2.9612742403621679</v>
      </c>
      <c r="K44" s="5">
        <f t="shared" si="30"/>
        <v>0.34369035618449956</v>
      </c>
      <c r="L44" s="5">
        <f t="shared" si="31"/>
        <v>9.1373564745421687E-2</v>
      </c>
      <c r="M44" s="6"/>
      <c r="N44" s="22">
        <v>41.87</v>
      </c>
      <c r="O44" s="22">
        <v>2.88</v>
      </c>
      <c r="P44" s="22">
        <v>10.59</v>
      </c>
      <c r="Q44" s="22">
        <v>16.03</v>
      </c>
      <c r="R44" s="22">
        <v>0.2772</v>
      </c>
      <c r="S44" s="22">
        <v>12.98</v>
      </c>
      <c r="T44" s="22">
        <v>10.63</v>
      </c>
      <c r="U44" s="22">
        <v>2.92</v>
      </c>
      <c r="V44" s="22">
        <v>0.33889999999999998</v>
      </c>
      <c r="W44" s="22">
        <v>9.01E-2</v>
      </c>
      <c r="X44" s="21">
        <f t="shared" si="32"/>
        <v>98.606200000000001</v>
      </c>
    </row>
    <row r="45" spans="1:24" x14ac:dyDescent="0.2">
      <c r="A45" s="155" t="s">
        <v>20</v>
      </c>
      <c r="B45" s="6"/>
      <c r="C45" s="5">
        <f t="shared" si="22"/>
        <v>41.563429074627656</v>
      </c>
      <c r="D45" s="5">
        <f t="shared" si="23"/>
        <v>3.057633330649411</v>
      </c>
      <c r="E45" s="5">
        <f t="shared" si="24"/>
        <v>11.435548656628796</v>
      </c>
      <c r="F45" s="5">
        <f t="shared" si="25"/>
        <v>16.725254318652276</v>
      </c>
      <c r="G45" s="5">
        <f t="shared" si="26"/>
        <v>0.31677081305527899</v>
      </c>
      <c r="H45" s="5">
        <f t="shared" si="27"/>
        <v>12.373222878027949</v>
      </c>
      <c r="I45" s="5">
        <f t="shared" si="28"/>
        <v>11.119593212461691</v>
      </c>
      <c r="J45" s="5">
        <f t="shared" si="29"/>
        <v>2.8945595530147754</v>
      </c>
      <c r="K45" s="5">
        <f t="shared" si="30"/>
        <v>0.40778636519760975</v>
      </c>
      <c r="L45" s="5">
        <f t="shared" si="31"/>
        <v>0.1062017976845562</v>
      </c>
      <c r="M45" s="6"/>
      <c r="N45" s="22">
        <v>40.78</v>
      </c>
      <c r="O45" s="22">
        <v>3</v>
      </c>
      <c r="P45" s="22">
        <v>11.22</v>
      </c>
      <c r="Q45" s="22">
        <v>16.41</v>
      </c>
      <c r="R45" s="22">
        <v>0.31080000000000002</v>
      </c>
      <c r="S45" s="22">
        <v>12.14</v>
      </c>
      <c r="T45" s="22">
        <v>10.91</v>
      </c>
      <c r="U45" s="22">
        <v>2.84</v>
      </c>
      <c r="V45" s="22">
        <v>0.40010000000000001</v>
      </c>
      <c r="W45" s="22">
        <v>0.1042</v>
      </c>
      <c r="X45" s="21">
        <f t="shared" si="32"/>
        <v>98.115099999999998</v>
      </c>
    </row>
    <row r="46" spans="1:24" x14ac:dyDescent="0.2">
      <c r="A46" s="155" t="s">
        <v>20</v>
      </c>
      <c r="B46" s="6"/>
      <c r="C46" s="5">
        <f t="shared" si="22"/>
        <v>42.821676209021604</v>
      </c>
      <c r="D46" s="5">
        <f t="shared" si="23"/>
        <v>2.8237408797724006</v>
      </c>
      <c r="E46" s="5">
        <f t="shared" si="24"/>
        <v>9.9691210271534576</v>
      </c>
      <c r="F46" s="5">
        <f t="shared" si="25"/>
        <v>18.521311146894242</v>
      </c>
      <c r="G46" s="5">
        <f t="shared" si="26"/>
        <v>0.44694049193816915</v>
      </c>
      <c r="H46" s="5">
        <f t="shared" si="27"/>
        <v>11.517624090254451</v>
      </c>
      <c r="I46" s="5">
        <f t="shared" si="28"/>
        <v>10.809158636548114</v>
      </c>
      <c r="J46" s="5">
        <f t="shared" si="29"/>
        <v>2.5605965683957606</v>
      </c>
      <c r="K46" s="5">
        <f t="shared" si="30"/>
        <v>0.51950759626780396</v>
      </c>
      <c r="L46" s="5">
        <f t="shared" si="31"/>
        <v>1.0323353754006627E-2</v>
      </c>
      <c r="M46" s="6"/>
      <c r="N46" s="22">
        <v>42.31</v>
      </c>
      <c r="O46" s="22">
        <v>2.79</v>
      </c>
      <c r="P46" s="22">
        <v>9.85</v>
      </c>
      <c r="Q46" s="22">
        <v>18.3</v>
      </c>
      <c r="R46" s="22">
        <v>0.44159999999999999</v>
      </c>
      <c r="S46" s="22">
        <v>11.38</v>
      </c>
      <c r="T46" s="22">
        <v>10.68</v>
      </c>
      <c r="U46" s="22">
        <v>2.5299999999999998</v>
      </c>
      <c r="V46" s="22">
        <v>0.51329999999999998</v>
      </c>
      <c r="W46" s="22">
        <v>1.0200000000000001E-2</v>
      </c>
      <c r="X46" s="21">
        <f t="shared" si="32"/>
        <v>98.805099999999996</v>
      </c>
    </row>
    <row r="47" spans="1:24" x14ac:dyDescent="0.2">
      <c r="A47" s="155" t="s">
        <v>20</v>
      </c>
      <c r="B47" s="6"/>
      <c r="C47" s="5">
        <f t="shared" si="22"/>
        <v>41.3513119875009</v>
      </c>
      <c r="D47" s="5">
        <f t="shared" si="23"/>
        <v>2.4036723224261607</v>
      </c>
      <c r="E47" s="5">
        <f t="shared" si="24"/>
        <v>12.41557864846394</v>
      </c>
      <c r="F47" s="5">
        <f t="shared" si="25"/>
        <v>16.744225839273767</v>
      </c>
      <c r="G47" s="5">
        <f t="shared" si="26"/>
        <v>0.24016353119834269</v>
      </c>
      <c r="H47" s="5">
        <f t="shared" si="27"/>
        <v>12.130397186481176</v>
      </c>
      <c r="I47" s="5">
        <f t="shared" si="28"/>
        <v>11.458183740378944</v>
      </c>
      <c r="J47" s="5">
        <f t="shared" si="29"/>
        <v>2.7805192543319572</v>
      </c>
      <c r="K47" s="5">
        <f t="shared" si="30"/>
        <v>0.43398507482448606</v>
      </c>
      <c r="L47" s="5">
        <f t="shared" si="31"/>
        <v>4.196241512032111E-2</v>
      </c>
      <c r="M47" s="6"/>
      <c r="N47" s="22">
        <v>40.6</v>
      </c>
      <c r="O47" s="22">
        <v>2.36</v>
      </c>
      <c r="P47" s="22">
        <v>12.19</v>
      </c>
      <c r="Q47" s="22">
        <v>16.440000000000001</v>
      </c>
      <c r="R47" s="22">
        <v>0.23580000000000001</v>
      </c>
      <c r="S47" s="22">
        <v>11.91</v>
      </c>
      <c r="T47" s="22">
        <v>11.25</v>
      </c>
      <c r="U47" s="22">
        <v>2.73</v>
      </c>
      <c r="V47" s="22">
        <v>0.42609999999999998</v>
      </c>
      <c r="W47" s="22">
        <v>4.1200000000000001E-2</v>
      </c>
      <c r="X47" s="21">
        <f t="shared" si="32"/>
        <v>98.18310000000001</v>
      </c>
    </row>
    <row r="48" spans="1:24" x14ac:dyDescent="0.2">
      <c r="A48" s="155" t="s">
        <v>20</v>
      </c>
      <c r="B48" s="6"/>
      <c r="C48" s="5">
        <f t="shared" si="22"/>
        <v>42.276944240220175</v>
      </c>
      <c r="D48" s="5">
        <f t="shared" si="23"/>
        <v>2.7028199084873585</v>
      </c>
      <c r="E48" s="5">
        <f t="shared" si="24"/>
        <v>11.396218270860878</v>
      </c>
      <c r="F48" s="5">
        <f t="shared" si="25"/>
        <v>16.842198683484661</v>
      </c>
      <c r="G48" s="5">
        <f t="shared" si="26"/>
        <v>0.31062258649780089</v>
      </c>
      <c r="H48" s="5">
        <f t="shared" si="27"/>
        <v>11.971071758860054</v>
      </c>
      <c r="I48" s="5">
        <f t="shared" si="28"/>
        <v>10.952471718721162</v>
      </c>
      <c r="J48" s="5">
        <f t="shared" si="29"/>
        <v>2.9650337802062814</v>
      </c>
      <c r="K48" s="5">
        <f t="shared" si="30"/>
        <v>0.54772443742518073</v>
      </c>
      <c r="L48" s="5">
        <f t="shared" si="31"/>
        <v>3.4894615236441273E-2</v>
      </c>
      <c r="M48" s="6"/>
      <c r="N48" s="22">
        <v>41.92</v>
      </c>
      <c r="O48" s="22">
        <v>2.68</v>
      </c>
      <c r="P48" s="22">
        <v>11.3</v>
      </c>
      <c r="Q48" s="22">
        <v>16.7</v>
      </c>
      <c r="R48" s="22">
        <v>0.308</v>
      </c>
      <c r="S48" s="22">
        <v>11.87</v>
      </c>
      <c r="T48" s="22">
        <v>10.86</v>
      </c>
      <c r="U48" s="22">
        <v>2.94</v>
      </c>
      <c r="V48" s="22">
        <v>0.54310000000000003</v>
      </c>
      <c r="W48" s="22">
        <v>3.4599999999999999E-2</v>
      </c>
      <c r="X48" s="21">
        <f t="shared" si="32"/>
        <v>99.15570000000001</v>
      </c>
    </row>
    <row r="49" spans="1:24" x14ac:dyDescent="0.2">
      <c r="A49" s="155" t="s">
        <v>20</v>
      </c>
      <c r="B49" s="6"/>
      <c r="C49" s="5">
        <f t="shared" si="22"/>
        <v>42.317258532541111</v>
      </c>
      <c r="D49" s="5">
        <f t="shared" si="23"/>
        <v>2.1133228750944899</v>
      </c>
      <c r="E49" s="5">
        <f t="shared" si="24"/>
        <v>11.623275813019696</v>
      </c>
      <c r="F49" s="5">
        <f t="shared" si="25"/>
        <v>15.280950019914005</v>
      </c>
      <c r="G49" s="5">
        <f t="shared" si="26"/>
        <v>0.20107047931788441</v>
      </c>
      <c r="H49" s="5">
        <f t="shared" si="27"/>
        <v>14.143006933324664</v>
      </c>
      <c r="I49" s="5">
        <f t="shared" si="28"/>
        <v>10.983182826813191</v>
      </c>
      <c r="J49" s="5">
        <f t="shared" si="29"/>
        <v>2.78389647969178</v>
      </c>
      <c r="K49" s="5">
        <f t="shared" si="30"/>
        <v>0.40884669468174167</v>
      </c>
      <c r="L49" s="5">
        <f t="shared" si="31"/>
        <v>0.14518934560144356</v>
      </c>
      <c r="M49" s="6"/>
      <c r="N49" s="22">
        <v>41.65</v>
      </c>
      <c r="O49" s="22">
        <v>2.08</v>
      </c>
      <c r="P49" s="22">
        <v>11.44</v>
      </c>
      <c r="Q49" s="22">
        <v>15.04</v>
      </c>
      <c r="R49" s="22">
        <v>0.19789999999999999</v>
      </c>
      <c r="S49" s="22">
        <v>13.92</v>
      </c>
      <c r="T49" s="22">
        <v>10.81</v>
      </c>
      <c r="U49" s="22">
        <v>2.74</v>
      </c>
      <c r="V49" s="22">
        <v>0.40239999999999998</v>
      </c>
      <c r="W49" s="22">
        <v>0.1429</v>
      </c>
      <c r="X49" s="21">
        <f t="shared" si="32"/>
        <v>98.423199999999994</v>
      </c>
    </row>
    <row r="50" spans="1:24" x14ac:dyDescent="0.2">
      <c r="A50" s="155" t="s">
        <v>20</v>
      </c>
      <c r="B50" s="6"/>
      <c r="C50" s="5">
        <f t="shared" si="22"/>
        <v>43.72405638888241</v>
      </c>
      <c r="D50" s="5">
        <f t="shared" si="23"/>
        <v>2.680442516691846</v>
      </c>
      <c r="E50" s="5">
        <f t="shared" si="24"/>
        <v>9.3550622222881437</v>
      </c>
      <c r="F50" s="5">
        <f t="shared" si="25"/>
        <v>18.720719079029617</v>
      </c>
      <c r="G50" s="5">
        <f t="shared" si="26"/>
        <v>0.39041227960511676</v>
      </c>
      <c r="H50" s="5">
        <f t="shared" si="27"/>
        <v>11.431610575140324</v>
      </c>
      <c r="I50" s="5">
        <f t="shared" si="28"/>
        <v>10.5734451844208</v>
      </c>
      <c r="J50" s="5">
        <f t="shared" si="29"/>
        <v>2.5321176343452616</v>
      </c>
      <c r="K50" s="5">
        <f t="shared" si="30"/>
        <v>0.53735985947276854</v>
      </c>
      <c r="L50" s="5">
        <f t="shared" si="31"/>
        <v>5.4774260123702942E-2</v>
      </c>
      <c r="M50" s="6"/>
      <c r="N50" s="22">
        <v>41.27</v>
      </c>
      <c r="O50" s="22">
        <v>2.5299999999999998</v>
      </c>
      <c r="P50" s="22">
        <v>8.83</v>
      </c>
      <c r="Q50" s="22">
        <v>17.670000000000002</v>
      </c>
      <c r="R50" s="22">
        <v>0.36849999999999999</v>
      </c>
      <c r="S50" s="22">
        <v>10.79</v>
      </c>
      <c r="T50" s="22">
        <v>9.98</v>
      </c>
      <c r="U50" s="22">
        <v>2.39</v>
      </c>
      <c r="V50" s="22">
        <v>0.50719999999999998</v>
      </c>
      <c r="W50" s="22">
        <v>5.1700000000000003E-2</v>
      </c>
      <c r="X50" s="21">
        <f t="shared" si="32"/>
        <v>94.387400000000014</v>
      </c>
    </row>
    <row r="51" spans="1:24" x14ac:dyDescent="0.2">
      <c r="A51" s="155" t="s">
        <v>20</v>
      </c>
      <c r="B51" s="6"/>
      <c r="C51" s="5">
        <f t="shared" si="22"/>
        <v>42.46817427499743</v>
      </c>
      <c r="D51" s="5">
        <f t="shared" si="23"/>
        <v>2.4694343979000664</v>
      </c>
      <c r="E51" s="5">
        <f t="shared" si="24"/>
        <v>10.965101709194119</v>
      </c>
      <c r="F51" s="5">
        <f t="shared" si="25"/>
        <v>15.853159097630053</v>
      </c>
      <c r="G51" s="5">
        <f t="shared" si="26"/>
        <v>0.21066409493196858</v>
      </c>
      <c r="H51" s="5">
        <f t="shared" si="27"/>
        <v>14.257680906394208</v>
      </c>
      <c r="I51" s="5">
        <f t="shared" si="28"/>
        <v>10.578935013226209</v>
      </c>
      <c r="J51" s="5">
        <f t="shared" si="29"/>
        <v>2.6625177458840219</v>
      </c>
      <c r="K51" s="5">
        <f t="shared" si="30"/>
        <v>0.37956121301056572</v>
      </c>
      <c r="L51" s="5">
        <f t="shared" si="31"/>
        <v>0.1547715468313498</v>
      </c>
      <c r="M51" s="6"/>
      <c r="N51" s="22">
        <v>41.79</v>
      </c>
      <c r="O51" s="22">
        <v>2.4300000000000002</v>
      </c>
      <c r="P51" s="22">
        <v>10.79</v>
      </c>
      <c r="Q51" s="22">
        <v>15.6</v>
      </c>
      <c r="R51" s="22">
        <v>0.20730000000000001</v>
      </c>
      <c r="S51" s="22">
        <v>14.03</v>
      </c>
      <c r="T51" s="22">
        <v>10.41</v>
      </c>
      <c r="U51" s="22">
        <v>2.62</v>
      </c>
      <c r="V51" s="22">
        <v>0.3735</v>
      </c>
      <c r="W51" s="22">
        <v>0.15229999999999999</v>
      </c>
      <c r="X51" s="21">
        <f t="shared" si="32"/>
        <v>98.403100000000009</v>
      </c>
    </row>
    <row r="52" spans="1:24" x14ac:dyDescent="0.2">
      <c r="A52" s="155" t="s">
        <v>20</v>
      </c>
      <c r="B52" s="6"/>
      <c r="C52" s="5">
        <f t="shared" si="22"/>
        <v>44.149613818685985</v>
      </c>
      <c r="D52" s="5">
        <f t="shared" si="23"/>
        <v>2.6788325197998444</v>
      </c>
      <c r="E52" s="5">
        <f t="shared" si="24"/>
        <v>8.9362581004010071</v>
      </c>
      <c r="F52" s="5">
        <f t="shared" si="25"/>
        <v>18.209926403677564</v>
      </c>
      <c r="G52" s="5">
        <f t="shared" si="26"/>
        <v>0.43260077829286792</v>
      </c>
      <c r="H52" s="5">
        <f t="shared" si="27"/>
        <v>11.748009791030615</v>
      </c>
      <c r="I52" s="5">
        <f t="shared" si="28"/>
        <v>10.817575595222271</v>
      </c>
      <c r="J52" s="5">
        <f t="shared" si="29"/>
        <v>2.4232187297426071</v>
      </c>
      <c r="K52" s="5">
        <f t="shared" si="30"/>
        <v>0.58770722609959936</v>
      </c>
      <c r="L52" s="5">
        <f t="shared" si="31"/>
        <v>1.6257037047640276E-2</v>
      </c>
      <c r="M52" s="6"/>
      <c r="N52" s="22">
        <v>43.18</v>
      </c>
      <c r="O52" s="22">
        <v>2.62</v>
      </c>
      <c r="P52" s="22">
        <v>8.74</v>
      </c>
      <c r="Q52" s="22">
        <v>17.809999999999999</v>
      </c>
      <c r="R52" s="22">
        <v>0.42309999999999998</v>
      </c>
      <c r="S52" s="22">
        <v>11.49</v>
      </c>
      <c r="T52" s="22">
        <v>10.58</v>
      </c>
      <c r="U52" s="22">
        <v>2.37</v>
      </c>
      <c r="V52" s="22">
        <v>0.57479999999999998</v>
      </c>
      <c r="W52" s="22">
        <v>1.5900000000000001E-2</v>
      </c>
      <c r="X52" s="21">
        <f t="shared" si="32"/>
        <v>97.803799999999995</v>
      </c>
    </row>
    <row r="53" spans="1:24" x14ac:dyDescent="0.2">
      <c r="A53" s="155" t="s">
        <v>20</v>
      </c>
      <c r="B53" s="6"/>
      <c r="C53" s="5">
        <f t="shared" si="22"/>
        <v>43.66789601362057</v>
      </c>
      <c r="D53" s="5">
        <f t="shared" si="23"/>
        <v>2.3212170638469409</v>
      </c>
      <c r="E53" s="5">
        <f t="shared" si="24"/>
        <v>10.953243020027752</v>
      </c>
      <c r="F53" s="5">
        <f t="shared" si="25"/>
        <v>14.455793768153939</v>
      </c>
      <c r="G53" s="5">
        <f t="shared" si="26"/>
        <v>0.25844264987652993</v>
      </c>
      <c r="H53" s="5">
        <f t="shared" si="27"/>
        <v>14.414343463442387</v>
      </c>
      <c r="I53" s="5">
        <f t="shared" si="28"/>
        <v>10.787441801181542</v>
      </c>
      <c r="J53" s="5">
        <f t="shared" si="29"/>
        <v>2.663182077717249</v>
      </c>
      <c r="K53" s="5">
        <f t="shared" si="30"/>
        <v>0.34528103824723244</v>
      </c>
      <c r="L53" s="5">
        <f t="shared" si="31"/>
        <v>0.13315910388586244</v>
      </c>
      <c r="M53" s="6"/>
      <c r="N53" s="22">
        <v>42.14</v>
      </c>
      <c r="O53" s="22">
        <v>2.2400000000000002</v>
      </c>
      <c r="P53" s="22">
        <v>10.57</v>
      </c>
      <c r="Q53" s="22">
        <v>13.95</v>
      </c>
      <c r="R53" s="22">
        <v>0.24940000000000001</v>
      </c>
      <c r="S53" s="22">
        <v>13.91</v>
      </c>
      <c r="T53" s="22">
        <v>10.41</v>
      </c>
      <c r="U53" s="22">
        <v>2.57</v>
      </c>
      <c r="V53" s="22">
        <v>0.3332</v>
      </c>
      <c r="W53" s="22">
        <v>0.1285</v>
      </c>
      <c r="X53" s="21">
        <f t="shared" si="32"/>
        <v>96.501099999999994</v>
      </c>
    </row>
    <row r="54" spans="1:24" x14ac:dyDescent="0.2">
      <c r="A54" s="155" t="s">
        <v>20</v>
      </c>
      <c r="B54" s="6"/>
      <c r="C54" s="5">
        <f t="shared" si="22"/>
        <v>42.707353963127986</v>
      </c>
      <c r="D54" s="5">
        <f t="shared" si="23"/>
        <v>2.4629031598740956</v>
      </c>
      <c r="E54" s="5">
        <f t="shared" si="24"/>
        <v>10.904222703674938</v>
      </c>
      <c r="F54" s="5">
        <f t="shared" si="25"/>
        <v>15.789150962678329</v>
      </c>
      <c r="G54" s="5">
        <f t="shared" si="26"/>
        <v>0.27960593549442014</v>
      </c>
      <c r="H54" s="5">
        <f t="shared" si="27"/>
        <v>14.297101745493194</v>
      </c>
      <c r="I54" s="5">
        <f t="shared" si="28"/>
        <v>10.13775906470997</v>
      </c>
      <c r="J54" s="5">
        <f t="shared" si="29"/>
        <v>2.9227813432530758</v>
      </c>
      <c r="K54" s="5">
        <f t="shared" si="30"/>
        <v>0.32773985202142009</v>
      </c>
      <c r="L54" s="5">
        <f t="shared" si="31"/>
        <v>0.17138126967256673</v>
      </c>
      <c r="M54" s="6"/>
      <c r="N54" s="22">
        <v>41.79</v>
      </c>
      <c r="O54" s="22">
        <v>2.41</v>
      </c>
      <c r="P54" s="22">
        <v>10.67</v>
      </c>
      <c r="Q54" s="22">
        <v>15.45</v>
      </c>
      <c r="R54" s="22">
        <v>0.27360000000000001</v>
      </c>
      <c r="S54" s="22">
        <v>13.99</v>
      </c>
      <c r="T54" s="22">
        <v>9.92</v>
      </c>
      <c r="U54" s="22">
        <v>2.86</v>
      </c>
      <c r="V54" s="22">
        <v>0.32069999999999999</v>
      </c>
      <c r="W54" s="22">
        <v>0.16769999999999999</v>
      </c>
      <c r="X54" s="21">
        <f t="shared" si="32"/>
        <v>97.852000000000004</v>
      </c>
    </row>
    <row r="55" spans="1:24" x14ac:dyDescent="0.2">
      <c r="A55" s="155" t="s">
        <v>20</v>
      </c>
      <c r="B55" s="6"/>
      <c r="C55" s="5">
        <f t="shared" si="22"/>
        <v>42.117106998893213</v>
      </c>
      <c r="D55" s="5">
        <f t="shared" si="23"/>
        <v>2.1849844600637933</v>
      </c>
      <c r="E55" s="5">
        <f t="shared" si="24"/>
        <v>11.588585804543952</v>
      </c>
      <c r="F55" s="5">
        <f t="shared" si="25"/>
        <v>15.948344516914231</v>
      </c>
      <c r="G55" s="5">
        <f t="shared" si="26"/>
        <v>0.20992187149024111</v>
      </c>
      <c r="H55" s="5">
        <f t="shared" si="27"/>
        <v>13.436633408616599</v>
      </c>
      <c r="I55" s="5">
        <f t="shared" si="28"/>
        <v>11.088285624435887</v>
      </c>
      <c r="J55" s="5">
        <f t="shared" si="29"/>
        <v>2.8894887953180071</v>
      </c>
      <c r="K55" s="5">
        <f t="shared" si="30"/>
        <v>0.41749539519630147</v>
      </c>
      <c r="L55" s="5">
        <f t="shared" si="31"/>
        <v>0.11915312452777789</v>
      </c>
      <c r="M55" s="6"/>
      <c r="N55" s="22">
        <v>41.25</v>
      </c>
      <c r="O55" s="22">
        <v>2.14</v>
      </c>
      <c r="P55" s="22">
        <v>11.35</v>
      </c>
      <c r="Q55" s="22">
        <v>15.62</v>
      </c>
      <c r="R55" s="22">
        <v>0.2056</v>
      </c>
      <c r="S55" s="22">
        <v>13.16</v>
      </c>
      <c r="T55" s="22">
        <v>10.86</v>
      </c>
      <c r="U55" s="22">
        <v>2.83</v>
      </c>
      <c r="V55" s="22">
        <v>0.40889999999999999</v>
      </c>
      <c r="W55" s="22">
        <v>0.1167</v>
      </c>
      <c r="X55" s="21">
        <f t="shared" si="32"/>
        <v>97.941199999999995</v>
      </c>
    </row>
    <row r="56" spans="1:24" x14ac:dyDescent="0.2">
      <c r="A56" s="155" t="s">
        <v>20</v>
      </c>
      <c r="B56" s="6"/>
      <c r="C56" s="5">
        <f t="shared" si="22"/>
        <v>41.302564468381071</v>
      </c>
      <c r="D56" s="5">
        <f t="shared" si="23"/>
        <v>2.3132697099241311</v>
      </c>
      <c r="E56" s="5">
        <f t="shared" si="24"/>
        <v>12.452932094833868</v>
      </c>
      <c r="F56" s="5">
        <f t="shared" si="25"/>
        <v>17.303665054850988</v>
      </c>
      <c r="G56" s="5">
        <f t="shared" si="26"/>
        <v>0.25466348040089887</v>
      </c>
      <c r="H56" s="5">
        <f t="shared" si="27"/>
        <v>11.87206701348728</v>
      </c>
      <c r="I56" s="5">
        <f t="shared" si="28"/>
        <v>11.148533315669601</v>
      </c>
      <c r="J56" s="5">
        <f t="shared" si="29"/>
        <v>2.8737535603462772</v>
      </c>
      <c r="K56" s="5">
        <f t="shared" si="30"/>
        <v>0.44329177260660663</v>
      </c>
      <c r="L56" s="5">
        <f t="shared" si="31"/>
        <v>3.5259529499284112E-2</v>
      </c>
      <c r="M56" s="6"/>
      <c r="N56" s="22">
        <v>40.53</v>
      </c>
      <c r="O56" s="22">
        <v>2.27</v>
      </c>
      <c r="P56" s="22">
        <v>12.22</v>
      </c>
      <c r="Q56" s="22">
        <v>16.98</v>
      </c>
      <c r="R56" s="22">
        <v>0.24990000000000001</v>
      </c>
      <c r="S56" s="22">
        <v>11.65</v>
      </c>
      <c r="T56" s="22">
        <v>10.94</v>
      </c>
      <c r="U56" s="22">
        <v>2.82</v>
      </c>
      <c r="V56" s="22">
        <v>0.435</v>
      </c>
      <c r="W56" s="22">
        <v>3.4599999999999999E-2</v>
      </c>
      <c r="X56" s="21">
        <f t="shared" si="32"/>
        <v>98.129499999999993</v>
      </c>
    </row>
    <row r="57" spans="1:24" x14ac:dyDescent="0.2">
      <c r="A57" s="155" t="s">
        <v>22</v>
      </c>
      <c r="B57" s="5"/>
      <c r="C57" s="5">
        <f t="shared" si="22"/>
        <v>42.917215465875081</v>
      </c>
      <c r="D57" s="5">
        <f t="shared" si="23"/>
        <v>3.4346149363461675</v>
      </c>
      <c r="E57" s="5">
        <f t="shared" si="24"/>
        <v>12.129450946375655</v>
      </c>
      <c r="F57" s="5">
        <f t="shared" si="25"/>
        <v>15.842548174857997</v>
      </c>
      <c r="G57" s="5">
        <f t="shared" si="26"/>
        <v>0.34717459086309915</v>
      </c>
      <c r="H57" s="5">
        <f t="shared" si="27"/>
        <v>11.118663367511017</v>
      </c>
      <c r="I57" s="5">
        <f t="shared" si="28"/>
        <v>10.90206602918288</v>
      </c>
      <c r="J57" s="5">
        <f t="shared" si="29"/>
        <v>2.7435662854897314</v>
      </c>
      <c r="K57" s="5">
        <f t="shared" si="30"/>
        <v>0.53623312474665841</v>
      </c>
      <c r="L57" s="5">
        <f t="shared" si="31"/>
        <v>2.8467078751697964E-2</v>
      </c>
      <c r="M57" s="5"/>
      <c r="N57" s="5">
        <v>41.61</v>
      </c>
      <c r="O57" s="5">
        <v>3.33</v>
      </c>
      <c r="P57" s="5">
        <v>11.76</v>
      </c>
      <c r="Q57" s="5">
        <v>15.36</v>
      </c>
      <c r="R57" s="5">
        <v>0.33660000000000001</v>
      </c>
      <c r="S57" s="5">
        <v>10.78</v>
      </c>
      <c r="T57" s="5">
        <v>10.57</v>
      </c>
      <c r="U57" s="5">
        <v>2.66</v>
      </c>
      <c r="V57" s="5">
        <v>0.51990000000000003</v>
      </c>
      <c r="W57" s="5">
        <v>2.76E-2</v>
      </c>
      <c r="X57" s="21">
        <f t="shared" si="32"/>
        <v>96.954100000000011</v>
      </c>
    </row>
    <row r="58" spans="1:24" x14ac:dyDescent="0.2">
      <c r="A58" s="155" t="s">
        <v>22</v>
      </c>
      <c r="B58" s="5"/>
      <c r="C58" s="5">
        <f t="shared" si="22"/>
        <v>43.952276254927334</v>
      </c>
      <c r="D58" s="5">
        <f t="shared" si="23"/>
        <v>2.4268761559934031</v>
      </c>
      <c r="E58" s="5">
        <f t="shared" si="24"/>
        <v>11.277228775935303</v>
      </c>
      <c r="F58" s="5">
        <f t="shared" si="25"/>
        <v>16.048364027292546</v>
      </c>
      <c r="G58" s="5">
        <f t="shared" si="26"/>
        <v>0.34554585608314581</v>
      </c>
      <c r="H58" s="5">
        <f t="shared" si="27"/>
        <v>11.803912537448763</v>
      </c>
      <c r="I58" s="5">
        <f t="shared" si="28"/>
        <v>10.833162075051403</v>
      </c>
      <c r="J58" s="5">
        <f t="shared" si="29"/>
        <v>2.6334188075673093</v>
      </c>
      <c r="K58" s="5">
        <f t="shared" si="30"/>
        <v>0.62706349017838048</v>
      </c>
      <c r="L58" s="5">
        <f t="shared" si="31"/>
        <v>5.2152019522411434E-2</v>
      </c>
      <c r="M58" s="5"/>
      <c r="N58" s="5">
        <v>42.56</v>
      </c>
      <c r="O58" s="5">
        <v>2.35</v>
      </c>
      <c r="P58" s="5">
        <v>10.92</v>
      </c>
      <c r="Q58" s="5">
        <v>15.54</v>
      </c>
      <c r="R58" s="5">
        <v>0.33460000000000001</v>
      </c>
      <c r="S58" s="5">
        <v>11.43</v>
      </c>
      <c r="T58" s="5">
        <v>10.49</v>
      </c>
      <c r="U58" s="5">
        <v>2.5499999999999998</v>
      </c>
      <c r="V58" s="5">
        <v>0.60719999999999996</v>
      </c>
      <c r="W58" s="5">
        <v>5.0500000000000003E-2</v>
      </c>
      <c r="X58" s="21">
        <f t="shared" si="32"/>
        <v>96.832300000000004</v>
      </c>
    </row>
    <row r="59" spans="1:24" x14ac:dyDescent="0.2">
      <c r="A59" s="155" t="s">
        <v>22</v>
      </c>
      <c r="B59" s="5"/>
      <c r="C59" s="5">
        <f t="shared" si="22"/>
        <v>45.569688115693396</v>
      </c>
      <c r="D59" s="5">
        <f t="shared" si="23"/>
        <v>2.7836687310491444</v>
      </c>
      <c r="E59" s="5">
        <f t="shared" si="24"/>
        <v>9.1448672757058915</v>
      </c>
      <c r="F59" s="5">
        <f t="shared" si="25"/>
        <v>17.124717638046771</v>
      </c>
      <c r="G59" s="5">
        <f t="shared" si="26"/>
        <v>0.44899545643403788</v>
      </c>
      <c r="H59" s="5">
        <f t="shared" si="27"/>
        <v>11.289323187032641</v>
      </c>
      <c r="I59" s="5">
        <f t="shared" si="28"/>
        <v>10.639800483121174</v>
      </c>
      <c r="J59" s="5">
        <f t="shared" si="29"/>
        <v>2.2991041741628115</v>
      </c>
      <c r="K59" s="5">
        <f t="shared" si="30"/>
        <v>0.69065914182585997</v>
      </c>
      <c r="L59" s="5">
        <f t="shared" si="31"/>
        <v>9.1757969282731059E-3</v>
      </c>
      <c r="M59" s="5"/>
      <c r="N59" s="5">
        <v>44.2</v>
      </c>
      <c r="O59" s="5">
        <v>2.7</v>
      </c>
      <c r="P59" s="5">
        <v>8.8699999999999992</v>
      </c>
      <c r="Q59" s="5">
        <v>16.61</v>
      </c>
      <c r="R59" s="5">
        <v>0.4355</v>
      </c>
      <c r="S59" s="5">
        <v>10.95</v>
      </c>
      <c r="T59" s="5">
        <v>10.32</v>
      </c>
      <c r="U59" s="5">
        <v>2.23</v>
      </c>
      <c r="V59" s="5">
        <v>0.66990000000000005</v>
      </c>
      <c r="W59" s="5">
        <v>8.8999999999999999E-3</v>
      </c>
      <c r="X59" s="21">
        <f t="shared" si="32"/>
        <v>96.994299999999996</v>
      </c>
    </row>
    <row r="60" spans="1:24" x14ac:dyDescent="0.2">
      <c r="A60" s="155" t="s">
        <v>22</v>
      </c>
      <c r="B60" s="5"/>
      <c r="C60" s="5">
        <f t="shared" si="22"/>
        <v>43.134279606881648</v>
      </c>
      <c r="D60" s="5">
        <f t="shared" si="23"/>
        <v>3.1733102897945522</v>
      </c>
      <c r="E60" s="5">
        <f t="shared" si="24"/>
        <v>12.228097957091061</v>
      </c>
      <c r="F60" s="5">
        <f t="shared" si="25"/>
        <v>15.060303232021703</v>
      </c>
      <c r="G60" s="5">
        <f t="shared" si="26"/>
        <v>0.26947296174248853</v>
      </c>
      <c r="H60" s="5">
        <f t="shared" si="27"/>
        <v>11.990358098246517</v>
      </c>
      <c r="I60" s="5">
        <f t="shared" si="28"/>
        <v>10.646611069994753</v>
      </c>
      <c r="J60" s="5">
        <f t="shared" si="29"/>
        <v>2.914897399746136</v>
      </c>
      <c r="K60" s="5">
        <f t="shared" si="30"/>
        <v>0.4442634405712374</v>
      </c>
      <c r="L60" s="5">
        <f t="shared" si="31"/>
        <v>0.13840594390993177</v>
      </c>
      <c r="M60" s="5"/>
      <c r="N60" s="5">
        <v>41.73</v>
      </c>
      <c r="O60" s="5">
        <v>3.07</v>
      </c>
      <c r="P60" s="5">
        <v>11.83</v>
      </c>
      <c r="Q60" s="5">
        <v>14.57</v>
      </c>
      <c r="R60" s="5">
        <v>0.26069999999999999</v>
      </c>
      <c r="S60" s="5">
        <v>11.6</v>
      </c>
      <c r="T60" s="5">
        <v>10.3</v>
      </c>
      <c r="U60" s="5">
        <v>2.82</v>
      </c>
      <c r="V60" s="5">
        <v>0.42980000000000002</v>
      </c>
      <c r="W60" s="5">
        <v>0.13389999999999999</v>
      </c>
      <c r="X60" s="21">
        <f t="shared" si="32"/>
        <v>96.74439999999997</v>
      </c>
    </row>
    <row r="61" spans="1:24" x14ac:dyDescent="0.2">
      <c r="A61" s="155" t="s">
        <v>22</v>
      </c>
      <c r="B61" s="5"/>
      <c r="C61" s="5">
        <f t="shared" si="22"/>
        <v>43.988448834809788</v>
      </c>
      <c r="D61" s="5">
        <f t="shared" si="23"/>
        <v>3.022107171857161</v>
      </c>
      <c r="E61" s="5">
        <f t="shared" si="24"/>
        <v>10.979305179912043</v>
      </c>
      <c r="F61" s="5">
        <f t="shared" si="25"/>
        <v>16.84036151321078</v>
      </c>
      <c r="G61" s="5">
        <f t="shared" si="26"/>
        <v>0.40243885066313378</v>
      </c>
      <c r="H61" s="5">
        <f t="shared" si="27"/>
        <v>11.081059630142924</v>
      </c>
      <c r="I61" s="5">
        <f t="shared" si="28"/>
        <v>10.511234708849992</v>
      </c>
      <c r="J61" s="5">
        <f t="shared" si="29"/>
        <v>2.6964929311183425</v>
      </c>
      <c r="K61" s="5">
        <f t="shared" si="30"/>
        <v>0.46359327525189314</v>
      </c>
      <c r="L61" s="5">
        <f t="shared" si="31"/>
        <v>1.4957904183939484E-2</v>
      </c>
      <c r="M61" s="5"/>
      <c r="N61" s="5">
        <v>43.23</v>
      </c>
      <c r="O61" s="5">
        <v>2.97</v>
      </c>
      <c r="P61" s="5">
        <v>10.79</v>
      </c>
      <c r="Q61" s="5">
        <v>16.55</v>
      </c>
      <c r="R61" s="5">
        <v>0.39550000000000002</v>
      </c>
      <c r="S61" s="5">
        <v>10.89</v>
      </c>
      <c r="T61" s="5">
        <v>10.33</v>
      </c>
      <c r="U61" s="5">
        <v>2.65</v>
      </c>
      <c r="V61" s="5">
        <v>0.4556</v>
      </c>
      <c r="W61" s="5">
        <v>1.47E-2</v>
      </c>
      <c r="X61" s="21">
        <f t="shared" si="32"/>
        <v>98.275800000000004</v>
      </c>
    </row>
    <row r="62" spans="1:24" x14ac:dyDescent="0.2">
      <c r="A62" s="155" t="s">
        <v>22</v>
      </c>
      <c r="B62" s="5"/>
      <c r="C62" s="5">
        <f t="shared" si="22"/>
        <v>42.281283744603421</v>
      </c>
      <c r="D62" s="5">
        <f t="shared" si="23"/>
        <v>2.1002333820314272</v>
      </c>
      <c r="E62" s="5">
        <f t="shared" si="24"/>
        <v>13.625904380984384</v>
      </c>
      <c r="F62" s="5">
        <f t="shared" si="25"/>
        <v>15.480256781704814</v>
      </c>
      <c r="G62" s="5">
        <f t="shared" si="26"/>
        <v>0.25674072465223202</v>
      </c>
      <c r="H62" s="5">
        <f t="shared" si="27"/>
        <v>11.699836694048244</v>
      </c>
      <c r="I62" s="5">
        <f t="shared" si="28"/>
        <v>11.238809854090126</v>
      </c>
      <c r="J62" s="5">
        <f t="shared" si="29"/>
        <v>2.7866511215246259</v>
      </c>
      <c r="K62" s="5">
        <f t="shared" si="30"/>
        <v>0.47536989720125972</v>
      </c>
      <c r="L62" s="5">
        <f t="shared" si="31"/>
        <v>5.4913419159455863E-2</v>
      </c>
      <c r="M62" s="5"/>
      <c r="N62" s="5">
        <v>41.27</v>
      </c>
      <c r="O62" s="5">
        <v>2.0499999999999998</v>
      </c>
      <c r="P62" s="5">
        <v>13.3</v>
      </c>
      <c r="Q62" s="5">
        <v>15.11</v>
      </c>
      <c r="R62" s="5">
        <v>0.25059999999999999</v>
      </c>
      <c r="S62" s="5">
        <v>11.42</v>
      </c>
      <c r="T62" s="5">
        <v>10.97</v>
      </c>
      <c r="U62" s="5">
        <v>2.72</v>
      </c>
      <c r="V62" s="5">
        <v>0.46400000000000002</v>
      </c>
      <c r="W62" s="5">
        <v>5.3600000000000002E-2</v>
      </c>
      <c r="X62" s="21">
        <f t="shared" si="32"/>
        <v>97.608200000000011</v>
      </c>
    </row>
    <row r="63" spans="1:24" x14ac:dyDescent="0.2">
      <c r="A63" s="155" t="s">
        <v>22</v>
      </c>
      <c r="B63" s="5"/>
      <c r="C63" s="5">
        <f t="shared" si="22"/>
        <v>41.413063939260837</v>
      </c>
      <c r="D63" s="5">
        <f t="shared" si="23"/>
        <v>3.4459454594268211</v>
      </c>
      <c r="E63" s="5">
        <f t="shared" si="24"/>
        <v>13.495762515725341</v>
      </c>
      <c r="F63" s="5">
        <f t="shared" si="25"/>
        <v>16.437674161683763</v>
      </c>
      <c r="G63" s="5">
        <f t="shared" si="26"/>
        <v>0.27505845249275584</v>
      </c>
      <c r="H63" s="5">
        <f t="shared" si="27"/>
        <v>10.502418847984432</v>
      </c>
      <c r="I63" s="5">
        <f t="shared" si="28"/>
        <v>11.016739065809329</v>
      </c>
      <c r="J63" s="5">
        <f t="shared" si="29"/>
        <v>2.8596204111064365</v>
      </c>
      <c r="K63" s="5">
        <f t="shared" si="30"/>
        <v>0.50012497981293147</v>
      </c>
      <c r="L63" s="5">
        <f t="shared" si="31"/>
        <v>5.3592166697354442E-2</v>
      </c>
      <c r="M63" s="5"/>
      <c r="N63" s="5">
        <v>40.26</v>
      </c>
      <c r="O63" s="5">
        <v>3.35</v>
      </c>
      <c r="P63" s="5">
        <v>13.12</v>
      </c>
      <c r="Q63" s="5">
        <v>15.98</v>
      </c>
      <c r="R63" s="5">
        <v>0.26740000000000003</v>
      </c>
      <c r="S63" s="5">
        <v>10.210000000000001</v>
      </c>
      <c r="T63" s="5">
        <v>10.71</v>
      </c>
      <c r="U63" s="5">
        <v>2.78</v>
      </c>
      <c r="V63" s="5">
        <v>0.48620000000000002</v>
      </c>
      <c r="W63" s="5">
        <v>5.21E-2</v>
      </c>
      <c r="X63" s="21">
        <f t="shared" si="32"/>
        <v>97.215699999999998</v>
      </c>
    </row>
    <row r="64" spans="1:24" x14ac:dyDescent="0.2">
      <c r="A64" s="155" t="s">
        <v>22</v>
      </c>
      <c r="B64" s="5"/>
      <c r="C64" s="5">
        <f t="shared" si="22"/>
        <v>43.678283456786069</v>
      </c>
      <c r="D64" s="5">
        <f t="shared" si="23"/>
        <v>1.9476352632690339</v>
      </c>
      <c r="E64" s="5">
        <f t="shared" si="24"/>
        <v>12.475116396833759</v>
      </c>
      <c r="F64" s="5">
        <f t="shared" si="25"/>
        <v>16.042364142189673</v>
      </c>
      <c r="G64" s="5">
        <f t="shared" si="26"/>
        <v>0.40295548525845121</v>
      </c>
      <c r="H64" s="5">
        <f t="shared" si="27"/>
        <v>11.767817274909742</v>
      </c>
      <c r="I64" s="5">
        <f t="shared" si="28"/>
        <v>10.342968319149763</v>
      </c>
      <c r="J64" s="5">
        <f t="shared" si="29"/>
        <v>2.7984443519602435</v>
      </c>
      <c r="K64" s="5">
        <f t="shared" si="30"/>
        <v>0.47071269099638968</v>
      </c>
      <c r="L64" s="5">
        <f t="shared" si="31"/>
        <v>7.3702618646865017E-2</v>
      </c>
      <c r="M64" s="5"/>
      <c r="N64" s="5">
        <v>42.61</v>
      </c>
      <c r="O64" s="5">
        <v>1.9</v>
      </c>
      <c r="P64" s="5">
        <v>12.17</v>
      </c>
      <c r="Q64" s="5">
        <v>15.65</v>
      </c>
      <c r="R64" s="5">
        <v>0.3931</v>
      </c>
      <c r="S64" s="5">
        <v>11.48</v>
      </c>
      <c r="T64" s="5">
        <v>10.09</v>
      </c>
      <c r="U64" s="5">
        <v>2.73</v>
      </c>
      <c r="V64" s="5">
        <v>0.4592</v>
      </c>
      <c r="W64" s="5">
        <v>7.1900000000000006E-2</v>
      </c>
      <c r="X64" s="21">
        <f t="shared" si="32"/>
        <v>97.554200000000009</v>
      </c>
    </row>
    <row r="65" spans="1:24" x14ac:dyDescent="0.2">
      <c r="A65" s="155" t="s">
        <v>22</v>
      </c>
      <c r="B65" s="5"/>
      <c r="C65" s="5">
        <f t="shared" si="22"/>
        <v>45.927010180418741</v>
      </c>
      <c r="D65" s="5">
        <f t="shared" si="23"/>
        <v>2.5492163215630814</v>
      </c>
      <c r="E65" s="5">
        <f t="shared" si="24"/>
        <v>8.7577915563376827</v>
      </c>
      <c r="F65" s="5">
        <f t="shared" si="25"/>
        <v>17.659490485666829</v>
      </c>
      <c r="G65" s="5">
        <f t="shared" si="26"/>
        <v>0.45114961432824052</v>
      </c>
      <c r="H65" s="5">
        <f t="shared" si="27"/>
        <v>11.183658701050938</v>
      </c>
      <c r="I65" s="5">
        <f t="shared" si="28"/>
        <v>10.52579642451853</v>
      </c>
      <c r="J65" s="5">
        <f t="shared" si="29"/>
        <v>2.2614015755801531</v>
      </c>
      <c r="K65" s="5">
        <f t="shared" si="30"/>
        <v>0.67050556715951537</v>
      </c>
      <c r="L65" s="5">
        <f t="shared" si="31"/>
        <v>1.3979573376313672E-2</v>
      </c>
      <c r="M65" s="5"/>
      <c r="N65" s="5">
        <v>44.68</v>
      </c>
      <c r="O65" s="5">
        <v>2.48</v>
      </c>
      <c r="P65" s="5">
        <v>8.52</v>
      </c>
      <c r="Q65" s="5">
        <v>17.18</v>
      </c>
      <c r="R65" s="5">
        <v>0.43890000000000001</v>
      </c>
      <c r="S65" s="5">
        <v>10.88</v>
      </c>
      <c r="T65" s="5">
        <v>10.24</v>
      </c>
      <c r="U65" s="5">
        <v>2.2000000000000002</v>
      </c>
      <c r="V65" s="5">
        <v>0.65229999999999999</v>
      </c>
      <c r="W65" s="5">
        <v>1.3599999999999999E-2</v>
      </c>
      <c r="X65" s="21">
        <f t="shared" si="32"/>
        <v>97.284799999999976</v>
      </c>
    </row>
    <row r="66" spans="1:24" x14ac:dyDescent="0.2">
      <c r="A66" s="155" t="s">
        <v>22</v>
      </c>
      <c r="B66" s="5"/>
      <c r="C66" s="5">
        <f t="shared" si="22"/>
        <v>45.274939013676466</v>
      </c>
      <c r="D66" s="5">
        <f t="shared" si="23"/>
        <v>2.8603300820914734</v>
      </c>
      <c r="E66" s="5">
        <f t="shared" si="24"/>
        <v>9.5105975229541482</v>
      </c>
      <c r="F66" s="5">
        <f t="shared" si="25"/>
        <v>16.845301090602998</v>
      </c>
      <c r="G66" s="5">
        <f t="shared" si="26"/>
        <v>0.40483886126173241</v>
      </c>
      <c r="H66" s="5">
        <f t="shared" si="27"/>
        <v>11.380027540892504</v>
      </c>
      <c r="I66" s="5">
        <f t="shared" si="28"/>
        <v>10.613867697475145</v>
      </c>
      <c r="J66" s="5">
        <f t="shared" si="29"/>
        <v>2.4210651051988541</v>
      </c>
      <c r="K66" s="5">
        <f t="shared" si="30"/>
        <v>0.68903308584667822</v>
      </c>
      <c r="L66" s="5">
        <f t="shared" si="31"/>
        <v>0</v>
      </c>
      <c r="M66" s="5"/>
      <c r="N66" s="5">
        <v>44.32</v>
      </c>
      <c r="O66" s="5">
        <v>2.8</v>
      </c>
      <c r="P66" s="5">
        <v>9.31</v>
      </c>
      <c r="Q66" s="5">
        <v>16.489999999999998</v>
      </c>
      <c r="R66" s="5">
        <v>0.39629999999999999</v>
      </c>
      <c r="S66" s="5">
        <v>11.14</v>
      </c>
      <c r="T66" s="5">
        <v>10.39</v>
      </c>
      <c r="U66" s="5">
        <v>2.37</v>
      </c>
      <c r="V66" s="5">
        <v>0.67449999999999999</v>
      </c>
      <c r="W66" s="5">
        <v>0</v>
      </c>
      <c r="X66" s="21">
        <f t="shared" si="32"/>
        <v>97.890799999999999</v>
      </c>
    </row>
    <row r="67" spans="1:24" x14ac:dyDescent="0.2">
      <c r="A67" s="155" t="s">
        <v>16</v>
      </c>
      <c r="B67" s="6"/>
      <c r="C67" s="5">
        <f t="shared" si="22"/>
        <v>42.292364604701177</v>
      </c>
      <c r="D67" s="5">
        <f t="shared" si="23"/>
        <v>1.4106984774952955</v>
      </c>
      <c r="E67" s="5">
        <f t="shared" si="24"/>
        <v>11.823891408074351</v>
      </c>
      <c r="F67" s="5">
        <f t="shared" si="25"/>
        <v>17.061936565537341</v>
      </c>
      <c r="G67" s="5">
        <f t="shared" si="26"/>
        <v>0.26506754831917972</v>
      </c>
      <c r="H67" s="5">
        <f t="shared" si="27"/>
        <v>13.059375743460357</v>
      </c>
      <c r="I67" s="5">
        <f t="shared" si="28"/>
        <v>10.74156628781884</v>
      </c>
      <c r="J67" s="5">
        <f t="shared" si="29"/>
        <v>2.8896038587953723</v>
      </c>
      <c r="K67" s="5">
        <f t="shared" si="30"/>
        <v>0.37248321119736816</v>
      </c>
      <c r="L67" s="5">
        <f t="shared" si="31"/>
        <v>8.3012294600729231E-2</v>
      </c>
      <c r="M67" s="6"/>
      <c r="N67" s="22">
        <v>41.42</v>
      </c>
      <c r="O67" s="22">
        <v>1.3815999999999999</v>
      </c>
      <c r="P67" s="22">
        <v>11.58</v>
      </c>
      <c r="Q67" s="22">
        <v>16.71</v>
      </c>
      <c r="R67" s="22">
        <v>0.2596</v>
      </c>
      <c r="S67" s="22">
        <v>12.79</v>
      </c>
      <c r="T67" s="22">
        <v>10.52</v>
      </c>
      <c r="U67" s="22">
        <v>2.83</v>
      </c>
      <c r="V67" s="22">
        <v>0.36480000000000001</v>
      </c>
      <c r="W67" s="22">
        <v>8.1299999999999997E-2</v>
      </c>
      <c r="X67" s="21">
        <f t="shared" si="32"/>
        <v>97.937299999999993</v>
      </c>
    </row>
    <row r="68" spans="1:24" x14ac:dyDescent="0.2">
      <c r="A68" s="155" t="s">
        <v>16</v>
      </c>
      <c r="B68" s="6"/>
      <c r="C68" s="5">
        <f t="shared" si="22"/>
        <v>42.97189040745036</v>
      </c>
      <c r="D68" s="5">
        <f t="shared" si="23"/>
        <v>1.5706896744482921</v>
      </c>
      <c r="E68" s="5">
        <f t="shared" si="24"/>
        <v>11.291809423528228</v>
      </c>
      <c r="F68" s="5">
        <f t="shared" si="25"/>
        <v>16.637886612345373</v>
      </c>
      <c r="G68" s="5">
        <f t="shared" si="26"/>
        <v>0.31131244162256494</v>
      </c>
      <c r="H68" s="5">
        <f t="shared" si="27"/>
        <v>13.863211569480201</v>
      </c>
      <c r="I68" s="5">
        <f t="shared" si="28"/>
        <v>10.102662976586013</v>
      </c>
      <c r="J68" s="5">
        <f t="shared" si="29"/>
        <v>2.7746750428651721</v>
      </c>
      <c r="K68" s="5">
        <f t="shared" si="30"/>
        <v>0.35115392941755197</v>
      </c>
      <c r="L68" s="5">
        <f t="shared" si="31"/>
        <v>0.12470792225624784</v>
      </c>
      <c r="M68" s="6"/>
      <c r="N68" s="22">
        <v>42.28</v>
      </c>
      <c r="O68" s="22">
        <v>1.5454000000000001</v>
      </c>
      <c r="P68" s="22">
        <v>11.11</v>
      </c>
      <c r="Q68" s="22">
        <v>16.37</v>
      </c>
      <c r="R68" s="22">
        <v>0.30630000000000002</v>
      </c>
      <c r="S68" s="22">
        <v>13.64</v>
      </c>
      <c r="T68" s="22">
        <v>9.94</v>
      </c>
      <c r="U68" s="22">
        <v>2.73</v>
      </c>
      <c r="V68" s="22">
        <v>0.34549999999999997</v>
      </c>
      <c r="W68" s="22">
        <v>0.1227</v>
      </c>
      <c r="X68" s="21">
        <f t="shared" si="32"/>
        <v>98.389899999999997</v>
      </c>
    </row>
    <row r="69" spans="1:24" x14ac:dyDescent="0.2">
      <c r="A69" s="155" t="s">
        <v>16</v>
      </c>
      <c r="B69" s="6"/>
      <c r="C69" s="5">
        <f t="shared" si="22"/>
        <v>42.415871980818181</v>
      </c>
      <c r="D69" s="5">
        <f t="shared" si="23"/>
        <v>1.7314667244497275</v>
      </c>
      <c r="E69" s="5">
        <f t="shared" si="24"/>
        <v>11.381102913926863</v>
      </c>
      <c r="F69" s="5">
        <f t="shared" si="25"/>
        <v>16.980524543287679</v>
      </c>
      <c r="G69" s="5">
        <f t="shared" si="26"/>
        <v>0.32340963262528832</v>
      </c>
      <c r="H69" s="5">
        <f t="shared" si="27"/>
        <v>13.507465557987933</v>
      </c>
      <c r="I69" s="5">
        <f t="shared" si="28"/>
        <v>10.186289618692548</v>
      </c>
      <c r="J69" s="5">
        <f t="shared" si="29"/>
        <v>2.9870332380857874</v>
      </c>
      <c r="K69" s="5">
        <f t="shared" si="30"/>
        <v>0.34811594144199787</v>
      </c>
      <c r="L69" s="5">
        <f t="shared" si="31"/>
        <v>0.13871984868398402</v>
      </c>
      <c r="M69" s="6"/>
      <c r="N69" s="22">
        <v>41.89</v>
      </c>
      <c r="O69" s="22">
        <v>1.71</v>
      </c>
      <c r="P69" s="22">
        <v>11.24</v>
      </c>
      <c r="Q69" s="22">
        <v>16.77</v>
      </c>
      <c r="R69" s="22">
        <v>0.31940000000000002</v>
      </c>
      <c r="S69" s="22">
        <v>13.34</v>
      </c>
      <c r="T69" s="22">
        <v>10.06</v>
      </c>
      <c r="U69" s="22">
        <v>2.95</v>
      </c>
      <c r="V69" s="22">
        <v>0.34379999999999999</v>
      </c>
      <c r="W69" s="22">
        <v>0.13700000000000001</v>
      </c>
      <c r="X69" s="21">
        <f t="shared" si="32"/>
        <v>98.760200000000012</v>
      </c>
    </row>
    <row r="70" spans="1:24" x14ac:dyDescent="0.2">
      <c r="A70" s="155" t="s">
        <v>16</v>
      </c>
      <c r="B70" s="6"/>
      <c r="C70" s="5">
        <f t="shared" si="22"/>
        <v>42.30416624223286</v>
      </c>
      <c r="D70" s="5">
        <f t="shared" si="23"/>
        <v>2.0678414994397469</v>
      </c>
      <c r="E70" s="5">
        <f t="shared" si="24"/>
        <v>11.317102984618518</v>
      </c>
      <c r="F70" s="5">
        <f t="shared" si="25"/>
        <v>17.25578078842824</v>
      </c>
      <c r="G70" s="5">
        <f t="shared" si="26"/>
        <v>0.33971681776510138</v>
      </c>
      <c r="H70" s="5">
        <f t="shared" si="27"/>
        <v>13.028420087603138</v>
      </c>
      <c r="I70" s="5">
        <f t="shared" si="28"/>
        <v>10.298461851889579</v>
      </c>
      <c r="J70" s="5">
        <f t="shared" si="29"/>
        <v>2.8114495263318733</v>
      </c>
      <c r="K70" s="5">
        <f t="shared" si="30"/>
        <v>0.36589589487623514</v>
      </c>
      <c r="L70" s="5">
        <f t="shared" si="31"/>
        <v>0.21116430681470919</v>
      </c>
      <c r="M70" s="6"/>
      <c r="N70" s="22">
        <v>41.53</v>
      </c>
      <c r="O70" s="22">
        <v>2.0299999999999998</v>
      </c>
      <c r="P70" s="22">
        <v>11.11</v>
      </c>
      <c r="Q70" s="22">
        <v>16.940000000000001</v>
      </c>
      <c r="R70" s="22">
        <v>0.33350000000000002</v>
      </c>
      <c r="S70" s="22">
        <v>12.79</v>
      </c>
      <c r="T70" s="22">
        <v>10.11</v>
      </c>
      <c r="U70" s="22">
        <v>2.76</v>
      </c>
      <c r="V70" s="22">
        <v>0.35920000000000002</v>
      </c>
      <c r="W70" s="22">
        <v>0.20730000000000001</v>
      </c>
      <c r="X70" s="21">
        <f t="shared" si="32"/>
        <v>98.17</v>
      </c>
    </row>
    <row r="71" spans="1:24" x14ac:dyDescent="0.2">
      <c r="A71" s="155" t="s">
        <v>16</v>
      </c>
      <c r="B71" s="6"/>
      <c r="C71" s="5">
        <f t="shared" si="22"/>
        <v>42.00193636045595</v>
      </c>
      <c r="D71" s="5">
        <f t="shared" si="23"/>
        <v>2.2984110453905675</v>
      </c>
      <c r="E71" s="5">
        <f t="shared" si="24"/>
        <v>11.024237049572458</v>
      </c>
      <c r="F71" s="5">
        <f t="shared" si="25"/>
        <v>17.695731057431804</v>
      </c>
      <c r="G71" s="5">
        <f t="shared" si="26"/>
        <v>0.36489817835669724</v>
      </c>
      <c r="H71" s="5">
        <f t="shared" si="27"/>
        <v>12.793810155315638</v>
      </c>
      <c r="I71" s="5">
        <f t="shared" si="28"/>
        <v>10.35301966463539</v>
      </c>
      <c r="J71" s="5">
        <f t="shared" si="29"/>
        <v>2.8170790246601207</v>
      </c>
      <c r="K71" s="5">
        <f t="shared" si="30"/>
        <v>0.43934228832244487</v>
      </c>
      <c r="L71" s="5">
        <f t="shared" si="31"/>
        <v>0.21153517585895493</v>
      </c>
      <c r="M71" s="6"/>
      <c r="N71" s="22">
        <v>41.3</v>
      </c>
      <c r="O71" s="22">
        <v>2.2599999999999998</v>
      </c>
      <c r="P71" s="22">
        <v>10.84</v>
      </c>
      <c r="Q71" s="22">
        <v>17.399999999999999</v>
      </c>
      <c r="R71" s="22">
        <v>0.35880000000000001</v>
      </c>
      <c r="S71" s="22">
        <v>12.58</v>
      </c>
      <c r="T71" s="22">
        <v>10.18</v>
      </c>
      <c r="U71" s="22">
        <v>2.77</v>
      </c>
      <c r="V71" s="22">
        <v>0.432</v>
      </c>
      <c r="W71" s="22">
        <v>0.20799999999999999</v>
      </c>
      <c r="X71" s="21">
        <f t="shared" si="32"/>
        <v>98.328799999999973</v>
      </c>
    </row>
    <row r="72" spans="1:24" x14ac:dyDescent="0.2">
      <c r="A72" s="143" t="s">
        <v>15</v>
      </c>
      <c r="B72" s="6"/>
      <c r="C72" s="5">
        <f t="shared" si="22"/>
        <v>43.864398888714589</v>
      </c>
      <c r="D72" s="5">
        <f t="shared" si="23"/>
        <v>2.7326690585955098</v>
      </c>
      <c r="E72" s="5">
        <f t="shared" si="24"/>
        <v>9.3315587852780002</v>
      </c>
      <c r="F72" s="5">
        <f t="shared" si="25"/>
        <v>17.18545207961176</v>
      </c>
      <c r="G72" s="5">
        <f t="shared" si="26"/>
        <v>0.28116128313993793</v>
      </c>
      <c r="H72" s="5">
        <f t="shared" si="27"/>
        <v>12.671487634672511</v>
      </c>
      <c r="I72" s="5">
        <f t="shared" si="28"/>
        <v>10.758619293655654</v>
      </c>
      <c r="J72" s="5">
        <f t="shared" si="29"/>
        <v>2.6314590934623427</v>
      </c>
      <c r="K72" s="5">
        <f t="shared" si="30"/>
        <v>0.54319388286970738</v>
      </c>
      <c r="L72" s="5">
        <f t="shared" si="31"/>
        <v>0</v>
      </c>
      <c r="M72" s="6"/>
      <c r="N72" s="22">
        <v>43.34</v>
      </c>
      <c r="O72" s="22">
        <v>2.7</v>
      </c>
      <c r="P72" s="22">
        <v>9.2200000000000006</v>
      </c>
      <c r="Q72" s="22">
        <v>16.98</v>
      </c>
      <c r="R72" s="22">
        <v>0.27779999999999999</v>
      </c>
      <c r="S72" s="22">
        <v>12.52</v>
      </c>
      <c r="T72" s="22">
        <v>10.63</v>
      </c>
      <c r="U72" s="22">
        <v>2.6</v>
      </c>
      <c r="V72" s="22">
        <v>0.53669999999999995</v>
      </c>
      <c r="W72" s="22">
        <v>0</v>
      </c>
      <c r="X72" s="21">
        <f t="shared" si="32"/>
        <v>98.80449999999999</v>
      </c>
    </row>
    <row r="73" spans="1:24" x14ac:dyDescent="0.2">
      <c r="A73" s="143" t="s">
        <v>15</v>
      </c>
      <c r="B73" s="6"/>
      <c r="C73" s="5">
        <f t="shared" si="22"/>
        <v>44.315100873170131</v>
      </c>
      <c r="D73" s="5">
        <f t="shared" si="23"/>
        <v>3.0910464707522358</v>
      </c>
      <c r="E73" s="5">
        <f t="shared" si="24"/>
        <v>9.071110231161791</v>
      </c>
      <c r="F73" s="5">
        <f t="shared" si="25"/>
        <v>15.677464452965589</v>
      </c>
      <c r="G73" s="5">
        <f t="shared" si="26"/>
        <v>0.10505517416935704</v>
      </c>
      <c r="H73" s="5">
        <f t="shared" si="27"/>
        <v>13.495549297140482</v>
      </c>
      <c r="I73" s="5">
        <f t="shared" si="28"/>
        <v>11.162112255494186</v>
      </c>
      <c r="J73" s="5">
        <f t="shared" si="29"/>
        <v>2.5960749770696885</v>
      </c>
      <c r="K73" s="5">
        <f t="shared" si="30"/>
        <v>0.4717381378566321</v>
      </c>
      <c r="L73" s="5">
        <f t="shared" si="31"/>
        <v>1.4748130219928969E-2</v>
      </c>
      <c r="M73" s="6"/>
      <c r="N73" s="22">
        <v>43.87</v>
      </c>
      <c r="O73" s="22">
        <v>3.06</v>
      </c>
      <c r="P73" s="22">
        <v>8.98</v>
      </c>
      <c r="Q73" s="22">
        <v>15.52</v>
      </c>
      <c r="R73" s="22">
        <v>0.104</v>
      </c>
      <c r="S73" s="22">
        <v>13.36</v>
      </c>
      <c r="T73" s="22">
        <v>11.05</v>
      </c>
      <c r="U73" s="22">
        <v>2.57</v>
      </c>
      <c r="V73" s="22">
        <v>0.46700000000000003</v>
      </c>
      <c r="W73" s="22">
        <v>1.46E-2</v>
      </c>
      <c r="X73" s="21">
        <f t="shared" si="32"/>
        <v>98.995599999999982</v>
      </c>
    </row>
    <row r="74" spans="1:24" x14ac:dyDescent="0.2">
      <c r="A74" s="143" t="s">
        <v>15</v>
      </c>
      <c r="B74" s="6"/>
      <c r="C74" s="5">
        <f t="shared" si="22"/>
        <v>41.638100875749139</v>
      </c>
      <c r="D74" s="5">
        <f t="shared" si="23"/>
        <v>3.0403062051441587</v>
      </c>
      <c r="E74" s="5">
        <f t="shared" si="24"/>
        <v>11.899476604239721</v>
      </c>
      <c r="F74" s="5">
        <f t="shared" si="25"/>
        <v>15.372674090248777</v>
      </c>
      <c r="G74" s="5">
        <f t="shared" si="26"/>
        <v>0.31611130742227345</v>
      </c>
      <c r="H74" s="5">
        <f t="shared" si="27"/>
        <v>13.127679773205243</v>
      </c>
      <c r="I74" s="5">
        <f t="shared" si="28"/>
        <v>11.174635389768266</v>
      </c>
      <c r="J74" s="5">
        <f t="shared" si="29"/>
        <v>2.9597682924251081</v>
      </c>
      <c r="K74" s="5">
        <f t="shared" si="30"/>
        <v>0.41758907744827717</v>
      </c>
      <c r="L74" s="5">
        <f t="shared" si="31"/>
        <v>5.3658384349067438E-2</v>
      </c>
      <c r="M74" s="6"/>
      <c r="N74" s="22">
        <v>41.36</v>
      </c>
      <c r="O74" s="22">
        <v>3.02</v>
      </c>
      <c r="P74" s="22">
        <v>11.82</v>
      </c>
      <c r="Q74" s="22">
        <v>15.27</v>
      </c>
      <c r="R74" s="22">
        <v>0.314</v>
      </c>
      <c r="S74" s="22">
        <v>13.04</v>
      </c>
      <c r="T74" s="22">
        <v>11.1</v>
      </c>
      <c r="U74" s="22">
        <v>2.94</v>
      </c>
      <c r="V74" s="22">
        <v>0.4148</v>
      </c>
      <c r="W74" s="22">
        <v>5.33E-2</v>
      </c>
      <c r="X74" s="21">
        <f t="shared" si="32"/>
        <v>99.332099999999969</v>
      </c>
    </row>
    <row r="75" spans="1:24" x14ac:dyDescent="0.2">
      <c r="A75" s="143" t="s">
        <v>15</v>
      </c>
      <c r="B75" s="6"/>
      <c r="C75" s="5">
        <f t="shared" si="22"/>
        <v>42.897072189270496</v>
      </c>
      <c r="D75" s="5">
        <f t="shared" si="23"/>
        <v>2.9490479003886101</v>
      </c>
      <c r="E75" s="5">
        <f t="shared" si="24"/>
        <v>11.524436334283134</v>
      </c>
      <c r="F75" s="5">
        <f t="shared" si="25"/>
        <v>13.225423007203528</v>
      </c>
      <c r="G75" s="5">
        <f t="shared" si="26"/>
        <v>0.28202157736822131</v>
      </c>
      <c r="H75" s="5">
        <f t="shared" si="27"/>
        <v>14.755304511841986</v>
      </c>
      <c r="I75" s="5">
        <f t="shared" si="28"/>
        <v>11.162095977921394</v>
      </c>
      <c r="J75" s="5">
        <f t="shared" si="29"/>
        <v>2.8081377618034886</v>
      </c>
      <c r="K75" s="5">
        <f t="shared" si="30"/>
        <v>0.39646073991913772</v>
      </c>
      <c r="L75" s="5">
        <f t="shared" si="31"/>
        <v>0</v>
      </c>
      <c r="M75" s="6"/>
      <c r="N75" s="22">
        <v>42.62</v>
      </c>
      <c r="O75" s="22">
        <v>2.93</v>
      </c>
      <c r="P75" s="22">
        <v>11.45</v>
      </c>
      <c r="Q75" s="22">
        <v>13.14</v>
      </c>
      <c r="R75" s="22">
        <v>0.2802</v>
      </c>
      <c r="S75" s="22">
        <v>14.66</v>
      </c>
      <c r="T75" s="22">
        <v>11.09</v>
      </c>
      <c r="U75" s="22">
        <v>2.79</v>
      </c>
      <c r="V75" s="22">
        <v>0.39389999999999997</v>
      </c>
      <c r="W75" s="22">
        <v>0</v>
      </c>
      <c r="X75" s="21">
        <f t="shared" si="32"/>
        <v>99.354100000000003</v>
      </c>
    </row>
    <row r="76" spans="1:24" x14ac:dyDescent="0.2">
      <c r="A76" s="143" t="s">
        <v>15</v>
      </c>
      <c r="B76" s="6"/>
      <c r="C76" s="5">
        <f t="shared" si="22"/>
        <v>43.217017719996534</v>
      </c>
      <c r="D76" s="5">
        <f t="shared" si="23"/>
        <v>2.7927978432261913</v>
      </c>
      <c r="E76" s="5">
        <f t="shared" si="24"/>
        <v>11.201769451480233</v>
      </c>
      <c r="F76" s="5">
        <f t="shared" si="25"/>
        <v>13.250500716036674</v>
      </c>
      <c r="G76" s="5">
        <f t="shared" si="26"/>
        <v>0.18499737538158892</v>
      </c>
      <c r="H76" s="5">
        <f t="shared" si="27"/>
        <v>14.942487730545972</v>
      </c>
      <c r="I76" s="5">
        <f t="shared" si="28"/>
        <v>11.171191372904765</v>
      </c>
      <c r="J76" s="5">
        <f t="shared" si="29"/>
        <v>2.7826051503677016</v>
      </c>
      <c r="K76" s="5">
        <f t="shared" si="30"/>
        <v>0.39343794433770435</v>
      </c>
      <c r="L76" s="5">
        <f t="shared" si="31"/>
        <v>6.3194695722636446E-2</v>
      </c>
      <c r="M76" s="6"/>
      <c r="N76" s="22">
        <v>42.4</v>
      </c>
      <c r="O76" s="22">
        <v>2.74</v>
      </c>
      <c r="P76" s="22">
        <v>10.99</v>
      </c>
      <c r="Q76" s="22">
        <v>13</v>
      </c>
      <c r="R76" s="22">
        <v>0.18149999999999999</v>
      </c>
      <c r="S76" s="22">
        <v>14.66</v>
      </c>
      <c r="T76" s="22">
        <v>10.96</v>
      </c>
      <c r="U76" s="22">
        <v>2.73</v>
      </c>
      <c r="V76" s="22">
        <v>0.38600000000000001</v>
      </c>
      <c r="W76" s="22">
        <v>6.2E-2</v>
      </c>
      <c r="X76" s="21">
        <f t="shared" si="32"/>
        <v>98.109499999999997</v>
      </c>
    </row>
    <row r="77" spans="1:24" x14ac:dyDescent="0.2">
      <c r="A77" s="143" t="s">
        <v>15</v>
      </c>
      <c r="B77" s="6"/>
      <c r="C77" s="5">
        <f t="shared" si="22"/>
        <v>43.360335088346424</v>
      </c>
      <c r="D77" s="5">
        <f t="shared" si="23"/>
        <v>2.5042764559641162</v>
      </c>
      <c r="E77" s="5">
        <f t="shared" si="24"/>
        <v>10.158476268951212</v>
      </c>
      <c r="F77" s="5">
        <f t="shared" si="25"/>
        <v>17.04523652285253</v>
      </c>
      <c r="G77" s="5">
        <f t="shared" si="26"/>
        <v>0.43562292867053209</v>
      </c>
      <c r="H77" s="5">
        <f t="shared" si="27"/>
        <v>12.935395726169487</v>
      </c>
      <c r="I77" s="5">
        <f t="shared" si="28"/>
        <v>10.350336158722657</v>
      </c>
      <c r="J77" s="5">
        <f t="shared" si="29"/>
        <v>2.8072131240242912</v>
      </c>
      <c r="K77" s="5">
        <f t="shared" si="30"/>
        <v>0.37362189060754958</v>
      </c>
      <c r="L77" s="5">
        <f t="shared" si="31"/>
        <v>2.9485835691190398E-2</v>
      </c>
      <c r="M77" s="6"/>
      <c r="N77" s="22">
        <v>42.94</v>
      </c>
      <c r="O77" s="22">
        <v>2.48</v>
      </c>
      <c r="P77" s="22">
        <v>10.06</v>
      </c>
      <c r="Q77" s="22">
        <v>16.88</v>
      </c>
      <c r="R77" s="22">
        <v>0.43140000000000001</v>
      </c>
      <c r="S77" s="22">
        <v>12.81</v>
      </c>
      <c r="T77" s="22">
        <v>10.25</v>
      </c>
      <c r="U77" s="22">
        <v>2.78</v>
      </c>
      <c r="V77" s="22">
        <v>0.37</v>
      </c>
      <c r="W77" s="22">
        <v>2.92E-2</v>
      </c>
      <c r="X77" s="21">
        <f t="shared" si="32"/>
        <v>99.030600000000007</v>
      </c>
    </row>
    <row r="78" spans="1:24" x14ac:dyDescent="0.2">
      <c r="A78" s="143" t="s">
        <v>15</v>
      </c>
      <c r="B78" s="6"/>
      <c r="C78" s="5">
        <f t="shared" si="22"/>
        <v>42.912560317174488</v>
      </c>
      <c r="D78" s="5">
        <f t="shared" si="23"/>
        <v>2.7570658714922445</v>
      </c>
      <c r="E78" s="5">
        <f t="shared" si="24"/>
        <v>9.8074225096624481</v>
      </c>
      <c r="F78" s="5">
        <f t="shared" si="25"/>
        <v>18.149835847757064</v>
      </c>
      <c r="G78" s="5">
        <f t="shared" si="26"/>
        <v>0.40572615112586974</v>
      </c>
      <c r="H78" s="5">
        <f t="shared" si="27"/>
        <v>12.391535909511267</v>
      </c>
      <c r="I78" s="5">
        <f t="shared" si="28"/>
        <v>10.255064200974843</v>
      </c>
      <c r="J78" s="5">
        <f t="shared" si="29"/>
        <v>2.8689762943203427</v>
      </c>
      <c r="K78" s="5">
        <f t="shared" si="30"/>
        <v>0.40786262283440616</v>
      </c>
      <c r="L78" s="5">
        <f t="shared" si="31"/>
        <v>4.3950275147035041E-2</v>
      </c>
      <c r="M78" s="6"/>
      <c r="N78" s="22">
        <v>42.18</v>
      </c>
      <c r="O78" s="22">
        <v>2.71</v>
      </c>
      <c r="P78" s="22">
        <v>9.64</v>
      </c>
      <c r="Q78" s="22">
        <v>17.84</v>
      </c>
      <c r="R78" s="22">
        <v>0.39879999999999999</v>
      </c>
      <c r="S78" s="22">
        <v>12.18</v>
      </c>
      <c r="T78" s="22">
        <v>10.08</v>
      </c>
      <c r="U78" s="22">
        <v>2.82</v>
      </c>
      <c r="V78" s="22">
        <v>0.40089999999999998</v>
      </c>
      <c r="W78" s="22">
        <v>4.3200000000000002E-2</v>
      </c>
      <c r="X78" s="21">
        <f t="shared" si="32"/>
        <v>98.292899999999989</v>
      </c>
    </row>
    <row r="79" spans="1:24" x14ac:dyDescent="0.2">
      <c r="A79" s="143" t="s">
        <v>15</v>
      </c>
      <c r="B79" s="6"/>
      <c r="C79" s="5">
        <f t="shared" si="22"/>
        <v>41.499143733649831</v>
      </c>
      <c r="D79" s="5">
        <f t="shared" si="23"/>
        <v>3.1519636630951258</v>
      </c>
      <c r="E79" s="5">
        <f t="shared" si="24"/>
        <v>11.776229060488955</v>
      </c>
      <c r="F79" s="5">
        <f t="shared" si="25"/>
        <v>15.575012628388619</v>
      </c>
      <c r="G79" s="5">
        <f t="shared" si="26"/>
        <v>0.28059663489377779</v>
      </c>
      <c r="H79" s="5">
        <f t="shared" si="27"/>
        <v>13.193072661489371</v>
      </c>
      <c r="I79" s="5">
        <f t="shared" si="28"/>
        <v>11.108875190452528</v>
      </c>
      <c r="J79" s="5">
        <f t="shared" si="29"/>
        <v>2.9158230629283901</v>
      </c>
      <c r="K79" s="5">
        <f t="shared" si="30"/>
        <v>0.45082320666614645</v>
      </c>
      <c r="L79" s="5">
        <f t="shared" si="31"/>
        <v>4.8460157947260565E-2</v>
      </c>
      <c r="M79" s="6"/>
      <c r="N79" s="22">
        <v>40.42</v>
      </c>
      <c r="O79" s="22">
        <v>3.07</v>
      </c>
      <c r="P79" s="22">
        <v>11.47</v>
      </c>
      <c r="Q79" s="22">
        <v>15.17</v>
      </c>
      <c r="R79" s="22">
        <v>0.27329999999999999</v>
      </c>
      <c r="S79" s="22">
        <v>12.85</v>
      </c>
      <c r="T79" s="22">
        <v>10.82</v>
      </c>
      <c r="U79" s="22">
        <v>2.84</v>
      </c>
      <c r="V79" s="22">
        <v>0.43909999999999999</v>
      </c>
      <c r="W79" s="22">
        <v>4.7199999999999999E-2</v>
      </c>
      <c r="X79" s="21">
        <f t="shared" si="32"/>
        <v>97.399599999999992</v>
      </c>
    </row>
    <row r="80" spans="1:24" x14ac:dyDescent="0.2">
      <c r="A80" s="143" t="s">
        <v>15</v>
      </c>
      <c r="B80" s="6"/>
      <c r="C80" s="5">
        <f t="shared" si="22"/>
        <v>42.845171604420997</v>
      </c>
      <c r="D80" s="5">
        <f t="shared" si="23"/>
        <v>2.898379754868261</v>
      </c>
      <c r="E80" s="5">
        <f t="shared" si="24"/>
        <v>11.186728878438903</v>
      </c>
      <c r="F80" s="5">
        <f t="shared" si="25"/>
        <v>14.369861732031064</v>
      </c>
      <c r="G80" s="5">
        <f t="shared" si="26"/>
        <v>0.33072038466075732</v>
      </c>
      <c r="H80" s="5">
        <f t="shared" si="27"/>
        <v>14.095278386833018</v>
      </c>
      <c r="I80" s="5">
        <f t="shared" si="28"/>
        <v>10.993503561447685</v>
      </c>
      <c r="J80" s="5">
        <f t="shared" si="29"/>
        <v>2.8780402478165539</v>
      </c>
      <c r="K80" s="5">
        <f t="shared" si="30"/>
        <v>0.40231544948276637</v>
      </c>
      <c r="L80" s="5">
        <f t="shared" si="31"/>
        <v>0</v>
      </c>
      <c r="M80" s="6"/>
      <c r="N80" s="22">
        <v>42.13</v>
      </c>
      <c r="O80" s="22">
        <v>2.85</v>
      </c>
      <c r="P80" s="22">
        <v>11</v>
      </c>
      <c r="Q80" s="22">
        <v>14.13</v>
      </c>
      <c r="R80" s="22">
        <v>0.32519999999999999</v>
      </c>
      <c r="S80" s="22">
        <v>13.86</v>
      </c>
      <c r="T80" s="22">
        <v>10.81</v>
      </c>
      <c r="U80" s="22">
        <v>2.83</v>
      </c>
      <c r="V80" s="22">
        <v>0.39560000000000001</v>
      </c>
      <c r="W80" s="22">
        <v>0</v>
      </c>
      <c r="X80" s="21">
        <f t="shared" si="32"/>
        <v>98.330799999999996</v>
      </c>
    </row>
    <row r="81" spans="1:24" x14ac:dyDescent="0.2">
      <c r="A81" s="143" t="s">
        <v>15</v>
      </c>
      <c r="B81" s="6"/>
      <c r="C81" s="5">
        <f t="shared" si="22"/>
        <v>43.82170128189955</v>
      </c>
      <c r="D81" s="5">
        <f t="shared" si="23"/>
        <v>2.5507393062805326</v>
      </c>
      <c r="E81" s="5">
        <f t="shared" si="24"/>
        <v>10.070318781195542</v>
      </c>
      <c r="F81" s="5">
        <f t="shared" si="25"/>
        <v>14.182110542919762</v>
      </c>
      <c r="G81" s="5">
        <f t="shared" si="26"/>
        <v>0.27935696882384392</v>
      </c>
      <c r="H81" s="5">
        <f t="shared" si="27"/>
        <v>14.916723463128555</v>
      </c>
      <c r="I81" s="5">
        <f t="shared" si="28"/>
        <v>10.937570145330923</v>
      </c>
      <c r="J81" s="5">
        <f t="shared" si="29"/>
        <v>2.8058132369085858</v>
      </c>
      <c r="K81" s="5">
        <f t="shared" si="30"/>
        <v>0.35587914801225995</v>
      </c>
      <c r="L81" s="5">
        <f t="shared" si="31"/>
        <v>7.9787125500455067E-2</v>
      </c>
      <c r="M81" s="6"/>
      <c r="N81" s="22">
        <v>42.95</v>
      </c>
      <c r="O81" s="22">
        <v>2.5</v>
      </c>
      <c r="P81" s="22">
        <v>9.8699999999999992</v>
      </c>
      <c r="Q81" s="22">
        <v>13.9</v>
      </c>
      <c r="R81" s="22">
        <v>0.27379999999999999</v>
      </c>
      <c r="S81" s="22">
        <v>14.62</v>
      </c>
      <c r="T81" s="22">
        <v>10.72</v>
      </c>
      <c r="U81" s="22">
        <v>2.75</v>
      </c>
      <c r="V81" s="22">
        <v>0.3488</v>
      </c>
      <c r="W81" s="22">
        <v>7.8200000000000006E-2</v>
      </c>
      <c r="X81" s="21">
        <f t="shared" si="32"/>
        <v>98.010799999999989</v>
      </c>
    </row>
    <row r="82" spans="1:24" x14ac:dyDescent="0.2">
      <c r="A82" s="143" t="s">
        <v>15</v>
      </c>
      <c r="B82" s="6"/>
      <c r="C82" s="5">
        <f t="shared" si="22"/>
        <v>43.160881454337115</v>
      </c>
      <c r="D82" s="5">
        <f t="shared" si="23"/>
        <v>2.7839222438413285</v>
      </c>
      <c r="E82" s="5">
        <f t="shared" si="24"/>
        <v>10.288408292457081</v>
      </c>
      <c r="F82" s="5">
        <f t="shared" si="25"/>
        <v>16.612753389879231</v>
      </c>
      <c r="G82" s="5">
        <f t="shared" si="26"/>
        <v>0.40205485738954833</v>
      </c>
      <c r="H82" s="5">
        <f t="shared" si="27"/>
        <v>12.90085706475746</v>
      </c>
      <c r="I82" s="5">
        <f t="shared" si="28"/>
        <v>10.580921861556353</v>
      </c>
      <c r="J82" s="5">
        <f t="shared" si="29"/>
        <v>2.8343556178239608</v>
      </c>
      <c r="K82" s="5">
        <f t="shared" si="30"/>
        <v>0.39993665568227776</v>
      </c>
      <c r="L82" s="5">
        <f t="shared" si="31"/>
        <v>3.5908562275634527E-2</v>
      </c>
      <c r="M82" s="6"/>
      <c r="N82" s="22">
        <v>42.79</v>
      </c>
      <c r="O82" s="22">
        <v>2.76</v>
      </c>
      <c r="P82" s="22">
        <v>10.199999999999999</v>
      </c>
      <c r="Q82" s="22">
        <v>16.47</v>
      </c>
      <c r="R82" s="22">
        <v>0.39860000000000001</v>
      </c>
      <c r="S82" s="22">
        <v>12.79</v>
      </c>
      <c r="T82" s="22">
        <v>10.49</v>
      </c>
      <c r="U82" s="22">
        <v>2.81</v>
      </c>
      <c r="V82" s="22">
        <v>0.39650000000000002</v>
      </c>
      <c r="W82" s="22">
        <v>3.56E-2</v>
      </c>
      <c r="X82" s="21">
        <f t="shared" si="32"/>
        <v>99.14070000000001</v>
      </c>
    </row>
    <row r="83" spans="1:24" x14ac:dyDescent="0.2">
      <c r="A83" s="143" t="s">
        <v>15</v>
      </c>
      <c r="B83" s="6"/>
      <c r="C83" s="5">
        <f t="shared" si="22"/>
        <v>42.494291392634793</v>
      </c>
      <c r="D83" s="5">
        <f t="shared" si="23"/>
        <v>2.8275086994378666</v>
      </c>
      <c r="E83" s="5">
        <f t="shared" si="24"/>
        <v>10.962975968217576</v>
      </c>
      <c r="F83" s="5">
        <f t="shared" si="25"/>
        <v>14.994982958390707</v>
      </c>
      <c r="G83" s="5">
        <f t="shared" si="26"/>
        <v>0.2916314929348009</v>
      </c>
      <c r="H83" s="5">
        <f t="shared" si="27"/>
        <v>14.025259758222486</v>
      </c>
      <c r="I83" s="5">
        <f t="shared" si="28"/>
        <v>11.105882545084471</v>
      </c>
      <c r="J83" s="5">
        <f t="shared" si="29"/>
        <v>2.8581315373379157</v>
      </c>
      <c r="K83" s="5">
        <f t="shared" si="30"/>
        <v>0.39432007602629882</v>
      </c>
      <c r="L83" s="5">
        <f t="shared" si="31"/>
        <v>4.5015571713072168E-2</v>
      </c>
      <c r="M83" s="6"/>
      <c r="N83" s="22">
        <v>41.63</v>
      </c>
      <c r="O83" s="22">
        <v>2.77</v>
      </c>
      <c r="P83" s="22">
        <v>10.74</v>
      </c>
      <c r="Q83" s="22">
        <v>14.69</v>
      </c>
      <c r="R83" s="22">
        <v>0.28570000000000001</v>
      </c>
      <c r="S83" s="22">
        <v>13.74</v>
      </c>
      <c r="T83" s="22">
        <v>10.88</v>
      </c>
      <c r="U83" s="22">
        <v>2.8</v>
      </c>
      <c r="V83" s="22">
        <v>0.38629999999999998</v>
      </c>
      <c r="W83" s="22">
        <v>4.41E-2</v>
      </c>
      <c r="X83" s="21">
        <f t="shared" si="32"/>
        <v>97.966100000000012</v>
      </c>
    </row>
    <row r="84" spans="1:24" x14ac:dyDescent="0.2">
      <c r="A84" s="143" t="s">
        <v>15</v>
      </c>
      <c r="B84" s="6"/>
      <c r="C84" s="5">
        <f t="shared" si="22"/>
        <v>41.615396879254028</v>
      </c>
      <c r="D84" s="5">
        <f t="shared" si="23"/>
        <v>3.065967353579619</v>
      </c>
      <c r="E84" s="5">
        <f t="shared" si="24"/>
        <v>11.620016270066756</v>
      </c>
      <c r="F84" s="5">
        <f t="shared" si="25"/>
        <v>14.430486344181407</v>
      </c>
      <c r="G84" s="5">
        <f t="shared" si="26"/>
        <v>0.29658124200293517</v>
      </c>
      <c r="H84" s="5">
        <f t="shared" si="27"/>
        <v>14.338507323574019</v>
      </c>
      <c r="I84" s="5">
        <f t="shared" si="28"/>
        <v>11.160121167029814</v>
      </c>
      <c r="J84" s="5">
        <f t="shared" si="29"/>
        <v>2.9535485506150332</v>
      </c>
      <c r="K84" s="5">
        <f t="shared" si="30"/>
        <v>0.40440109393715179</v>
      </c>
      <c r="L84" s="5">
        <f t="shared" si="31"/>
        <v>0.11497377575923572</v>
      </c>
      <c r="M84" s="6"/>
      <c r="N84" s="22">
        <v>40.72</v>
      </c>
      <c r="O84" s="22">
        <v>3</v>
      </c>
      <c r="P84" s="22">
        <v>11.37</v>
      </c>
      <c r="Q84" s="22">
        <v>14.12</v>
      </c>
      <c r="R84" s="22">
        <v>0.29020000000000001</v>
      </c>
      <c r="S84" s="22">
        <v>14.03</v>
      </c>
      <c r="T84" s="22">
        <v>10.92</v>
      </c>
      <c r="U84" s="22">
        <v>2.89</v>
      </c>
      <c r="V84" s="22">
        <v>0.3957</v>
      </c>
      <c r="W84" s="22">
        <v>0.1125</v>
      </c>
      <c r="X84" s="21">
        <f t="shared" si="32"/>
        <v>97.848399999999998</v>
      </c>
    </row>
    <row r="85" spans="1:24" s="19" customFormat="1" x14ac:dyDescent="0.2">
      <c r="A85" s="156" t="s">
        <v>28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x14ac:dyDescent="0.2">
      <c r="A86" s="150" t="s">
        <v>19</v>
      </c>
      <c r="B86" s="5"/>
      <c r="C86" s="5">
        <f>N86*100/X86</f>
        <v>40.111684721542403</v>
      </c>
      <c r="D86" s="5">
        <f>O86*100/X86</f>
        <v>2.1856712319489722</v>
      </c>
      <c r="E86" s="5">
        <f>P86*100/X86</f>
        <v>14.519834709895752</v>
      </c>
      <c r="F86" s="5">
        <f>Q86*100/X86</f>
        <v>18.449938380489446</v>
      </c>
      <c r="G86" s="5">
        <f>R86*100/X86</f>
        <v>0.26248577517959959</v>
      </c>
      <c r="H86" s="5">
        <f>S86*100/X86</f>
        <v>10.097185409567082</v>
      </c>
      <c r="I86" s="5">
        <f>T86*100/X86</f>
        <v>11.451685891338276</v>
      </c>
      <c r="J86" s="5">
        <f>U86*100/X86</f>
        <v>2.462728148674898</v>
      </c>
      <c r="K86" s="5">
        <f>V86*100/X86</f>
        <v>0.37392422390713864</v>
      </c>
      <c r="L86" s="5">
        <f>W86*100/X86</f>
        <v>8.4861507456422527E-2</v>
      </c>
      <c r="M86" s="5"/>
      <c r="N86" s="5">
        <v>39.090000000000003</v>
      </c>
      <c r="O86" s="5">
        <v>2.13</v>
      </c>
      <c r="P86" s="5">
        <v>14.15</v>
      </c>
      <c r="Q86" s="5">
        <v>17.98</v>
      </c>
      <c r="R86" s="5">
        <v>0.25580000000000003</v>
      </c>
      <c r="S86" s="5">
        <v>9.84</v>
      </c>
      <c r="T86" s="5">
        <v>11.16</v>
      </c>
      <c r="U86" s="5">
        <v>2.4</v>
      </c>
      <c r="V86" s="5">
        <v>0.3644</v>
      </c>
      <c r="W86" s="5">
        <v>8.2699999999999996E-2</v>
      </c>
      <c r="X86" s="21">
        <f t="shared" ref="X86:X149" si="33">SUM(N86:W86)</f>
        <v>97.452900000000014</v>
      </c>
    </row>
    <row r="87" spans="1:24" x14ac:dyDescent="0.2">
      <c r="A87" s="150" t="s">
        <v>19</v>
      </c>
      <c r="B87" s="5"/>
      <c r="C87" s="5">
        <f t="shared" ref="C87:C146" si="34">N87*100/X87</f>
        <v>44.229729991033963</v>
      </c>
      <c r="D87" s="5">
        <f t="shared" ref="D87:D146" si="35">O87*100/X87</f>
        <v>2.5035696221339983</v>
      </c>
      <c r="E87" s="5">
        <f t="shared" ref="E87:E146" si="36">P87*100/X87</f>
        <v>9.5868397725618948</v>
      </c>
      <c r="F87" s="5">
        <f t="shared" ref="F87:F146" si="37">Q87*100/X87</f>
        <v>12.426254100104112</v>
      </c>
      <c r="G87" s="5">
        <f t="shared" ref="G87:G146" si="38">R87*100/X87</f>
        <v>0.25351186702178008</v>
      </c>
      <c r="H87" s="5">
        <f t="shared" ref="H87:H146" si="39">S87*100/X87</f>
        <v>12.731567468657039</v>
      </c>
      <c r="I87" s="5">
        <f t="shared" ref="I87:I146" si="40">T87*100/X87</f>
        <v>16.700641259845085</v>
      </c>
      <c r="J87" s="5">
        <f t="shared" ref="J87:J146" si="41">U87*100/X87</f>
        <v>1.1565270400784862</v>
      </c>
      <c r="K87" s="5">
        <f t="shared" ref="K87:K146" si="42">V87*100/X87</f>
        <v>0.10920041481909674</v>
      </c>
      <c r="L87" s="5">
        <f t="shared" ref="L87:L146" si="43">W87*100/X87</f>
        <v>0.30215846374454636</v>
      </c>
      <c r="M87" s="5"/>
      <c r="N87" s="5">
        <v>43.46</v>
      </c>
      <c r="O87" s="5">
        <v>2.46</v>
      </c>
      <c r="P87" s="5">
        <v>9.42</v>
      </c>
      <c r="Q87" s="5">
        <v>12.21</v>
      </c>
      <c r="R87" s="5">
        <v>0.24909999999999999</v>
      </c>
      <c r="S87" s="5">
        <v>12.51</v>
      </c>
      <c r="T87" s="5">
        <v>16.41</v>
      </c>
      <c r="U87" s="5">
        <v>1.1364000000000001</v>
      </c>
      <c r="V87" s="5">
        <v>0.10730000000000001</v>
      </c>
      <c r="W87" s="5">
        <v>0.2969</v>
      </c>
      <c r="X87" s="21">
        <f t="shared" si="33"/>
        <v>98.259699999999995</v>
      </c>
    </row>
    <row r="88" spans="1:24" x14ac:dyDescent="0.2">
      <c r="A88" s="150" t="s">
        <v>19</v>
      </c>
      <c r="B88" s="5"/>
      <c r="C88" s="5">
        <f t="shared" si="34"/>
        <v>41.968462933346508</v>
      </c>
      <c r="D88" s="5">
        <f t="shared" si="35"/>
        <v>2.2229494834729882</v>
      </c>
      <c r="E88" s="5">
        <f t="shared" si="36"/>
        <v>13.56410842230277</v>
      </c>
      <c r="F88" s="5">
        <f t="shared" si="37"/>
        <v>14.305091583460433</v>
      </c>
      <c r="G88" s="5">
        <f t="shared" si="38"/>
        <v>0.20541699856537429</v>
      </c>
      <c r="H88" s="5">
        <f t="shared" si="39"/>
        <v>13.85226854053075</v>
      </c>
      <c r="I88" s="5">
        <f t="shared" si="40"/>
        <v>10.919210194281668</v>
      </c>
      <c r="J88" s="5">
        <f t="shared" si="41"/>
        <v>2.511109601700968</v>
      </c>
      <c r="K88" s="5">
        <f t="shared" si="42"/>
        <v>0.35381945945278398</v>
      </c>
      <c r="L88" s="5">
        <f t="shared" si="43"/>
        <v>9.7562782885758925E-2</v>
      </c>
      <c r="M88" s="5"/>
      <c r="N88" s="5">
        <v>40.78</v>
      </c>
      <c r="O88" s="5">
        <v>2.16</v>
      </c>
      <c r="P88" s="5">
        <v>13.18</v>
      </c>
      <c r="Q88" s="5">
        <v>13.9</v>
      </c>
      <c r="R88" s="5">
        <v>0.1996</v>
      </c>
      <c r="S88" s="5">
        <v>13.46</v>
      </c>
      <c r="T88" s="5">
        <v>10.61</v>
      </c>
      <c r="U88" s="5">
        <v>2.44</v>
      </c>
      <c r="V88" s="5">
        <v>0.34379999999999999</v>
      </c>
      <c r="W88" s="5">
        <v>9.4799999999999995E-2</v>
      </c>
      <c r="X88" s="21">
        <f t="shared" si="33"/>
        <v>97.168199999999999</v>
      </c>
    </row>
    <row r="89" spans="1:24" x14ac:dyDescent="0.2">
      <c r="A89" s="150" t="s">
        <v>19</v>
      </c>
      <c r="B89" s="5"/>
      <c r="C89" s="5">
        <f t="shared" si="34"/>
        <v>41.909628500195751</v>
      </c>
      <c r="D89" s="5">
        <f t="shared" si="35"/>
        <v>2.802217048194013</v>
      </c>
      <c r="E89" s="5">
        <f t="shared" si="36"/>
        <v>13.217810561885731</v>
      </c>
      <c r="F89" s="5">
        <f t="shared" si="37"/>
        <v>13.949271629612845</v>
      </c>
      <c r="G89" s="5">
        <f t="shared" si="38"/>
        <v>0.24014588012280308</v>
      </c>
      <c r="H89" s="5">
        <f t="shared" si="39"/>
        <v>13.815342138338865</v>
      </c>
      <c r="I89" s="5">
        <f t="shared" si="40"/>
        <v>10.910102404549484</v>
      </c>
      <c r="J89" s="5">
        <f t="shared" si="41"/>
        <v>2.5137535285269825</v>
      </c>
      <c r="K89" s="5">
        <f t="shared" si="42"/>
        <v>0.30103228730966569</v>
      </c>
      <c r="L89" s="5">
        <f t="shared" si="43"/>
        <v>0.34069602126388238</v>
      </c>
      <c r="M89" s="5"/>
      <c r="N89" s="5">
        <v>40.68</v>
      </c>
      <c r="O89" s="5">
        <v>2.72</v>
      </c>
      <c r="P89" s="5">
        <v>12.83</v>
      </c>
      <c r="Q89" s="5">
        <v>13.54</v>
      </c>
      <c r="R89" s="5">
        <v>0.2331</v>
      </c>
      <c r="S89" s="5">
        <v>13.41</v>
      </c>
      <c r="T89" s="5">
        <v>10.59</v>
      </c>
      <c r="U89" s="5">
        <v>2.44</v>
      </c>
      <c r="V89" s="5">
        <v>0.29220000000000002</v>
      </c>
      <c r="W89" s="5">
        <v>0.33069999999999999</v>
      </c>
      <c r="X89" s="21">
        <f t="shared" si="33"/>
        <v>97.065999999999974</v>
      </c>
    </row>
    <row r="90" spans="1:24" x14ac:dyDescent="0.2">
      <c r="A90" s="150" t="s">
        <v>19</v>
      </c>
      <c r="B90" s="5"/>
      <c r="C90" s="5">
        <f t="shared" si="34"/>
        <v>41.617811643754813</v>
      </c>
      <c r="D90" s="5">
        <f t="shared" si="35"/>
        <v>2.5543098593283089</v>
      </c>
      <c r="E90" s="5">
        <f t="shared" si="36"/>
        <v>13.346012558177227</v>
      </c>
      <c r="F90" s="5">
        <f t="shared" si="37"/>
        <v>15.325859155969852</v>
      </c>
      <c r="G90" s="5">
        <f t="shared" si="38"/>
        <v>0.21850120483410834</v>
      </c>
      <c r="H90" s="5">
        <f t="shared" si="39"/>
        <v>12.453542848291432</v>
      </c>
      <c r="I90" s="5">
        <f t="shared" si="40"/>
        <v>11.489265230713677</v>
      </c>
      <c r="J90" s="5">
        <f t="shared" si="41"/>
        <v>2.4106940439443876</v>
      </c>
      <c r="K90" s="5">
        <f t="shared" si="42"/>
        <v>0.3523716613169775</v>
      </c>
      <c r="L90" s="5">
        <f t="shared" si="43"/>
        <v>0.23163179366920966</v>
      </c>
      <c r="M90" s="5"/>
      <c r="N90" s="5">
        <v>40.57</v>
      </c>
      <c r="O90" s="5">
        <v>2.4900000000000002</v>
      </c>
      <c r="P90" s="5">
        <v>13.01</v>
      </c>
      <c r="Q90" s="5">
        <v>14.94</v>
      </c>
      <c r="R90" s="5">
        <v>0.21299999999999999</v>
      </c>
      <c r="S90" s="5">
        <v>12.14</v>
      </c>
      <c r="T90" s="5">
        <v>11.2</v>
      </c>
      <c r="U90" s="5">
        <v>2.35</v>
      </c>
      <c r="V90" s="5">
        <v>0.34350000000000003</v>
      </c>
      <c r="W90" s="5">
        <v>0.2258</v>
      </c>
      <c r="X90" s="21">
        <f t="shared" si="33"/>
        <v>97.482300000000009</v>
      </c>
    </row>
    <row r="91" spans="1:24" x14ac:dyDescent="0.2">
      <c r="A91" s="150" t="s">
        <v>19</v>
      </c>
      <c r="B91" s="5"/>
      <c r="C91" s="5">
        <f t="shared" si="34"/>
        <v>41.986647072211476</v>
      </c>
      <c r="D91" s="5">
        <f t="shared" si="35"/>
        <v>2.4407248849924255</v>
      </c>
      <c r="E91" s="5">
        <f t="shared" si="36"/>
        <v>13.99554902407049</v>
      </c>
      <c r="F91" s="5">
        <f t="shared" si="37"/>
        <v>12.97600571768125</v>
      </c>
      <c r="G91" s="5">
        <f t="shared" si="38"/>
        <v>0.18135512753044983</v>
      </c>
      <c r="H91" s="5">
        <f t="shared" si="39"/>
        <v>14.355993627339414</v>
      </c>
      <c r="I91" s="5">
        <f t="shared" si="40"/>
        <v>11.091395363446592</v>
      </c>
      <c r="J91" s="5">
        <f t="shared" si="41"/>
        <v>2.5231122228824656</v>
      </c>
      <c r="K91" s="5">
        <f t="shared" si="42"/>
        <v>0.37115495719462877</v>
      </c>
      <c r="L91" s="5">
        <f t="shared" si="43"/>
        <v>7.8062002650812604E-2</v>
      </c>
      <c r="M91" s="5"/>
      <c r="N91" s="5">
        <v>40.770000000000003</v>
      </c>
      <c r="O91" s="5">
        <v>2.37</v>
      </c>
      <c r="P91" s="5">
        <v>13.59</v>
      </c>
      <c r="Q91" s="5">
        <v>12.6</v>
      </c>
      <c r="R91" s="5">
        <v>0.17610000000000001</v>
      </c>
      <c r="S91" s="5">
        <v>13.94</v>
      </c>
      <c r="T91" s="5">
        <v>10.77</v>
      </c>
      <c r="U91" s="5">
        <v>2.4500000000000002</v>
      </c>
      <c r="V91" s="5">
        <v>0.3604</v>
      </c>
      <c r="W91" s="5">
        <v>7.5800000000000006E-2</v>
      </c>
      <c r="X91" s="21">
        <f t="shared" si="33"/>
        <v>97.1023</v>
      </c>
    </row>
    <row r="92" spans="1:24" x14ac:dyDescent="0.2">
      <c r="A92" s="150" t="s">
        <v>19</v>
      </c>
      <c r="B92" s="6"/>
      <c r="C92" s="5">
        <f t="shared" si="34"/>
        <v>41.873292956860752</v>
      </c>
      <c r="D92" s="5">
        <f t="shared" si="35"/>
        <v>2.0037526691013121</v>
      </c>
      <c r="E92" s="5">
        <f t="shared" si="36"/>
        <v>13.769377315875682</v>
      </c>
      <c r="F92" s="5">
        <f t="shared" si="37"/>
        <v>13.687172078168961</v>
      </c>
      <c r="G92" s="5">
        <f t="shared" si="38"/>
        <v>0.11508733278940869</v>
      </c>
      <c r="H92" s="5">
        <f t="shared" si="39"/>
        <v>14.026268683709183</v>
      </c>
      <c r="I92" s="5">
        <f t="shared" si="40"/>
        <v>11.416252386520808</v>
      </c>
      <c r="J92" s="5">
        <f t="shared" si="41"/>
        <v>2.6408432613283956</v>
      </c>
      <c r="K92" s="5">
        <f t="shared" si="42"/>
        <v>0.35831207985416796</v>
      </c>
      <c r="L92" s="5">
        <f t="shared" si="43"/>
        <v>0.10964123579133846</v>
      </c>
      <c r="M92" s="6"/>
      <c r="N92" s="22">
        <v>40.75</v>
      </c>
      <c r="O92" s="22">
        <v>1.95</v>
      </c>
      <c r="P92" s="22">
        <v>13.4</v>
      </c>
      <c r="Q92" s="22">
        <v>13.32</v>
      </c>
      <c r="R92" s="22">
        <v>0.112</v>
      </c>
      <c r="S92" s="22">
        <v>13.65</v>
      </c>
      <c r="T92" s="22">
        <v>11.11</v>
      </c>
      <c r="U92" s="22">
        <v>2.57</v>
      </c>
      <c r="V92" s="22">
        <v>0.34870000000000001</v>
      </c>
      <c r="W92" s="22">
        <v>0.1067</v>
      </c>
      <c r="X92" s="21">
        <f t="shared" si="33"/>
        <v>97.317399999999992</v>
      </c>
    </row>
    <row r="93" spans="1:24" x14ac:dyDescent="0.2">
      <c r="A93" s="150" t="s">
        <v>19</v>
      </c>
      <c r="B93" s="6"/>
      <c r="C93" s="5">
        <f t="shared" si="34"/>
        <v>40.977415786949869</v>
      </c>
      <c r="D93" s="5">
        <f t="shared" si="35"/>
        <v>2.7473725082294447</v>
      </c>
      <c r="E93" s="5">
        <f t="shared" si="36"/>
        <v>13.46313908091772</v>
      </c>
      <c r="F93" s="5">
        <f t="shared" si="37"/>
        <v>13.828103694557058</v>
      </c>
      <c r="G93" s="5">
        <f t="shared" si="38"/>
        <v>0.17204026370720912</v>
      </c>
      <c r="H93" s="5">
        <f t="shared" si="39"/>
        <v>14.831756382065231</v>
      </c>
      <c r="I93" s="5">
        <f t="shared" si="40"/>
        <v>10.817145632032537</v>
      </c>
      <c r="J93" s="5">
        <f t="shared" si="41"/>
        <v>2.6257176370163329</v>
      </c>
      <c r="K93" s="5">
        <f t="shared" si="42"/>
        <v>0.4132210458872036</v>
      </c>
      <c r="L93" s="5">
        <f t="shared" si="43"/>
        <v>0.12408796863737417</v>
      </c>
      <c r="M93" s="6"/>
      <c r="N93" s="22">
        <v>40.42</v>
      </c>
      <c r="O93" s="22">
        <v>2.71</v>
      </c>
      <c r="P93" s="22">
        <v>13.28</v>
      </c>
      <c r="Q93" s="22">
        <v>13.64</v>
      </c>
      <c r="R93" s="22">
        <v>0.16969999999999999</v>
      </c>
      <c r="S93" s="22">
        <v>14.63</v>
      </c>
      <c r="T93" s="22">
        <v>10.67</v>
      </c>
      <c r="U93" s="22">
        <v>2.59</v>
      </c>
      <c r="V93" s="22">
        <v>0.40760000000000002</v>
      </c>
      <c r="W93" s="22">
        <v>0.12239999999999999</v>
      </c>
      <c r="X93" s="21">
        <f t="shared" si="33"/>
        <v>98.639700000000019</v>
      </c>
    </row>
    <row r="94" spans="1:24" x14ac:dyDescent="0.2">
      <c r="A94" s="150" t="s">
        <v>19</v>
      </c>
      <c r="B94" s="6"/>
      <c r="C94" s="5">
        <f t="shared" si="34"/>
        <v>41.636041865984502</v>
      </c>
      <c r="D94" s="5">
        <f t="shared" si="35"/>
        <v>2.0119980783365294</v>
      </c>
      <c r="E94" s="5">
        <f t="shared" si="36"/>
        <v>13.693905288270052</v>
      </c>
      <c r="F94" s="5">
        <f t="shared" si="37"/>
        <v>13.42700758400092</v>
      </c>
      <c r="G94" s="5">
        <f t="shared" si="38"/>
        <v>0.17512595518582239</v>
      </c>
      <c r="H94" s="5">
        <f t="shared" si="39"/>
        <v>14.597251364257881</v>
      </c>
      <c r="I94" s="5">
        <f t="shared" si="40"/>
        <v>11.373948320392216</v>
      </c>
      <c r="J94" s="5">
        <f t="shared" si="41"/>
        <v>2.6073852647830531</v>
      </c>
      <c r="K94" s="5">
        <f t="shared" si="42"/>
        <v>0.38464065303709055</v>
      </c>
      <c r="L94" s="5">
        <f t="shared" si="43"/>
        <v>9.2695625751932964E-2</v>
      </c>
      <c r="M94" s="6"/>
      <c r="N94" s="22">
        <v>40.56</v>
      </c>
      <c r="O94" s="22">
        <v>1.96</v>
      </c>
      <c r="P94" s="22">
        <v>13.34</v>
      </c>
      <c r="Q94" s="22">
        <v>13.08</v>
      </c>
      <c r="R94" s="22">
        <v>0.1706</v>
      </c>
      <c r="S94" s="22">
        <v>14.22</v>
      </c>
      <c r="T94" s="22">
        <v>11.08</v>
      </c>
      <c r="U94" s="22">
        <v>2.54</v>
      </c>
      <c r="V94" s="22">
        <v>0.37469999999999998</v>
      </c>
      <c r="W94" s="22">
        <v>9.0300000000000005E-2</v>
      </c>
      <c r="X94" s="21">
        <f t="shared" si="33"/>
        <v>97.415599999999998</v>
      </c>
    </row>
    <row r="95" spans="1:24" x14ac:dyDescent="0.2">
      <c r="A95" s="150" t="s">
        <v>23</v>
      </c>
      <c r="B95" s="5"/>
      <c r="C95" s="5">
        <f t="shared" si="34"/>
        <v>42.583818149103337</v>
      </c>
      <c r="D95" s="5">
        <f t="shared" si="35"/>
        <v>2.9988604330354462</v>
      </c>
      <c r="E95" s="5">
        <f t="shared" si="36"/>
        <v>12.440100348074628</v>
      </c>
      <c r="F95" s="5">
        <f t="shared" si="37"/>
        <v>12.874418065962519</v>
      </c>
      <c r="G95" s="5">
        <f t="shared" si="38"/>
        <v>0.24239065017362368</v>
      </c>
      <c r="H95" s="5">
        <f t="shared" si="39"/>
        <v>14.198053015716097</v>
      </c>
      <c r="I95" s="5">
        <f t="shared" si="40"/>
        <v>11.488737727939245</v>
      </c>
      <c r="J95" s="5">
        <f t="shared" si="41"/>
        <v>2.8437469623611991</v>
      </c>
      <c r="K95" s="5">
        <f t="shared" si="42"/>
        <v>0.2940951403983727</v>
      </c>
      <c r="L95" s="5">
        <f t="shared" si="43"/>
        <v>3.5779507235526364E-2</v>
      </c>
      <c r="M95" s="5"/>
      <c r="N95" s="5">
        <v>41.18</v>
      </c>
      <c r="O95" s="5">
        <v>2.9</v>
      </c>
      <c r="P95" s="5">
        <v>12.03</v>
      </c>
      <c r="Q95" s="5">
        <v>12.45</v>
      </c>
      <c r="R95" s="5">
        <v>0.2344</v>
      </c>
      <c r="S95" s="5">
        <v>13.73</v>
      </c>
      <c r="T95" s="5">
        <v>11.11</v>
      </c>
      <c r="U95" s="5">
        <v>2.75</v>
      </c>
      <c r="V95" s="5">
        <v>0.28439999999999999</v>
      </c>
      <c r="W95" s="5">
        <v>3.4599999999999999E-2</v>
      </c>
      <c r="X95" s="21">
        <f t="shared" si="33"/>
        <v>96.703400000000002</v>
      </c>
    </row>
    <row r="96" spans="1:24" x14ac:dyDescent="0.2">
      <c r="A96" s="150" t="s">
        <v>23</v>
      </c>
      <c r="B96" s="5"/>
      <c r="C96" s="5">
        <f t="shared" si="34"/>
        <v>42.821733403855923</v>
      </c>
      <c r="D96" s="5">
        <f t="shared" si="35"/>
        <v>3.0490650570921876</v>
      </c>
      <c r="E96" s="5">
        <f t="shared" si="36"/>
        <v>12.424421559171567</v>
      </c>
      <c r="F96" s="5">
        <f t="shared" si="37"/>
        <v>12.63184095081049</v>
      </c>
      <c r="G96" s="5">
        <f t="shared" si="38"/>
        <v>0.23137633137322006</v>
      </c>
      <c r="H96" s="5">
        <f t="shared" si="39"/>
        <v>14.156373479356585</v>
      </c>
      <c r="I96" s="5">
        <f t="shared" si="40"/>
        <v>11.480663327214462</v>
      </c>
      <c r="J96" s="5">
        <f t="shared" si="41"/>
        <v>2.8623876046171555</v>
      </c>
      <c r="K96" s="5">
        <f t="shared" si="42"/>
        <v>0.30013585970152346</v>
      </c>
      <c r="L96" s="5">
        <f t="shared" si="43"/>
        <v>4.2002426806882175E-2</v>
      </c>
      <c r="M96" s="5"/>
      <c r="N96" s="5">
        <v>41.29</v>
      </c>
      <c r="O96" s="5">
        <v>2.94</v>
      </c>
      <c r="P96" s="5">
        <v>11.98</v>
      </c>
      <c r="Q96" s="5">
        <v>12.18</v>
      </c>
      <c r="R96" s="5">
        <v>0.22309999999999999</v>
      </c>
      <c r="S96" s="5">
        <v>13.65</v>
      </c>
      <c r="T96" s="5">
        <v>11.07</v>
      </c>
      <c r="U96" s="5">
        <v>2.76</v>
      </c>
      <c r="V96" s="5">
        <v>0.28939999999999999</v>
      </c>
      <c r="W96" s="5">
        <v>4.0500000000000001E-2</v>
      </c>
      <c r="X96" s="21">
        <f t="shared" si="33"/>
        <v>96.423000000000002</v>
      </c>
    </row>
    <row r="97" spans="1:24" x14ac:dyDescent="0.2">
      <c r="A97" s="150" t="s">
        <v>18</v>
      </c>
      <c r="B97" s="5"/>
      <c r="C97" s="5">
        <f t="shared" si="34"/>
        <v>42.947584378614366</v>
      </c>
      <c r="D97" s="5">
        <f t="shared" si="35"/>
        <v>3.4193280608393213</v>
      </c>
      <c r="E97" s="5">
        <f t="shared" si="36"/>
        <v>11.442389986724356</v>
      </c>
      <c r="F97" s="5">
        <f t="shared" si="37"/>
        <v>13.667013062451144</v>
      </c>
      <c r="G97" s="5">
        <f t="shared" si="38"/>
        <v>0.20443874098692932</v>
      </c>
      <c r="H97" s="5">
        <f t="shared" si="39"/>
        <v>13.625816338826573</v>
      </c>
      <c r="I97" s="5">
        <f t="shared" si="40"/>
        <v>11.535082614879638</v>
      </c>
      <c r="J97" s="5">
        <f t="shared" si="41"/>
        <v>2.677787035597059</v>
      </c>
      <c r="K97" s="5">
        <f t="shared" si="42"/>
        <v>0.47036359198352956</v>
      </c>
      <c r="L97" s="5">
        <f t="shared" si="43"/>
        <v>1.019618909708111E-2</v>
      </c>
      <c r="M97" s="5"/>
      <c r="N97" s="5">
        <v>41.7</v>
      </c>
      <c r="O97" s="5">
        <v>3.32</v>
      </c>
      <c r="P97" s="5">
        <v>11.11</v>
      </c>
      <c r="Q97" s="5">
        <v>13.27</v>
      </c>
      <c r="R97" s="5">
        <v>0.19850000000000001</v>
      </c>
      <c r="S97" s="5">
        <v>13.23</v>
      </c>
      <c r="T97" s="5">
        <v>11.2</v>
      </c>
      <c r="U97" s="5">
        <v>2.6</v>
      </c>
      <c r="V97" s="5">
        <v>0.45669999999999999</v>
      </c>
      <c r="W97" s="5">
        <v>9.9000000000000008E-3</v>
      </c>
      <c r="X97" s="21">
        <f t="shared" si="33"/>
        <v>97.095100000000002</v>
      </c>
    </row>
    <row r="98" spans="1:24" x14ac:dyDescent="0.2">
      <c r="A98" s="150" t="s">
        <v>18</v>
      </c>
      <c r="B98" s="5"/>
      <c r="C98" s="5">
        <f t="shared" si="34"/>
        <v>42.89498923807178</v>
      </c>
      <c r="D98" s="5">
        <f t="shared" si="35"/>
        <v>3.2988313584465359</v>
      </c>
      <c r="E98" s="5">
        <f t="shared" si="36"/>
        <v>11.657907115497789</v>
      </c>
      <c r="F98" s="5">
        <f t="shared" si="37"/>
        <v>14.050578008198208</v>
      </c>
      <c r="G98" s="5">
        <f t="shared" si="38"/>
        <v>0.22664193221919718</v>
      </c>
      <c r="H98" s="5">
        <f t="shared" si="39"/>
        <v>13.307322794721058</v>
      </c>
      <c r="I98" s="5">
        <f t="shared" si="40"/>
        <v>11.484820284962014</v>
      </c>
      <c r="J98" s="5">
        <f t="shared" si="41"/>
        <v>2.616665614570246</v>
      </c>
      <c r="K98" s="5">
        <f t="shared" si="42"/>
        <v>0.44880397000099792</v>
      </c>
      <c r="L98" s="5">
        <f t="shared" si="43"/>
        <v>1.3439683312189591E-2</v>
      </c>
      <c r="M98" s="5"/>
      <c r="N98" s="5">
        <v>42.13</v>
      </c>
      <c r="O98" s="5">
        <v>3.24</v>
      </c>
      <c r="P98" s="5">
        <v>11.45</v>
      </c>
      <c r="Q98" s="5">
        <v>13.8</v>
      </c>
      <c r="R98" s="5">
        <v>0.22259999999999999</v>
      </c>
      <c r="S98" s="5">
        <v>13.07</v>
      </c>
      <c r="T98" s="5">
        <v>11.28</v>
      </c>
      <c r="U98" s="5">
        <v>2.57</v>
      </c>
      <c r="V98" s="5">
        <v>0.44080000000000003</v>
      </c>
      <c r="W98" s="5">
        <v>1.32E-2</v>
      </c>
      <c r="X98" s="21">
        <f t="shared" si="33"/>
        <v>98.216599999999985</v>
      </c>
    </row>
    <row r="99" spans="1:24" x14ac:dyDescent="0.2">
      <c r="A99" s="150" t="s">
        <v>18</v>
      </c>
      <c r="B99" s="5"/>
      <c r="C99" s="5">
        <f t="shared" si="34"/>
        <v>43.079613829713153</v>
      </c>
      <c r="D99" s="5">
        <f t="shared" si="35"/>
        <v>3.0310353443297111</v>
      </c>
      <c r="E99" s="5">
        <f t="shared" si="36"/>
        <v>11.468782383950257</v>
      </c>
      <c r="F99" s="5">
        <f t="shared" si="37"/>
        <v>14.213098168681212</v>
      </c>
      <c r="G99" s="5">
        <f t="shared" si="38"/>
        <v>0.25743320458259777</v>
      </c>
      <c r="H99" s="5">
        <f t="shared" si="39"/>
        <v>13.4450993483274</v>
      </c>
      <c r="I99" s="5">
        <f t="shared" si="40"/>
        <v>11.417582462593337</v>
      </c>
      <c r="J99" s="5">
        <f t="shared" si="41"/>
        <v>2.6214359734743446</v>
      </c>
      <c r="K99" s="5">
        <f t="shared" si="42"/>
        <v>0.45363130322231821</v>
      </c>
      <c r="L99" s="5">
        <f t="shared" si="43"/>
        <v>1.228798112566099E-2</v>
      </c>
      <c r="M99" s="5"/>
      <c r="N99" s="5">
        <v>42.07</v>
      </c>
      <c r="O99" s="5">
        <v>2.96</v>
      </c>
      <c r="P99" s="5">
        <v>11.2</v>
      </c>
      <c r="Q99" s="5">
        <v>13.88</v>
      </c>
      <c r="R99" s="5">
        <v>0.25140000000000001</v>
      </c>
      <c r="S99" s="5">
        <v>13.13</v>
      </c>
      <c r="T99" s="5">
        <v>11.15</v>
      </c>
      <c r="U99" s="5">
        <v>2.56</v>
      </c>
      <c r="V99" s="5">
        <v>0.443</v>
      </c>
      <c r="W99" s="5">
        <v>1.2E-2</v>
      </c>
      <c r="X99" s="21">
        <f t="shared" si="33"/>
        <v>97.656400000000005</v>
      </c>
    </row>
    <row r="100" spans="1:24" x14ac:dyDescent="0.2">
      <c r="A100" s="150" t="s">
        <v>18</v>
      </c>
      <c r="B100" s="5"/>
      <c r="C100" s="5">
        <f t="shared" si="34"/>
        <v>43.306713673224792</v>
      </c>
      <c r="D100" s="5">
        <f t="shared" si="35"/>
        <v>2.8418100270589735</v>
      </c>
      <c r="E100" s="5">
        <f t="shared" si="36"/>
        <v>11.562871957924736</v>
      </c>
      <c r="F100" s="5">
        <f t="shared" si="37"/>
        <v>13.539783281096195</v>
      </c>
      <c r="G100" s="5">
        <f t="shared" si="38"/>
        <v>0.22229955972537402</v>
      </c>
      <c r="H100" s="5">
        <f t="shared" si="39"/>
        <v>13.961936219898433</v>
      </c>
      <c r="I100" s="5">
        <f t="shared" si="40"/>
        <v>11.449611413368038</v>
      </c>
      <c r="J100" s="5">
        <f t="shared" si="41"/>
        <v>2.6770674167946851</v>
      </c>
      <c r="K100" s="5">
        <f t="shared" si="42"/>
        <v>0.40083936359929651</v>
      </c>
      <c r="L100" s="5">
        <f t="shared" si="43"/>
        <v>3.7067087309464862E-2</v>
      </c>
      <c r="M100" s="5"/>
      <c r="N100" s="5">
        <v>42.06</v>
      </c>
      <c r="O100" s="5">
        <v>2.76</v>
      </c>
      <c r="P100" s="5">
        <v>11.23</v>
      </c>
      <c r="Q100" s="5">
        <v>13.15</v>
      </c>
      <c r="R100" s="5">
        <v>0.21590000000000001</v>
      </c>
      <c r="S100" s="5">
        <v>13.56</v>
      </c>
      <c r="T100" s="5">
        <v>11.12</v>
      </c>
      <c r="U100" s="5">
        <v>2.6</v>
      </c>
      <c r="V100" s="5">
        <v>0.38929999999999998</v>
      </c>
      <c r="W100" s="5">
        <v>3.5999999999999997E-2</v>
      </c>
      <c r="X100" s="21">
        <f t="shared" si="33"/>
        <v>97.121200000000016</v>
      </c>
    </row>
    <row r="101" spans="1:24" x14ac:dyDescent="0.2">
      <c r="A101" s="150" t="s">
        <v>18</v>
      </c>
      <c r="B101" s="5"/>
      <c r="C101" s="5">
        <f t="shared" si="34"/>
        <v>42.680110680143379</v>
      </c>
      <c r="D101" s="5">
        <f t="shared" si="35"/>
        <v>3.3412487891804847</v>
      </c>
      <c r="E101" s="5">
        <f t="shared" si="36"/>
        <v>11.648390274207195</v>
      </c>
      <c r="F101" s="5">
        <f t="shared" si="37"/>
        <v>14.560487842758993</v>
      </c>
      <c r="G101" s="5">
        <f t="shared" si="38"/>
        <v>0.33422705778010292</v>
      </c>
      <c r="H101" s="5">
        <f t="shared" si="39"/>
        <v>12.905190277476919</v>
      </c>
      <c r="I101" s="5">
        <f t="shared" si="40"/>
        <v>11.403161005276518</v>
      </c>
      <c r="J101" s="5">
        <f t="shared" si="41"/>
        <v>2.6055609823884511</v>
      </c>
      <c r="K101" s="5">
        <f t="shared" si="42"/>
        <v>0.48872149720642993</v>
      </c>
      <c r="L101" s="5">
        <f t="shared" si="43"/>
        <v>3.29015935815326E-2</v>
      </c>
      <c r="M101" s="5"/>
      <c r="N101" s="5">
        <v>41.77</v>
      </c>
      <c r="O101" s="5">
        <v>3.27</v>
      </c>
      <c r="P101" s="5">
        <v>11.4</v>
      </c>
      <c r="Q101" s="5">
        <v>14.25</v>
      </c>
      <c r="R101" s="5">
        <v>0.3271</v>
      </c>
      <c r="S101" s="5">
        <v>12.63</v>
      </c>
      <c r="T101" s="5">
        <v>11.16</v>
      </c>
      <c r="U101" s="5">
        <v>2.5499999999999998</v>
      </c>
      <c r="V101" s="5">
        <v>0.4783</v>
      </c>
      <c r="W101" s="5">
        <v>3.2199999999999999E-2</v>
      </c>
      <c r="X101" s="21">
        <f t="shared" si="33"/>
        <v>97.867599999999996</v>
      </c>
    </row>
    <row r="102" spans="1:24" x14ac:dyDescent="0.2">
      <c r="A102" s="150" t="s">
        <v>18</v>
      </c>
      <c r="B102" s="5"/>
      <c r="C102" s="5">
        <f t="shared" si="34"/>
        <v>42.031135003517015</v>
      </c>
      <c r="D102" s="5">
        <f t="shared" si="35"/>
        <v>3.4508488171935743</v>
      </c>
      <c r="E102" s="5">
        <f t="shared" si="36"/>
        <v>12.28665050841488</v>
      </c>
      <c r="F102" s="5">
        <f t="shared" si="37"/>
        <v>14.342908505680667</v>
      </c>
      <c r="G102" s="5">
        <f t="shared" si="38"/>
        <v>0.28227739734742718</v>
      </c>
      <c r="H102" s="5">
        <f t="shared" si="39"/>
        <v>12.999215160932726</v>
      </c>
      <c r="I102" s="5">
        <f t="shared" si="40"/>
        <v>11.492649895609279</v>
      </c>
      <c r="J102" s="5">
        <f t="shared" si="41"/>
        <v>2.6772071944599118</v>
      </c>
      <c r="K102" s="5">
        <f t="shared" si="42"/>
        <v>0.41023364994956063</v>
      </c>
      <c r="L102" s="5">
        <f t="shared" si="43"/>
        <v>2.6873866894958812E-2</v>
      </c>
      <c r="M102" s="5"/>
      <c r="N102" s="5">
        <v>41.29</v>
      </c>
      <c r="O102" s="5">
        <v>3.39</v>
      </c>
      <c r="P102" s="5">
        <v>12.07</v>
      </c>
      <c r="Q102" s="5">
        <v>14.09</v>
      </c>
      <c r="R102" s="5">
        <v>0.27729999999999999</v>
      </c>
      <c r="S102" s="5">
        <v>12.77</v>
      </c>
      <c r="T102" s="5">
        <v>11.29</v>
      </c>
      <c r="U102" s="5">
        <v>2.63</v>
      </c>
      <c r="V102" s="5">
        <v>0.40300000000000002</v>
      </c>
      <c r="W102" s="5">
        <v>2.64E-2</v>
      </c>
      <c r="X102" s="21">
        <f t="shared" si="33"/>
        <v>98.236699999999999</v>
      </c>
    </row>
    <row r="103" spans="1:24" x14ac:dyDescent="0.2">
      <c r="A103" s="150" t="s">
        <v>18</v>
      </c>
      <c r="B103" s="5"/>
      <c r="C103" s="5">
        <f t="shared" si="34"/>
        <v>42.878101033136453</v>
      </c>
      <c r="D103" s="5">
        <f t="shared" si="35"/>
        <v>3.1341530930688823</v>
      </c>
      <c r="E103" s="5">
        <f t="shared" si="36"/>
        <v>11.670596386032813</v>
      </c>
      <c r="F103" s="5">
        <f t="shared" si="37"/>
        <v>13.804707209273795</v>
      </c>
      <c r="G103" s="5">
        <f t="shared" si="38"/>
        <v>0.21526683086604695</v>
      </c>
      <c r="H103" s="5">
        <f t="shared" si="39"/>
        <v>13.629442069200865</v>
      </c>
      <c r="I103" s="5">
        <f t="shared" si="40"/>
        <v>11.53657010244763</v>
      </c>
      <c r="J103" s="5">
        <f t="shared" si="41"/>
        <v>2.6702159575817124</v>
      </c>
      <c r="K103" s="5">
        <f t="shared" si="42"/>
        <v>0.43362657596867493</v>
      </c>
      <c r="L103" s="5">
        <f t="shared" si="43"/>
        <v>2.732074242313335E-2</v>
      </c>
      <c r="M103" s="5"/>
      <c r="N103" s="5">
        <v>41.59</v>
      </c>
      <c r="O103" s="5">
        <v>3.04</v>
      </c>
      <c r="P103" s="5">
        <v>11.32</v>
      </c>
      <c r="Q103" s="5">
        <v>13.39</v>
      </c>
      <c r="R103" s="5">
        <v>0.20880000000000001</v>
      </c>
      <c r="S103" s="5">
        <v>13.22</v>
      </c>
      <c r="T103" s="5">
        <v>11.19</v>
      </c>
      <c r="U103" s="5">
        <v>2.59</v>
      </c>
      <c r="V103" s="5">
        <v>0.42059999999999997</v>
      </c>
      <c r="W103" s="5">
        <v>2.6499999999999999E-2</v>
      </c>
      <c r="X103" s="21">
        <f t="shared" si="33"/>
        <v>96.995899999999992</v>
      </c>
    </row>
    <row r="104" spans="1:24" x14ac:dyDescent="0.2">
      <c r="A104" s="150" t="s">
        <v>18</v>
      </c>
      <c r="B104" s="5"/>
      <c r="C104" s="5">
        <f t="shared" si="34"/>
        <v>42.903410805603052</v>
      </c>
      <c r="D104" s="5">
        <f t="shared" si="35"/>
        <v>3.1630505911793403</v>
      </c>
      <c r="E104" s="5">
        <f t="shared" si="36"/>
        <v>11.905515012045518</v>
      </c>
      <c r="F104" s="5">
        <f t="shared" si="37"/>
        <v>12.963322094997297</v>
      </c>
      <c r="G104" s="5">
        <f t="shared" si="38"/>
        <v>0.20326489044955762</v>
      </c>
      <c r="H104" s="5">
        <f t="shared" si="39"/>
        <v>14.270024962173025</v>
      </c>
      <c r="I104" s="5">
        <f t="shared" si="40"/>
        <v>11.469947389653608</v>
      </c>
      <c r="J104" s="5">
        <f t="shared" si="41"/>
        <v>2.6860003380834399</v>
      </c>
      <c r="K104" s="5">
        <f t="shared" si="42"/>
        <v>0.41928568984059256</v>
      </c>
      <c r="L104" s="5">
        <f t="shared" si="43"/>
        <v>1.6178225974556624E-2</v>
      </c>
      <c r="M104" s="5"/>
      <c r="N104" s="5">
        <v>41.37</v>
      </c>
      <c r="O104" s="5">
        <v>3.05</v>
      </c>
      <c r="P104" s="5">
        <v>11.48</v>
      </c>
      <c r="Q104" s="5">
        <v>12.5</v>
      </c>
      <c r="R104" s="5">
        <v>0.19600000000000001</v>
      </c>
      <c r="S104" s="5">
        <v>13.76</v>
      </c>
      <c r="T104" s="5">
        <v>11.06</v>
      </c>
      <c r="U104" s="5">
        <v>2.59</v>
      </c>
      <c r="V104" s="5">
        <v>0.40429999999999999</v>
      </c>
      <c r="W104" s="5">
        <v>1.5599999999999999E-2</v>
      </c>
      <c r="X104" s="21">
        <f t="shared" si="33"/>
        <v>96.425900000000013</v>
      </c>
    </row>
    <row r="105" spans="1:24" x14ac:dyDescent="0.2">
      <c r="A105" s="150" t="s">
        <v>18</v>
      </c>
      <c r="B105" s="5"/>
      <c r="C105" s="5">
        <f t="shared" si="34"/>
        <v>42.891529767192424</v>
      </c>
      <c r="D105" s="5">
        <f t="shared" si="35"/>
        <v>3.2033044183085728</v>
      </c>
      <c r="E105" s="5">
        <f t="shared" si="36"/>
        <v>11.78979773128267</v>
      </c>
      <c r="F105" s="5">
        <f t="shared" si="37"/>
        <v>13.928745409961557</v>
      </c>
      <c r="G105" s="5">
        <f t="shared" si="38"/>
        <v>0.1581183810315254</v>
      </c>
      <c r="H105" s="5">
        <f t="shared" si="39"/>
        <v>13.365864441888167</v>
      </c>
      <c r="I105" s="5">
        <f t="shared" si="40"/>
        <v>11.4930059481167</v>
      </c>
      <c r="J105" s="5">
        <f t="shared" si="41"/>
        <v>2.7120628461717948</v>
      </c>
      <c r="K105" s="5">
        <f t="shared" si="42"/>
        <v>0.42727782576480167</v>
      </c>
      <c r="L105" s="5">
        <f t="shared" si="43"/>
        <v>3.0293230281767971E-2</v>
      </c>
      <c r="M105" s="5"/>
      <c r="N105" s="5">
        <v>41.91</v>
      </c>
      <c r="O105" s="5">
        <v>3.13</v>
      </c>
      <c r="P105" s="5">
        <v>11.52</v>
      </c>
      <c r="Q105" s="5">
        <v>13.61</v>
      </c>
      <c r="R105" s="5">
        <v>0.1545</v>
      </c>
      <c r="S105" s="5">
        <v>13.06</v>
      </c>
      <c r="T105" s="5">
        <v>11.23</v>
      </c>
      <c r="U105" s="5">
        <v>2.65</v>
      </c>
      <c r="V105" s="5">
        <v>0.41749999999999998</v>
      </c>
      <c r="W105" s="5">
        <v>2.9600000000000001E-2</v>
      </c>
      <c r="X105" s="21">
        <f t="shared" si="33"/>
        <v>97.711600000000018</v>
      </c>
    </row>
    <row r="106" spans="1:24" x14ac:dyDescent="0.2">
      <c r="A106" s="150" t="s">
        <v>18</v>
      </c>
      <c r="B106" s="5"/>
      <c r="C106" s="5">
        <f t="shared" si="34"/>
        <v>43.405456333288065</v>
      </c>
      <c r="D106" s="5">
        <f t="shared" si="35"/>
        <v>3.1782668263000029</v>
      </c>
      <c r="E106" s="5">
        <f t="shared" si="36"/>
        <v>11.519931538692568</v>
      </c>
      <c r="F106" s="5">
        <f t="shared" si="37"/>
        <v>12.692495998880919</v>
      </c>
      <c r="G106" s="5">
        <f t="shared" si="38"/>
        <v>0.19563312309458269</v>
      </c>
      <c r="H106" s="5">
        <f t="shared" si="39"/>
        <v>14.2662009322916</v>
      </c>
      <c r="I106" s="5">
        <f t="shared" si="40"/>
        <v>11.643359376607131</v>
      </c>
      <c r="J106" s="5">
        <f t="shared" si="41"/>
        <v>2.6639841683226564</v>
      </c>
      <c r="K106" s="5">
        <f t="shared" si="42"/>
        <v>0.41008899147113631</v>
      </c>
      <c r="L106" s="5">
        <f t="shared" si="43"/>
        <v>2.4582711051317176E-2</v>
      </c>
      <c r="M106" s="5"/>
      <c r="N106" s="5">
        <v>42.2</v>
      </c>
      <c r="O106" s="5">
        <v>3.09</v>
      </c>
      <c r="P106" s="5">
        <v>11.2</v>
      </c>
      <c r="Q106" s="5">
        <v>12.34</v>
      </c>
      <c r="R106" s="5">
        <v>0.19020000000000001</v>
      </c>
      <c r="S106" s="5">
        <v>13.87</v>
      </c>
      <c r="T106" s="5">
        <v>11.32</v>
      </c>
      <c r="U106" s="5">
        <v>2.59</v>
      </c>
      <c r="V106" s="5">
        <v>0.3987</v>
      </c>
      <c r="W106" s="5">
        <v>2.3900000000000001E-2</v>
      </c>
      <c r="X106" s="21">
        <f t="shared" si="33"/>
        <v>97.222800000000021</v>
      </c>
    </row>
    <row r="107" spans="1:24" x14ac:dyDescent="0.2">
      <c r="A107" s="150" t="s">
        <v>18</v>
      </c>
      <c r="B107" s="5"/>
      <c r="C107" s="5">
        <f t="shared" si="34"/>
        <v>42.707080160930623</v>
      </c>
      <c r="D107" s="5">
        <f t="shared" si="35"/>
        <v>2.9713774560453552</v>
      </c>
      <c r="E107" s="5">
        <f t="shared" si="36"/>
        <v>11.792330740193934</v>
      </c>
      <c r="F107" s="5">
        <f t="shared" si="37"/>
        <v>14.26675308163937</v>
      </c>
      <c r="G107" s="5">
        <f t="shared" si="38"/>
        <v>0.2099635359184662</v>
      </c>
      <c r="H107" s="5">
        <f t="shared" si="39"/>
        <v>13.324609010210354</v>
      </c>
      <c r="I107" s="5">
        <f t="shared" si="40"/>
        <v>11.543853182893974</v>
      </c>
      <c r="J107" s="5">
        <f t="shared" si="41"/>
        <v>2.743606361853725</v>
      </c>
      <c r="K107" s="5">
        <f t="shared" si="42"/>
        <v>0.42965910949784752</v>
      </c>
      <c r="L107" s="5">
        <f t="shared" si="43"/>
        <v>1.07673608163316E-2</v>
      </c>
      <c r="M107" s="5"/>
      <c r="N107" s="5">
        <v>41.25</v>
      </c>
      <c r="O107" s="5">
        <v>2.87</v>
      </c>
      <c r="P107" s="5">
        <v>11.39</v>
      </c>
      <c r="Q107" s="5">
        <v>13.78</v>
      </c>
      <c r="R107" s="5">
        <v>0.20280000000000001</v>
      </c>
      <c r="S107" s="5">
        <v>12.87</v>
      </c>
      <c r="T107" s="5">
        <v>11.15</v>
      </c>
      <c r="U107" s="5">
        <v>2.65</v>
      </c>
      <c r="V107" s="5">
        <v>0.41499999999999998</v>
      </c>
      <c r="W107" s="5">
        <v>1.04E-2</v>
      </c>
      <c r="X107" s="21">
        <f t="shared" si="33"/>
        <v>96.588200000000015</v>
      </c>
    </row>
    <row r="108" spans="1:24" x14ac:dyDescent="0.2">
      <c r="A108" s="150" t="s">
        <v>18</v>
      </c>
      <c r="B108" s="5"/>
      <c r="C108" s="5">
        <f t="shared" si="34"/>
        <v>43.655862514076276</v>
      </c>
      <c r="D108" s="5">
        <f t="shared" si="35"/>
        <v>2.8800023205774101</v>
      </c>
      <c r="E108" s="5">
        <f t="shared" si="36"/>
        <v>10.929505209385495</v>
      </c>
      <c r="F108" s="5">
        <f t="shared" si="37"/>
        <v>13.374399265703008</v>
      </c>
      <c r="G108" s="5">
        <f t="shared" si="38"/>
        <v>0.2270850750613555</v>
      </c>
      <c r="H108" s="5">
        <f t="shared" si="39"/>
        <v>14.348212999998967</v>
      </c>
      <c r="I108" s="5">
        <f t="shared" si="40"/>
        <v>11.478570399999173</v>
      </c>
      <c r="J108" s="5">
        <f t="shared" si="41"/>
        <v>2.6728079090250785</v>
      </c>
      <c r="K108" s="5">
        <f t="shared" si="42"/>
        <v>0.38921470210105502</v>
      </c>
      <c r="L108" s="5">
        <f t="shared" si="43"/>
        <v>4.4339604072198967E-2</v>
      </c>
      <c r="M108" s="5"/>
      <c r="N108" s="5">
        <v>42.14</v>
      </c>
      <c r="O108" s="5">
        <v>2.78</v>
      </c>
      <c r="P108" s="5">
        <v>10.55</v>
      </c>
      <c r="Q108" s="5">
        <v>12.91</v>
      </c>
      <c r="R108" s="5">
        <v>0.21920000000000001</v>
      </c>
      <c r="S108" s="5">
        <v>13.85</v>
      </c>
      <c r="T108" s="5">
        <v>11.08</v>
      </c>
      <c r="U108" s="5">
        <v>2.58</v>
      </c>
      <c r="V108" s="5">
        <v>0.37569999999999998</v>
      </c>
      <c r="W108" s="5">
        <v>4.2799999999999998E-2</v>
      </c>
      <c r="X108" s="21">
        <f t="shared" si="33"/>
        <v>96.527699999999982</v>
      </c>
    </row>
    <row r="109" spans="1:24" x14ac:dyDescent="0.2">
      <c r="A109" s="150" t="s">
        <v>18</v>
      </c>
      <c r="B109" s="5"/>
      <c r="C109" s="5">
        <f t="shared" si="34"/>
        <v>43.0082660188651</v>
      </c>
      <c r="D109" s="5">
        <f t="shared" si="35"/>
        <v>3.0800590225263851</v>
      </c>
      <c r="E109" s="5">
        <f t="shared" si="36"/>
        <v>11.614176048396834</v>
      </c>
      <c r="F109" s="5">
        <f t="shared" si="37"/>
        <v>14.19283011376776</v>
      </c>
      <c r="G109" s="5">
        <f t="shared" si="38"/>
        <v>0.23852550104681072</v>
      </c>
      <c r="H109" s="5">
        <f t="shared" si="39"/>
        <v>13.271882233278143</v>
      </c>
      <c r="I109" s="5">
        <f t="shared" si="40"/>
        <v>11.47091748920956</v>
      </c>
      <c r="J109" s="5">
        <f t="shared" si="41"/>
        <v>2.6605160991922263</v>
      </c>
      <c r="K109" s="5">
        <f t="shared" si="42"/>
        <v>0.43417576187971596</v>
      </c>
      <c r="L109" s="5">
        <f t="shared" si="43"/>
        <v>2.8651711837454748E-2</v>
      </c>
      <c r="M109" s="5"/>
      <c r="N109" s="5">
        <v>42.03</v>
      </c>
      <c r="O109" s="5">
        <v>3.01</v>
      </c>
      <c r="P109" s="5">
        <v>11.35</v>
      </c>
      <c r="Q109" s="5">
        <v>13.87</v>
      </c>
      <c r="R109" s="5">
        <v>0.2331</v>
      </c>
      <c r="S109" s="5">
        <v>12.97</v>
      </c>
      <c r="T109" s="5">
        <v>11.21</v>
      </c>
      <c r="U109" s="5">
        <v>2.6</v>
      </c>
      <c r="V109" s="5">
        <v>0.42430000000000001</v>
      </c>
      <c r="W109" s="5">
        <v>2.8000000000000001E-2</v>
      </c>
      <c r="X109" s="21">
        <f t="shared" si="33"/>
        <v>97.725400000000008</v>
      </c>
    </row>
    <row r="110" spans="1:24" x14ac:dyDescent="0.2">
      <c r="A110" s="150" t="s">
        <v>18</v>
      </c>
      <c r="B110" s="5"/>
      <c r="C110" s="5">
        <f t="shared" si="34"/>
        <v>42.998446992424327</v>
      </c>
      <c r="D110" s="5">
        <f t="shared" si="35"/>
        <v>3.1904065504192296</v>
      </c>
      <c r="E110" s="5">
        <f t="shared" si="36"/>
        <v>11.958878747055305</v>
      </c>
      <c r="F110" s="5">
        <f t="shared" si="37"/>
        <v>13.173291563021335</v>
      </c>
      <c r="G110" s="5">
        <f t="shared" si="38"/>
        <v>0.18298525311759323</v>
      </c>
      <c r="H110" s="5">
        <f t="shared" si="39"/>
        <v>13.759914702937129</v>
      </c>
      <c r="I110" s="5">
        <f t="shared" si="40"/>
        <v>11.639838092013383</v>
      </c>
      <c r="J110" s="5">
        <f t="shared" si="41"/>
        <v>2.6346583126042669</v>
      </c>
      <c r="K110" s="5">
        <f t="shared" si="42"/>
        <v>0.42998446992424327</v>
      </c>
      <c r="L110" s="5">
        <f t="shared" si="43"/>
        <v>3.1595316483183984E-2</v>
      </c>
      <c r="M110" s="5"/>
      <c r="N110" s="5">
        <v>41.78</v>
      </c>
      <c r="O110" s="5">
        <v>3.1</v>
      </c>
      <c r="P110" s="5">
        <v>11.62</v>
      </c>
      <c r="Q110" s="5">
        <v>12.8</v>
      </c>
      <c r="R110" s="5">
        <v>0.17780000000000001</v>
      </c>
      <c r="S110" s="5">
        <v>13.37</v>
      </c>
      <c r="T110" s="5">
        <v>11.31</v>
      </c>
      <c r="U110" s="5">
        <v>2.56</v>
      </c>
      <c r="V110" s="5">
        <v>0.4178</v>
      </c>
      <c r="W110" s="5">
        <v>3.0700000000000002E-2</v>
      </c>
      <c r="X110" s="21">
        <f t="shared" si="33"/>
        <v>97.166300000000007</v>
      </c>
    </row>
    <row r="111" spans="1:24" x14ac:dyDescent="0.2">
      <c r="A111" s="150" t="s">
        <v>18</v>
      </c>
      <c r="B111" s="5"/>
      <c r="C111" s="5">
        <f t="shared" si="34"/>
        <v>42.852593468225905</v>
      </c>
      <c r="D111" s="5">
        <f t="shared" si="35"/>
        <v>3.1433480057260463</v>
      </c>
      <c r="E111" s="5">
        <f t="shared" si="36"/>
        <v>11.728295182020462</v>
      </c>
      <c r="F111" s="5">
        <f t="shared" si="37"/>
        <v>13.871955461335274</v>
      </c>
      <c r="G111" s="5">
        <f t="shared" si="38"/>
        <v>0.24909744687999522</v>
      </c>
      <c r="H111" s="5">
        <f t="shared" si="39"/>
        <v>13.470019158963748</v>
      </c>
      <c r="I111" s="5">
        <f t="shared" si="40"/>
        <v>11.542786119387449</v>
      </c>
      <c r="J111" s="5">
        <f t="shared" si="41"/>
        <v>2.6795753491435153</v>
      </c>
      <c r="K111" s="5">
        <f t="shared" si="42"/>
        <v>0.43285447947702937</v>
      </c>
      <c r="L111" s="5">
        <f t="shared" si="43"/>
        <v>2.9475328840578664E-2</v>
      </c>
      <c r="M111" s="5"/>
      <c r="N111" s="5">
        <v>41.58</v>
      </c>
      <c r="O111" s="5">
        <v>3.05</v>
      </c>
      <c r="P111" s="5">
        <v>11.38</v>
      </c>
      <c r="Q111" s="5">
        <v>13.46</v>
      </c>
      <c r="R111" s="5">
        <v>0.2417</v>
      </c>
      <c r="S111" s="5">
        <v>13.07</v>
      </c>
      <c r="T111" s="5">
        <v>11.2</v>
      </c>
      <c r="U111" s="5">
        <v>2.6</v>
      </c>
      <c r="V111" s="5">
        <v>0.42</v>
      </c>
      <c r="W111" s="5">
        <v>2.86E-2</v>
      </c>
      <c r="X111" s="21">
        <f t="shared" si="33"/>
        <v>97.030299999999997</v>
      </c>
    </row>
    <row r="112" spans="1:24" x14ac:dyDescent="0.2">
      <c r="A112" s="150" t="s">
        <v>18</v>
      </c>
      <c r="B112" s="5"/>
      <c r="C112" s="5">
        <f t="shared" si="34"/>
        <v>42.84306408316256</v>
      </c>
      <c r="D112" s="5">
        <f t="shared" si="35"/>
        <v>3.2266311496703275</v>
      </c>
      <c r="E112" s="5">
        <f t="shared" si="36"/>
        <v>11.865343301183856</v>
      </c>
      <c r="F112" s="5">
        <f t="shared" si="37"/>
        <v>13.452887061724528</v>
      </c>
      <c r="G112" s="5">
        <f t="shared" si="38"/>
        <v>0.2487495515704313</v>
      </c>
      <c r="H112" s="5">
        <f t="shared" si="39"/>
        <v>13.586900496055883</v>
      </c>
      <c r="I112" s="5">
        <f t="shared" si="40"/>
        <v>11.63855133539233</v>
      </c>
      <c r="J112" s="5">
        <f t="shared" si="41"/>
        <v>2.7111948637804986</v>
      </c>
      <c r="K112" s="5">
        <f t="shared" si="42"/>
        <v>0.42142070734352394</v>
      </c>
      <c r="L112" s="5">
        <f t="shared" si="43"/>
        <v>5.2574501160762522E-3</v>
      </c>
      <c r="M112" s="5"/>
      <c r="N112" s="5">
        <v>41.56</v>
      </c>
      <c r="O112" s="5">
        <v>3.13</v>
      </c>
      <c r="P112" s="5">
        <v>11.51</v>
      </c>
      <c r="Q112" s="5">
        <v>13.05</v>
      </c>
      <c r="R112" s="5">
        <v>0.24129999999999999</v>
      </c>
      <c r="S112" s="5">
        <v>13.18</v>
      </c>
      <c r="T112" s="5">
        <v>11.29</v>
      </c>
      <c r="U112" s="5">
        <v>2.63</v>
      </c>
      <c r="V112" s="5">
        <v>0.4088</v>
      </c>
      <c r="W112" s="5">
        <v>5.1000000000000004E-3</v>
      </c>
      <c r="X112" s="21">
        <f t="shared" si="33"/>
        <v>97.005199999999988</v>
      </c>
    </row>
    <row r="113" spans="1:24" x14ac:dyDescent="0.2">
      <c r="A113" s="150" t="s">
        <v>18</v>
      </c>
      <c r="B113" s="5"/>
      <c r="C113" s="5">
        <f t="shared" si="34"/>
        <v>42.628270377978893</v>
      </c>
      <c r="D113" s="5">
        <f t="shared" si="35"/>
        <v>3.0228440644297621</v>
      </c>
      <c r="E113" s="5">
        <f t="shared" si="36"/>
        <v>11.76235921669268</v>
      </c>
      <c r="F113" s="5">
        <f t="shared" si="37"/>
        <v>14.445904457564</v>
      </c>
      <c r="G113" s="5">
        <f t="shared" si="38"/>
        <v>0.28048702747497928</v>
      </c>
      <c r="H113" s="5">
        <f t="shared" si="39"/>
        <v>13.356035509164153</v>
      </c>
      <c r="I113" s="5">
        <f t="shared" si="40"/>
        <v>11.392215045538014</v>
      </c>
      <c r="J113" s="5">
        <f t="shared" si="41"/>
        <v>2.6526998932750971</v>
      </c>
      <c r="K113" s="5">
        <f t="shared" si="42"/>
        <v>0.42998414549133557</v>
      </c>
      <c r="L113" s="5">
        <f t="shared" si="43"/>
        <v>2.920026239109022E-2</v>
      </c>
      <c r="M113" s="5"/>
      <c r="N113" s="5">
        <v>41.46</v>
      </c>
      <c r="O113" s="5">
        <v>2.94</v>
      </c>
      <c r="P113" s="5">
        <v>11.44</v>
      </c>
      <c r="Q113" s="5">
        <v>14.05</v>
      </c>
      <c r="R113" s="5">
        <v>0.27279999999999999</v>
      </c>
      <c r="S113" s="5">
        <v>12.99</v>
      </c>
      <c r="T113" s="5">
        <v>11.08</v>
      </c>
      <c r="U113" s="5">
        <v>2.58</v>
      </c>
      <c r="V113" s="5">
        <v>0.41820000000000002</v>
      </c>
      <c r="W113" s="5">
        <v>2.8400000000000002E-2</v>
      </c>
      <c r="X113" s="21">
        <f t="shared" si="33"/>
        <v>97.259399999999999</v>
      </c>
    </row>
    <row r="114" spans="1:24" x14ac:dyDescent="0.2">
      <c r="A114" s="150" t="s">
        <v>18</v>
      </c>
      <c r="B114" s="5"/>
      <c r="C114" s="5">
        <f t="shared" si="34"/>
        <v>42.522457269200181</v>
      </c>
      <c r="D114" s="5">
        <f t="shared" si="35"/>
        <v>3.1997300292091109</v>
      </c>
      <c r="E114" s="5">
        <f t="shared" si="36"/>
        <v>11.903818790337432</v>
      </c>
      <c r="F114" s="5">
        <f t="shared" si="37"/>
        <v>13.683732922341214</v>
      </c>
      <c r="G114" s="5">
        <f t="shared" si="38"/>
        <v>0.15515089659316203</v>
      </c>
      <c r="H114" s="5">
        <f t="shared" si="39"/>
        <v>13.72488700631818</v>
      </c>
      <c r="I114" s="5">
        <f t="shared" si="40"/>
        <v>11.595163160510188</v>
      </c>
      <c r="J114" s="5">
        <f t="shared" si="41"/>
        <v>2.7470351054624844</v>
      </c>
      <c r="K114" s="5">
        <f t="shared" si="42"/>
        <v>0.4228582128633262</v>
      </c>
      <c r="L114" s="5">
        <f t="shared" si="43"/>
        <v>4.5166607164720256E-2</v>
      </c>
      <c r="M114" s="5"/>
      <c r="N114" s="5">
        <v>41.33</v>
      </c>
      <c r="O114" s="5">
        <v>3.11</v>
      </c>
      <c r="P114" s="5">
        <v>11.57</v>
      </c>
      <c r="Q114" s="5">
        <v>13.3</v>
      </c>
      <c r="R114" s="5">
        <v>0.15079999999999999</v>
      </c>
      <c r="S114" s="5">
        <v>13.34</v>
      </c>
      <c r="T114" s="5">
        <v>11.27</v>
      </c>
      <c r="U114" s="5">
        <v>2.67</v>
      </c>
      <c r="V114" s="5">
        <v>0.41099999999999998</v>
      </c>
      <c r="W114" s="5">
        <v>4.3900000000000002E-2</v>
      </c>
      <c r="X114" s="21">
        <f t="shared" si="33"/>
        <v>97.195700000000002</v>
      </c>
    </row>
    <row r="115" spans="1:24" x14ac:dyDescent="0.2">
      <c r="A115" s="150" t="s">
        <v>18</v>
      </c>
      <c r="B115" s="5"/>
      <c r="C115" s="5">
        <f t="shared" si="34"/>
        <v>42.65143012898676</v>
      </c>
      <c r="D115" s="5">
        <f t="shared" si="35"/>
        <v>3.0974168575880001</v>
      </c>
      <c r="E115" s="5">
        <f t="shared" si="36"/>
        <v>11.728885167399895</v>
      </c>
      <c r="F115" s="5">
        <f t="shared" si="37"/>
        <v>14.485586170653214</v>
      </c>
      <c r="G115" s="5">
        <f t="shared" si="38"/>
        <v>0.218367888459954</v>
      </c>
      <c r="H115" s="5">
        <f t="shared" si="39"/>
        <v>13.143372199031747</v>
      </c>
      <c r="I115" s="5">
        <f t="shared" si="40"/>
        <v>11.532715433085988</v>
      </c>
      <c r="J115" s="5">
        <f t="shared" si="41"/>
        <v>2.66377849752568</v>
      </c>
      <c r="K115" s="5">
        <f t="shared" si="42"/>
        <v>0.4639930452666825</v>
      </c>
      <c r="L115" s="5">
        <f t="shared" si="43"/>
        <v>1.4454612002077335E-2</v>
      </c>
      <c r="M115" s="5"/>
      <c r="N115" s="5">
        <v>41.31</v>
      </c>
      <c r="O115" s="5">
        <v>3</v>
      </c>
      <c r="P115" s="5">
        <v>11.36</v>
      </c>
      <c r="Q115" s="5">
        <v>14.03</v>
      </c>
      <c r="R115" s="5">
        <v>0.21149999999999999</v>
      </c>
      <c r="S115" s="5">
        <v>12.73</v>
      </c>
      <c r="T115" s="5">
        <v>11.17</v>
      </c>
      <c r="U115" s="5">
        <v>2.58</v>
      </c>
      <c r="V115" s="5">
        <v>0.44940000000000002</v>
      </c>
      <c r="W115" s="5">
        <v>1.4E-2</v>
      </c>
      <c r="X115" s="21">
        <f t="shared" si="33"/>
        <v>96.854900000000001</v>
      </c>
    </row>
    <row r="116" spans="1:24" x14ac:dyDescent="0.2">
      <c r="A116" s="150" t="s">
        <v>18</v>
      </c>
      <c r="B116" s="5"/>
      <c r="C116" s="5">
        <f t="shared" si="34"/>
        <v>43.9703885137057</v>
      </c>
      <c r="D116" s="5">
        <f t="shared" si="35"/>
        <v>2.9065347382618918</v>
      </c>
      <c r="E116" s="5">
        <f t="shared" si="36"/>
        <v>10.777968673554772</v>
      </c>
      <c r="F116" s="5">
        <f t="shared" si="37"/>
        <v>13.415571371977485</v>
      </c>
      <c r="G116" s="5">
        <f t="shared" si="38"/>
        <v>0.19714787228210551</v>
      </c>
      <c r="H116" s="5">
        <f t="shared" si="39"/>
        <v>14.284428731457908</v>
      </c>
      <c r="I116" s="5">
        <f t="shared" si="40"/>
        <v>11.450298773152719</v>
      </c>
      <c r="J116" s="5">
        <f t="shared" si="41"/>
        <v>2.575541458459826</v>
      </c>
      <c r="K116" s="5">
        <f t="shared" si="42"/>
        <v>0.39853659596167507</v>
      </c>
      <c r="L116" s="5">
        <f t="shared" si="43"/>
        <v>2.35832711858972E-2</v>
      </c>
      <c r="M116" s="5"/>
      <c r="N116" s="5">
        <v>42.51</v>
      </c>
      <c r="O116" s="5">
        <v>2.81</v>
      </c>
      <c r="P116" s="5">
        <v>10.42</v>
      </c>
      <c r="Q116" s="5">
        <v>12.97</v>
      </c>
      <c r="R116" s="5">
        <v>0.19059999999999999</v>
      </c>
      <c r="S116" s="5">
        <v>13.81</v>
      </c>
      <c r="T116" s="5">
        <v>11.07</v>
      </c>
      <c r="U116" s="5">
        <v>2.4900000000000002</v>
      </c>
      <c r="V116" s="5">
        <v>0.38529999999999998</v>
      </c>
      <c r="W116" s="5">
        <v>2.2800000000000001E-2</v>
      </c>
      <c r="X116" s="21">
        <f t="shared" si="33"/>
        <v>96.678700000000021</v>
      </c>
    </row>
    <row r="117" spans="1:24" x14ac:dyDescent="0.2">
      <c r="A117" s="150" t="s">
        <v>18</v>
      </c>
      <c r="B117" s="6"/>
      <c r="C117" s="5">
        <f t="shared" si="34"/>
        <v>42.852181238804711</v>
      </c>
      <c r="D117" s="5">
        <f t="shared" si="35"/>
        <v>2.9465937477533486</v>
      </c>
      <c r="E117" s="5">
        <f t="shared" si="36"/>
        <v>11.168704136673345</v>
      </c>
      <c r="F117" s="5">
        <f t="shared" si="37"/>
        <v>14.378567428899501</v>
      </c>
      <c r="G117" s="5">
        <f t="shared" si="38"/>
        <v>0.22671558079792947</v>
      </c>
      <c r="H117" s="5">
        <f t="shared" si="39"/>
        <v>14.044417622453246</v>
      </c>
      <c r="I117" s="5">
        <f t="shared" si="40"/>
        <v>11.168704136673345</v>
      </c>
      <c r="J117" s="5">
        <f t="shared" si="41"/>
        <v>2.7744559686749741</v>
      </c>
      <c r="K117" s="5">
        <f t="shared" si="42"/>
        <v>0.43358468824329338</v>
      </c>
      <c r="L117" s="5">
        <f t="shared" si="43"/>
        <v>6.0754510262955638E-3</v>
      </c>
      <c r="M117" s="6"/>
      <c r="N117" s="22">
        <v>42.32</v>
      </c>
      <c r="O117" s="22">
        <v>2.91</v>
      </c>
      <c r="P117" s="22">
        <v>11.03</v>
      </c>
      <c r="Q117" s="22">
        <v>14.2</v>
      </c>
      <c r="R117" s="22">
        <v>0.22389999999999999</v>
      </c>
      <c r="S117" s="22">
        <v>13.87</v>
      </c>
      <c r="T117" s="22">
        <v>11.03</v>
      </c>
      <c r="U117" s="22">
        <v>2.74</v>
      </c>
      <c r="V117" s="22">
        <v>0.42820000000000003</v>
      </c>
      <c r="W117" s="22">
        <v>6.0000000000000001E-3</v>
      </c>
      <c r="X117" s="21">
        <f t="shared" si="33"/>
        <v>98.758100000000013</v>
      </c>
    </row>
    <row r="118" spans="1:24" x14ac:dyDescent="0.2">
      <c r="A118" s="150" t="s">
        <v>18</v>
      </c>
      <c r="B118" s="6"/>
      <c r="C118" s="5">
        <f t="shared" si="34"/>
        <v>43.019647550122187</v>
      </c>
      <c r="D118" s="5">
        <f t="shared" si="35"/>
        <v>3.0611315129668095</v>
      </c>
      <c r="E118" s="5">
        <f t="shared" si="36"/>
        <v>11.179784656052695</v>
      </c>
      <c r="F118" s="5">
        <f t="shared" si="37"/>
        <v>13.268315855535066</v>
      </c>
      <c r="G118" s="5">
        <f t="shared" si="38"/>
        <v>0.21305065814327528</v>
      </c>
      <c r="H118" s="5">
        <f t="shared" si="39"/>
        <v>14.486625721899783</v>
      </c>
      <c r="I118" s="5">
        <f t="shared" si="40"/>
        <v>11.456207903043008</v>
      </c>
      <c r="J118" s="5">
        <f t="shared" si="41"/>
        <v>2.8870872463432784</v>
      </c>
      <c r="K118" s="5">
        <f t="shared" si="42"/>
        <v>0.41340632272106947</v>
      </c>
      <c r="L118" s="5">
        <f t="shared" si="43"/>
        <v>1.474257317281674E-2</v>
      </c>
      <c r="M118" s="6"/>
      <c r="N118" s="22">
        <v>42.02</v>
      </c>
      <c r="O118" s="22">
        <v>2.99</v>
      </c>
      <c r="P118" s="22">
        <v>10.92</v>
      </c>
      <c r="Q118" s="22">
        <v>12.96</v>
      </c>
      <c r="R118" s="22">
        <v>0.20810000000000001</v>
      </c>
      <c r="S118" s="22">
        <v>14.15</v>
      </c>
      <c r="T118" s="22">
        <v>11.19</v>
      </c>
      <c r="U118" s="22">
        <v>2.82</v>
      </c>
      <c r="V118" s="22">
        <v>0.40379999999999999</v>
      </c>
      <c r="W118" s="22">
        <v>1.44E-2</v>
      </c>
      <c r="X118" s="21">
        <f t="shared" si="33"/>
        <v>97.676300000000012</v>
      </c>
    </row>
    <row r="119" spans="1:24" x14ac:dyDescent="0.2">
      <c r="A119" s="150" t="s">
        <v>18</v>
      </c>
      <c r="B119" s="6"/>
      <c r="C119" s="5">
        <f t="shared" si="34"/>
        <v>42.902538079295724</v>
      </c>
      <c r="D119" s="5">
        <f t="shared" si="35"/>
        <v>2.9385300054312142</v>
      </c>
      <c r="E119" s="5">
        <f t="shared" si="36"/>
        <v>10.872561020095493</v>
      </c>
      <c r="F119" s="5">
        <f t="shared" si="37"/>
        <v>14.388664164525254</v>
      </c>
      <c r="G119" s="5">
        <f t="shared" si="38"/>
        <v>0.17134669790290286</v>
      </c>
      <c r="H119" s="5">
        <f t="shared" si="39"/>
        <v>14.287335543648316</v>
      </c>
      <c r="I119" s="5">
        <f t="shared" si="40"/>
        <v>11.217078331077083</v>
      </c>
      <c r="J119" s="5">
        <f t="shared" si="41"/>
        <v>2.7662713499404186</v>
      </c>
      <c r="K119" s="5">
        <f t="shared" si="42"/>
        <v>0.41088755765598534</v>
      </c>
      <c r="L119" s="5">
        <f t="shared" si="43"/>
        <v>4.4787250427606777E-2</v>
      </c>
      <c r="M119" s="6"/>
      <c r="N119" s="22">
        <v>42.34</v>
      </c>
      <c r="O119" s="22">
        <v>2.9</v>
      </c>
      <c r="P119" s="22">
        <v>10.73</v>
      </c>
      <c r="Q119" s="22">
        <v>14.2</v>
      </c>
      <c r="R119" s="22">
        <v>0.1691</v>
      </c>
      <c r="S119" s="22">
        <v>14.1</v>
      </c>
      <c r="T119" s="22">
        <v>11.07</v>
      </c>
      <c r="U119" s="22">
        <v>2.73</v>
      </c>
      <c r="V119" s="22">
        <v>0.40550000000000003</v>
      </c>
      <c r="W119" s="22">
        <v>4.4200000000000003E-2</v>
      </c>
      <c r="X119" s="21">
        <f t="shared" si="33"/>
        <v>98.688800000000001</v>
      </c>
    </row>
    <row r="120" spans="1:24" x14ac:dyDescent="0.2">
      <c r="A120" s="150" t="s">
        <v>18</v>
      </c>
      <c r="B120" s="6"/>
      <c r="C120" s="5">
        <f t="shared" si="34"/>
        <v>43.168760734716983</v>
      </c>
      <c r="D120" s="5">
        <f t="shared" si="35"/>
        <v>1.4118483688338914</v>
      </c>
      <c r="E120" s="5">
        <f t="shared" si="36"/>
        <v>11.096159564000624</v>
      </c>
      <c r="F120" s="5">
        <f t="shared" si="37"/>
        <v>19.178168970192608</v>
      </c>
      <c r="G120" s="5">
        <f t="shared" si="38"/>
        <v>0.38509599812816164</v>
      </c>
      <c r="H120" s="5">
        <f t="shared" si="39"/>
        <v>11.852251467993302</v>
      </c>
      <c r="I120" s="5">
        <f t="shared" si="40"/>
        <v>9.6248455886635256</v>
      </c>
      <c r="J120" s="5">
        <f t="shared" si="41"/>
        <v>2.7076264129467456</v>
      </c>
      <c r="K120" s="5">
        <f t="shared" si="42"/>
        <v>0.44037244678492354</v>
      </c>
      <c r="L120" s="5">
        <f t="shared" si="43"/>
        <v>0.13487044773923412</v>
      </c>
      <c r="M120" s="6"/>
      <c r="N120" s="22">
        <v>42.25</v>
      </c>
      <c r="O120" s="22">
        <v>1.3817999999999999</v>
      </c>
      <c r="P120" s="22">
        <v>10.86</v>
      </c>
      <c r="Q120" s="22">
        <v>18.77</v>
      </c>
      <c r="R120" s="22">
        <v>0.37690000000000001</v>
      </c>
      <c r="S120" s="22">
        <v>11.6</v>
      </c>
      <c r="T120" s="22">
        <v>9.42</v>
      </c>
      <c r="U120" s="22">
        <v>2.65</v>
      </c>
      <c r="V120" s="22">
        <v>0.43099999999999999</v>
      </c>
      <c r="W120" s="22">
        <v>0.13200000000000001</v>
      </c>
      <c r="X120" s="21">
        <f t="shared" si="33"/>
        <v>97.871700000000004</v>
      </c>
    </row>
    <row r="121" spans="1:24" x14ac:dyDescent="0.2">
      <c r="A121" s="150" t="s">
        <v>18</v>
      </c>
      <c r="B121" s="6"/>
      <c r="C121" s="5">
        <f t="shared" si="34"/>
        <v>42.715026689238485</v>
      </c>
      <c r="D121" s="5">
        <f t="shared" si="35"/>
        <v>1.1679794445413849</v>
      </c>
      <c r="E121" s="5">
        <f t="shared" si="36"/>
        <v>11.153254699316212</v>
      </c>
      <c r="F121" s="5">
        <f t="shared" si="37"/>
        <v>20.296270445507727</v>
      </c>
      <c r="G121" s="5">
        <f t="shared" si="38"/>
        <v>0.40623153666951367</v>
      </c>
      <c r="H121" s="5">
        <f t="shared" si="39"/>
        <v>12.05122946010288</v>
      </c>
      <c r="I121" s="5">
        <f t="shared" si="40"/>
        <v>9.1226072289009092</v>
      </c>
      <c r="J121" s="5">
        <f t="shared" si="41"/>
        <v>2.5612689199710603</v>
      </c>
      <c r="K121" s="5">
        <f t="shared" si="42"/>
        <v>0.37643510142522879</v>
      </c>
      <c r="L121" s="5">
        <f t="shared" si="43"/>
        <v>0.14969647432659547</v>
      </c>
      <c r="M121" s="6"/>
      <c r="N121" s="22">
        <v>41.86</v>
      </c>
      <c r="O121" s="22">
        <v>1.1446000000000001</v>
      </c>
      <c r="P121" s="22">
        <v>10.93</v>
      </c>
      <c r="Q121" s="22">
        <v>19.89</v>
      </c>
      <c r="R121" s="22">
        <v>0.39810000000000001</v>
      </c>
      <c r="S121" s="22">
        <v>11.81</v>
      </c>
      <c r="T121" s="22">
        <v>8.94</v>
      </c>
      <c r="U121" s="22">
        <v>2.5099999999999998</v>
      </c>
      <c r="V121" s="22">
        <v>0.36890000000000001</v>
      </c>
      <c r="W121" s="22">
        <v>0.1467</v>
      </c>
      <c r="X121" s="21">
        <f t="shared" si="33"/>
        <v>97.9983</v>
      </c>
    </row>
    <row r="122" spans="1:24" x14ac:dyDescent="0.2">
      <c r="A122" s="150" t="s">
        <v>18</v>
      </c>
      <c r="B122" s="6"/>
      <c r="C122" s="5">
        <f t="shared" si="34"/>
        <v>43.548110876426122</v>
      </c>
      <c r="D122" s="5">
        <f t="shared" si="35"/>
        <v>1.0793244334260292</v>
      </c>
      <c r="E122" s="5">
        <f t="shared" si="36"/>
        <v>9.4598892540551116</v>
      </c>
      <c r="F122" s="5">
        <f t="shared" si="37"/>
        <v>22.732276979033298</v>
      </c>
      <c r="G122" s="5">
        <f t="shared" si="38"/>
        <v>0.55393360136352887</v>
      </c>
      <c r="H122" s="5">
        <f t="shared" si="39"/>
        <v>12.45688003066309</v>
      </c>
      <c r="I122" s="5">
        <f t="shared" si="40"/>
        <v>7.5230584800567595</v>
      </c>
      <c r="J122" s="5">
        <f t="shared" si="41"/>
        <v>2.2630338517243915</v>
      </c>
      <c r="K122" s="5">
        <f t="shared" si="42"/>
        <v>0.26279735449303965</v>
      </c>
      <c r="L122" s="5">
        <f t="shared" si="43"/>
        <v>0.12069513875863419</v>
      </c>
      <c r="M122" s="6"/>
      <c r="N122" s="22">
        <v>42.72</v>
      </c>
      <c r="O122" s="22">
        <v>1.0588</v>
      </c>
      <c r="P122" s="22">
        <v>9.2799999999999994</v>
      </c>
      <c r="Q122" s="22">
        <v>22.3</v>
      </c>
      <c r="R122" s="22">
        <v>0.54339999999999999</v>
      </c>
      <c r="S122" s="22">
        <v>12.22</v>
      </c>
      <c r="T122" s="22">
        <v>7.38</v>
      </c>
      <c r="U122" s="22">
        <v>2.2200000000000002</v>
      </c>
      <c r="V122" s="22">
        <v>0.25779999999999997</v>
      </c>
      <c r="W122" s="22">
        <v>0.11840000000000001</v>
      </c>
      <c r="X122" s="21">
        <f t="shared" si="33"/>
        <v>98.098399999999998</v>
      </c>
    </row>
    <row r="123" spans="1:24" x14ac:dyDescent="0.2">
      <c r="A123" s="150" t="s">
        <v>18</v>
      </c>
      <c r="B123" s="6"/>
      <c r="C123" s="5">
        <f t="shared" si="34"/>
        <v>42.340540965801644</v>
      </c>
      <c r="D123" s="5">
        <f t="shared" si="35"/>
        <v>1.6826891147823051</v>
      </c>
      <c r="E123" s="5">
        <f t="shared" si="36"/>
        <v>10.72817760957812</v>
      </c>
      <c r="F123" s="5">
        <f t="shared" si="37"/>
        <v>22.212436307831268</v>
      </c>
      <c r="G123" s="5">
        <f t="shared" si="38"/>
        <v>0.59505625141126639</v>
      </c>
      <c r="H123" s="5">
        <f t="shared" si="39"/>
        <v>11.320781706107196</v>
      </c>
      <c r="I123" s="5">
        <f t="shared" si="40"/>
        <v>8.081893799215516</v>
      </c>
      <c r="J123" s="5">
        <f t="shared" si="41"/>
        <v>2.5747626262987486</v>
      </c>
      <c r="K123" s="5">
        <f t="shared" si="42"/>
        <v>0.31602146044214408</v>
      </c>
      <c r="L123" s="5">
        <f t="shared" si="43"/>
        <v>0.14764015853181317</v>
      </c>
      <c r="M123" s="6"/>
      <c r="N123" s="22">
        <v>41.44</v>
      </c>
      <c r="O123" s="22">
        <v>1.6469</v>
      </c>
      <c r="P123" s="22">
        <v>10.5</v>
      </c>
      <c r="Q123" s="22">
        <v>21.74</v>
      </c>
      <c r="R123" s="22">
        <v>0.58240000000000003</v>
      </c>
      <c r="S123" s="22">
        <v>11.08</v>
      </c>
      <c r="T123" s="22">
        <v>7.91</v>
      </c>
      <c r="U123" s="22">
        <v>2.52</v>
      </c>
      <c r="V123" s="22">
        <v>0.30930000000000002</v>
      </c>
      <c r="W123" s="22">
        <v>0.14449999999999999</v>
      </c>
      <c r="X123" s="21">
        <f t="shared" si="33"/>
        <v>97.87309999999998</v>
      </c>
    </row>
    <row r="124" spans="1:24" x14ac:dyDescent="0.2">
      <c r="A124" s="150" t="s">
        <v>18</v>
      </c>
      <c r="B124" s="6"/>
      <c r="C124" s="5">
        <f t="shared" si="34"/>
        <v>42.684075073755572</v>
      </c>
      <c r="D124" s="5">
        <f t="shared" si="35"/>
        <v>1.832499427976698</v>
      </c>
      <c r="E124" s="5">
        <f t="shared" si="36"/>
        <v>11.359471592209145</v>
      </c>
      <c r="F124" s="5">
        <f t="shared" si="37"/>
        <v>19.57028394629258</v>
      </c>
      <c r="G124" s="5">
        <f t="shared" si="38"/>
        <v>0.27831717831535591</v>
      </c>
      <c r="H124" s="5">
        <f t="shared" si="39"/>
        <v>11.38984451090489</v>
      </c>
      <c r="I124" s="5">
        <f t="shared" si="40"/>
        <v>9.6687124514792639</v>
      </c>
      <c r="J124" s="5">
        <f t="shared" si="41"/>
        <v>2.5918223953703574</v>
      </c>
      <c r="K124" s="5">
        <f t="shared" si="42"/>
        <v>0.39545540141861785</v>
      </c>
      <c r="L124" s="5">
        <f t="shared" si="43"/>
        <v>0.22951802227752346</v>
      </c>
      <c r="M124" s="6"/>
      <c r="N124" s="22">
        <v>42.16</v>
      </c>
      <c r="O124" s="22">
        <v>1.81</v>
      </c>
      <c r="P124" s="22">
        <v>11.22</v>
      </c>
      <c r="Q124" s="22">
        <v>19.329999999999998</v>
      </c>
      <c r="R124" s="22">
        <v>0.27489999999999998</v>
      </c>
      <c r="S124" s="22">
        <v>11.25</v>
      </c>
      <c r="T124" s="22">
        <v>9.5500000000000007</v>
      </c>
      <c r="U124" s="22">
        <v>2.56</v>
      </c>
      <c r="V124" s="22">
        <v>0.3906</v>
      </c>
      <c r="W124" s="22">
        <v>0.22670000000000001</v>
      </c>
      <c r="X124" s="21">
        <f t="shared" si="33"/>
        <v>98.772199999999998</v>
      </c>
    </row>
    <row r="125" spans="1:24" x14ac:dyDescent="0.2">
      <c r="A125" s="150" t="s">
        <v>18</v>
      </c>
      <c r="B125" s="6"/>
      <c r="C125" s="5">
        <f t="shared" si="34"/>
        <v>49.308485962072574</v>
      </c>
      <c r="D125" s="5">
        <f t="shared" si="35"/>
        <v>0.83615766560581162</v>
      </c>
      <c r="E125" s="5">
        <f t="shared" si="36"/>
        <v>9.7543286732694927</v>
      </c>
      <c r="F125" s="5">
        <f t="shared" si="37"/>
        <v>15.28482031979612</v>
      </c>
      <c r="G125" s="5">
        <f t="shared" si="38"/>
        <v>0.58485455617298077</v>
      </c>
      <c r="H125" s="5">
        <f t="shared" si="39"/>
        <v>8.9136129101528088</v>
      </c>
      <c r="I125" s="5">
        <f t="shared" si="40"/>
        <v>12.701898396967749</v>
      </c>
      <c r="J125" s="5">
        <f t="shared" si="41"/>
        <v>2.1980159107990445</v>
      </c>
      <c r="K125" s="5">
        <f t="shared" si="42"/>
        <v>0.27844911238647801</v>
      </c>
      <c r="L125" s="5">
        <f t="shared" si="43"/>
        <v>0.13937649277693479</v>
      </c>
      <c r="M125" s="6"/>
      <c r="N125" s="22">
        <v>48.68</v>
      </c>
      <c r="O125" s="22">
        <v>0.82550000000000001</v>
      </c>
      <c r="P125" s="22">
        <v>9.6300000000000008</v>
      </c>
      <c r="Q125" s="22">
        <v>15.09</v>
      </c>
      <c r="R125" s="22">
        <v>0.57740000000000002</v>
      </c>
      <c r="S125" s="22">
        <v>8.8000000000000007</v>
      </c>
      <c r="T125" s="22">
        <v>12.54</v>
      </c>
      <c r="U125" s="22">
        <v>2.17</v>
      </c>
      <c r="V125" s="22">
        <v>0.27489999999999998</v>
      </c>
      <c r="W125" s="22">
        <v>0.1376</v>
      </c>
      <c r="X125" s="21">
        <f t="shared" si="33"/>
        <v>98.725400000000008</v>
      </c>
    </row>
    <row r="126" spans="1:24" x14ac:dyDescent="0.2">
      <c r="A126" s="150" t="s">
        <v>18</v>
      </c>
      <c r="B126" s="6"/>
      <c r="C126" s="5">
        <f t="shared" si="34"/>
        <v>42.556911990760696</v>
      </c>
      <c r="D126" s="5">
        <f t="shared" si="35"/>
        <v>1.2875855001504639</v>
      </c>
      <c r="E126" s="5">
        <f t="shared" si="36"/>
        <v>11.71179231088302</v>
      </c>
      <c r="F126" s="5">
        <f t="shared" si="37"/>
        <v>19.33665709661415</v>
      </c>
      <c r="G126" s="5">
        <f t="shared" si="38"/>
        <v>0.4110310443828129</v>
      </c>
      <c r="H126" s="5">
        <f t="shared" si="39"/>
        <v>11.75245825640692</v>
      </c>
      <c r="I126" s="5">
        <f t="shared" si="40"/>
        <v>9.800492871259749</v>
      </c>
      <c r="J126" s="5">
        <f t="shared" si="41"/>
        <v>2.6331199726724845</v>
      </c>
      <c r="K126" s="5">
        <f t="shared" si="42"/>
        <v>0.37636332582368864</v>
      </c>
      <c r="L126" s="5">
        <f t="shared" si="43"/>
        <v>0.13358763104600943</v>
      </c>
      <c r="M126" s="6"/>
      <c r="N126" s="22">
        <v>41.86</v>
      </c>
      <c r="O126" s="22">
        <v>1.2665</v>
      </c>
      <c r="P126" s="22">
        <v>11.52</v>
      </c>
      <c r="Q126" s="22">
        <v>19.02</v>
      </c>
      <c r="R126" s="22">
        <v>0.40429999999999999</v>
      </c>
      <c r="S126" s="22">
        <v>11.56</v>
      </c>
      <c r="T126" s="22">
        <v>9.64</v>
      </c>
      <c r="U126" s="22">
        <v>2.59</v>
      </c>
      <c r="V126" s="22">
        <v>0.37019999999999997</v>
      </c>
      <c r="W126" s="22">
        <v>0.13139999999999999</v>
      </c>
      <c r="X126" s="21">
        <f t="shared" si="33"/>
        <v>98.362400000000008</v>
      </c>
    </row>
    <row r="127" spans="1:24" x14ac:dyDescent="0.2">
      <c r="A127" s="150" t="s">
        <v>21</v>
      </c>
      <c r="B127" s="5"/>
      <c r="C127" s="5">
        <f t="shared" si="34"/>
        <v>43.904615640046487</v>
      </c>
      <c r="D127" s="5">
        <f t="shared" si="35"/>
        <v>3.2479661298356297</v>
      </c>
      <c r="E127" s="5">
        <f t="shared" si="36"/>
        <v>12.265482317781835</v>
      </c>
      <c r="F127" s="5">
        <f t="shared" si="37"/>
        <v>12.991864519342519</v>
      </c>
      <c r="G127" s="5">
        <f t="shared" si="38"/>
        <v>0.29895816038519007</v>
      </c>
      <c r="H127" s="5">
        <f t="shared" si="39"/>
        <v>13.178648514029552</v>
      </c>
      <c r="I127" s="5">
        <f t="shared" si="40"/>
        <v>10.906109912003984</v>
      </c>
      <c r="J127" s="5">
        <f t="shared" si="41"/>
        <v>2.8225136974929432</v>
      </c>
      <c r="K127" s="5">
        <f t="shared" si="42"/>
        <v>0.35021999003818693</v>
      </c>
      <c r="L127" s="5">
        <f t="shared" si="43"/>
        <v>3.3621119043665944E-2</v>
      </c>
      <c r="M127" s="5"/>
      <c r="N127" s="5">
        <v>42.31</v>
      </c>
      <c r="O127" s="5">
        <v>3.13</v>
      </c>
      <c r="P127" s="5">
        <v>11.82</v>
      </c>
      <c r="Q127" s="5">
        <v>12.52</v>
      </c>
      <c r="R127" s="5">
        <v>0.28810000000000002</v>
      </c>
      <c r="S127" s="5">
        <v>12.7</v>
      </c>
      <c r="T127" s="5">
        <v>10.51</v>
      </c>
      <c r="U127" s="5">
        <v>2.72</v>
      </c>
      <c r="V127" s="5">
        <v>0.33750000000000002</v>
      </c>
      <c r="W127" s="5">
        <v>3.2399999999999998E-2</v>
      </c>
      <c r="X127" s="21">
        <f t="shared" si="33"/>
        <v>96.368000000000009</v>
      </c>
    </row>
    <row r="128" spans="1:24" x14ac:dyDescent="0.2">
      <c r="A128" s="150" t="s">
        <v>21</v>
      </c>
      <c r="B128" s="5"/>
      <c r="C128" s="5">
        <f t="shared" si="34"/>
        <v>44.40565960949808</v>
      </c>
      <c r="D128" s="5">
        <f t="shared" si="35"/>
        <v>3.0908811793154118</v>
      </c>
      <c r="E128" s="5">
        <f t="shared" si="36"/>
        <v>11.559895610639639</v>
      </c>
      <c r="F128" s="5">
        <f t="shared" si="37"/>
        <v>12.909580392274036</v>
      </c>
      <c r="G128" s="5">
        <f t="shared" si="38"/>
        <v>0.24768261183580831</v>
      </c>
      <c r="H128" s="5">
        <f t="shared" si="39"/>
        <v>13.764724185217966</v>
      </c>
      <c r="I128" s="5">
        <f t="shared" si="40"/>
        <v>10.848992939397094</v>
      </c>
      <c r="J128" s="5">
        <f t="shared" si="41"/>
        <v>2.8230048104414092</v>
      </c>
      <c r="K128" s="5">
        <f t="shared" si="42"/>
        <v>0.31660926213454199</v>
      </c>
      <c r="L128" s="5">
        <f t="shared" si="43"/>
        <v>3.296939924603106E-2</v>
      </c>
      <c r="M128" s="5"/>
      <c r="N128" s="5">
        <v>43.1</v>
      </c>
      <c r="O128" s="5">
        <v>3</v>
      </c>
      <c r="P128" s="5">
        <v>11.22</v>
      </c>
      <c r="Q128" s="5">
        <v>12.53</v>
      </c>
      <c r="R128" s="5">
        <v>0.2404</v>
      </c>
      <c r="S128" s="5">
        <v>13.36</v>
      </c>
      <c r="T128" s="5">
        <v>10.53</v>
      </c>
      <c r="U128" s="5">
        <v>2.74</v>
      </c>
      <c r="V128" s="5">
        <v>0.30730000000000002</v>
      </c>
      <c r="W128" s="5">
        <v>3.2000000000000001E-2</v>
      </c>
      <c r="X128" s="21">
        <f t="shared" si="33"/>
        <v>97.059699999999978</v>
      </c>
    </row>
    <row r="129" spans="1:24" x14ac:dyDescent="0.2">
      <c r="A129" s="150" t="s">
        <v>21</v>
      </c>
      <c r="B129" s="5"/>
      <c r="C129" s="5">
        <f t="shared" si="34"/>
        <v>44.216582666189623</v>
      </c>
      <c r="D129" s="5">
        <f t="shared" si="35"/>
        <v>3.0918517813822959</v>
      </c>
      <c r="E129" s="5">
        <f t="shared" si="36"/>
        <v>11.809012489426694</v>
      </c>
      <c r="F129" s="5">
        <f t="shared" si="37"/>
        <v>13.122273948408472</v>
      </c>
      <c r="G129" s="5">
        <f t="shared" si="38"/>
        <v>0.30877155248185734</v>
      </c>
      <c r="H129" s="5">
        <f t="shared" si="39"/>
        <v>13.535899604780687</v>
      </c>
      <c r="I129" s="5">
        <f t="shared" si="40"/>
        <v>10.764607707086856</v>
      </c>
      <c r="J129" s="5">
        <f t="shared" si="41"/>
        <v>2.8023138219217461</v>
      </c>
      <c r="K129" s="5">
        <f t="shared" si="42"/>
        <v>0.33121074434004988</v>
      </c>
      <c r="L129" s="5">
        <f t="shared" si="43"/>
        <v>1.7475683981726019E-2</v>
      </c>
      <c r="M129" s="5"/>
      <c r="N129" s="5">
        <v>42.76</v>
      </c>
      <c r="O129" s="5">
        <v>2.99</v>
      </c>
      <c r="P129" s="5">
        <v>11.42</v>
      </c>
      <c r="Q129" s="5">
        <v>12.69</v>
      </c>
      <c r="R129" s="5">
        <v>0.29859999999999998</v>
      </c>
      <c r="S129" s="5">
        <v>13.09</v>
      </c>
      <c r="T129" s="5">
        <v>10.41</v>
      </c>
      <c r="U129" s="5">
        <v>2.71</v>
      </c>
      <c r="V129" s="5">
        <v>0.32029999999999997</v>
      </c>
      <c r="W129" s="5">
        <v>1.6899999999999998E-2</v>
      </c>
      <c r="X129" s="21">
        <f t="shared" si="33"/>
        <v>96.705799999999996</v>
      </c>
    </row>
    <row r="130" spans="1:24" x14ac:dyDescent="0.2">
      <c r="A130" s="150" t="s">
        <v>21</v>
      </c>
      <c r="B130" s="5"/>
      <c r="C130" s="5">
        <f t="shared" si="34"/>
        <v>44.56890021061745</v>
      </c>
      <c r="D130" s="5">
        <f t="shared" si="35"/>
        <v>3.1322061553574252</v>
      </c>
      <c r="E130" s="5">
        <f t="shared" si="36"/>
        <v>11.74837458271938</v>
      </c>
      <c r="F130" s="5">
        <f t="shared" si="37"/>
        <v>12.695320629687904</v>
      </c>
      <c r="G130" s="5">
        <f t="shared" si="38"/>
        <v>0.26701797324409149</v>
      </c>
      <c r="H130" s="5">
        <f t="shared" si="39"/>
        <v>13.517394670462776</v>
      </c>
      <c r="I130" s="5">
        <f t="shared" si="40"/>
        <v>10.905488540912232</v>
      </c>
      <c r="J130" s="5">
        <f t="shared" si="41"/>
        <v>2.8304321403894344</v>
      </c>
      <c r="K130" s="5">
        <f t="shared" si="42"/>
        <v>0.33309607652156537</v>
      </c>
      <c r="L130" s="5">
        <f t="shared" si="43"/>
        <v>1.7690200877433962E-3</v>
      </c>
      <c r="M130" s="5"/>
      <c r="N130" s="5">
        <v>42.83</v>
      </c>
      <c r="O130" s="5">
        <v>3.01</v>
      </c>
      <c r="P130" s="5">
        <v>11.29</v>
      </c>
      <c r="Q130" s="5">
        <v>12.2</v>
      </c>
      <c r="R130" s="5">
        <v>0.25659999999999999</v>
      </c>
      <c r="S130" s="5">
        <v>12.99</v>
      </c>
      <c r="T130" s="5">
        <v>10.48</v>
      </c>
      <c r="U130" s="5">
        <v>2.72</v>
      </c>
      <c r="V130" s="5">
        <v>0.3201</v>
      </c>
      <c r="W130" s="5">
        <v>1.6999999999999999E-3</v>
      </c>
      <c r="X130" s="21">
        <f t="shared" si="33"/>
        <v>96.098399999999998</v>
      </c>
    </row>
    <row r="131" spans="1:24" x14ac:dyDescent="0.2">
      <c r="A131" s="150" t="s">
        <v>21</v>
      </c>
      <c r="B131" s="5"/>
      <c r="C131" s="5">
        <f t="shared" si="34"/>
        <v>44.874503331245016</v>
      </c>
      <c r="D131" s="5">
        <f t="shared" si="35"/>
        <v>3.3302043288493519</v>
      </c>
      <c r="E131" s="5">
        <f t="shared" si="36"/>
        <v>11.270660275449526</v>
      </c>
      <c r="F131" s="5">
        <f t="shared" si="37"/>
        <v>13.227155318648521</v>
      </c>
      <c r="G131" s="5">
        <f t="shared" si="38"/>
        <v>0.25652980220667665</v>
      </c>
      <c r="H131" s="5">
        <f t="shared" si="39"/>
        <v>13.268782872759138</v>
      </c>
      <c r="I131" s="5">
        <f t="shared" si="40"/>
        <v>10.719095183483851</v>
      </c>
      <c r="J131" s="5">
        <f t="shared" si="41"/>
        <v>2.5496876892752853</v>
      </c>
      <c r="K131" s="5">
        <f t="shared" si="42"/>
        <v>0.47424191020520307</v>
      </c>
      <c r="L131" s="5">
        <f t="shared" si="43"/>
        <v>2.9139287877431835E-2</v>
      </c>
      <c r="M131" s="5"/>
      <c r="N131" s="5">
        <v>43.12</v>
      </c>
      <c r="O131" s="5">
        <v>3.2</v>
      </c>
      <c r="P131" s="5">
        <v>10.83</v>
      </c>
      <c r="Q131" s="5">
        <v>12.71</v>
      </c>
      <c r="R131" s="5">
        <v>0.2465</v>
      </c>
      <c r="S131" s="5">
        <v>12.75</v>
      </c>
      <c r="T131" s="5">
        <v>10.3</v>
      </c>
      <c r="U131" s="5">
        <v>2.4500000000000002</v>
      </c>
      <c r="V131" s="5">
        <v>0.45569999999999999</v>
      </c>
      <c r="W131" s="5">
        <v>2.8000000000000001E-2</v>
      </c>
      <c r="X131" s="21">
        <f t="shared" si="33"/>
        <v>96.090199999999996</v>
      </c>
    </row>
    <row r="132" spans="1:24" x14ac:dyDescent="0.2">
      <c r="A132" s="150" t="s">
        <v>21</v>
      </c>
      <c r="B132" s="5"/>
      <c r="C132" s="5">
        <f t="shared" si="34"/>
        <v>44.869836955957126</v>
      </c>
      <c r="D132" s="5">
        <f t="shared" si="35"/>
        <v>3.1997938834069912</v>
      </c>
      <c r="E132" s="5">
        <f t="shared" si="36"/>
        <v>11.085000238945648</v>
      </c>
      <c r="F132" s="5">
        <f t="shared" si="37"/>
        <v>13.692624475098748</v>
      </c>
      <c r="G132" s="5">
        <f t="shared" si="38"/>
        <v>0.26273632243948963</v>
      </c>
      <c r="H132" s="5">
        <f t="shared" si="39"/>
        <v>13.069288004305179</v>
      </c>
      <c r="I132" s="5">
        <f t="shared" si="40"/>
        <v>10.752554121189078</v>
      </c>
      <c r="J132" s="5">
        <f t="shared" si="41"/>
        <v>2.5764574126134216</v>
      </c>
      <c r="K132" s="5">
        <f t="shared" si="42"/>
        <v>0.46417789191761155</v>
      </c>
      <c r="L132" s="5">
        <f t="shared" si="43"/>
        <v>2.7530694126715993E-2</v>
      </c>
      <c r="M132" s="5"/>
      <c r="N132" s="5">
        <v>43.19</v>
      </c>
      <c r="O132" s="5">
        <v>3.08</v>
      </c>
      <c r="P132" s="5">
        <v>10.67</v>
      </c>
      <c r="Q132" s="5">
        <v>13.18</v>
      </c>
      <c r="R132" s="5">
        <v>0.25290000000000001</v>
      </c>
      <c r="S132" s="5">
        <v>12.58</v>
      </c>
      <c r="T132" s="5">
        <v>10.35</v>
      </c>
      <c r="U132" s="5">
        <v>2.48</v>
      </c>
      <c r="V132" s="5">
        <v>0.44679999999999997</v>
      </c>
      <c r="W132" s="5">
        <v>2.6499999999999999E-2</v>
      </c>
      <c r="X132" s="21">
        <f t="shared" si="33"/>
        <v>96.256199999999993</v>
      </c>
    </row>
    <row r="133" spans="1:24" x14ac:dyDescent="0.2">
      <c r="A133" s="150" t="s">
        <v>21</v>
      </c>
      <c r="B133" s="5"/>
      <c r="C133" s="5">
        <f t="shared" si="34"/>
        <v>43.915472029238344</v>
      </c>
      <c r="D133" s="5">
        <f t="shared" si="35"/>
        <v>3.166384175529438</v>
      </c>
      <c r="E133" s="5">
        <f t="shared" si="36"/>
        <v>12.199891970422247</v>
      </c>
      <c r="F133" s="5">
        <f t="shared" si="37"/>
        <v>13.431263594239249</v>
      </c>
      <c r="G133" s="5">
        <f t="shared" si="38"/>
        <v>0.27969726883843365</v>
      </c>
      <c r="H133" s="5">
        <f t="shared" si="39"/>
        <v>13.182919737334979</v>
      </c>
      <c r="I133" s="5">
        <f t="shared" si="40"/>
        <v>10.64774286477056</v>
      </c>
      <c r="J133" s="5">
        <f t="shared" si="41"/>
        <v>2.824911372286067</v>
      </c>
      <c r="K133" s="5">
        <f t="shared" si="42"/>
        <v>0.32119138826285537</v>
      </c>
      <c r="L133" s="5">
        <f t="shared" si="43"/>
        <v>3.0525599077816472E-2</v>
      </c>
      <c r="M133" s="5"/>
      <c r="N133" s="5">
        <v>42.44</v>
      </c>
      <c r="O133" s="5">
        <v>3.06</v>
      </c>
      <c r="P133" s="5">
        <v>11.79</v>
      </c>
      <c r="Q133" s="5">
        <v>12.98</v>
      </c>
      <c r="R133" s="5">
        <v>0.27029999999999998</v>
      </c>
      <c r="S133" s="5">
        <v>12.74</v>
      </c>
      <c r="T133" s="5">
        <v>10.29</v>
      </c>
      <c r="U133" s="5">
        <v>2.73</v>
      </c>
      <c r="V133" s="5">
        <v>0.31040000000000001</v>
      </c>
      <c r="W133" s="5">
        <v>2.9499999999999998E-2</v>
      </c>
      <c r="X133" s="21">
        <f t="shared" si="33"/>
        <v>96.640200000000007</v>
      </c>
    </row>
    <row r="134" spans="1:24" x14ac:dyDescent="0.2">
      <c r="A134" s="150" t="s">
        <v>21</v>
      </c>
      <c r="B134" s="5"/>
      <c r="C134" s="5">
        <f t="shared" si="34"/>
        <v>43.725635357399867</v>
      </c>
      <c r="D134" s="5">
        <f t="shared" si="35"/>
        <v>3.1166034199804309</v>
      </c>
      <c r="E134" s="5">
        <f t="shared" si="36"/>
        <v>12.466413679921724</v>
      </c>
      <c r="F134" s="5">
        <f t="shared" si="37"/>
        <v>13.222267665498372</v>
      </c>
      <c r="G134" s="5">
        <f t="shared" si="38"/>
        <v>0.24632556598449981</v>
      </c>
      <c r="H134" s="5">
        <f t="shared" si="39"/>
        <v>13.242975993870335</v>
      </c>
      <c r="I134" s="5">
        <f t="shared" si="40"/>
        <v>10.757976589234776</v>
      </c>
      <c r="J134" s="5">
        <f t="shared" si="41"/>
        <v>2.8784576437028564</v>
      </c>
      <c r="K134" s="5">
        <f t="shared" si="42"/>
        <v>0.34065200171879123</v>
      </c>
      <c r="L134" s="5">
        <f t="shared" si="43"/>
        <v>2.6920826883551894E-3</v>
      </c>
      <c r="M134" s="5"/>
      <c r="N134" s="5">
        <v>42.23</v>
      </c>
      <c r="O134" s="5">
        <v>3.01</v>
      </c>
      <c r="P134" s="5">
        <v>12.04</v>
      </c>
      <c r="Q134" s="5">
        <v>12.77</v>
      </c>
      <c r="R134" s="5">
        <v>0.2379</v>
      </c>
      <c r="S134" s="5">
        <v>12.79</v>
      </c>
      <c r="T134" s="5">
        <v>10.39</v>
      </c>
      <c r="U134" s="5">
        <v>2.78</v>
      </c>
      <c r="V134" s="5">
        <v>0.32900000000000001</v>
      </c>
      <c r="W134" s="5">
        <v>2.5999999999999999E-3</v>
      </c>
      <c r="X134" s="21">
        <f t="shared" si="33"/>
        <v>96.579499999999996</v>
      </c>
    </row>
    <row r="135" spans="1:24" x14ac:dyDescent="0.2">
      <c r="A135" s="150" t="s">
        <v>21</v>
      </c>
      <c r="B135" s="5"/>
      <c r="C135" s="5">
        <f t="shared" si="34"/>
        <v>44.283836919776114</v>
      </c>
      <c r="D135" s="5">
        <f t="shared" si="35"/>
        <v>2.9654355080207218</v>
      </c>
      <c r="E135" s="5">
        <f t="shared" si="36"/>
        <v>11.820121884601896</v>
      </c>
      <c r="F135" s="5">
        <f t="shared" si="37"/>
        <v>13.391282452009365</v>
      </c>
      <c r="G135" s="5">
        <f t="shared" si="38"/>
        <v>0.2861385139318241</v>
      </c>
      <c r="H135" s="5">
        <f t="shared" si="39"/>
        <v>13.339257267658125</v>
      </c>
      <c r="I135" s="5">
        <f t="shared" si="40"/>
        <v>10.852453455668817</v>
      </c>
      <c r="J135" s="5">
        <f t="shared" si="41"/>
        <v>2.6949045493942703</v>
      </c>
      <c r="K135" s="5">
        <f t="shared" si="42"/>
        <v>0.35470770690675929</v>
      </c>
      <c r="L135" s="5">
        <f t="shared" si="43"/>
        <v>1.186174203208289E-2</v>
      </c>
      <c r="M135" s="5"/>
      <c r="N135" s="5">
        <v>42.56</v>
      </c>
      <c r="O135" s="5">
        <v>2.85</v>
      </c>
      <c r="P135" s="5">
        <v>11.36</v>
      </c>
      <c r="Q135" s="5">
        <v>12.87</v>
      </c>
      <c r="R135" s="5">
        <v>0.27500000000000002</v>
      </c>
      <c r="S135" s="5">
        <v>12.82</v>
      </c>
      <c r="T135" s="5">
        <v>10.43</v>
      </c>
      <c r="U135" s="5">
        <v>2.59</v>
      </c>
      <c r="V135" s="5">
        <v>0.34089999999999998</v>
      </c>
      <c r="W135" s="5">
        <v>1.14E-2</v>
      </c>
      <c r="X135" s="21">
        <f t="shared" si="33"/>
        <v>96.107300000000023</v>
      </c>
    </row>
    <row r="136" spans="1:24" x14ac:dyDescent="0.2">
      <c r="A136" s="150" t="s">
        <v>21</v>
      </c>
      <c r="B136" s="5"/>
      <c r="C136" s="5">
        <f t="shared" si="34"/>
        <v>43.853620068276456</v>
      </c>
      <c r="D136" s="5">
        <f t="shared" si="35"/>
        <v>2.9559593069825749</v>
      </c>
      <c r="E136" s="5">
        <f t="shared" si="36"/>
        <v>11.865179316139846</v>
      </c>
      <c r="F136" s="5">
        <f t="shared" si="37"/>
        <v>13.735908807621826</v>
      </c>
      <c r="G136" s="5">
        <f t="shared" si="38"/>
        <v>0.28257317291225031</v>
      </c>
      <c r="H136" s="5">
        <f t="shared" si="39"/>
        <v>13.32248792552636</v>
      </c>
      <c r="I136" s="5">
        <f t="shared" si="40"/>
        <v>10.831627110901184</v>
      </c>
      <c r="J136" s="5">
        <f t="shared" si="41"/>
        <v>2.7905909541443892</v>
      </c>
      <c r="K136" s="5">
        <f t="shared" si="42"/>
        <v>0.33993532030299611</v>
      </c>
      <c r="L136" s="5">
        <f t="shared" si="43"/>
        <v>2.2118017192107375E-2</v>
      </c>
      <c r="M136" s="5"/>
      <c r="N136" s="5">
        <v>42.43</v>
      </c>
      <c r="O136" s="5">
        <v>2.86</v>
      </c>
      <c r="P136" s="5">
        <v>11.48</v>
      </c>
      <c r="Q136" s="5">
        <v>13.29</v>
      </c>
      <c r="R136" s="5">
        <v>0.27339999999999998</v>
      </c>
      <c r="S136" s="5">
        <v>12.89</v>
      </c>
      <c r="T136" s="5">
        <v>10.48</v>
      </c>
      <c r="U136" s="5">
        <v>2.7</v>
      </c>
      <c r="V136" s="5">
        <v>0.32890000000000003</v>
      </c>
      <c r="W136" s="5">
        <v>2.1399999999999999E-2</v>
      </c>
      <c r="X136" s="21">
        <f t="shared" si="33"/>
        <v>96.753700000000009</v>
      </c>
    </row>
    <row r="137" spans="1:24" x14ac:dyDescent="0.2">
      <c r="A137" s="150" t="s">
        <v>17</v>
      </c>
      <c r="B137" s="5"/>
      <c r="C137" s="5">
        <f t="shared" si="34"/>
        <v>42.434762590401256</v>
      </c>
      <c r="D137" s="5">
        <f t="shared" si="35"/>
        <v>3.2167790483883731</v>
      </c>
      <c r="E137" s="5">
        <f t="shared" si="36"/>
        <v>12.281312980268709</v>
      </c>
      <c r="F137" s="5">
        <f t="shared" si="37"/>
        <v>13.607078147176377</v>
      </c>
      <c r="G137" s="5">
        <f t="shared" si="38"/>
        <v>0.23319078788476735</v>
      </c>
      <c r="H137" s="5">
        <f t="shared" si="39"/>
        <v>13.535137401685263</v>
      </c>
      <c r="I137" s="5">
        <f t="shared" si="40"/>
        <v>11.489964779866456</v>
      </c>
      <c r="J137" s="5">
        <f t="shared" si="41"/>
        <v>2.8776298196445511</v>
      </c>
      <c r="K137" s="5">
        <f t="shared" si="42"/>
        <v>0.28755743697733765</v>
      </c>
      <c r="L137" s="5">
        <f t="shared" si="43"/>
        <v>3.6587007706909293E-2</v>
      </c>
      <c r="M137" s="5"/>
      <c r="N137" s="5">
        <v>41.29</v>
      </c>
      <c r="O137" s="5">
        <v>3.13</v>
      </c>
      <c r="P137" s="5">
        <v>11.95</v>
      </c>
      <c r="Q137" s="5">
        <v>13.24</v>
      </c>
      <c r="R137" s="5">
        <v>0.22689999999999999</v>
      </c>
      <c r="S137" s="5">
        <v>13.17</v>
      </c>
      <c r="T137" s="5">
        <v>11.18</v>
      </c>
      <c r="U137" s="5">
        <v>2.8</v>
      </c>
      <c r="V137" s="5">
        <v>0.27979999999999999</v>
      </c>
      <c r="W137" s="5">
        <v>3.56E-2</v>
      </c>
      <c r="X137" s="21">
        <f t="shared" si="33"/>
        <v>97.302300000000002</v>
      </c>
    </row>
    <row r="138" spans="1:24" x14ac:dyDescent="0.2">
      <c r="A138" s="150" t="s">
        <v>17</v>
      </c>
      <c r="B138" s="5"/>
      <c r="C138" s="5">
        <f t="shared" si="34"/>
        <v>42.496035280348366</v>
      </c>
      <c r="D138" s="5">
        <f t="shared" si="35"/>
        <v>3.2499388065319659</v>
      </c>
      <c r="E138" s="5">
        <f t="shared" si="36"/>
        <v>11.9918628114439</v>
      </c>
      <c r="F138" s="5">
        <f t="shared" si="37"/>
        <v>13.390570652229808</v>
      </c>
      <c r="G138" s="5">
        <f t="shared" si="38"/>
        <v>0.24549379529087983</v>
      </c>
      <c r="H138" s="5">
        <f t="shared" si="39"/>
        <v>14.059070723193663</v>
      </c>
      <c r="I138" s="5">
        <f t="shared" si="40"/>
        <v>11.405639672290981</v>
      </c>
      <c r="J138" s="5">
        <f t="shared" si="41"/>
        <v>2.8282695310009198</v>
      </c>
      <c r="K138" s="5">
        <f t="shared" si="42"/>
        <v>0.27902164500383619</v>
      </c>
      <c r="L138" s="5">
        <f t="shared" si="43"/>
        <v>5.409708266569032E-2</v>
      </c>
      <c r="M138" s="5"/>
      <c r="N138" s="5">
        <v>41.32</v>
      </c>
      <c r="O138" s="5">
        <v>3.16</v>
      </c>
      <c r="P138" s="5">
        <v>11.66</v>
      </c>
      <c r="Q138" s="5">
        <v>13.02</v>
      </c>
      <c r="R138" s="5">
        <v>0.2387</v>
      </c>
      <c r="S138" s="5">
        <v>13.67</v>
      </c>
      <c r="T138" s="5">
        <v>11.09</v>
      </c>
      <c r="U138" s="5">
        <v>2.75</v>
      </c>
      <c r="V138" s="5">
        <v>0.27129999999999999</v>
      </c>
      <c r="W138" s="5">
        <v>5.2600000000000001E-2</v>
      </c>
      <c r="X138" s="21">
        <f t="shared" si="33"/>
        <v>97.232599999999991</v>
      </c>
    </row>
    <row r="139" spans="1:24" x14ac:dyDescent="0.2">
      <c r="A139" s="150" t="s">
        <v>17</v>
      </c>
      <c r="B139" s="5"/>
      <c r="C139" s="5">
        <f t="shared" si="34"/>
        <v>43.047428379583579</v>
      </c>
      <c r="D139" s="5">
        <f t="shared" si="35"/>
        <v>3.0998267804436979</v>
      </c>
      <c r="E139" s="5">
        <f t="shared" si="36"/>
        <v>11.884385729674509</v>
      </c>
      <c r="F139" s="5">
        <f t="shared" si="37"/>
        <v>12.85243794682304</v>
      </c>
      <c r="G139" s="5">
        <f t="shared" si="38"/>
        <v>0.24479362980447408</v>
      </c>
      <c r="H139" s="5">
        <f t="shared" si="39"/>
        <v>14.12944299923174</v>
      </c>
      <c r="I139" s="5">
        <f t="shared" si="40"/>
        <v>11.493045471678295</v>
      </c>
      <c r="J139" s="5">
        <f t="shared" si="41"/>
        <v>2.9041566514455908</v>
      </c>
      <c r="K139" s="5">
        <f t="shared" si="42"/>
        <v>0.29566786334398198</v>
      </c>
      <c r="L139" s="5">
        <f t="shared" si="43"/>
        <v>4.8814547971106743E-2</v>
      </c>
      <c r="M139" s="5"/>
      <c r="N139" s="5">
        <v>41.8</v>
      </c>
      <c r="O139" s="5">
        <v>3.01</v>
      </c>
      <c r="P139" s="5">
        <v>11.54</v>
      </c>
      <c r="Q139" s="5">
        <v>12.48</v>
      </c>
      <c r="R139" s="5">
        <v>0.23769999999999999</v>
      </c>
      <c r="S139" s="5">
        <v>13.72</v>
      </c>
      <c r="T139" s="5">
        <v>11.16</v>
      </c>
      <c r="U139" s="5">
        <v>2.82</v>
      </c>
      <c r="V139" s="5">
        <v>0.28710000000000002</v>
      </c>
      <c r="W139" s="5">
        <v>4.7399999999999998E-2</v>
      </c>
      <c r="X139" s="21">
        <f t="shared" si="33"/>
        <v>97.102199999999982</v>
      </c>
    </row>
    <row r="140" spans="1:24" x14ac:dyDescent="0.2">
      <c r="A140" s="150" t="s">
        <v>17</v>
      </c>
      <c r="B140" s="5"/>
      <c r="C140" s="5">
        <f t="shared" si="34"/>
        <v>42.983388390168308</v>
      </c>
      <c r="D140" s="5">
        <f t="shared" si="35"/>
        <v>3.1451259797684128</v>
      </c>
      <c r="E140" s="5">
        <f t="shared" si="36"/>
        <v>11.943256171538874</v>
      </c>
      <c r="F140" s="5">
        <f t="shared" si="37"/>
        <v>12.796345898077364</v>
      </c>
      <c r="G140" s="5">
        <f t="shared" si="38"/>
        <v>0.26466337901645953</v>
      </c>
      <c r="H140" s="5">
        <f t="shared" si="39"/>
        <v>14.070841393146917</v>
      </c>
      <c r="I140" s="5">
        <f t="shared" si="40"/>
        <v>11.583519539866016</v>
      </c>
      <c r="J140" s="5">
        <f t="shared" si="41"/>
        <v>2.847058484953759</v>
      </c>
      <c r="K140" s="5">
        <f t="shared" si="42"/>
        <v>0.31841830997786086</v>
      </c>
      <c r="L140" s="5">
        <f t="shared" si="43"/>
        <v>4.7382453486053543E-2</v>
      </c>
      <c r="M140" s="5"/>
      <c r="N140" s="5">
        <v>41.82</v>
      </c>
      <c r="O140" s="5">
        <v>3.06</v>
      </c>
      <c r="P140" s="5">
        <v>11.62</v>
      </c>
      <c r="Q140" s="5">
        <v>12.45</v>
      </c>
      <c r="R140" s="5">
        <v>0.25750000000000001</v>
      </c>
      <c r="S140" s="5">
        <v>13.69</v>
      </c>
      <c r="T140" s="5">
        <v>11.27</v>
      </c>
      <c r="U140" s="5">
        <v>2.77</v>
      </c>
      <c r="V140" s="5">
        <v>0.30980000000000002</v>
      </c>
      <c r="W140" s="5">
        <v>4.6100000000000002E-2</v>
      </c>
      <c r="X140" s="21">
        <f t="shared" si="33"/>
        <v>97.293399999999977</v>
      </c>
    </row>
    <row r="141" spans="1:24" x14ac:dyDescent="0.2">
      <c r="A141" s="150" t="s">
        <v>17</v>
      </c>
      <c r="B141" s="5"/>
      <c r="C141" s="5">
        <f t="shared" si="34"/>
        <v>42.043545100282451</v>
      </c>
      <c r="D141" s="5">
        <f t="shared" si="35"/>
        <v>3.3810528251198955</v>
      </c>
      <c r="E141" s="5">
        <f t="shared" si="36"/>
        <v>12.829614345470057</v>
      </c>
      <c r="F141" s="5">
        <f t="shared" si="37"/>
        <v>13.013478245325519</v>
      </c>
      <c r="G141" s="5">
        <f t="shared" si="38"/>
        <v>0.21317997722130583</v>
      </c>
      <c r="H141" s="5">
        <f t="shared" si="39"/>
        <v>13.718289861438127</v>
      </c>
      <c r="I141" s="5">
        <f t="shared" si="40"/>
        <v>11.624284335306468</v>
      </c>
      <c r="J141" s="5">
        <f t="shared" si="41"/>
        <v>2.8703197699658327</v>
      </c>
      <c r="K141" s="5">
        <f t="shared" si="42"/>
        <v>0.2985745440430651</v>
      </c>
      <c r="L141" s="5">
        <f t="shared" si="43"/>
        <v>7.6609958273109414E-3</v>
      </c>
      <c r="M141" s="5"/>
      <c r="N141" s="5">
        <v>41.16</v>
      </c>
      <c r="O141" s="5">
        <v>3.31</v>
      </c>
      <c r="P141" s="5">
        <v>12.56</v>
      </c>
      <c r="Q141" s="5">
        <v>12.74</v>
      </c>
      <c r="R141" s="5">
        <v>0.2087</v>
      </c>
      <c r="S141" s="5">
        <v>13.43</v>
      </c>
      <c r="T141" s="5">
        <v>11.38</v>
      </c>
      <c r="U141" s="5">
        <v>2.81</v>
      </c>
      <c r="V141" s="5">
        <v>0.2923</v>
      </c>
      <c r="W141" s="5">
        <v>7.4999999999999997E-3</v>
      </c>
      <c r="X141" s="21">
        <f t="shared" si="33"/>
        <v>97.89849999999997</v>
      </c>
    </row>
    <row r="142" spans="1:24" x14ac:dyDescent="0.2">
      <c r="A142" s="150" t="s">
        <v>17</v>
      </c>
      <c r="B142" s="5"/>
      <c r="C142" s="5">
        <f t="shared" si="34"/>
        <v>42.390783015113314</v>
      </c>
      <c r="D142" s="5">
        <f t="shared" si="35"/>
        <v>3.3063586174522661</v>
      </c>
      <c r="E142" s="5">
        <f t="shared" si="36"/>
        <v>12.419254436541383</v>
      </c>
      <c r="F142" s="5">
        <f t="shared" si="37"/>
        <v>13.051952690498299</v>
      </c>
      <c r="G142" s="5">
        <f t="shared" si="38"/>
        <v>0.22991438163950481</v>
      </c>
      <c r="H142" s="5">
        <f t="shared" si="39"/>
        <v>13.827518292122903</v>
      </c>
      <c r="I142" s="5">
        <f t="shared" si="40"/>
        <v>11.511026297796779</v>
      </c>
      <c r="J142" s="5">
        <f t="shared" si="41"/>
        <v>2.9287806271876557</v>
      </c>
      <c r="K142" s="5">
        <f t="shared" si="42"/>
        <v>0.29900094904738084</v>
      </c>
      <c r="L142" s="5">
        <f t="shared" si="43"/>
        <v>3.5410692600491865E-2</v>
      </c>
      <c r="M142" s="5"/>
      <c r="N142" s="5">
        <v>41.54</v>
      </c>
      <c r="O142" s="5">
        <v>3.24</v>
      </c>
      <c r="P142" s="5">
        <v>12.17</v>
      </c>
      <c r="Q142" s="5">
        <v>12.79</v>
      </c>
      <c r="R142" s="5">
        <v>0.2253</v>
      </c>
      <c r="S142" s="5">
        <v>13.55</v>
      </c>
      <c r="T142" s="5">
        <v>11.28</v>
      </c>
      <c r="U142" s="5">
        <v>2.87</v>
      </c>
      <c r="V142" s="5">
        <v>0.29299999999999998</v>
      </c>
      <c r="W142" s="5">
        <v>3.4700000000000002E-2</v>
      </c>
      <c r="X142" s="21">
        <f t="shared" si="33"/>
        <v>97.993000000000023</v>
      </c>
    </row>
    <row r="143" spans="1:24" x14ac:dyDescent="0.2">
      <c r="A143" s="150" t="s">
        <v>17</v>
      </c>
      <c r="B143" s="5"/>
      <c r="C143" s="5">
        <f t="shared" si="34"/>
        <v>42.721256427513524</v>
      </c>
      <c r="D143" s="5">
        <f t="shared" si="35"/>
        <v>2.8961816781981424</v>
      </c>
      <c r="E143" s="5">
        <f t="shared" si="36"/>
        <v>12.172208405523152</v>
      </c>
      <c r="F143" s="5">
        <f t="shared" si="37"/>
        <v>13.512078932803432</v>
      </c>
      <c r="G143" s="5">
        <f t="shared" si="38"/>
        <v>0.24560857434683891</v>
      </c>
      <c r="H143" s="5">
        <f t="shared" si="39"/>
        <v>13.73882625280471</v>
      </c>
      <c r="I143" s="5">
        <f t="shared" si="40"/>
        <v>11.481659749155625</v>
      </c>
      <c r="J143" s="5">
        <f t="shared" si="41"/>
        <v>2.8858749818344478</v>
      </c>
      <c r="K143" s="5">
        <f t="shared" si="42"/>
        <v>0.31579717658359813</v>
      </c>
      <c r="L143" s="5">
        <f t="shared" si="43"/>
        <v>3.0507821236535591E-2</v>
      </c>
      <c r="M143" s="5"/>
      <c r="N143" s="5">
        <v>41.45</v>
      </c>
      <c r="O143" s="5">
        <v>2.81</v>
      </c>
      <c r="P143" s="5">
        <v>11.81</v>
      </c>
      <c r="Q143" s="5">
        <v>13.11</v>
      </c>
      <c r="R143" s="5">
        <v>0.23830000000000001</v>
      </c>
      <c r="S143" s="5">
        <v>13.33</v>
      </c>
      <c r="T143" s="5">
        <v>11.14</v>
      </c>
      <c r="U143" s="5">
        <v>2.8</v>
      </c>
      <c r="V143" s="5">
        <v>0.30640000000000001</v>
      </c>
      <c r="W143" s="5">
        <v>2.9600000000000001E-2</v>
      </c>
      <c r="X143" s="21">
        <f t="shared" si="33"/>
        <v>97.024299999999997</v>
      </c>
    </row>
    <row r="144" spans="1:24" x14ac:dyDescent="0.2">
      <c r="A144" s="150" t="s">
        <v>17</v>
      </c>
      <c r="B144" s="5"/>
      <c r="C144" s="5">
        <f t="shared" si="34"/>
        <v>42.282689096724482</v>
      </c>
      <c r="D144" s="5">
        <f t="shared" si="35"/>
        <v>3.0348888767721949</v>
      </c>
      <c r="E144" s="5">
        <f t="shared" si="36"/>
        <v>12.468763792026781</v>
      </c>
      <c r="F144" s="5">
        <f t="shared" si="37"/>
        <v>13.425525370127845</v>
      </c>
      <c r="G144" s="5">
        <f t="shared" si="38"/>
        <v>0.24464290674455189</v>
      </c>
      <c r="H144" s="5">
        <f t="shared" si="39"/>
        <v>13.84732348520466</v>
      </c>
      <c r="I144" s="5">
        <f t="shared" si="40"/>
        <v>11.429700142691216</v>
      </c>
      <c r="J144" s="5">
        <f t="shared" si="41"/>
        <v>2.9422990466333823</v>
      </c>
      <c r="K144" s="5">
        <f t="shared" si="42"/>
        <v>0.30276874455391761</v>
      </c>
      <c r="L144" s="5">
        <f t="shared" si="43"/>
        <v>2.1398538520970053E-2</v>
      </c>
      <c r="M144" s="5"/>
      <c r="N144" s="5">
        <v>41.1</v>
      </c>
      <c r="O144" s="5">
        <v>2.95</v>
      </c>
      <c r="P144" s="5">
        <v>12.12</v>
      </c>
      <c r="Q144" s="5">
        <v>13.05</v>
      </c>
      <c r="R144" s="5">
        <v>0.23780000000000001</v>
      </c>
      <c r="S144" s="5">
        <v>13.46</v>
      </c>
      <c r="T144" s="5">
        <v>11.11</v>
      </c>
      <c r="U144" s="5">
        <v>2.86</v>
      </c>
      <c r="V144" s="5">
        <v>0.29430000000000001</v>
      </c>
      <c r="W144" s="5">
        <v>2.0799999999999999E-2</v>
      </c>
      <c r="X144" s="21">
        <f t="shared" si="33"/>
        <v>97.2029</v>
      </c>
    </row>
    <row r="145" spans="1:24" x14ac:dyDescent="0.2">
      <c r="A145" s="150" t="s">
        <v>17</v>
      </c>
      <c r="B145" s="5"/>
      <c r="C145" s="5">
        <f t="shared" si="34"/>
        <v>42.546989017847146</v>
      </c>
      <c r="D145" s="5">
        <f t="shared" si="35"/>
        <v>3.212836565159507</v>
      </c>
      <c r="E145" s="5">
        <f t="shared" si="36"/>
        <v>12.112291204115714</v>
      </c>
      <c r="F145" s="5">
        <f t="shared" si="37"/>
        <v>13.261932403150425</v>
      </c>
      <c r="G145" s="5">
        <f t="shared" si="38"/>
        <v>0.28843676511495897</v>
      </c>
      <c r="H145" s="5">
        <f t="shared" si="39"/>
        <v>13.87781161691902</v>
      </c>
      <c r="I145" s="5">
        <f t="shared" si="40"/>
        <v>11.424559415407449</v>
      </c>
      <c r="J145" s="5">
        <f t="shared" si="41"/>
        <v>2.9356909189636391</v>
      </c>
      <c r="K145" s="5">
        <f t="shared" si="42"/>
        <v>0.30424433160168624</v>
      </c>
      <c r="L145" s="5">
        <f t="shared" si="43"/>
        <v>3.5207761720438047E-2</v>
      </c>
      <c r="M145" s="5"/>
      <c r="N145" s="5">
        <v>41.45</v>
      </c>
      <c r="O145" s="5">
        <v>3.13</v>
      </c>
      <c r="P145" s="5">
        <v>11.8</v>
      </c>
      <c r="Q145" s="5">
        <v>12.92</v>
      </c>
      <c r="R145" s="5">
        <v>0.28100000000000003</v>
      </c>
      <c r="S145" s="5">
        <v>13.52</v>
      </c>
      <c r="T145" s="5">
        <v>11.13</v>
      </c>
      <c r="U145" s="5">
        <v>2.86</v>
      </c>
      <c r="V145" s="5">
        <v>0.2964</v>
      </c>
      <c r="W145" s="5">
        <v>3.4299999999999997E-2</v>
      </c>
      <c r="X145" s="21">
        <f t="shared" si="33"/>
        <v>97.421700000000016</v>
      </c>
    </row>
    <row r="146" spans="1:24" x14ac:dyDescent="0.2">
      <c r="A146" s="150" t="s">
        <v>17</v>
      </c>
      <c r="B146" s="5"/>
      <c r="C146" s="5">
        <f t="shared" si="34"/>
        <v>42.767848472613338</v>
      </c>
      <c r="D146" s="5">
        <f t="shared" si="35"/>
        <v>3.2607417932035507</v>
      </c>
      <c r="E146" s="5">
        <f t="shared" si="36"/>
        <v>11.857242884376548</v>
      </c>
      <c r="F146" s="5">
        <f t="shared" si="37"/>
        <v>13.267845917173068</v>
      </c>
      <c r="G146" s="5">
        <f t="shared" si="38"/>
        <v>0.26668574728740013</v>
      </c>
      <c r="H146" s="5">
        <f t="shared" si="39"/>
        <v>13.983369194678549</v>
      </c>
      <c r="I146" s="5">
        <f t="shared" si="40"/>
        <v>11.397263634551596</v>
      </c>
      <c r="J146" s="5">
        <f t="shared" si="41"/>
        <v>2.841649587807483</v>
      </c>
      <c r="K146" s="5">
        <f t="shared" si="42"/>
        <v>0.30747057410521256</v>
      </c>
      <c r="L146" s="5">
        <f t="shared" si="43"/>
        <v>4.988219420323927E-2</v>
      </c>
      <c r="M146" s="5"/>
      <c r="N146" s="5">
        <v>41.84</v>
      </c>
      <c r="O146" s="5">
        <v>3.19</v>
      </c>
      <c r="P146" s="5">
        <v>11.6</v>
      </c>
      <c r="Q146" s="5">
        <v>12.98</v>
      </c>
      <c r="R146" s="5">
        <v>0.26090000000000002</v>
      </c>
      <c r="S146" s="5">
        <v>13.68</v>
      </c>
      <c r="T146" s="5">
        <v>11.15</v>
      </c>
      <c r="U146" s="5">
        <v>2.78</v>
      </c>
      <c r="V146" s="5">
        <v>0.30080000000000001</v>
      </c>
      <c r="W146" s="5">
        <v>4.8800000000000003E-2</v>
      </c>
      <c r="X146" s="21">
        <f t="shared" si="33"/>
        <v>97.830500000000015</v>
      </c>
    </row>
    <row r="147" spans="1:24" x14ac:dyDescent="0.2">
      <c r="A147" s="150" t="s">
        <v>25</v>
      </c>
      <c r="C147" s="5">
        <f>N147*100/X147</f>
        <v>42.392921941573398</v>
      </c>
      <c r="D147" s="5">
        <f>O147*100/X147</f>
        <v>2.6501946873789572</v>
      </c>
      <c r="E147" s="5">
        <f>P147*100/X147</f>
        <v>8.1442521354453348</v>
      </c>
      <c r="F147" s="5">
        <f>Q147*100/X147</f>
        <v>14.993986096670946</v>
      </c>
      <c r="G147" s="5">
        <f>R147*100/X147</f>
        <v>0.31720791796628134</v>
      </c>
      <c r="H147" s="5">
        <f>S147*100/X147</f>
        <v>8.9393105416590206</v>
      </c>
      <c r="I147" s="5">
        <f>T147*100/X147</f>
        <v>21.578700589158665</v>
      </c>
      <c r="J147" s="5">
        <f>U147*100/X147</f>
        <v>0.59853627708804757</v>
      </c>
      <c r="K147" s="5">
        <f>V147*100/X147</f>
        <v>7.5530548590300284E-2</v>
      </c>
      <c r="L147" s="5">
        <f>W147*100/X147</f>
        <v>0.30935926446904366</v>
      </c>
      <c r="N147" s="23">
        <v>41.59</v>
      </c>
      <c r="O147" s="23">
        <v>2.6</v>
      </c>
      <c r="P147" s="23">
        <v>7.99</v>
      </c>
      <c r="Q147" s="23">
        <v>14.71</v>
      </c>
      <c r="R147" s="23">
        <v>0.31119999999999998</v>
      </c>
      <c r="S147" s="23">
        <v>8.77</v>
      </c>
      <c r="T147" s="23">
        <v>21.17</v>
      </c>
      <c r="U147" s="23">
        <v>0.58720000000000006</v>
      </c>
      <c r="V147" s="23">
        <v>7.4099999999999999E-2</v>
      </c>
      <c r="W147" s="23">
        <v>0.30349999999999999</v>
      </c>
      <c r="X147" s="21">
        <f t="shared" si="33"/>
        <v>98.106000000000009</v>
      </c>
    </row>
    <row r="148" spans="1:24" x14ac:dyDescent="0.2">
      <c r="A148" s="150" t="s">
        <v>25</v>
      </c>
      <c r="C148" s="5">
        <f>N148*100/X148</f>
        <v>42.244873147891795</v>
      </c>
      <c r="D148" s="5">
        <f>O148*100/X148</f>
        <v>2.8401631765692668</v>
      </c>
      <c r="E148" s="5">
        <f>P148*100/X148</f>
        <v>7.3251690561156995</v>
      </c>
      <c r="F148" s="5">
        <f>Q148*100/X148</f>
        <v>14.803584326794489</v>
      </c>
      <c r="G148" s="5">
        <f>R148*100/X148</f>
        <v>0.26327699661938853</v>
      </c>
      <c r="H148" s="5">
        <f>S148*100/X148</f>
        <v>9.5319145458241952</v>
      </c>
      <c r="I148" s="5">
        <f>T148*100/X148</f>
        <v>22.036805654172333</v>
      </c>
      <c r="J148" s="5">
        <f>U148*100/X148</f>
        <v>0.5131704905002672</v>
      </c>
      <c r="K148" s="5">
        <f>V148*100/X148</f>
        <v>3.8413717783814548E-2</v>
      </c>
      <c r="L148" s="5">
        <f>W148*100/X148</f>
        <v>0.40262888772875832</v>
      </c>
      <c r="N148" s="23">
        <v>41.35</v>
      </c>
      <c r="O148" s="23">
        <v>2.78</v>
      </c>
      <c r="P148" s="23">
        <v>7.17</v>
      </c>
      <c r="Q148" s="23">
        <v>14.49</v>
      </c>
      <c r="R148" s="23">
        <v>0.25769999999999998</v>
      </c>
      <c r="S148" s="23">
        <v>9.33</v>
      </c>
      <c r="T148" s="23">
        <v>21.57</v>
      </c>
      <c r="U148" s="23">
        <v>0.50229999999999997</v>
      </c>
      <c r="V148" s="23">
        <v>3.7600000000000001E-2</v>
      </c>
      <c r="W148" s="23">
        <v>0.39410000000000001</v>
      </c>
      <c r="X148" s="21">
        <f t="shared" si="33"/>
        <v>97.881699999999995</v>
      </c>
    </row>
    <row r="149" spans="1:24" x14ac:dyDescent="0.2">
      <c r="A149" s="150" t="s">
        <v>25</v>
      </c>
      <c r="C149" s="5">
        <f>N149*100/X149</f>
        <v>49.346128132796316</v>
      </c>
      <c r="D149" s="5">
        <f>O149*100/X149</f>
        <v>2.2522706149004512</v>
      </c>
      <c r="E149" s="5">
        <f>P149*100/X149</f>
        <v>8.6421967485772981</v>
      </c>
      <c r="F149" s="5">
        <f>Q149*100/X149</f>
        <v>11.791299101537657</v>
      </c>
      <c r="G149" s="5">
        <f>R149*100/X149</f>
        <v>0.27200498964566994</v>
      </c>
      <c r="H149" s="5">
        <f>S149*100/X149</f>
        <v>7.0829324767231387</v>
      </c>
      <c r="I149" s="5">
        <f>T149*100/X149</f>
        <v>17.804148254439315</v>
      </c>
      <c r="J149" s="5">
        <f>U149*100/X149</f>
        <v>1.2803292187780257</v>
      </c>
      <c r="K149" s="5">
        <f>V149*100/X149</f>
        <v>0.7381536680418086</v>
      </c>
      <c r="L149" s="5">
        <f>W149*100/X149</f>
        <v>0.79053679456030768</v>
      </c>
      <c r="N149" s="23">
        <v>48.42</v>
      </c>
      <c r="O149" s="23">
        <v>2.21</v>
      </c>
      <c r="P149" s="23">
        <v>8.48</v>
      </c>
      <c r="Q149" s="23">
        <v>11.57</v>
      </c>
      <c r="R149" s="23">
        <v>0.26690000000000003</v>
      </c>
      <c r="S149" s="23">
        <v>6.95</v>
      </c>
      <c r="T149" s="23">
        <v>17.47</v>
      </c>
      <c r="U149" s="23">
        <v>1.2563</v>
      </c>
      <c r="V149" s="23">
        <v>0.72430000000000005</v>
      </c>
      <c r="W149" s="23">
        <v>0.77569999999999995</v>
      </c>
      <c r="X149" s="21">
        <f t="shared" si="33"/>
        <v>98.123200000000011</v>
      </c>
    </row>
    <row r="150" spans="1:24" x14ac:dyDescent="0.2">
      <c r="A150" s="150" t="s">
        <v>25</v>
      </c>
      <c r="C150" s="5">
        <f>N150*100/X150</f>
        <v>43.256195986724364</v>
      </c>
      <c r="D150" s="5">
        <f>O150*100/X150</f>
        <v>3.3725856388619091</v>
      </c>
      <c r="E150" s="5">
        <f>P150*100/X150</f>
        <v>6.2489049224558499</v>
      </c>
      <c r="F150" s="5">
        <f>Q150*100/X150</f>
        <v>16.285638760630476</v>
      </c>
      <c r="G150" s="5">
        <f>R150*100/X150</f>
        <v>0.26281861059599559</v>
      </c>
      <c r="H150" s="5">
        <f>S150*100/X150</f>
        <v>7.3528443658070453</v>
      </c>
      <c r="I150" s="5">
        <f>T150*100/X150</f>
        <v>22.068660982222521</v>
      </c>
      <c r="J150" s="5">
        <f>U150*100/X150</f>
        <v>0.63441070395888877</v>
      </c>
      <c r="K150" s="5">
        <f>V150*100/X150</f>
        <v>4.1119212293631684E-2</v>
      </c>
      <c r="L150" s="5">
        <f>W150*100/X150</f>
        <v>0.47682081644930535</v>
      </c>
      <c r="N150" s="23">
        <v>42.71</v>
      </c>
      <c r="O150" s="23">
        <v>3.33</v>
      </c>
      <c r="P150" s="23">
        <v>6.17</v>
      </c>
      <c r="Q150" s="23">
        <v>16.079999999999998</v>
      </c>
      <c r="R150" s="23">
        <v>0.25950000000000001</v>
      </c>
      <c r="S150" s="23">
        <v>7.26</v>
      </c>
      <c r="T150" s="23">
        <v>21.79</v>
      </c>
      <c r="U150" s="23">
        <v>0.62639999999999996</v>
      </c>
      <c r="V150" s="23">
        <v>4.0599999999999997E-2</v>
      </c>
      <c r="W150" s="23">
        <v>0.4708</v>
      </c>
      <c r="X150" s="21">
        <f t="shared" ref="X150" si="44">SUM(N150:W150)</f>
        <v>98.737300000000005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03"/>
  <sheetViews>
    <sheetView workbookViewId="0"/>
  </sheetViews>
  <sheetFormatPr baseColWidth="10" defaultRowHeight="16" x14ac:dyDescent="0.2"/>
  <cols>
    <col min="1" max="1" width="7.6640625" style="28" customWidth="1"/>
    <col min="2" max="2" width="7.6640625" style="61" customWidth="1"/>
    <col min="3" max="10" width="6.6640625" style="79" customWidth="1"/>
    <col min="11" max="11" width="7.83203125" style="79" customWidth="1"/>
    <col min="12" max="19" width="6.6640625" style="79" customWidth="1"/>
    <col min="20" max="20" width="7.5" style="61" customWidth="1"/>
    <col min="21" max="16384" width="10.83203125" style="61"/>
  </cols>
  <sheetData>
    <row r="1" spans="1:20" ht="31" customHeight="1" x14ac:dyDescent="0.2">
      <c r="A1" s="60" t="s">
        <v>11</v>
      </c>
      <c r="B1" s="83" t="s">
        <v>27</v>
      </c>
      <c r="C1" s="60" t="s">
        <v>32</v>
      </c>
      <c r="D1" s="60" t="s">
        <v>34</v>
      </c>
      <c r="E1" s="60" t="s">
        <v>35</v>
      </c>
      <c r="F1" s="60" t="s">
        <v>36</v>
      </c>
      <c r="G1" s="60" t="s">
        <v>60</v>
      </c>
      <c r="H1" s="60" t="s">
        <v>57</v>
      </c>
      <c r="I1" s="60" t="s">
        <v>61</v>
      </c>
      <c r="J1" s="60" t="s">
        <v>62</v>
      </c>
      <c r="K1" s="83" t="s">
        <v>26</v>
      </c>
      <c r="L1" s="60" t="s">
        <v>32</v>
      </c>
      <c r="M1" s="60" t="s">
        <v>34</v>
      </c>
      <c r="N1" s="60" t="s">
        <v>35</v>
      </c>
      <c r="O1" s="60" t="s">
        <v>36</v>
      </c>
      <c r="P1" s="60" t="s">
        <v>60</v>
      </c>
      <c r="Q1" s="60" t="s">
        <v>57</v>
      </c>
      <c r="R1" s="60" t="s">
        <v>61</v>
      </c>
      <c r="S1" s="60" t="s">
        <v>62</v>
      </c>
      <c r="T1" s="60" t="s">
        <v>1</v>
      </c>
    </row>
    <row r="2" spans="1:20" s="71" customFormat="1" ht="17" customHeight="1" x14ac:dyDescent="0.2">
      <c r="A2" s="113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x14ac:dyDescent="0.2">
      <c r="A3" s="115" t="s">
        <v>51</v>
      </c>
      <c r="C3" s="35">
        <f>100*L3/T3</f>
        <v>38.843666318817938</v>
      </c>
      <c r="D3" s="35">
        <f>100*M3/T3</f>
        <v>2.1132564577595252E-2</v>
      </c>
      <c r="E3" s="35">
        <f>100*N3/T3</f>
        <v>20.760228915990002</v>
      </c>
      <c r="F3" s="35">
        <f>100*O3/T3</f>
        <v>0.87911468642796253</v>
      </c>
      <c r="G3" s="35">
        <f>100*P3/T3</f>
        <v>39.216001980423194</v>
      </c>
      <c r="H3" s="35">
        <f>100*Q3/T3</f>
        <v>0.19985368214811511</v>
      </c>
      <c r="I3" s="35">
        <f>100*R3/T3</f>
        <v>1.9220570639622347E-2</v>
      </c>
      <c r="J3" s="35">
        <f>100*S3/T3</f>
        <v>6.0781280975559682E-2</v>
      </c>
      <c r="K3" s="35"/>
      <c r="L3" s="35">
        <v>38.6</v>
      </c>
      <c r="M3" s="35">
        <v>2.1000000000000001E-2</v>
      </c>
      <c r="N3" s="35">
        <v>20.63</v>
      </c>
      <c r="O3" s="35">
        <v>0.87360000000000004</v>
      </c>
      <c r="P3" s="35">
        <v>38.97</v>
      </c>
      <c r="Q3" s="35">
        <v>0.1986</v>
      </c>
      <c r="R3" s="35">
        <v>1.9099999999999999E-2</v>
      </c>
      <c r="S3" s="35">
        <v>6.0400000000000002E-2</v>
      </c>
      <c r="T3" s="62">
        <f>SUM(L3:S3)</f>
        <v>99.372700000000009</v>
      </c>
    </row>
    <row r="4" spans="1:20" x14ac:dyDescent="0.2">
      <c r="A4" s="115" t="s">
        <v>51</v>
      </c>
      <c r="C4" s="35">
        <f>100*L4/T4</f>
        <v>38.890801716309575</v>
      </c>
      <c r="D4" s="35">
        <f>100*M4/T4</f>
        <v>1.0369538122650493E-2</v>
      </c>
      <c r="E4" s="35">
        <f>100*N4/T4</f>
        <v>20.467253401309176</v>
      </c>
      <c r="F4" s="35">
        <f>100*O4/T4</f>
        <v>0.83530153207408875</v>
      </c>
      <c r="G4" s="35">
        <f>100*P4/T4</f>
        <v>39.484784967995374</v>
      </c>
      <c r="H4" s="35">
        <f>100*Q4/T4</f>
        <v>0.19259151872456692</v>
      </c>
      <c r="I4" s="35">
        <f>100*R4/T4</f>
        <v>3.0303213348716489E-2</v>
      </c>
      <c r="J4" s="35">
        <f>100*S4/T4</f>
        <v>8.8594112115848861E-2</v>
      </c>
      <c r="K4" s="35"/>
      <c r="L4" s="35">
        <v>38.630000000000003</v>
      </c>
      <c r="M4" s="35">
        <v>1.03E-2</v>
      </c>
      <c r="N4" s="35">
        <v>20.329999999999998</v>
      </c>
      <c r="O4" s="35">
        <v>0.82969999999999999</v>
      </c>
      <c r="P4" s="35">
        <v>39.22</v>
      </c>
      <c r="Q4" s="35">
        <v>0.1913</v>
      </c>
      <c r="R4" s="35">
        <v>3.0099999999999998E-2</v>
      </c>
      <c r="S4" s="35">
        <v>8.7999999999999995E-2</v>
      </c>
      <c r="T4" s="62">
        <f>SUM(L4:S4)</f>
        <v>99.329400000000007</v>
      </c>
    </row>
    <row r="5" spans="1:20" x14ac:dyDescent="0.2">
      <c r="A5" s="147" t="s">
        <v>50</v>
      </c>
      <c r="B5"/>
      <c r="C5" s="35">
        <f t="shared" ref="C5:C14" si="0">100*L5/T5</f>
        <v>38.700228033651335</v>
      </c>
      <c r="D5" s="35">
        <f t="shared" ref="D5:D14" si="1">100*M5/T5</f>
        <v>1.5777785275257854E-2</v>
      </c>
      <c r="E5" s="35">
        <f t="shared" ref="E5:E14" si="2">100*N5/T5</f>
        <v>21.880513542102868</v>
      </c>
      <c r="F5" s="35">
        <f t="shared" ref="F5:F14" si="3">100*O5/T5</f>
        <v>0.36675908413429575</v>
      </c>
      <c r="G5" s="35">
        <f t="shared" ref="G5:G14" si="4">100*P5/T5</f>
        <v>38.789536252190537</v>
      </c>
      <c r="H5" s="35">
        <f t="shared" ref="H5:H14" si="5">100*Q5/T5</f>
        <v>0.18655494539298592</v>
      </c>
      <c r="I5" s="35">
        <f t="shared" ref="I5:I14" si="6">100*R5/T5</f>
        <v>1.0320060808973689E-2</v>
      </c>
      <c r="J5" s="35">
        <f t="shared" ref="J5:J14" si="7">100*S5/T5</f>
        <v>5.0409527797679175E-2</v>
      </c>
      <c r="K5" s="35"/>
      <c r="L5" s="13">
        <v>39</v>
      </c>
      <c r="M5" s="13">
        <v>1.5900000000000001E-2</v>
      </c>
      <c r="N5" s="13">
        <v>22.05</v>
      </c>
      <c r="O5" s="13">
        <v>0.36959999999999998</v>
      </c>
      <c r="P5" s="13">
        <v>39.090000000000003</v>
      </c>
      <c r="Q5" s="13">
        <v>0.188</v>
      </c>
      <c r="R5" s="13">
        <v>1.04E-2</v>
      </c>
      <c r="S5" s="13">
        <v>5.0799999999999998E-2</v>
      </c>
      <c r="T5" s="13">
        <v>100.77460000000001</v>
      </c>
    </row>
    <row r="6" spans="1:20" x14ac:dyDescent="0.2">
      <c r="A6" s="147" t="s">
        <v>50</v>
      </c>
      <c r="B6"/>
      <c r="C6" s="35">
        <f t="shared" si="0"/>
        <v>38.886017663512959</v>
      </c>
      <c r="D6" s="35">
        <f t="shared" si="1"/>
        <v>1.7426512397220921E-2</v>
      </c>
      <c r="E6" s="35">
        <f t="shared" si="2"/>
        <v>21.051226975842869</v>
      </c>
      <c r="F6" s="35">
        <f t="shared" si="3"/>
        <v>0.38796395599755829</v>
      </c>
      <c r="G6" s="35">
        <f t="shared" si="4"/>
        <v>39.413792038971657</v>
      </c>
      <c r="H6" s="35">
        <f t="shared" si="5"/>
        <v>0.17247268269706648</v>
      </c>
      <c r="I6" s="35">
        <f t="shared" si="6"/>
        <v>5.875224179634481E-3</v>
      </c>
      <c r="J6" s="35">
        <f t="shared" si="7"/>
        <v>6.5324526471868136E-2</v>
      </c>
      <c r="K6" s="35"/>
      <c r="L6" s="13">
        <v>39.049999999999997</v>
      </c>
      <c r="M6" s="13">
        <v>1.7500000000000002E-2</v>
      </c>
      <c r="N6" s="13">
        <v>21.14</v>
      </c>
      <c r="O6" s="13">
        <v>0.3896</v>
      </c>
      <c r="P6" s="13">
        <v>39.58</v>
      </c>
      <c r="Q6" s="13">
        <v>0.17319999999999999</v>
      </c>
      <c r="R6" s="13">
        <v>5.8999999999999999E-3</v>
      </c>
      <c r="S6" s="13">
        <v>6.5600000000000006E-2</v>
      </c>
      <c r="T6" s="13">
        <v>100.4217</v>
      </c>
    </row>
    <row r="7" spans="1:20" x14ac:dyDescent="0.2">
      <c r="A7" s="147" t="s">
        <v>50</v>
      </c>
      <c r="B7"/>
      <c r="C7" s="35">
        <f t="shared" si="0"/>
        <v>38.797023604590763</v>
      </c>
      <c r="D7" s="35">
        <f t="shared" si="1"/>
        <v>1.7811406066226589E-2</v>
      </c>
      <c r="E7" s="35">
        <f t="shared" si="2"/>
        <v>21.005518550728677</v>
      </c>
      <c r="F7" s="35">
        <f t="shared" si="3"/>
        <v>0.39314449926067735</v>
      </c>
      <c r="G7" s="35">
        <f t="shared" si="4"/>
        <v>39.543311568259476</v>
      </c>
      <c r="H7" s="35">
        <f t="shared" si="5"/>
        <v>0.17791505053862089</v>
      </c>
      <c r="I7" s="35">
        <f t="shared" si="6"/>
        <v>7.0648593893971393E-3</v>
      </c>
      <c r="J7" s="35">
        <f t="shared" si="7"/>
        <v>5.8210461166159529E-2</v>
      </c>
      <c r="K7" s="35"/>
      <c r="L7" s="13">
        <v>38.99</v>
      </c>
      <c r="M7" s="13">
        <v>1.7899999999999999E-2</v>
      </c>
      <c r="N7" s="13">
        <v>21.11</v>
      </c>
      <c r="O7" s="13">
        <v>0.39510000000000001</v>
      </c>
      <c r="P7" s="13">
        <v>39.74</v>
      </c>
      <c r="Q7" s="13">
        <v>0.17879999999999999</v>
      </c>
      <c r="R7" s="13">
        <v>7.1000000000000004E-3</v>
      </c>
      <c r="S7" s="13">
        <v>5.8500000000000003E-2</v>
      </c>
      <c r="T7" s="13">
        <v>100.4974</v>
      </c>
    </row>
    <row r="8" spans="1:20" x14ac:dyDescent="0.2">
      <c r="A8" s="147" t="s">
        <v>50</v>
      </c>
      <c r="B8"/>
      <c r="C8" s="35">
        <f t="shared" si="0"/>
        <v>39.437189557325731</v>
      </c>
      <c r="D8" s="35">
        <f t="shared" si="1"/>
        <v>1.9138490280522669E-2</v>
      </c>
      <c r="E8" s="35">
        <f t="shared" si="2"/>
        <v>17.829536541129407</v>
      </c>
      <c r="F8" s="35">
        <f t="shared" si="3"/>
        <v>0.2873748436940658</v>
      </c>
      <c r="G8" s="35">
        <f t="shared" si="4"/>
        <v>42.124511249564918</v>
      </c>
      <c r="H8" s="35">
        <f t="shared" si="5"/>
        <v>0.18037779181487429</v>
      </c>
      <c r="I8" s="35">
        <f t="shared" si="6"/>
        <v>5.8506265624395717E-3</v>
      </c>
      <c r="J8" s="35">
        <f t="shared" si="7"/>
        <v>0.11612006279011421</v>
      </c>
      <c r="K8" s="35"/>
      <c r="L8" s="13">
        <v>39.770000000000003</v>
      </c>
      <c r="M8" s="13">
        <v>1.9300000000000001E-2</v>
      </c>
      <c r="N8" s="13">
        <v>17.98</v>
      </c>
      <c r="O8" s="13">
        <v>0.2898</v>
      </c>
      <c r="P8" s="13">
        <v>42.48</v>
      </c>
      <c r="Q8" s="13">
        <v>0.18190000000000001</v>
      </c>
      <c r="R8" s="13">
        <v>5.8999999999999999E-3</v>
      </c>
      <c r="S8" s="13">
        <v>0.1171</v>
      </c>
      <c r="T8" s="13">
        <v>100.8439</v>
      </c>
    </row>
    <row r="9" spans="1:20" x14ac:dyDescent="0.2">
      <c r="A9" s="147" t="s">
        <v>50</v>
      </c>
      <c r="B9"/>
      <c r="C9" s="35">
        <f t="shared" si="0"/>
        <v>39.573329002318353</v>
      </c>
      <c r="D9" s="35">
        <f t="shared" si="1"/>
        <v>1.8717115068664084E-2</v>
      </c>
      <c r="E9" s="35">
        <f t="shared" si="2"/>
        <v>17.192016803809974</v>
      </c>
      <c r="F9" s="35">
        <f t="shared" si="3"/>
        <v>0.28293543783689573</v>
      </c>
      <c r="G9" s="35">
        <f t="shared" si="4"/>
        <v>42.643332002998704</v>
      </c>
      <c r="H9" s="35">
        <f t="shared" si="5"/>
        <v>0.17617855929710796</v>
      </c>
      <c r="I9" s="35">
        <f t="shared" si="6"/>
        <v>6.9322648402459571E-4</v>
      </c>
      <c r="J9" s="35">
        <f t="shared" si="7"/>
        <v>0.11279785218628779</v>
      </c>
      <c r="K9" s="35"/>
      <c r="L9" s="13">
        <v>39.96</v>
      </c>
      <c r="M9" s="13">
        <v>1.89E-2</v>
      </c>
      <c r="N9" s="13">
        <v>17.36</v>
      </c>
      <c r="O9" s="13">
        <v>0.28570000000000001</v>
      </c>
      <c r="P9" s="13">
        <v>43.06</v>
      </c>
      <c r="Q9" s="13">
        <v>0.1779</v>
      </c>
      <c r="R9" s="13">
        <v>6.9999999999999999E-4</v>
      </c>
      <c r="S9" s="13">
        <v>0.1139</v>
      </c>
      <c r="T9" s="13">
        <v>100.97709999999999</v>
      </c>
    </row>
    <row r="10" spans="1:20" x14ac:dyDescent="0.2">
      <c r="A10" s="147" t="s">
        <v>50</v>
      </c>
      <c r="B10"/>
      <c r="C10" s="35">
        <f t="shared" si="0"/>
        <v>39.476343919810709</v>
      </c>
      <c r="D10" s="35">
        <f t="shared" si="1"/>
        <v>2.496997657578388E-2</v>
      </c>
      <c r="E10" s="35">
        <f t="shared" si="2"/>
        <v>17.211448139736746</v>
      </c>
      <c r="F10" s="35">
        <f t="shared" si="3"/>
        <v>0.26812998656377451</v>
      </c>
      <c r="G10" s="35">
        <f t="shared" si="4"/>
        <v>42.726404363007973</v>
      </c>
      <c r="H10" s="35">
        <f t="shared" si="5"/>
        <v>0.17667249299453433</v>
      </c>
      <c r="I10" s="35">
        <f t="shared" si="6"/>
        <v>9.9087208634063006E-3</v>
      </c>
      <c r="J10" s="35">
        <f t="shared" si="7"/>
        <v>0.10612240044708149</v>
      </c>
      <c r="K10" s="35"/>
      <c r="L10" s="13">
        <v>39.840000000000003</v>
      </c>
      <c r="M10" s="13">
        <v>2.52E-2</v>
      </c>
      <c r="N10" s="13">
        <v>17.37</v>
      </c>
      <c r="O10" s="13">
        <v>0.27060000000000001</v>
      </c>
      <c r="P10" s="13">
        <v>43.12</v>
      </c>
      <c r="Q10" s="13">
        <v>0.17829999999999999</v>
      </c>
      <c r="R10" s="13">
        <v>0.01</v>
      </c>
      <c r="S10" s="13">
        <v>0.1071</v>
      </c>
      <c r="T10" s="13">
        <v>100.9212</v>
      </c>
    </row>
    <row r="11" spans="1:20" x14ac:dyDescent="0.2">
      <c r="A11" s="147" t="s">
        <v>50</v>
      </c>
      <c r="B11"/>
      <c r="C11" s="35">
        <f t="shared" si="0"/>
        <v>39.559477387014311</v>
      </c>
      <c r="D11" s="35">
        <f t="shared" si="1"/>
        <v>2.0898972780821277E-2</v>
      </c>
      <c r="E11" s="35">
        <f t="shared" si="2"/>
        <v>17.174795640731801</v>
      </c>
      <c r="F11" s="35">
        <f t="shared" si="3"/>
        <v>0.27317235511613785</v>
      </c>
      <c r="G11" s="35">
        <f t="shared" si="4"/>
        <v>42.669561488046483</v>
      </c>
      <c r="H11" s="35">
        <f t="shared" si="5"/>
        <v>0.1815536355793621</v>
      </c>
      <c r="I11" s="35">
        <f t="shared" si="6"/>
        <v>1.36685224822433E-2</v>
      </c>
      <c r="J11" s="35">
        <f t="shared" si="7"/>
        <v>0.10687199824884436</v>
      </c>
      <c r="K11" s="35"/>
      <c r="L11" s="13">
        <v>39.94</v>
      </c>
      <c r="M11" s="13">
        <v>2.1100000000000001E-2</v>
      </c>
      <c r="N11" s="13">
        <v>17.34</v>
      </c>
      <c r="O11" s="13">
        <v>0.27579999999999999</v>
      </c>
      <c r="P11" s="13">
        <v>43.08</v>
      </c>
      <c r="Q11" s="13">
        <v>0.18329999999999999</v>
      </c>
      <c r="R11" s="13">
        <v>1.38E-2</v>
      </c>
      <c r="S11" s="13">
        <v>0.1079</v>
      </c>
      <c r="T11" s="13">
        <v>100.9619</v>
      </c>
    </row>
    <row r="12" spans="1:20" x14ac:dyDescent="0.2">
      <c r="A12" s="147" t="s">
        <v>50</v>
      </c>
      <c r="B12"/>
      <c r="C12" s="35">
        <f t="shared" si="0"/>
        <v>39.351653625788877</v>
      </c>
      <c r="D12" s="35">
        <f t="shared" si="1"/>
        <v>2.1906284913141578E-2</v>
      </c>
      <c r="E12" s="35">
        <f t="shared" si="2"/>
        <v>18.709958796269557</v>
      </c>
      <c r="F12" s="35">
        <f t="shared" si="3"/>
        <v>0.29324549576909975</v>
      </c>
      <c r="G12" s="35">
        <f t="shared" si="4"/>
        <v>41.323219267971616</v>
      </c>
      <c r="H12" s="35">
        <f t="shared" si="5"/>
        <v>0.17315922483615095</v>
      </c>
      <c r="I12" s="35">
        <f t="shared" si="6"/>
        <v>2.1707136868476657E-2</v>
      </c>
      <c r="J12" s="35">
        <f t="shared" si="7"/>
        <v>0.10524974160541205</v>
      </c>
      <c r="K12" s="35"/>
      <c r="L12" s="13">
        <v>39.520000000000003</v>
      </c>
      <c r="M12" s="13">
        <v>2.1999999999999999E-2</v>
      </c>
      <c r="N12" s="13">
        <v>18.79</v>
      </c>
      <c r="O12" s="13">
        <v>0.29449999999999998</v>
      </c>
      <c r="P12" s="13">
        <v>41.5</v>
      </c>
      <c r="Q12" s="13">
        <v>0.1739</v>
      </c>
      <c r="R12" s="13">
        <v>2.18E-2</v>
      </c>
      <c r="S12" s="13">
        <v>0.1057</v>
      </c>
      <c r="T12" s="13">
        <v>100.4278</v>
      </c>
    </row>
    <row r="13" spans="1:20" x14ac:dyDescent="0.2">
      <c r="A13" s="147" t="s">
        <v>50</v>
      </c>
      <c r="B13"/>
      <c r="C13" s="35">
        <f t="shared" si="0"/>
        <v>39.360990830361693</v>
      </c>
      <c r="D13" s="35">
        <f t="shared" si="1"/>
        <v>3.0943549414161994E-2</v>
      </c>
      <c r="E13" s="35">
        <f t="shared" si="2"/>
        <v>18.725324758023433</v>
      </c>
      <c r="F13" s="35">
        <f t="shared" si="3"/>
        <v>0.31381335965359147</v>
      </c>
      <c r="G13" s="35">
        <f t="shared" si="4"/>
        <v>41.261382450331126</v>
      </c>
      <c r="H13" s="35">
        <f t="shared" si="5"/>
        <v>0.19700394803871626</v>
      </c>
      <c r="I13" s="35">
        <f t="shared" si="6"/>
        <v>1.8406934538970961E-2</v>
      </c>
      <c r="J13" s="35">
        <f t="shared" si="7"/>
        <v>9.2233666581762602E-2</v>
      </c>
      <c r="K13" s="35"/>
      <c r="L13" s="13">
        <v>39.56</v>
      </c>
      <c r="M13" s="13">
        <v>3.1099999999999999E-2</v>
      </c>
      <c r="N13" s="13">
        <v>18.82</v>
      </c>
      <c r="O13" s="13">
        <v>0.31540000000000001</v>
      </c>
      <c r="P13" s="13">
        <v>41.47</v>
      </c>
      <c r="Q13" s="13">
        <v>0.19800000000000001</v>
      </c>
      <c r="R13" s="13">
        <v>1.8499999999999999E-2</v>
      </c>
      <c r="S13" s="13">
        <v>9.2700000000000005E-2</v>
      </c>
      <c r="T13" s="13">
        <v>100.5056</v>
      </c>
    </row>
    <row r="14" spans="1:20" x14ac:dyDescent="0.2">
      <c r="A14" s="147" t="s">
        <v>50</v>
      </c>
      <c r="B14"/>
      <c r="C14" s="35">
        <f t="shared" si="0"/>
        <v>39.36835048008237</v>
      </c>
      <c r="D14" s="35">
        <f t="shared" si="1"/>
        <v>1.805796106663687E-2</v>
      </c>
      <c r="E14" s="35">
        <f t="shared" si="2"/>
        <v>19.175359762472965</v>
      </c>
      <c r="F14" s="35">
        <f t="shared" si="3"/>
        <v>0.30139834465364629</v>
      </c>
      <c r="G14" s="35">
        <f t="shared" si="4"/>
        <v>40.854889816507175</v>
      </c>
      <c r="H14" s="35">
        <f t="shared" si="5"/>
        <v>0.18147752033266557</v>
      </c>
      <c r="I14" s="35">
        <f t="shared" si="6"/>
        <v>1.7658890103838264E-2</v>
      </c>
      <c r="J14" s="35">
        <f t="shared" si="7"/>
        <v>8.290699252141015E-2</v>
      </c>
      <c r="K14" s="35"/>
      <c r="L14" s="13">
        <v>39.46</v>
      </c>
      <c r="M14" s="13">
        <v>1.8100000000000002E-2</v>
      </c>
      <c r="N14" s="13">
        <v>19.22</v>
      </c>
      <c r="O14" s="13">
        <v>0.30209999999999998</v>
      </c>
      <c r="P14" s="13">
        <v>40.950000000000003</v>
      </c>
      <c r="Q14" s="13">
        <v>0.18190000000000001</v>
      </c>
      <c r="R14" s="13">
        <v>1.77E-2</v>
      </c>
      <c r="S14" s="13">
        <v>8.3099999999999993E-2</v>
      </c>
      <c r="T14" s="13">
        <v>100.2328</v>
      </c>
    </row>
    <row r="15" spans="1:20" s="75" customFormat="1" x14ac:dyDescent="0.2">
      <c r="A15" s="143" t="s">
        <v>72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</row>
    <row r="16" spans="1:20" x14ac:dyDescent="0.2">
      <c r="A16" s="148" t="s">
        <v>53</v>
      </c>
      <c r="C16" s="35">
        <f t="shared" ref="C16:C32" si="8">100*L16/T16</f>
        <v>37.566749396444145</v>
      </c>
      <c r="D16" s="35">
        <f t="shared" ref="D16:D32" si="9">100*M16/T16</f>
        <v>1.1046117041073642E-2</v>
      </c>
      <c r="E16" s="35">
        <f t="shared" ref="E16:E32" si="10">100*N16/T16</f>
        <v>25.396117737675617</v>
      </c>
      <c r="F16" s="35">
        <f t="shared" ref="F16:F32" si="11">100*O16/T16</f>
        <v>0.53429371525697644</v>
      </c>
      <c r="G16" s="35">
        <f t="shared" ref="G16:G32" si="12">100*P16/T16</f>
        <v>36.332768754017899</v>
      </c>
      <c r="H16" s="35">
        <f t="shared" ref="H16:H32" si="13">100*Q16/T16</f>
        <v>0.15295389092009179</v>
      </c>
      <c r="I16" s="35">
        <f t="shared" ref="I16:I32" si="14">100*R16/T16</f>
        <v>6.0703886441936233E-3</v>
      </c>
      <c r="J16" s="35">
        <f t="shared" ref="J16:J32" si="15">100*S16/T16</f>
        <v>0</v>
      </c>
      <c r="K16" s="62"/>
      <c r="L16" s="35">
        <v>37.75</v>
      </c>
      <c r="M16" s="35">
        <v>1.11E-2</v>
      </c>
      <c r="N16" s="35">
        <v>25.52</v>
      </c>
      <c r="O16" s="35">
        <v>0.53690000000000004</v>
      </c>
      <c r="P16" s="35">
        <v>36.51</v>
      </c>
      <c r="Q16" s="35">
        <v>0.1537</v>
      </c>
      <c r="R16" s="35">
        <v>6.1000000000000004E-3</v>
      </c>
      <c r="S16" s="35">
        <v>0</v>
      </c>
      <c r="T16" s="62">
        <f t="shared" ref="T16:T25" si="16">SUM(L16:S16)</f>
        <v>100.48780000000001</v>
      </c>
    </row>
    <row r="17" spans="1:20" x14ac:dyDescent="0.2">
      <c r="A17" s="148" t="s">
        <v>53</v>
      </c>
      <c r="C17" s="35">
        <f t="shared" si="8"/>
        <v>38.629763112775109</v>
      </c>
      <c r="D17" s="35">
        <f t="shared" si="9"/>
        <v>2.3393800642829646E-2</v>
      </c>
      <c r="E17" s="35">
        <f t="shared" si="10"/>
        <v>22.274097364198486</v>
      </c>
      <c r="F17" s="35">
        <f t="shared" si="11"/>
        <v>0.40559251798273455</v>
      </c>
      <c r="G17" s="35">
        <f t="shared" si="12"/>
        <v>38.439813449435896</v>
      </c>
      <c r="H17" s="35">
        <f t="shared" si="13"/>
        <v>0.17355400818783021</v>
      </c>
      <c r="I17" s="35">
        <f t="shared" si="14"/>
        <v>1.4696105532034008E-2</v>
      </c>
      <c r="J17" s="35">
        <f t="shared" si="15"/>
        <v>3.9089641245070056E-2</v>
      </c>
      <c r="K17" s="62"/>
      <c r="L17" s="35">
        <v>38.64</v>
      </c>
      <c r="M17" s="35">
        <v>2.3400000000000001E-2</v>
      </c>
      <c r="N17" s="35">
        <v>22.28</v>
      </c>
      <c r="O17" s="35">
        <v>0.40570000000000001</v>
      </c>
      <c r="P17" s="35">
        <v>38.450000000000003</v>
      </c>
      <c r="Q17" s="35">
        <v>0.1736</v>
      </c>
      <c r="R17" s="35">
        <v>1.47E-2</v>
      </c>
      <c r="S17" s="35">
        <v>3.9100000000000003E-2</v>
      </c>
      <c r="T17" s="62">
        <f t="shared" si="16"/>
        <v>100.02650000000001</v>
      </c>
    </row>
    <row r="18" spans="1:20" x14ac:dyDescent="0.2">
      <c r="A18" s="148" t="s">
        <v>53</v>
      </c>
      <c r="C18" s="35">
        <f t="shared" si="8"/>
        <v>37.454560266573147</v>
      </c>
      <c r="D18" s="35">
        <f t="shared" si="9"/>
        <v>1.6193881494566107E-2</v>
      </c>
      <c r="E18" s="35">
        <f t="shared" si="10"/>
        <v>25.125353558133547</v>
      </c>
      <c r="F18" s="35">
        <f t="shared" si="11"/>
        <v>0.53171566723262453</v>
      </c>
      <c r="G18" s="35">
        <f t="shared" si="12"/>
        <v>36.679638330023352</v>
      </c>
      <c r="H18" s="35">
        <f t="shared" si="13"/>
        <v>0.16412449220259639</v>
      </c>
      <c r="I18" s="35">
        <f t="shared" si="14"/>
        <v>3.5765627840759497E-3</v>
      </c>
      <c r="J18" s="35">
        <f t="shared" si="15"/>
        <v>2.4837241556082985E-2</v>
      </c>
      <c r="K18" s="62"/>
      <c r="L18" s="35">
        <v>37.700000000000003</v>
      </c>
      <c r="M18" s="35">
        <v>1.6299999999999999E-2</v>
      </c>
      <c r="N18" s="35">
        <v>25.29</v>
      </c>
      <c r="O18" s="35">
        <v>0.53520000000000001</v>
      </c>
      <c r="P18" s="35">
        <v>36.92</v>
      </c>
      <c r="Q18" s="35">
        <v>0.16520000000000001</v>
      </c>
      <c r="R18" s="35">
        <v>3.5999999999999999E-3</v>
      </c>
      <c r="S18" s="35">
        <v>2.5000000000000001E-2</v>
      </c>
      <c r="T18" s="62">
        <f t="shared" si="16"/>
        <v>100.65530000000001</v>
      </c>
    </row>
    <row r="19" spans="1:20" x14ac:dyDescent="0.2">
      <c r="A19" s="148" t="s">
        <v>53</v>
      </c>
      <c r="C19" s="35">
        <f t="shared" si="8"/>
        <v>37.859757410464361</v>
      </c>
      <c r="D19" s="35">
        <f t="shared" si="9"/>
        <v>6.3797379522636108E-3</v>
      </c>
      <c r="E19" s="35">
        <f t="shared" si="10"/>
        <v>23.375758590715886</v>
      </c>
      <c r="F19" s="35">
        <f t="shared" si="11"/>
        <v>0.44508640557589096</v>
      </c>
      <c r="G19" s="35">
        <f t="shared" si="12"/>
        <v>38.098997583674254</v>
      </c>
      <c r="H19" s="35">
        <f t="shared" si="13"/>
        <v>0.18112474780098409</v>
      </c>
      <c r="I19" s="35">
        <f t="shared" si="14"/>
        <v>4.6851200586935891E-3</v>
      </c>
      <c r="J19" s="35">
        <f t="shared" si="15"/>
        <v>2.8210403757665654E-2</v>
      </c>
      <c r="K19" s="62"/>
      <c r="L19" s="35">
        <v>37.979999999999997</v>
      </c>
      <c r="M19" s="35">
        <v>6.4000000000000003E-3</v>
      </c>
      <c r="N19" s="35">
        <v>23.45</v>
      </c>
      <c r="O19" s="35">
        <v>0.44650000000000001</v>
      </c>
      <c r="P19" s="35">
        <v>38.22</v>
      </c>
      <c r="Q19" s="35">
        <v>0.1817</v>
      </c>
      <c r="R19" s="35">
        <v>4.7000000000000002E-3</v>
      </c>
      <c r="S19" s="35">
        <v>2.8299999999999999E-2</v>
      </c>
      <c r="T19" s="62">
        <f t="shared" si="16"/>
        <v>100.3176</v>
      </c>
    </row>
    <row r="20" spans="1:20" x14ac:dyDescent="0.2">
      <c r="A20" s="148" t="s">
        <v>53</v>
      </c>
      <c r="C20" s="35">
        <f t="shared" si="8"/>
        <v>37.656324539554078</v>
      </c>
      <c r="D20" s="35">
        <f t="shared" si="9"/>
        <v>1.0357730103447829E-2</v>
      </c>
      <c r="E20" s="35">
        <f t="shared" si="10"/>
        <v>23.663429544030809</v>
      </c>
      <c r="F20" s="35">
        <f t="shared" si="11"/>
        <v>0.47227265529374624</v>
      </c>
      <c r="G20" s="35">
        <f t="shared" si="12"/>
        <v>38.014861350827275</v>
      </c>
      <c r="H20" s="35">
        <f t="shared" si="13"/>
        <v>0.14640253126988759</v>
      </c>
      <c r="I20" s="35">
        <f t="shared" si="14"/>
        <v>4.9796779343499178E-3</v>
      </c>
      <c r="J20" s="35">
        <f t="shared" si="15"/>
        <v>3.1371970986404478E-2</v>
      </c>
      <c r="K20" s="62"/>
      <c r="L20" s="35">
        <v>37.81</v>
      </c>
      <c r="M20" s="35">
        <v>1.04E-2</v>
      </c>
      <c r="N20" s="35">
        <v>23.76</v>
      </c>
      <c r="O20" s="35">
        <v>0.47420000000000001</v>
      </c>
      <c r="P20" s="35">
        <v>38.17</v>
      </c>
      <c r="Q20" s="35">
        <v>0.14699999999999999</v>
      </c>
      <c r="R20" s="35">
        <v>5.0000000000000001E-3</v>
      </c>
      <c r="S20" s="35">
        <v>3.15E-2</v>
      </c>
      <c r="T20" s="62">
        <f t="shared" si="16"/>
        <v>100.4081</v>
      </c>
    </row>
    <row r="21" spans="1:20" x14ac:dyDescent="0.2">
      <c r="A21" s="148" t="s">
        <v>53</v>
      </c>
      <c r="C21" s="35">
        <f t="shared" si="8"/>
        <v>37.852008220546779</v>
      </c>
      <c r="D21" s="35">
        <f t="shared" si="9"/>
        <v>1.6253628398179992E-2</v>
      </c>
      <c r="E21" s="35">
        <f t="shared" si="10"/>
        <v>21.628294475860368</v>
      </c>
      <c r="F21" s="35">
        <f t="shared" si="11"/>
        <v>0.37293601355333228</v>
      </c>
      <c r="G21" s="35">
        <f t="shared" si="12"/>
        <v>39.886204658110408</v>
      </c>
      <c r="H21" s="35">
        <f t="shared" si="13"/>
        <v>0.17161039554152005</v>
      </c>
      <c r="I21" s="35">
        <f t="shared" si="14"/>
        <v>7.777809908331529E-3</v>
      </c>
      <c r="J21" s="35">
        <f t="shared" si="15"/>
        <v>6.4914798081074698E-2</v>
      </c>
      <c r="K21" s="62"/>
      <c r="L21" s="35">
        <v>37.96</v>
      </c>
      <c r="M21" s="35">
        <v>1.6299999999999999E-2</v>
      </c>
      <c r="N21" s="35">
        <v>21.69</v>
      </c>
      <c r="O21" s="35">
        <v>0.374</v>
      </c>
      <c r="P21" s="35">
        <v>40</v>
      </c>
      <c r="Q21" s="35">
        <v>0.1721</v>
      </c>
      <c r="R21" s="35">
        <v>7.7999999999999996E-3</v>
      </c>
      <c r="S21" s="35">
        <v>6.5100000000000005E-2</v>
      </c>
      <c r="T21" s="62">
        <f t="shared" si="16"/>
        <v>100.28530000000001</v>
      </c>
    </row>
    <row r="22" spans="1:20" x14ac:dyDescent="0.2">
      <c r="A22" s="148" t="s">
        <v>53</v>
      </c>
      <c r="C22" s="35">
        <f t="shared" si="8"/>
        <v>37.341797341399342</v>
      </c>
      <c r="D22" s="35">
        <f t="shared" si="9"/>
        <v>2.0496696648889597E-2</v>
      </c>
      <c r="E22" s="35">
        <f t="shared" si="10"/>
        <v>24.934330971901616</v>
      </c>
      <c r="F22" s="35">
        <f t="shared" si="11"/>
        <v>0.49749263710897074</v>
      </c>
      <c r="G22" s="35">
        <f t="shared" si="12"/>
        <v>37.01345220090743</v>
      </c>
      <c r="H22" s="35">
        <f t="shared" si="13"/>
        <v>0.15611318952479503</v>
      </c>
      <c r="I22" s="35">
        <f t="shared" si="14"/>
        <v>5.2734219533550905E-3</v>
      </c>
      <c r="J22" s="35">
        <f t="shared" si="15"/>
        <v>3.1043540555599772E-2</v>
      </c>
      <c r="K22" s="62"/>
      <c r="L22" s="35">
        <v>37.53</v>
      </c>
      <c r="M22" s="35">
        <v>2.06E-2</v>
      </c>
      <c r="N22" s="35">
        <v>25.06</v>
      </c>
      <c r="O22" s="35">
        <v>0.5</v>
      </c>
      <c r="P22" s="35">
        <v>37.200000000000003</v>
      </c>
      <c r="Q22" s="35">
        <v>0.15690000000000001</v>
      </c>
      <c r="R22" s="35">
        <v>5.3E-3</v>
      </c>
      <c r="S22" s="35">
        <v>3.1199999999999999E-2</v>
      </c>
      <c r="T22" s="62">
        <f t="shared" si="16"/>
        <v>100.504</v>
      </c>
    </row>
    <row r="23" spans="1:20" x14ac:dyDescent="0.2">
      <c r="A23" s="148" t="s">
        <v>53</v>
      </c>
      <c r="C23" s="35">
        <f t="shared" si="8"/>
        <v>38.132181585807885</v>
      </c>
      <c r="D23" s="35">
        <f t="shared" si="9"/>
        <v>2.1450599269881462E-2</v>
      </c>
      <c r="E23" s="35">
        <f t="shared" si="10"/>
        <v>20.901863009489148</v>
      </c>
      <c r="F23" s="35">
        <f t="shared" si="11"/>
        <v>0.34400775015140128</v>
      </c>
      <c r="G23" s="35">
        <f t="shared" si="12"/>
        <v>40.357057696125828</v>
      </c>
      <c r="H23" s="35">
        <f t="shared" si="13"/>
        <v>0.18108296592946443</v>
      </c>
      <c r="I23" s="35">
        <f t="shared" si="14"/>
        <v>1.3169670249415597E-2</v>
      </c>
      <c r="J23" s="35">
        <f t="shared" si="15"/>
        <v>4.9186722976984003E-2</v>
      </c>
      <c r="K23" s="62"/>
      <c r="L23" s="35">
        <v>38.22</v>
      </c>
      <c r="M23" s="35">
        <v>2.1499999999999998E-2</v>
      </c>
      <c r="N23" s="35">
        <v>20.95</v>
      </c>
      <c r="O23" s="35">
        <v>0.3448</v>
      </c>
      <c r="P23" s="35">
        <v>40.450000000000003</v>
      </c>
      <c r="Q23" s="35">
        <v>0.18149999999999999</v>
      </c>
      <c r="R23" s="35">
        <v>1.32E-2</v>
      </c>
      <c r="S23" s="35">
        <v>4.9299999999999997E-2</v>
      </c>
      <c r="T23" s="62">
        <f t="shared" si="16"/>
        <v>100.2303</v>
      </c>
    </row>
    <row r="24" spans="1:20" x14ac:dyDescent="0.2">
      <c r="A24" s="148" t="s">
        <v>53</v>
      </c>
      <c r="C24" s="35">
        <f t="shared" si="8"/>
        <v>37.487325287790519</v>
      </c>
      <c r="D24" s="35">
        <f t="shared" si="9"/>
        <v>2.0677177565262342E-2</v>
      </c>
      <c r="E24" s="35">
        <f t="shared" si="10"/>
        <v>24.325506491440841</v>
      </c>
      <c r="F24" s="35">
        <f t="shared" si="11"/>
        <v>0.48660953933634205</v>
      </c>
      <c r="G24" s="35">
        <f t="shared" si="12"/>
        <v>37.46744338628546</v>
      </c>
      <c r="H24" s="35">
        <f t="shared" si="13"/>
        <v>0.1737678191542239</v>
      </c>
      <c r="I24" s="35">
        <f t="shared" si="14"/>
        <v>5.5669324214167835E-3</v>
      </c>
      <c r="J24" s="35">
        <f t="shared" si="15"/>
        <v>3.3103366005924811E-2</v>
      </c>
      <c r="K24" s="62"/>
      <c r="L24" s="35">
        <v>37.71</v>
      </c>
      <c r="M24" s="35">
        <v>2.0799999999999999E-2</v>
      </c>
      <c r="N24" s="35">
        <v>24.47</v>
      </c>
      <c r="O24" s="35">
        <v>0.48949999999999999</v>
      </c>
      <c r="P24" s="35">
        <v>37.69</v>
      </c>
      <c r="Q24" s="35">
        <v>0.17480000000000001</v>
      </c>
      <c r="R24" s="35">
        <v>5.5999999999999999E-3</v>
      </c>
      <c r="S24" s="35">
        <v>3.3300000000000003E-2</v>
      </c>
      <c r="T24" s="62">
        <f t="shared" si="16"/>
        <v>100.59400000000001</v>
      </c>
    </row>
    <row r="25" spans="1:20" x14ac:dyDescent="0.2">
      <c r="A25" s="148" t="s">
        <v>53</v>
      </c>
      <c r="C25" s="35">
        <f t="shared" si="8"/>
        <v>38.418360982911317</v>
      </c>
      <c r="D25" s="35">
        <f t="shared" si="9"/>
        <v>1.1076462517151055E-2</v>
      </c>
      <c r="E25" s="35">
        <f t="shared" si="10"/>
        <v>19.78795060496445</v>
      </c>
      <c r="F25" s="35">
        <f t="shared" si="11"/>
        <v>0.32979917674940756</v>
      </c>
      <c r="G25" s="35">
        <f t="shared" si="12"/>
        <v>41.182487214668832</v>
      </c>
      <c r="H25" s="35">
        <f t="shared" si="13"/>
        <v>0.1752276412623176</v>
      </c>
      <c r="I25" s="35">
        <f t="shared" si="14"/>
        <v>1.5167768491954598E-2</v>
      </c>
      <c r="J25" s="35">
        <f t="shared" si="15"/>
        <v>7.9930148434576534E-2</v>
      </c>
      <c r="K25" s="62"/>
      <c r="L25" s="35">
        <v>38.5</v>
      </c>
      <c r="M25" s="35">
        <v>1.11E-2</v>
      </c>
      <c r="N25" s="35">
        <v>19.829999999999998</v>
      </c>
      <c r="O25" s="35">
        <v>0.33050000000000002</v>
      </c>
      <c r="P25" s="35">
        <v>41.27</v>
      </c>
      <c r="Q25" s="35">
        <v>0.17560000000000001</v>
      </c>
      <c r="R25" s="35">
        <v>1.52E-2</v>
      </c>
      <c r="S25" s="35">
        <v>8.0100000000000005E-2</v>
      </c>
      <c r="T25" s="62">
        <f t="shared" si="16"/>
        <v>100.21249999999999</v>
      </c>
    </row>
    <row r="26" spans="1:20" x14ac:dyDescent="0.2">
      <c r="A26" s="148" t="s">
        <v>22</v>
      </c>
      <c r="C26" s="35">
        <f t="shared" si="8"/>
        <v>38.64217947953783</v>
      </c>
      <c r="D26" s="35">
        <f t="shared" si="9"/>
        <v>8.7892016071105632E-3</v>
      </c>
      <c r="E26" s="35">
        <f t="shared" si="10"/>
        <v>22.296284996428756</v>
      </c>
      <c r="F26" s="35">
        <f t="shared" si="11"/>
        <v>0.98762338978290676</v>
      </c>
      <c r="G26" s="35">
        <f t="shared" si="12"/>
        <v>37.904694746987175</v>
      </c>
      <c r="H26" s="35">
        <f t="shared" si="13"/>
        <v>0.12719086003853106</v>
      </c>
      <c r="I26" s="35">
        <f t="shared" si="14"/>
        <v>0</v>
      </c>
      <c r="J26" s="35">
        <f t="shared" si="15"/>
        <v>3.3237325617693977E-2</v>
      </c>
      <c r="K26" s="62"/>
      <c r="L26" s="35">
        <v>38.25</v>
      </c>
      <c r="M26" s="35">
        <v>8.6999999999999994E-3</v>
      </c>
      <c r="N26" s="35">
        <v>22.07</v>
      </c>
      <c r="O26" s="35">
        <v>0.97760000000000002</v>
      </c>
      <c r="P26" s="35">
        <v>37.520000000000003</v>
      </c>
      <c r="Q26" s="35">
        <v>0.12590000000000001</v>
      </c>
      <c r="R26" s="35">
        <v>0</v>
      </c>
      <c r="S26" s="35">
        <v>3.2899999999999999E-2</v>
      </c>
      <c r="T26" s="62">
        <f>SUM(L26:S26)</f>
        <v>98.985100000000003</v>
      </c>
    </row>
    <row r="27" spans="1:20" x14ac:dyDescent="0.2">
      <c r="A27" s="148" t="s">
        <v>22</v>
      </c>
      <c r="C27" s="35">
        <f t="shared" si="8"/>
        <v>38.879973270018368</v>
      </c>
      <c r="D27" s="35">
        <f t="shared" si="9"/>
        <v>1.0934992482192667E-2</v>
      </c>
      <c r="E27" s="35">
        <f t="shared" si="10"/>
        <v>21.221985409885026</v>
      </c>
      <c r="F27" s="35">
        <f t="shared" si="11"/>
        <v>0.93149935959419017</v>
      </c>
      <c r="G27" s="35">
        <f t="shared" si="12"/>
        <v>38.738223367471427</v>
      </c>
      <c r="H27" s="35">
        <f t="shared" si="13"/>
        <v>0.17030238291711172</v>
      </c>
      <c r="I27" s="35">
        <f t="shared" si="14"/>
        <v>2.0452485938915913E-2</v>
      </c>
      <c r="J27" s="35">
        <f t="shared" si="15"/>
        <v>2.6628731692746956E-2</v>
      </c>
      <c r="K27" s="62"/>
      <c r="L27" s="35">
        <v>38.4</v>
      </c>
      <c r="M27" s="35">
        <v>1.0800000000000001E-2</v>
      </c>
      <c r="N27" s="35">
        <v>20.96</v>
      </c>
      <c r="O27" s="35">
        <v>0.92</v>
      </c>
      <c r="P27" s="35">
        <v>38.26</v>
      </c>
      <c r="Q27" s="35">
        <v>0.16819999999999999</v>
      </c>
      <c r="R27" s="35">
        <v>2.0199999999999999E-2</v>
      </c>
      <c r="S27" s="35">
        <v>2.63E-2</v>
      </c>
      <c r="T27" s="62">
        <f>SUM(L27:S27)</f>
        <v>98.765500000000017</v>
      </c>
    </row>
    <row r="28" spans="1:20" x14ac:dyDescent="0.2">
      <c r="A28" s="148" t="s">
        <v>22</v>
      </c>
      <c r="C28" s="35">
        <f t="shared" si="8"/>
        <v>37.1553360409821</v>
      </c>
      <c r="D28" s="35">
        <f t="shared" si="9"/>
        <v>1.2755883013245709E-2</v>
      </c>
      <c r="E28" s="35">
        <f t="shared" si="10"/>
        <v>29.103822683021409</v>
      </c>
      <c r="F28" s="35">
        <f t="shared" si="11"/>
        <v>2.0817601077616996</v>
      </c>
      <c r="G28" s="35">
        <f t="shared" si="12"/>
        <v>31.440700451048023</v>
      </c>
      <c r="H28" s="35">
        <f t="shared" si="13"/>
        <v>0.14092699553033861</v>
      </c>
      <c r="I28" s="35">
        <f t="shared" si="14"/>
        <v>5.0411249668347036E-2</v>
      </c>
      <c r="J28" s="35">
        <f t="shared" si="15"/>
        <v>1.4286588974835195E-2</v>
      </c>
      <c r="K28" s="62"/>
      <c r="L28" s="35">
        <v>36.409999999999997</v>
      </c>
      <c r="M28" s="35">
        <v>1.2500000000000001E-2</v>
      </c>
      <c r="N28" s="35">
        <v>28.52</v>
      </c>
      <c r="O28" s="35">
        <v>2.04</v>
      </c>
      <c r="P28" s="35">
        <v>30.81</v>
      </c>
      <c r="Q28" s="35">
        <v>0.1381</v>
      </c>
      <c r="R28" s="35">
        <v>4.9399999999999999E-2</v>
      </c>
      <c r="S28" s="35">
        <v>1.4E-2</v>
      </c>
      <c r="T28" s="62">
        <f>SUM(L28:S28)</f>
        <v>97.994</v>
      </c>
    </row>
    <row r="29" spans="1:20" x14ac:dyDescent="0.2">
      <c r="A29" s="143" t="s">
        <v>15</v>
      </c>
      <c r="B29" s="1"/>
      <c r="C29" s="35">
        <f t="shared" si="8"/>
        <v>38.504539775756562</v>
      </c>
      <c r="D29" s="35">
        <f t="shared" si="9"/>
        <v>1.2632592486492077E-2</v>
      </c>
      <c r="E29" s="35">
        <f t="shared" si="10"/>
        <v>23.514526486667144</v>
      </c>
      <c r="F29" s="35">
        <f t="shared" si="11"/>
        <v>0.4209537905734998</v>
      </c>
      <c r="G29" s="35">
        <f t="shared" si="12"/>
        <v>37.340749759284456</v>
      </c>
      <c r="H29" s="35">
        <f t="shared" si="13"/>
        <v>0.17337487168469048</v>
      </c>
      <c r="I29" s="35">
        <f t="shared" si="14"/>
        <v>5.0729308410322515E-3</v>
      </c>
      <c r="J29" s="35">
        <f t="shared" si="15"/>
        <v>2.8249261938297247E-2</v>
      </c>
      <c r="K29" s="62"/>
      <c r="L29" s="13">
        <v>38.71</v>
      </c>
      <c r="M29" s="13">
        <v>1.2699999999999999E-2</v>
      </c>
      <c r="N29" s="13">
        <v>23.64</v>
      </c>
      <c r="O29" s="13">
        <v>0.42320000000000002</v>
      </c>
      <c r="P29" s="13">
        <v>37.54</v>
      </c>
      <c r="Q29" s="13">
        <v>0.17430000000000001</v>
      </c>
      <c r="R29" s="13">
        <v>5.1000000000000004E-3</v>
      </c>
      <c r="S29" s="13">
        <v>2.8400000000000002E-2</v>
      </c>
      <c r="T29" s="13">
        <v>100.53360000000001</v>
      </c>
    </row>
    <row r="30" spans="1:20" x14ac:dyDescent="0.2">
      <c r="A30" s="143" t="s">
        <v>15</v>
      </c>
      <c r="B30" s="1"/>
      <c r="C30" s="35">
        <f t="shared" si="8"/>
        <v>38.3935002275282</v>
      </c>
      <c r="D30" s="35">
        <f t="shared" si="9"/>
        <v>1.3862645294083964E-2</v>
      </c>
      <c r="E30" s="35">
        <f t="shared" si="10"/>
        <v>21.54737257667399</v>
      </c>
      <c r="F30" s="35">
        <f t="shared" si="11"/>
        <v>0.36283967247993687</v>
      </c>
      <c r="G30" s="35">
        <f t="shared" si="12"/>
        <v>39.458312112436097</v>
      </c>
      <c r="H30" s="35">
        <f t="shared" si="13"/>
        <v>0.1761962307668353</v>
      </c>
      <c r="I30" s="35">
        <f t="shared" si="14"/>
        <v>0</v>
      </c>
      <c r="J30" s="35">
        <f t="shared" si="15"/>
        <v>4.7816080869449044E-2</v>
      </c>
      <c r="K30" s="62"/>
      <c r="L30" s="13">
        <v>38.22</v>
      </c>
      <c r="M30" s="13">
        <v>1.38E-2</v>
      </c>
      <c r="N30" s="13">
        <v>21.45</v>
      </c>
      <c r="O30" s="13">
        <v>0.36120000000000002</v>
      </c>
      <c r="P30" s="13">
        <v>39.28</v>
      </c>
      <c r="Q30" s="13">
        <v>0.1754</v>
      </c>
      <c r="R30" s="13">
        <v>0</v>
      </c>
      <c r="S30" s="13">
        <v>4.7600000000000003E-2</v>
      </c>
      <c r="T30" s="13">
        <v>99.548100000000005</v>
      </c>
    </row>
    <row r="31" spans="1:20" x14ac:dyDescent="0.2">
      <c r="A31" s="143" t="s">
        <v>15</v>
      </c>
      <c r="B31" s="1"/>
      <c r="C31" s="35">
        <f t="shared" si="8"/>
        <v>38.458220570032282</v>
      </c>
      <c r="D31" s="35">
        <f t="shared" si="9"/>
        <v>1.8557044354345256E-2</v>
      </c>
      <c r="E31" s="35">
        <f t="shared" si="10"/>
        <v>21.215215572670388</v>
      </c>
      <c r="F31" s="35">
        <f t="shared" si="11"/>
        <v>0.35238322603683725</v>
      </c>
      <c r="G31" s="35">
        <f t="shared" si="12"/>
        <v>39.732136587871118</v>
      </c>
      <c r="H31" s="35">
        <f t="shared" si="13"/>
        <v>0.15457516405430291</v>
      </c>
      <c r="I31" s="35">
        <f t="shared" si="14"/>
        <v>1.1635768351913782E-2</v>
      </c>
      <c r="J31" s="35">
        <f t="shared" si="15"/>
        <v>5.7276066628816985E-2</v>
      </c>
      <c r="K31" s="62"/>
      <c r="L31" s="13">
        <v>38.340000000000003</v>
      </c>
      <c r="M31" s="13">
        <v>1.8499999999999999E-2</v>
      </c>
      <c r="N31" s="13">
        <v>21.15</v>
      </c>
      <c r="O31" s="13">
        <v>0.3513</v>
      </c>
      <c r="P31" s="13">
        <v>39.61</v>
      </c>
      <c r="Q31" s="13">
        <v>0.15409999999999999</v>
      </c>
      <c r="R31" s="13">
        <v>1.1599999999999999E-2</v>
      </c>
      <c r="S31" s="13">
        <v>5.7099999999999998E-2</v>
      </c>
      <c r="T31" s="13">
        <v>99.692599999999999</v>
      </c>
    </row>
    <row r="32" spans="1:20" x14ac:dyDescent="0.2">
      <c r="A32" s="143" t="s">
        <v>15</v>
      </c>
      <c r="B32" s="1"/>
      <c r="C32" s="35">
        <f t="shared" si="8"/>
        <v>37.123024991679998</v>
      </c>
      <c r="D32" s="35">
        <f t="shared" si="9"/>
        <v>7.7257095767103521E-3</v>
      </c>
      <c r="E32" s="35">
        <f t="shared" si="10"/>
        <v>30.229314907846149</v>
      </c>
      <c r="F32" s="35">
        <f t="shared" si="11"/>
        <v>0.6818433939240266</v>
      </c>
      <c r="G32" s="35">
        <f t="shared" si="12"/>
        <v>31.774456823188221</v>
      </c>
      <c r="H32" s="35">
        <f t="shared" si="13"/>
        <v>0.1634284718150267</v>
      </c>
      <c r="I32" s="35">
        <f t="shared" si="14"/>
        <v>6.1409486378979725E-3</v>
      </c>
      <c r="J32" s="35">
        <f t="shared" si="15"/>
        <v>1.4163800890635646E-2</v>
      </c>
      <c r="K32" s="62"/>
      <c r="L32" s="13">
        <v>37.479999999999997</v>
      </c>
      <c r="M32" s="13">
        <v>7.7999999999999996E-3</v>
      </c>
      <c r="N32" s="13">
        <v>30.52</v>
      </c>
      <c r="O32" s="13">
        <v>0.68840000000000001</v>
      </c>
      <c r="P32" s="13">
        <v>32.08</v>
      </c>
      <c r="Q32" s="13">
        <v>0.16500000000000001</v>
      </c>
      <c r="R32" s="13">
        <v>6.1999999999999998E-3</v>
      </c>
      <c r="S32" s="13">
        <v>1.43E-2</v>
      </c>
      <c r="T32" s="13">
        <v>100.9616</v>
      </c>
    </row>
    <row r="33" spans="1:20" s="78" customFormat="1" x14ac:dyDescent="0.2">
      <c r="A33" s="122" t="s">
        <v>28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</row>
    <row r="34" spans="1:20" x14ac:dyDescent="0.2">
      <c r="A34" s="149" t="s">
        <v>21</v>
      </c>
      <c r="C34" s="35">
        <f>100*L34/T34</f>
        <v>37.214784037394566</v>
      </c>
      <c r="D34" s="35">
        <f>100*M34/T34</f>
        <v>1.0786893923882483E-2</v>
      </c>
      <c r="E34" s="35">
        <f>100*N34/T34</f>
        <v>26.188181359648027</v>
      </c>
      <c r="F34" s="35">
        <f>100*O34/T34</f>
        <v>0.61645101202039521</v>
      </c>
      <c r="G34" s="35">
        <f>100*P34/T34</f>
        <v>35.786519378954573</v>
      </c>
      <c r="H34" s="35">
        <f>100*Q34/T34</f>
        <v>0.14802015551105407</v>
      </c>
      <c r="I34" s="35">
        <f>100*R34/T34</f>
        <v>4.0950245451776097E-3</v>
      </c>
      <c r="J34" s="35">
        <f>100*S34/T34</f>
        <v>3.1162138002327169E-2</v>
      </c>
      <c r="K34" s="62"/>
      <c r="L34" s="35">
        <v>37.26</v>
      </c>
      <c r="M34" s="35">
        <v>1.0800000000000001E-2</v>
      </c>
      <c r="N34" s="35">
        <v>26.22</v>
      </c>
      <c r="O34" s="35">
        <v>0.61719999999999997</v>
      </c>
      <c r="P34" s="35">
        <v>35.83</v>
      </c>
      <c r="Q34" s="35">
        <v>0.1482</v>
      </c>
      <c r="R34" s="35">
        <v>4.1000000000000003E-3</v>
      </c>
      <c r="S34" s="35">
        <v>3.1199999999999999E-2</v>
      </c>
      <c r="T34" s="62">
        <f>SUM(L34:S34)</f>
        <v>100.1215</v>
      </c>
    </row>
    <row r="35" spans="1:20" x14ac:dyDescent="0.2">
      <c r="A35" s="149" t="s">
        <v>21</v>
      </c>
      <c r="C35" s="35">
        <f t="shared" ref="C35:C98" si="17">100*L35/T35</f>
        <v>38.19935061103962</v>
      </c>
      <c r="D35" s="35">
        <f t="shared" ref="D35:D98" si="18">100*M35/T35</f>
        <v>1.7399704205028513E-2</v>
      </c>
      <c r="E35" s="35">
        <f t="shared" ref="E35:E98" si="19">100*N35/T35</f>
        <v>21.089641476094908</v>
      </c>
      <c r="F35" s="35">
        <f t="shared" ref="F35:F98" si="20">100*O35/T35</f>
        <v>0.36709375940609013</v>
      </c>
      <c r="G35" s="35">
        <f t="shared" ref="G35:G98" si="21">100*P35/T35</f>
        <v>40.109318141591594</v>
      </c>
      <c r="H35" s="35">
        <f t="shared" ref="H35:H98" si="22">100*Q35/T35</f>
        <v>0.16889712874881127</v>
      </c>
      <c r="I35" s="35">
        <f t="shared" ref="I35:I98" si="23">100*R35/T35</f>
        <v>8.3998572024275592E-3</v>
      </c>
      <c r="J35" s="35">
        <f t="shared" ref="J35:J98" si="24">100*S35/T35</f>
        <v>3.9899321711530905E-2</v>
      </c>
      <c r="K35" s="62"/>
      <c r="L35" s="35">
        <v>38.200000000000003</v>
      </c>
      <c r="M35" s="35">
        <v>1.7399999999999999E-2</v>
      </c>
      <c r="N35" s="35">
        <v>21.09</v>
      </c>
      <c r="O35" s="35">
        <v>0.36709999999999998</v>
      </c>
      <c r="P35" s="35">
        <v>40.11</v>
      </c>
      <c r="Q35" s="35">
        <v>0.16889999999999999</v>
      </c>
      <c r="R35" s="35">
        <v>8.3999999999999995E-3</v>
      </c>
      <c r="S35" s="35">
        <v>3.9899999999999998E-2</v>
      </c>
      <c r="T35" s="62">
        <f t="shared" ref="T35:T77" si="25">SUM(L35:S35)</f>
        <v>100.0017</v>
      </c>
    </row>
    <row r="36" spans="1:20" x14ac:dyDescent="0.2">
      <c r="A36" s="149" t="s">
        <v>21</v>
      </c>
      <c r="C36" s="35">
        <f t="shared" si="17"/>
        <v>38.173329553729637</v>
      </c>
      <c r="D36" s="35">
        <f t="shared" si="18"/>
        <v>2.8747692421727644E-2</v>
      </c>
      <c r="E36" s="35">
        <f t="shared" si="19"/>
        <v>20.954763953398686</v>
      </c>
      <c r="F36" s="35">
        <f t="shared" si="20"/>
        <v>0.38634093961882759</v>
      </c>
      <c r="G36" s="35">
        <f t="shared" si="21"/>
        <v>40.216719537713061</v>
      </c>
      <c r="H36" s="35">
        <f t="shared" si="22"/>
        <v>0.19121722938354729</v>
      </c>
      <c r="I36" s="35">
        <f t="shared" si="23"/>
        <v>1.6026588109673948E-2</v>
      </c>
      <c r="J36" s="35">
        <f t="shared" si="24"/>
        <v>3.2854505624831595E-2</v>
      </c>
      <c r="K36" s="62"/>
      <c r="L36" s="35">
        <v>38.11</v>
      </c>
      <c r="M36" s="35">
        <v>2.87E-2</v>
      </c>
      <c r="N36" s="35">
        <v>20.92</v>
      </c>
      <c r="O36" s="35">
        <v>0.38569999999999999</v>
      </c>
      <c r="P36" s="35">
        <v>40.15</v>
      </c>
      <c r="Q36" s="35">
        <v>0.19089999999999999</v>
      </c>
      <c r="R36" s="35">
        <v>1.6E-2</v>
      </c>
      <c r="S36" s="35">
        <v>3.2800000000000003E-2</v>
      </c>
      <c r="T36" s="62">
        <f t="shared" si="25"/>
        <v>99.834100000000007</v>
      </c>
    </row>
    <row r="37" spans="1:20" x14ac:dyDescent="0.2">
      <c r="A37" s="149" t="s">
        <v>21</v>
      </c>
      <c r="C37" s="35">
        <f t="shared" si="17"/>
        <v>38.460998863606761</v>
      </c>
      <c r="D37" s="35">
        <f t="shared" si="18"/>
        <v>1.9040098447330078E-2</v>
      </c>
      <c r="E37" s="35">
        <f t="shared" si="19"/>
        <v>19.20043611846549</v>
      </c>
      <c r="F37" s="35">
        <f t="shared" si="20"/>
        <v>0.32458357300474799</v>
      </c>
      <c r="G37" s="35">
        <f t="shared" si="21"/>
        <v>41.737900017436722</v>
      </c>
      <c r="H37" s="35">
        <f t="shared" si="22"/>
        <v>0.17035877558137438</v>
      </c>
      <c r="I37" s="35">
        <f t="shared" si="23"/>
        <v>4.108652822844912E-3</v>
      </c>
      <c r="J37" s="35">
        <f t="shared" si="24"/>
        <v>8.2573900634736755E-2</v>
      </c>
      <c r="K37" s="62"/>
      <c r="L37" s="35">
        <v>38.380000000000003</v>
      </c>
      <c r="M37" s="35">
        <v>1.9E-2</v>
      </c>
      <c r="N37" s="35">
        <v>19.16</v>
      </c>
      <c r="O37" s="35">
        <v>0.32390000000000002</v>
      </c>
      <c r="P37" s="35">
        <v>41.65</v>
      </c>
      <c r="Q37" s="35">
        <v>0.17</v>
      </c>
      <c r="R37" s="35">
        <v>4.1000000000000003E-3</v>
      </c>
      <c r="S37" s="35">
        <v>8.2400000000000001E-2</v>
      </c>
      <c r="T37" s="62">
        <f t="shared" si="25"/>
        <v>99.789400000000001</v>
      </c>
    </row>
    <row r="38" spans="1:20" x14ac:dyDescent="0.2">
      <c r="A38" s="149" t="s">
        <v>21</v>
      </c>
      <c r="C38" s="35">
        <f t="shared" si="17"/>
        <v>37.239857629927663</v>
      </c>
      <c r="D38" s="35">
        <f t="shared" si="18"/>
        <v>1.3777748935469215E-2</v>
      </c>
      <c r="E38" s="35">
        <f t="shared" si="19"/>
        <v>26.157755225311121</v>
      </c>
      <c r="F38" s="35">
        <f t="shared" si="20"/>
        <v>0.58595368479904952</v>
      </c>
      <c r="G38" s="35">
        <f t="shared" si="21"/>
        <v>35.832131108260157</v>
      </c>
      <c r="H38" s="35">
        <f t="shared" si="22"/>
        <v>0.15554878870623942</v>
      </c>
      <c r="I38" s="35">
        <f t="shared" si="23"/>
        <v>4.5925829784897385E-3</v>
      </c>
      <c r="J38" s="35">
        <f t="shared" si="24"/>
        <v>1.0383231081802889E-2</v>
      </c>
      <c r="K38" s="62"/>
      <c r="L38" s="35">
        <v>37.299999999999997</v>
      </c>
      <c r="M38" s="35">
        <v>1.38E-2</v>
      </c>
      <c r="N38" s="35">
        <v>26.2</v>
      </c>
      <c r="O38" s="35">
        <v>0.58689999999999998</v>
      </c>
      <c r="P38" s="35">
        <v>35.89</v>
      </c>
      <c r="Q38" s="35">
        <v>0.15579999999999999</v>
      </c>
      <c r="R38" s="35">
        <v>4.5999999999999999E-3</v>
      </c>
      <c r="S38" s="35">
        <v>1.04E-2</v>
      </c>
      <c r="T38" s="62">
        <f t="shared" si="25"/>
        <v>100.1615</v>
      </c>
    </row>
    <row r="39" spans="1:20" x14ac:dyDescent="0.2">
      <c r="A39" s="149" t="s">
        <v>21</v>
      </c>
      <c r="C39" s="35">
        <f t="shared" si="17"/>
        <v>37.785225976643133</v>
      </c>
      <c r="D39" s="35">
        <f t="shared" si="18"/>
        <v>1.319484081724046E-2</v>
      </c>
      <c r="E39" s="35">
        <f t="shared" si="19"/>
        <v>22.761100409739793</v>
      </c>
      <c r="F39" s="35">
        <f t="shared" si="20"/>
        <v>0.41403811109856054</v>
      </c>
      <c r="G39" s="35">
        <f t="shared" si="21"/>
        <v>38.794831220992599</v>
      </c>
      <c r="H39" s="35">
        <f t="shared" si="22"/>
        <v>0.17453175808258972</v>
      </c>
      <c r="I39" s="35">
        <f t="shared" si="23"/>
        <v>1.4494332715908083E-2</v>
      </c>
      <c r="J39" s="35">
        <f t="shared" si="24"/>
        <v>4.2583349910185121E-2</v>
      </c>
      <c r="K39" s="62"/>
      <c r="L39" s="35">
        <v>37.799999999999997</v>
      </c>
      <c r="M39" s="35">
        <v>1.32E-2</v>
      </c>
      <c r="N39" s="35">
        <v>22.77</v>
      </c>
      <c r="O39" s="35">
        <v>0.41420000000000001</v>
      </c>
      <c r="P39" s="35">
        <v>38.81</v>
      </c>
      <c r="Q39" s="35">
        <v>0.17460000000000001</v>
      </c>
      <c r="R39" s="35">
        <v>1.4500000000000001E-2</v>
      </c>
      <c r="S39" s="35">
        <v>4.2599999999999999E-2</v>
      </c>
      <c r="T39" s="62">
        <f t="shared" si="25"/>
        <v>100.03909999999999</v>
      </c>
    </row>
    <row r="40" spans="1:20" x14ac:dyDescent="0.2">
      <c r="A40" s="149" t="s">
        <v>21</v>
      </c>
      <c r="C40" s="35">
        <f t="shared" si="17"/>
        <v>37.018225276366898</v>
      </c>
      <c r="D40" s="35">
        <f t="shared" si="18"/>
        <v>8.0669256050194208E-3</v>
      </c>
      <c r="E40" s="35">
        <f t="shared" si="19"/>
        <v>27.447465391893239</v>
      </c>
      <c r="F40" s="35">
        <f t="shared" si="20"/>
        <v>0.65650831590479042</v>
      </c>
      <c r="G40" s="35">
        <f t="shared" si="21"/>
        <v>34.747535106065136</v>
      </c>
      <c r="H40" s="35">
        <f t="shared" si="22"/>
        <v>0.11960960063738672</v>
      </c>
      <c r="I40" s="35">
        <f t="shared" si="23"/>
        <v>1.294691763768549E-3</v>
      </c>
      <c r="J40" s="35">
        <f t="shared" si="24"/>
        <v>1.294691763768549E-3</v>
      </c>
      <c r="K40" s="62"/>
      <c r="L40" s="35">
        <v>37.17</v>
      </c>
      <c r="M40" s="35">
        <v>8.0999999999999996E-3</v>
      </c>
      <c r="N40" s="35">
        <v>27.56</v>
      </c>
      <c r="O40" s="35">
        <v>0.65920000000000001</v>
      </c>
      <c r="P40" s="35">
        <v>34.89</v>
      </c>
      <c r="Q40" s="35">
        <v>0.1201</v>
      </c>
      <c r="R40" s="35">
        <v>1.2999999999999999E-3</v>
      </c>
      <c r="S40" s="35">
        <v>1.2999999999999999E-3</v>
      </c>
      <c r="T40" s="62">
        <f t="shared" si="25"/>
        <v>100.41</v>
      </c>
    </row>
    <row r="41" spans="1:20" x14ac:dyDescent="0.2">
      <c r="A41" s="149" t="s">
        <v>21</v>
      </c>
      <c r="C41" s="35">
        <f t="shared" si="17"/>
        <v>37.988095859237355</v>
      </c>
      <c r="D41" s="35">
        <f t="shared" si="18"/>
        <v>1.264263095156869E-2</v>
      </c>
      <c r="E41" s="35">
        <f t="shared" si="19"/>
        <v>22.224942506130674</v>
      </c>
      <c r="F41" s="35">
        <f t="shared" si="20"/>
        <v>0.42192272342338366</v>
      </c>
      <c r="G41" s="35">
        <f t="shared" si="21"/>
        <v>39.131952945331662</v>
      </c>
      <c r="H41" s="35">
        <f t="shared" si="22"/>
        <v>0.17789987838993088</v>
      </c>
      <c r="I41" s="35">
        <f t="shared" si="23"/>
        <v>7.4250372255244695E-3</v>
      </c>
      <c r="J41" s="35">
        <f t="shared" si="24"/>
        <v>3.5118419309913038E-2</v>
      </c>
      <c r="K41" s="62"/>
      <c r="L41" s="35">
        <v>37.86</v>
      </c>
      <c r="M41" s="35">
        <v>1.26E-2</v>
      </c>
      <c r="N41" s="35">
        <v>22.15</v>
      </c>
      <c r="O41" s="35">
        <v>0.42049999999999998</v>
      </c>
      <c r="P41" s="35">
        <v>39</v>
      </c>
      <c r="Q41" s="35">
        <v>0.17730000000000001</v>
      </c>
      <c r="R41" s="35">
        <v>7.4000000000000003E-3</v>
      </c>
      <c r="S41" s="35">
        <v>3.5000000000000003E-2</v>
      </c>
      <c r="T41" s="62">
        <f t="shared" si="25"/>
        <v>99.66279999999999</v>
      </c>
    </row>
    <row r="42" spans="1:20" x14ac:dyDescent="0.2">
      <c r="A42" s="149" t="s">
        <v>21</v>
      </c>
      <c r="C42" s="35">
        <f t="shared" si="17"/>
        <v>37.828940789657885</v>
      </c>
      <c r="D42" s="35">
        <f t="shared" si="18"/>
        <v>9.5997312075261874E-3</v>
      </c>
      <c r="E42" s="35">
        <f t="shared" si="19"/>
        <v>23.109352938117731</v>
      </c>
      <c r="F42" s="35">
        <f t="shared" si="20"/>
        <v>0.46218705876235461</v>
      </c>
      <c r="G42" s="35">
        <f t="shared" si="21"/>
        <v>38.368925670081232</v>
      </c>
      <c r="H42" s="35">
        <f t="shared" si="22"/>
        <v>0.18979468574879901</v>
      </c>
      <c r="I42" s="35">
        <f t="shared" si="23"/>
        <v>4.9998600039198897E-3</v>
      </c>
      <c r="J42" s="35">
        <f t="shared" si="24"/>
        <v>2.6199266420540223E-2</v>
      </c>
      <c r="K42" s="62"/>
      <c r="L42" s="35">
        <v>37.83</v>
      </c>
      <c r="M42" s="35">
        <v>9.5999999999999992E-3</v>
      </c>
      <c r="N42" s="35">
        <v>23.11</v>
      </c>
      <c r="O42" s="35">
        <v>0.4622</v>
      </c>
      <c r="P42" s="35">
        <v>38.369999999999997</v>
      </c>
      <c r="Q42" s="35">
        <v>0.1898</v>
      </c>
      <c r="R42" s="35">
        <v>5.0000000000000001E-3</v>
      </c>
      <c r="S42" s="35">
        <v>2.6200000000000001E-2</v>
      </c>
      <c r="T42" s="62">
        <f t="shared" si="25"/>
        <v>100.00280000000001</v>
      </c>
    </row>
    <row r="43" spans="1:20" x14ac:dyDescent="0.2">
      <c r="A43" s="149" t="s">
        <v>21</v>
      </c>
      <c r="C43" s="35">
        <f t="shared" si="17"/>
        <v>38.100314524734266</v>
      </c>
      <c r="D43" s="35">
        <f t="shared" si="18"/>
        <v>1.1479004900037832E-2</v>
      </c>
      <c r="E43" s="35">
        <f t="shared" si="19"/>
        <v>21.27109516693967</v>
      </c>
      <c r="F43" s="35">
        <f t="shared" si="20"/>
        <v>0.36323564201076236</v>
      </c>
      <c r="G43" s="35">
        <f t="shared" si="21"/>
        <v>40.026790999262353</v>
      </c>
      <c r="H43" s="35">
        <f t="shared" si="22"/>
        <v>0.1754790488197088</v>
      </c>
      <c r="I43" s="35">
        <f t="shared" si="23"/>
        <v>1.2477179239171557E-2</v>
      </c>
      <c r="J43" s="35">
        <f t="shared" si="24"/>
        <v>3.9128434094042E-2</v>
      </c>
      <c r="K43" s="62"/>
      <c r="L43" s="35">
        <v>38.17</v>
      </c>
      <c r="M43" s="35">
        <v>1.15E-2</v>
      </c>
      <c r="N43" s="35">
        <v>21.31</v>
      </c>
      <c r="O43" s="35">
        <v>0.3639</v>
      </c>
      <c r="P43" s="35">
        <v>40.1</v>
      </c>
      <c r="Q43" s="35">
        <v>0.17580000000000001</v>
      </c>
      <c r="R43" s="35">
        <v>1.2500000000000001E-2</v>
      </c>
      <c r="S43" s="35">
        <v>3.9199999999999999E-2</v>
      </c>
      <c r="T43" s="62">
        <f t="shared" si="25"/>
        <v>100.18289999999999</v>
      </c>
    </row>
    <row r="44" spans="1:20" x14ac:dyDescent="0.2">
      <c r="A44" s="149" t="s">
        <v>21</v>
      </c>
      <c r="C44" s="35">
        <f t="shared" si="17"/>
        <v>37.34674026603048</v>
      </c>
      <c r="D44" s="35">
        <f t="shared" si="18"/>
        <v>1.5511105951861533E-2</v>
      </c>
      <c r="E44" s="35">
        <f t="shared" si="19"/>
        <v>24.797755192717986</v>
      </c>
      <c r="F44" s="35">
        <f t="shared" si="20"/>
        <v>0.54479006968989796</v>
      </c>
      <c r="G44" s="35">
        <f t="shared" si="21"/>
        <v>37.076546807514177</v>
      </c>
      <c r="H44" s="35">
        <f t="shared" si="22"/>
        <v>0.14550418099359141</v>
      </c>
      <c r="I44" s="35">
        <f t="shared" si="23"/>
        <v>1.5711249254466198E-2</v>
      </c>
      <c r="J44" s="35">
        <f t="shared" si="24"/>
        <v>5.7441127847538839E-2</v>
      </c>
      <c r="K44" s="62"/>
      <c r="L44" s="35">
        <v>37.32</v>
      </c>
      <c r="M44" s="35">
        <v>1.55E-2</v>
      </c>
      <c r="N44" s="35">
        <v>24.78</v>
      </c>
      <c r="O44" s="35">
        <v>0.5444</v>
      </c>
      <c r="P44" s="35">
        <v>37.049999999999997</v>
      </c>
      <c r="Q44" s="35">
        <v>0.1454</v>
      </c>
      <c r="R44" s="35">
        <v>1.5699999999999999E-2</v>
      </c>
      <c r="S44" s="35">
        <v>5.74E-2</v>
      </c>
      <c r="T44" s="62">
        <f t="shared" si="25"/>
        <v>99.928399999999996</v>
      </c>
    </row>
    <row r="45" spans="1:20" x14ac:dyDescent="0.2">
      <c r="A45" s="149" t="s">
        <v>21</v>
      </c>
      <c r="C45" s="35">
        <f t="shared" si="17"/>
        <v>38.736235339689685</v>
      </c>
      <c r="D45" s="35">
        <f t="shared" si="18"/>
        <v>2.067270590667377E-2</v>
      </c>
      <c r="E45" s="35">
        <f t="shared" si="19"/>
        <v>17.521623550025438</v>
      </c>
      <c r="F45" s="35">
        <f t="shared" si="20"/>
        <v>0.29483694152333756</v>
      </c>
      <c r="G45" s="35">
        <f t="shared" si="21"/>
        <v>43.151764756649129</v>
      </c>
      <c r="H45" s="35">
        <f t="shared" si="22"/>
        <v>0.17381129432213094</v>
      </c>
      <c r="I45" s="35">
        <f t="shared" si="23"/>
        <v>1.0737764718515015E-2</v>
      </c>
      <c r="J45" s="35">
        <f t="shared" si="24"/>
        <v>9.0317647165079576E-2</v>
      </c>
      <c r="K45" s="62"/>
      <c r="L45" s="35">
        <v>38.6</v>
      </c>
      <c r="M45" s="35">
        <v>2.06E-2</v>
      </c>
      <c r="N45" s="35">
        <v>17.46</v>
      </c>
      <c r="O45" s="35">
        <v>0.29380000000000001</v>
      </c>
      <c r="P45" s="35">
        <v>43</v>
      </c>
      <c r="Q45" s="35">
        <v>0.17319999999999999</v>
      </c>
      <c r="R45" s="35">
        <v>1.0699999999999999E-2</v>
      </c>
      <c r="S45" s="35">
        <v>0.09</v>
      </c>
      <c r="T45" s="62">
        <f t="shared" si="25"/>
        <v>99.648300000000006</v>
      </c>
    </row>
    <row r="46" spans="1:20" x14ac:dyDescent="0.2">
      <c r="A46" s="149" t="s">
        <v>21</v>
      </c>
      <c r="C46" s="35">
        <f t="shared" si="17"/>
        <v>37.211120242127841</v>
      </c>
      <c r="D46" s="35">
        <f t="shared" si="18"/>
        <v>1.072337696177667E-2</v>
      </c>
      <c r="E46" s="35">
        <f t="shared" si="19"/>
        <v>26.066825679982358</v>
      </c>
      <c r="F46" s="35">
        <f t="shared" si="20"/>
        <v>0.60992964662965254</v>
      </c>
      <c r="G46" s="35">
        <f t="shared" si="21"/>
        <v>35.938345593393592</v>
      </c>
      <c r="H46" s="35">
        <f t="shared" si="22"/>
        <v>0.13900302659798358</v>
      </c>
      <c r="I46" s="35">
        <f t="shared" si="23"/>
        <v>0</v>
      </c>
      <c r="J46" s="35">
        <f t="shared" si="24"/>
        <v>2.4052434306788797E-2</v>
      </c>
      <c r="K46" s="62"/>
      <c r="L46" s="35">
        <v>37.130000000000003</v>
      </c>
      <c r="M46" s="35">
        <v>1.0699999999999999E-2</v>
      </c>
      <c r="N46" s="35">
        <v>26.01</v>
      </c>
      <c r="O46" s="35">
        <v>0.60860000000000003</v>
      </c>
      <c r="P46" s="35">
        <v>35.86</v>
      </c>
      <c r="Q46" s="35">
        <v>0.13869999999999999</v>
      </c>
      <c r="R46" s="35">
        <v>0</v>
      </c>
      <c r="S46" s="35">
        <v>2.4E-2</v>
      </c>
      <c r="T46" s="62">
        <f t="shared" si="25"/>
        <v>99.782000000000011</v>
      </c>
    </row>
    <row r="47" spans="1:20" x14ac:dyDescent="0.2">
      <c r="A47" s="149" t="s">
        <v>21</v>
      </c>
      <c r="C47" s="35">
        <f t="shared" si="17"/>
        <v>38.433292288393964</v>
      </c>
      <c r="D47" s="35">
        <f t="shared" si="18"/>
        <v>2.3444709060177756E-2</v>
      </c>
      <c r="E47" s="35">
        <f t="shared" si="19"/>
        <v>19.006244909041541</v>
      </c>
      <c r="F47" s="35">
        <f t="shared" si="20"/>
        <v>0.31039191738645594</v>
      </c>
      <c r="G47" s="35">
        <f t="shared" si="21"/>
        <v>41.970036860292574</v>
      </c>
      <c r="H47" s="35">
        <f t="shared" si="22"/>
        <v>0.17062538260462703</v>
      </c>
      <c r="I47" s="35">
        <f t="shared" si="23"/>
        <v>1.0820634950851274E-2</v>
      </c>
      <c r="J47" s="35">
        <f t="shared" si="24"/>
        <v>7.5143298269800499E-2</v>
      </c>
      <c r="K47" s="62"/>
      <c r="L47" s="35">
        <v>38.36</v>
      </c>
      <c r="M47" s="35">
        <v>2.3400000000000001E-2</v>
      </c>
      <c r="N47" s="35">
        <v>18.97</v>
      </c>
      <c r="O47" s="35">
        <v>0.30980000000000002</v>
      </c>
      <c r="P47" s="35">
        <v>41.89</v>
      </c>
      <c r="Q47" s="35">
        <v>0.17030000000000001</v>
      </c>
      <c r="R47" s="35">
        <v>1.0800000000000001E-2</v>
      </c>
      <c r="S47" s="35">
        <v>7.4999999999999997E-2</v>
      </c>
      <c r="T47" s="62">
        <f t="shared" si="25"/>
        <v>99.809300000000007</v>
      </c>
    </row>
    <row r="48" spans="1:20" x14ac:dyDescent="0.2">
      <c r="A48" s="149" t="s">
        <v>21</v>
      </c>
      <c r="C48" s="35">
        <f t="shared" si="17"/>
        <v>37.108106217331773</v>
      </c>
      <c r="D48" s="35">
        <f t="shared" si="18"/>
        <v>1.9688383853526416E-2</v>
      </c>
      <c r="E48" s="35">
        <f t="shared" si="19"/>
        <v>26.584315254000138</v>
      </c>
      <c r="F48" s="35">
        <f t="shared" si="20"/>
        <v>0.62902887296495058</v>
      </c>
      <c r="G48" s="35">
        <f t="shared" si="21"/>
        <v>35.479067350263342</v>
      </c>
      <c r="H48" s="35">
        <f t="shared" si="22"/>
        <v>0.14601385182742183</v>
      </c>
      <c r="I48" s="35">
        <f t="shared" si="23"/>
        <v>1.3991744870526387E-3</v>
      </c>
      <c r="J48" s="35">
        <f t="shared" si="24"/>
        <v>3.2380895271789639E-2</v>
      </c>
      <c r="K48" s="62"/>
      <c r="L48" s="35">
        <v>37.130000000000003</v>
      </c>
      <c r="M48" s="35">
        <v>1.9699999999999999E-2</v>
      </c>
      <c r="N48" s="35">
        <v>26.6</v>
      </c>
      <c r="O48" s="35">
        <v>0.62939999999999996</v>
      </c>
      <c r="P48" s="35">
        <v>35.5</v>
      </c>
      <c r="Q48" s="35">
        <v>0.14610000000000001</v>
      </c>
      <c r="R48" s="35">
        <v>1.4E-3</v>
      </c>
      <c r="S48" s="35">
        <v>3.2399999999999998E-2</v>
      </c>
      <c r="T48" s="62">
        <f t="shared" si="25"/>
        <v>100.05900000000001</v>
      </c>
    </row>
    <row r="49" spans="1:20" x14ac:dyDescent="0.2">
      <c r="A49" s="149" t="s">
        <v>21</v>
      </c>
      <c r="C49" s="35">
        <f t="shared" si="17"/>
        <v>38.395555102864151</v>
      </c>
      <c r="D49" s="35">
        <f t="shared" si="18"/>
        <v>1.2881733701611118E-2</v>
      </c>
      <c r="E49" s="35">
        <f t="shared" si="19"/>
        <v>19.492359833755735</v>
      </c>
      <c r="F49" s="35">
        <f t="shared" si="20"/>
        <v>0.32394065215524392</v>
      </c>
      <c r="G49" s="35">
        <f t="shared" si="21"/>
        <v>41.531108887597391</v>
      </c>
      <c r="H49" s="35">
        <f t="shared" si="22"/>
        <v>0.16576494530755392</v>
      </c>
      <c r="I49" s="35">
        <f t="shared" si="23"/>
        <v>4.9929200393841536E-3</v>
      </c>
      <c r="J49" s="35">
        <f t="shared" si="24"/>
        <v>7.3395924578947058E-2</v>
      </c>
      <c r="K49" s="62"/>
      <c r="L49" s="35">
        <v>38.450000000000003</v>
      </c>
      <c r="M49" s="35">
        <v>1.29E-2</v>
      </c>
      <c r="N49" s="35">
        <v>19.52</v>
      </c>
      <c r="O49" s="35">
        <v>0.32440000000000002</v>
      </c>
      <c r="P49" s="35">
        <v>41.59</v>
      </c>
      <c r="Q49" s="35">
        <v>0.16600000000000001</v>
      </c>
      <c r="R49" s="35">
        <v>5.0000000000000001E-3</v>
      </c>
      <c r="S49" s="35">
        <v>7.3499999999999996E-2</v>
      </c>
      <c r="T49" s="62">
        <f t="shared" si="25"/>
        <v>100.14179999999999</v>
      </c>
    </row>
    <row r="50" spans="1:20" x14ac:dyDescent="0.2">
      <c r="A50" s="149" t="s">
        <v>21</v>
      </c>
      <c r="C50" s="35">
        <f t="shared" si="17"/>
        <v>37.19730964111892</v>
      </c>
      <c r="D50" s="35">
        <f t="shared" si="18"/>
        <v>1.4591099429348098E-2</v>
      </c>
      <c r="E50" s="35">
        <f t="shared" si="19"/>
        <v>25.664344749702682</v>
      </c>
      <c r="F50" s="35">
        <f t="shared" si="20"/>
        <v>0.54126982540650204</v>
      </c>
      <c r="G50" s="35">
        <f t="shared" si="21"/>
        <v>36.417785151057856</v>
      </c>
      <c r="H50" s="35">
        <f t="shared" si="22"/>
        <v>0.15610477608658721</v>
      </c>
      <c r="I50" s="35">
        <f t="shared" si="23"/>
        <v>9.9939037187315744E-4</v>
      </c>
      <c r="J50" s="35">
        <f t="shared" si="24"/>
        <v>7.5953668262359964E-3</v>
      </c>
      <c r="K50" s="62"/>
      <c r="L50" s="35">
        <v>37.22</v>
      </c>
      <c r="M50" s="35">
        <v>1.46E-2</v>
      </c>
      <c r="N50" s="35">
        <v>25.68</v>
      </c>
      <c r="O50" s="35">
        <v>0.54159999999999997</v>
      </c>
      <c r="P50" s="35">
        <v>36.44</v>
      </c>
      <c r="Q50" s="35">
        <v>0.15620000000000001</v>
      </c>
      <c r="R50" s="35">
        <v>1E-3</v>
      </c>
      <c r="S50" s="35">
        <v>7.6E-3</v>
      </c>
      <c r="T50" s="62">
        <f t="shared" si="25"/>
        <v>100.06099999999999</v>
      </c>
    </row>
    <row r="51" spans="1:20" x14ac:dyDescent="0.2">
      <c r="A51" s="149" t="s">
        <v>21</v>
      </c>
      <c r="C51" s="35">
        <f t="shared" si="17"/>
        <v>37.277272042245585</v>
      </c>
      <c r="D51" s="35">
        <f t="shared" si="18"/>
        <v>1.4870986704938667E-2</v>
      </c>
      <c r="E51" s="35">
        <f t="shared" si="19"/>
        <v>25.081066838597899</v>
      </c>
      <c r="F51" s="35">
        <f t="shared" si="20"/>
        <v>0.49693048861670885</v>
      </c>
      <c r="G51" s="35">
        <f t="shared" si="21"/>
        <v>36.947914618579162</v>
      </c>
      <c r="H51" s="35">
        <f t="shared" si="22"/>
        <v>0.14252193969565383</v>
      </c>
      <c r="I51" s="35">
        <f t="shared" si="23"/>
        <v>7.5852012723177098E-3</v>
      </c>
      <c r="J51" s="35">
        <f t="shared" si="24"/>
        <v>3.1837884287754595E-2</v>
      </c>
      <c r="K51" s="62"/>
      <c r="L51" s="35">
        <v>37.35</v>
      </c>
      <c r="M51" s="35">
        <v>1.49E-2</v>
      </c>
      <c r="N51" s="35">
        <v>25.13</v>
      </c>
      <c r="O51" s="35">
        <v>0.49790000000000001</v>
      </c>
      <c r="P51" s="35">
        <v>37.020000000000003</v>
      </c>
      <c r="Q51" s="35">
        <v>0.14280000000000001</v>
      </c>
      <c r="R51" s="35">
        <v>7.6E-3</v>
      </c>
      <c r="S51" s="35">
        <v>3.1899999999999998E-2</v>
      </c>
      <c r="T51" s="62">
        <f t="shared" si="25"/>
        <v>100.19509999999998</v>
      </c>
    </row>
    <row r="52" spans="1:20" x14ac:dyDescent="0.2">
      <c r="A52" s="149" t="s">
        <v>18</v>
      </c>
      <c r="C52" s="35">
        <f t="shared" si="17"/>
        <v>36.112837524890047</v>
      </c>
      <c r="D52" s="35">
        <f t="shared" si="18"/>
        <v>1.7813951094766259E-2</v>
      </c>
      <c r="E52" s="35">
        <f t="shared" si="19"/>
        <v>31.599969914215929</v>
      </c>
      <c r="F52" s="35">
        <f t="shared" si="20"/>
        <v>0.73581514660881764</v>
      </c>
      <c r="G52" s="35">
        <f t="shared" si="21"/>
        <v>31.362450566285712</v>
      </c>
      <c r="H52" s="35">
        <f t="shared" si="22"/>
        <v>0.14726199571673443</v>
      </c>
      <c r="I52" s="35">
        <f t="shared" si="23"/>
        <v>2.4741598742730919E-3</v>
      </c>
      <c r="J52" s="35">
        <f t="shared" si="24"/>
        <v>2.1376741313719517E-2</v>
      </c>
      <c r="K52" s="62"/>
      <c r="L52" s="35">
        <v>36.49</v>
      </c>
      <c r="M52" s="35">
        <v>1.7999999999999999E-2</v>
      </c>
      <c r="N52" s="35">
        <v>31.93</v>
      </c>
      <c r="O52" s="35">
        <v>0.74350000000000005</v>
      </c>
      <c r="P52" s="35">
        <v>31.69</v>
      </c>
      <c r="Q52" s="35">
        <v>0.14879999999999999</v>
      </c>
      <c r="R52" s="35">
        <v>2.5000000000000001E-3</v>
      </c>
      <c r="S52" s="35">
        <v>2.1600000000000001E-2</v>
      </c>
      <c r="T52" s="62">
        <f t="shared" si="25"/>
        <v>101.0444</v>
      </c>
    </row>
    <row r="53" spans="1:20" x14ac:dyDescent="0.2">
      <c r="A53" s="149" t="s">
        <v>18</v>
      </c>
      <c r="C53" s="35">
        <f t="shared" si="17"/>
        <v>36.652449416336609</v>
      </c>
      <c r="D53" s="35">
        <f t="shared" si="18"/>
        <v>1.5819053901187624E-2</v>
      </c>
      <c r="E53" s="35">
        <f t="shared" si="19"/>
        <v>28.573787927176635</v>
      </c>
      <c r="F53" s="35">
        <f t="shared" si="20"/>
        <v>0.63425451962308854</v>
      </c>
      <c r="G53" s="35">
        <f t="shared" si="21"/>
        <v>33.966194980285877</v>
      </c>
      <c r="H53" s="35">
        <f t="shared" si="22"/>
        <v>0.10008785046914935</v>
      </c>
      <c r="I53" s="35">
        <f t="shared" si="23"/>
        <v>5.471999777140372E-3</v>
      </c>
      <c r="J53" s="35">
        <f t="shared" si="24"/>
        <v>5.193425243031409E-2</v>
      </c>
      <c r="K53" s="62"/>
      <c r="L53" s="35">
        <v>36.840000000000003</v>
      </c>
      <c r="M53" s="35">
        <v>1.5900000000000001E-2</v>
      </c>
      <c r="N53" s="35">
        <v>28.72</v>
      </c>
      <c r="O53" s="35">
        <v>0.63749999999999996</v>
      </c>
      <c r="P53" s="35">
        <v>34.14</v>
      </c>
      <c r="Q53" s="35">
        <v>0.10059999999999999</v>
      </c>
      <c r="R53" s="35">
        <v>5.4999999999999997E-3</v>
      </c>
      <c r="S53" s="35">
        <v>5.2200000000000003E-2</v>
      </c>
      <c r="T53" s="62">
        <f t="shared" si="25"/>
        <v>100.5117</v>
      </c>
    </row>
    <row r="54" spans="1:20" x14ac:dyDescent="0.2">
      <c r="A54" s="149" t="s">
        <v>18</v>
      </c>
      <c r="C54" s="35">
        <f t="shared" si="17"/>
        <v>37.167225698027714</v>
      </c>
      <c r="D54" s="35">
        <f t="shared" si="18"/>
        <v>1.430272715263493E-2</v>
      </c>
      <c r="E54" s="35">
        <f t="shared" si="19"/>
        <v>27.185114039417918</v>
      </c>
      <c r="F54" s="35">
        <f t="shared" si="20"/>
        <v>0.56197798770561413</v>
      </c>
      <c r="G54" s="35">
        <f t="shared" si="21"/>
        <v>34.882762333370742</v>
      </c>
      <c r="H54" s="35">
        <f t="shared" si="22"/>
        <v>0.15742932317309974</v>
      </c>
      <c r="I54" s="35">
        <f t="shared" si="23"/>
        <v>9.932449411552035E-5</v>
      </c>
      <c r="J54" s="35">
        <f t="shared" si="24"/>
        <v>3.1088566658157873E-2</v>
      </c>
      <c r="K54" s="62"/>
      <c r="L54" s="35">
        <v>37.42</v>
      </c>
      <c r="M54" s="35">
        <v>1.44E-2</v>
      </c>
      <c r="N54" s="35">
        <v>27.37</v>
      </c>
      <c r="O54" s="35">
        <v>0.56579999999999997</v>
      </c>
      <c r="P54" s="35">
        <v>35.119999999999997</v>
      </c>
      <c r="Q54" s="35">
        <v>0.1585</v>
      </c>
      <c r="R54" s="35">
        <v>1E-4</v>
      </c>
      <c r="S54" s="35">
        <v>3.1300000000000001E-2</v>
      </c>
      <c r="T54" s="62">
        <f t="shared" si="25"/>
        <v>100.6801</v>
      </c>
    </row>
    <row r="55" spans="1:20" x14ac:dyDescent="0.2">
      <c r="A55" s="149" t="s">
        <v>18</v>
      </c>
      <c r="C55" s="35">
        <f t="shared" si="17"/>
        <v>37.0848608080898</v>
      </c>
      <c r="D55" s="35">
        <f t="shared" si="18"/>
        <v>1.5534480114381266E-2</v>
      </c>
      <c r="E55" s="35">
        <f t="shared" si="19"/>
        <v>27.071552606972705</v>
      </c>
      <c r="F55" s="35">
        <f t="shared" si="20"/>
        <v>0.56992742330468849</v>
      </c>
      <c r="G55" s="35">
        <f t="shared" si="21"/>
        <v>35.096051570516153</v>
      </c>
      <c r="H55" s="35">
        <f t="shared" si="22"/>
        <v>0.1073561205356922</v>
      </c>
      <c r="I55" s="35">
        <f t="shared" si="23"/>
        <v>1.1576650785876485E-2</v>
      </c>
      <c r="J55" s="35">
        <f t="shared" si="24"/>
        <v>4.3140339680702119E-2</v>
      </c>
      <c r="K55" s="62"/>
      <c r="L55" s="35">
        <v>37.479999999999997</v>
      </c>
      <c r="M55" s="35">
        <v>1.5699999999999999E-2</v>
      </c>
      <c r="N55" s="35">
        <v>27.36</v>
      </c>
      <c r="O55" s="35">
        <v>0.57599999999999996</v>
      </c>
      <c r="P55" s="35">
        <v>35.47</v>
      </c>
      <c r="Q55" s="35">
        <v>0.1085</v>
      </c>
      <c r="R55" s="35">
        <v>1.17E-2</v>
      </c>
      <c r="S55" s="35">
        <v>4.36E-2</v>
      </c>
      <c r="T55" s="62">
        <f t="shared" si="25"/>
        <v>101.0655</v>
      </c>
    </row>
    <row r="56" spans="1:20" x14ac:dyDescent="0.2">
      <c r="A56" s="149" t="s">
        <v>18</v>
      </c>
      <c r="C56" s="35">
        <f t="shared" si="17"/>
        <v>36.944663427265382</v>
      </c>
      <c r="D56" s="35">
        <f t="shared" si="18"/>
        <v>1.8963801974221144E-2</v>
      </c>
      <c r="E56" s="35">
        <f t="shared" si="19"/>
        <v>27.50247720868721</v>
      </c>
      <c r="F56" s="35">
        <f t="shared" si="20"/>
        <v>0.59383507648071543</v>
      </c>
      <c r="G56" s="35">
        <f t="shared" si="21"/>
        <v>34.750422465850264</v>
      </c>
      <c r="H56" s="35">
        <f t="shared" si="22"/>
        <v>0.13880311602073905</v>
      </c>
      <c r="I56" s="35">
        <f t="shared" si="23"/>
        <v>7.645092942487058E-3</v>
      </c>
      <c r="J56" s="35">
        <f t="shared" si="24"/>
        <v>4.3189810778985323E-2</v>
      </c>
      <c r="K56" s="62"/>
      <c r="L56" s="35">
        <v>37.21</v>
      </c>
      <c r="M56" s="35">
        <v>1.9099999999999999E-2</v>
      </c>
      <c r="N56" s="35">
        <v>27.7</v>
      </c>
      <c r="O56" s="35">
        <v>0.59809999999999997</v>
      </c>
      <c r="P56" s="35">
        <v>35</v>
      </c>
      <c r="Q56" s="35">
        <v>0.13980000000000001</v>
      </c>
      <c r="R56" s="35">
        <v>7.7000000000000002E-3</v>
      </c>
      <c r="S56" s="35">
        <v>4.3499999999999997E-2</v>
      </c>
      <c r="T56" s="62">
        <f t="shared" si="25"/>
        <v>100.7182</v>
      </c>
    </row>
    <row r="57" spans="1:20" x14ac:dyDescent="0.2">
      <c r="A57" s="149" t="s">
        <v>18</v>
      </c>
      <c r="C57" s="35">
        <f t="shared" si="17"/>
        <v>36.874325953181497</v>
      </c>
      <c r="D57" s="35">
        <f t="shared" si="18"/>
        <v>7.0378417813867916E-3</v>
      </c>
      <c r="E57" s="35">
        <f t="shared" si="19"/>
        <v>28.141454672333943</v>
      </c>
      <c r="F57" s="35">
        <f t="shared" si="20"/>
        <v>0.62091606927615284</v>
      </c>
      <c r="G57" s="35">
        <f t="shared" si="21"/>
        <v>34.188051132398648</v>
      </c>
      <c r="H57" s="35">
        <f t="shared" si="22"/>
        <v>0.12489691048658248</v>
      </c>
      <c r="I57" s="35">
        <f t="shared" si="23"/>
        <v>6.1457209921969161E-3</v>
      </c>
      <c r="J57" s="35">
        <f t="shared" si="24"/>
        <v>3.7171699549578122E-2</v>
      </c>
      <c r="K57" s="62"/>
      <c r="L57" s="35">
        <v>37.200000000000003</v>
      </c>
      <c r="M57" s="35">
        <v>7.1000000000000004E-3</v>
      </c>
      <c r="N57" s="35">
        <v>28.39</v>
      </c>
      <c r="O57" s="35">
        <v>0.62639999999999996</v>
      </c>
      <c r="P57" s="35">
        <v>34.49</v>
      </c>
      <c r="Q57" s="35">
        <v>0.126</v>
      </c>
      <c r="R57" s="35">
        <v>6.1999999999999998E-3</v>
      </c>
      <c r="S57" s="35">
        <v>3.7499999999999999E-2</v>
      </c>
      <c r="T57" s="62">
        <f t="shared" si="25"/>
        <v>100.88320000000002</v>
      </c>
    </row>
    <row r="58" spans="1:20" x14ac:dyDescent="0.2">
      <c r="A58" s="149" t="s">
        <v>19</v>
      </c>
      <c r="C58" s="35">
        <f t="shared" si="17"/>
        <v>38.838730928745747</v>
      </c>
      <c r="D58" s="35">
        <f t="shared" si="18"/>
        <v>9.981683610574596E-3</v>
      </c>
      <c r="E58" s="35">
        <f t="shared" si="19"/>
        <v>19.354484520904141</v>
      </c>
      <c r="F58" s="35">
        <f t="shared" si="20"/>
        <v>0.31342486537204228</v>
      </c>
      <c r="G58" s="35">
        <f t="shared" si="21"/>
        <v>41.234334995283653</v>
      </c>
      <c r="H58" s="35">
        <f t="shared" si="22"/>
        <v>0.1865576666816392</v>
      </c>
      <c r="I58" s="35">
        <f t="shared" si="23"/>
        <v>1.0181317282786088E-2</v>
      </c>
      <c r="J58" s="35">
        <f t="shared" si="24"/>
        <v>5.2304022119410883E-2</v>
      </c>
      <c r="K58" s="62"/>
      <c r="L58" s="35">
        <v>38.909999999999997</v>
      </c>
      <c r="M58" s="35">
        <v>0.01</v>
      </c>
      <c r="N58" s="35">
        <v>19.39</v>
      </c>
      <c r="O58" s="35">
        <v>0.314</v>
      </c>
      <c r="P58" s="35">
        <v>41.31</v>
      </c>
      <c r="Q58" s="35">
        <v>0.18690000000000001</v>
      </c>
      <c r="R58" s="35">
        <v>1.0200000000000001E-2</v>
      </c>
      <c r="S58" s="35">
        <v>5.2400000000000002E-2</v>
      </c>
      <c r="T58" s="62">
        <f t="shared" si="25"/>
        <v>100.1835</v>
      </c>
    </row>
    <row r="59" spans="1:20" x14ac:dyDescent="0.2">
      <c r="A59" s="149" t="s">
        <v>19</v>
      </c>
      <c r="C59" s="35">
        <f t="shared" si="17"/>
        <v>39.154518047926082</v>
      </c>
      <c r="D59" s="35">
        <f t="shared" si="18"/>
        <v>2.8459672643863641E-2</v>
      </c>
      <c r="E59" s="35">
        <f t="shared" si="19"/>
        <v>17.70491213949833</v>
      </c>
      <c r="F59" s="35">
        <f t="shared" si="20"/>
        <v>0.29158682147397136</v>
      </c>
      <c r="G59" s="35">
        <f t="shared" si="21"/>
        <v>42.569678765189721</v>
      </c>
      <c r="H59" s="35">
        <f t="shared" si="22"/>
        <v>0.1770491213949833</v>
      </c>
      <c r="I59" s="35">
        <f t="shared" si="23"/>
        <v>3.9943400201913884E-3</v>
      </c>
      <c r="J59" s="35">
        <f t="shared" si="24"/>
        <v>6.9801091852844513E-2</v>
      </c>
      <c r="K59" s="62"/>
      <c r="L59" s="35">
        <v>39.21</v>
      </c>
      <c r="M59" s="35">
        <v>2.8500000000000001E-2</v>
      </c>
      <c r="N59" s="35">
        <v>17.73</v>
      </c>
      <c r="O59" s="35">
        <v>0.29199999999999998</v>
      </c>
      <c r="P59" s="35">
        <v>42.63</v>
      </c>
      <c r="Q59" s="35">
        <v>0.17730000000000001</v>
      </c>
      <c r="R59" s="35">
        <v>4.0000000000000001E-3</v>
      </c>
      <c r="S59" s="35">
        <v>6.9900000000000004E-2</v>
      </c>
      <c r="T59" s="62">
        <f t="shared" si="25"/>
        <v>100.14170000000001</v>
      </c>
    </row>
    <row r="60" spans="1:20" x14ac:dyDescent="0.2">
      <c r="A60" s="149" t="s">
        <v>19</v>
      </c>
      <c r="C60" s="35">
        <f t="shared" si="17"/>
        <v>38.843685652026146</v>
      </c>
      <c r="D60" s="35">
        <f t="shared" si="18"/>
        <v>1.8492233262029943E-2</v>
      </c>
      <c r="E60" s="35">
        <f t="shared" si="19"/>
        <v>18.78211151316447</v>
      </c>
      <c r="F60" s="35">
        <f t="shared" si="20"/>
        <v>0.32166490074168846</v>
      </c>
      <c r="G60" s="35">
        <f t="shared" si="21"/>
        <v>41.792447172187671</v>
      </c>
      <c r="H60" s="35">
        <f t="shared" si="22"/>
        <v>0.17222766438095996</v>
      </c>
      <c r="I60" s="35">
        <f t="shared" si="23"/>
        <v>1.4194038503828391E-2</v>
      </c>
      <c r="J60" s="35">
        <f t="shared" si="24"/>
        <v>5.5176825733192048E-2</v>
      </c>
      <c r="K60" s="62"/>
      <c r="L60" s="35">
        <v>38.86</v>
      </c>
      <c r="M60" s="35">
        <v>1.8499999999999999E-2</v>
      </c>
      <c r="N60" s="35">
        <v>18.79</v>
      </c>
      <c r="O60" s="35">
        <v>0.32179999999999997</v>
      </c>
      <c r="P60" s="35">
        <v>41.81</v>
      </c>
      <c r="Q60" s="35">
        <v>0.17230000000000001</v>
      </c>
      <c r="R60" s="35">
        <v>1.4200000000000001E-2</v>
      </c>
      <c r="S60" s="35">
        <v>5.5199999999999999E-2</v>
      </c>
      <c r="T60" s="62">
        <f t="shared" si="25"/>
        <v>100.04200000000002</v>
      </c>
    </row>
    <row r="61" spans="1:20" x14ac:dyDescent="0.2">
      <c r="A61" s="149" t="s">
        <v>19</v>
      </c>
      <c r="C61" s="35">
        <f t="shared" si="17"/>
        <v>39.116334617556376</v>
      </c>
      <c r="D61" s="35">
        <f t="shared" si="18"/>
        <v>2.2286516657422258E-2</v>
      </c>
      <c r="E61" s="35">
        <f t="shared" si="19"/>
        <v>16.659920747947492</v>
      </c>
      <c r="F61" s="35">
        <f t="shared" si="20"/>
        <v>0.27563324188865734</v>
      </c>
      <c r="G61" s="35">
        <f t="shared" si="21"/>
        <v>43.623607717331012</v>
      </c>
      <c r="H61" s="35">
        <f t="shared" si="22"/>
        <v>0.17369491457668113</v>
      </c>
      <c r="I61" s="35">
        <f t="shared" si="23"/>
        <v>9.4942559751350422E-3</v>
      </c>
      <c r="J61" s="35">
        <f t="shared" si="24"/>
        <v>0.11902798806721933</v>
      </c>
      <c r="K61" s="62"/>
      <c r="L61" s="35">
        <v>39.14</v>
      </c>
      <c r="M61" s="35">
        <v>2.23E-2</v>
      </c>
      <c r="N61" s="35">
        <v>16.670000000000002</v>
      </c>
      <c r="O61" s="35">
        <v>0.27579999999999999</v>
      </c>
      <c r="P61" s="35">
        <v>43.65</v>
      </c>
      <c r="Q61" s="35">
        <v>0.17380000000000001</v>
      </c>
      <c r="R61" s="35">
        <v>9.4999999999999998E-3</v>
      </c>
      <c r="S61" s="35">
        <v>0.1191</v>
      </c>
      <c r="T61" s="62">
        <f t="shared" si="25"/>
        <v>100.0605</v>
      </c>
    </row>
    <row r="62" spans="1:20" x14ac:dyDescent="0.2">
      <c r="A62" s="149" t="s">
        <v>19</v>
      </c>
      <c r="C62" s="35">
        <f t="shared" si="17"/>
        <v>39.130840175131311</v>
      </c>
      <c r="D62" s="35">
        <f t="shared" si="18"/>
        <v>2.1956582112102888E-2</v>
      </c>
      <c r="E62" s="35">
        <f t="shared" si="19"/>
        <v>17.525162343358836</v>
      </c>
      <c r="F62" s="35">
        <f t="shared" si="20"/>
        <v>0.2909497775768155</v>
      </c>
      <c r="G62" s="35">
        <f t="shared" si="21"/>
        <v>42.73011550766325</v>
      </c>
      <c r="H62" s="35">
        <f t="shared" si="22"/>
        <v>0.18096635028468364</v>
      </c>
      <c r="I62" s="35">
        <f t="shared" si="23"/>
        <v>1.6241855261007614E-2</v>
      </c>
      <c r="J62" s="35">
        <f t="shared" si="24"/>
        <v>0.1037674086119931</v>
      </c>
      <c r="K62" s="62"/>
      <c r="L62" s="35">
        <v>39.03</v>
      </c>
      <c r="M62" s="35">
        <v>2.1899999999999999E-2</v>
      </c>
      <c r="N62" s="35">
        <v>17.48</v>
      </c>
      <c r="O62" s="35">
        <v>0.29020000000000001</v>
      </c>
      <c r="P62" s="35">
        <v>42.62</v>
      </c>
      <c r="Q62" s="35">
        <v>0.18049999999999999</v>
      </c>
      <c r="R62" s="35">
        <v>1.6199999999999999E-2</v>
      </c>
      <c r="S62" s="35">
        <v>0.10349999999999999</v>
      </c>
      <c r="T62" s="62">
        <f t="shared" si="25"/>
        <v>99.7423</v>
      </c>
    </row>
    <row r="63" spans="1:20" x14ac:dyDescent="0.2">
      <c r="A63" s="149" t="s">
        <v>19</v>
      </c>
      <c r="C63" s="35">
        <f t="shared" si="17"/>
        <v>39.024097229869746</v>
      </c>
      <c r="D63" s="35">
        <f t="shared" si="18"/>
        <v>1.9922512439056135E-2</v>
      </c>
      <c r="E63" s="35">
        <f t="shared" si="19"/>
        <v>18.110464825252535</v>
      </c>
      <c r="F63" s="35">
        <f t="shared" si="20"/>
        <v>0.30604583178992267</v>
      </c>
      <c r="G63" s="35">
        <f t="shared" si="21"/>
        <v>42.247739946139134</v>
      </c>
      <c r="H63" s="35">
        <f t="shared" si="22"/>
        <v>0.17609899186080272</v>
      </c>
      <c r="I63" s="35">
        <f t="shared" si="23"/>
        <v>1.0812217806120917E-2</v>
      </c>
      <c r="J63" s="35">
        <f t="shared" si="24"/>
        <v>0.10481844484267222</v>
      </c>
      <c r="K63" s="62"/>
      <c r="L63" s="35">
        <v>38.979999999999997</v>
      </c>
      <c r="M63" s="35">
        <v>1.9900000000000001E-2</v>
      </c>
      <c r="N63" s="35">
        <v>18.09</v>
      </c>
      <c r="O63" s="35">
        <v>0.30570000000000003</v>
      </c>
      <c r="P63" s="35">
        <v>42.2</v>
      </c>
      <c r="Q63" s="35">
        <v>0.1759</v>
      </c>
      <c r="R63" s="35">
        <v>1.0800000000000001E-2</v>
      </c>
      <c r="S63" s="35">
        <v>0.1047</v>
      </c>
      <c r="T63" s="62">
        <f t="shared" si="25"/>
        <v>99.887</v>
      </c>
    </row>
    <row r="64" spans="1:20" x14ac:dyDescent="0.2">
      <c r="A64" s="149" t="s">
        <v>19</v>
      </c>
      <c r="C64" s="35">
        <f t="shared" si="17"/>
        <v>39.259568144750411</v>
      </c>
      <c r="D64" s="35">
        <f t="shared" si="18"/>
        <v>1.9999780002419976E-2</v>
      </c>
      <c r="E64" s="35">
        <f t="shared" si="19"/>
        <v>16.929813772048508</v>
      </c>
      <c r="F64" s="35">
        <f t="shared" si="20"/>
        <v>0.28879682323494443</v>
      </c>
      <c r="G64" s="35">
        <f t="shared" si="21"/>
        <v>43.209524695228353</v>
      </c>
      <c r="H64" s="35">
        <f t="shared" si="22"/>
        <v>0.17819803982156199</v>
      </c>
      <c r="I64" s="35">
        <f t="shared" si="23"/>
        <v>1.9499785502359476E-2</v>
      </c>
      <c r="J64" s="35">
        <f t="shared" si="24"/>
        <v>9.4598959411446484E-2</v>
      </c>
      <c r="K64" s="62"/>
      <c r="L64" s="35">
        <v>39.26</v>
      </c>
      <c r="M64" s="35">
        <v>0.02</v>
      </c>
      <c r="N64" s="35">
        <v>16.93</v>
      </c>
      <c r="O64" s="35">
        <v>0.2888</v>
      </c>
      <c r="P64" s="35">
        <v>43.21</v>
      </c>
      <c r="Q64" s="35">
        <v>0.1782</v>
      </c>
      <c r="R64" s="35">
        <v>1.95E-2</v>
      </c>
      <c r="S64" s="35">
        <v>9.4600000000000004E-2</v>
      </c>
      <c r="T64" s="62">
        <f t="shared" si="25"/>
        <v>100.00109999999999</v>
      </c>
    </row>
    <row r="65" spans="1:20" x14ac:dyDescent="0.2">
      <c r="A65" s="149" t="s">
        <v>19</v>
      </c>
      <c r="C65" s="35">
        <f t="shared" si="17"/>
        <v>39.367475853613094</v>
      </c>
      <c r="D65" s="35">
        <f t="shared" si="18"/>
        <v>2.2638802908184628E-2</v>
      </c>
      <c r="E65" s="35">
        <f t="shared" si="19"/>
        <v>16.858896147997665</v>
      </c>
      <c r="F65" s="35">
        <f t="shared" si="20"/>
        <v>0.26755859543257143</v>
      </c>
      <c r="G65" s="35">
        <f t="shared" si="21"/>
        <v>43.194034575262002</v>
      </c>
      <c r="H65" s="35">
        <f t="shared" si="22"/>
        <v>0.1733972028056088</v>
      </c>
      <c r="I65" s="35">
        <f t="shared" si="23"/>
        <v>5.3090997970521477E-3</v>
      </c>
      <c r="J65" s="35">
        <f t="shared" si="24"/>
        <v>0.11068972218382309</v>
      </c>
      <c r="K65" s="62"/>
      <c r="L65" s="35">
        <v>39.299999999999997</v>
      </c>
      <c r="M65" s="35">
        <v>2.2599999999999999E-2</v>
      </c>
      <c r="N65" s="35">
        <v>16.829999999999998</v>
      </c>
      <c r="O65" s="35">
        <v>0.2671</v>
      </c>
      <c r="P65" s="35">
        <v>43.12</v>
      </c>
      <c r="Q65" s="35">
        <v>0.1731</v>
      </c>
      <c r="R65" s="35">
        <v>5.3E-3</v>
      </c>
      <c r="S65" s="35">
        <v>0.1105</v>
      </c>
      <c r="T65" s="62">
        <f t="shared" si="25"/>
        <v>99.828599999999994</v>
      </c>
    </row>
    <row r="66" spans="1:20" x14ac:dyDescent="0.2">
      <c r="A66" s="149" t="s">
        <v>19</v>
      </c>
      <c r="C66" s="35">
        <f t="shared" si="17"/>
        <v>39.316485698728421</v>
      </c>
      <c r="D66" s="35">
        <f t="shared" si="18"/>
        <v>1.5614490246949166E-2</v>
      </c>
      <c r="E66" s="35">
        <f t="shared" si="19"/>
        <v>16.505316934114855</v>
      </c>
      <c r="F66" s="35">
        <f t="shared" si="20"/>
        <v>0.27025079273565866</v>
      </c>
      <c r="G66" s="35">
        <f t="shared" si="21"/>
        <v>43.580442650779922</v>
      </c>
      <c r="H66" s="35">
        <f t="shared" si="22"/>
        <v>0.17896608052272509</v>
      </c>
      <c r="I66" s="35">
        <f t="shared" si="23"/>
        <v>1.1911053457608662E-2</v>
      </c>
      <c r="J66" s="35">
        <f t="shared" si="24"/>
        <v>0.12101229941385605</v>
      </c>
      <c r="K66" s="62"/>
      <c r="L66" s="35">
        <v>39.28</v>
      </c>
      <c r="M66" s="35">
        <v>1.5599999999999999E-2</v>
      </c>
      <c r="N66" s="35">
        <v>16.489999999999998</v>
      </c>
      <c r="O66" s="35">
        <v>0.27</v>
      </c>
      <c r="P66" s="35">
        <v>43.54</v>
      </c>
      <c r="Q66" s="35">
        <v>0.17879999999999999</v>
      </c>
      <c r="R66" s="35">
        <v>1.1900000000000001E-2</v>
      </c>
      <c r="S66" s="35">
        <v>0.12089999999999999</v>
      </c>
      <c r="T66" s="62">
        <f t="shared" si="25"/>
        <v>99.907200000000003</v>
      </c>
    </row>
    <row r="67" spans="1:20" x14ac:dyDescent="0.2">
      <c r="A67" s="149" t="s">
        <v>19</v>
      </c>
      <c r="C67" s="35">
        <f t="shared" si="17"/>
        <v>39.181332165293611</v>
      </c>
      <c r="D67" s="35">
        <f t="shared" si="18"/>
        <v>2.900098603352514E-2</v>
      </c>
      <c r="E67" s="35">
        <f t="shared" si="19"/>
        <v>16.950576319594862</v>
      </c>
      <c r="F67" s="35">
        <f t="shared" si="20"/>
        <v>0.29691009494322806</v>
      </c>
      <c r="G67" s="35">
        <f t="shared" si="21"/>
        <v>43.251470549998693</v>
      </c>
      <c r="H67" s="35">
        <f t="shared" si="22"/>
        <v>0.17270587199964796</v>
      </c>
      <c r="I67" s="35">
        <f t="shared" si="23"/>
        <v>1.02003468117916E-2</v>
      </c>
      <c r="J67" s="35">
        <f t="shared" si="24"/>
        <v>0.10780366532462103</v>
      </c>
      <c r="K67" s="62"/>
      <c r="L67" s="35">
        <v>39.18</v>
      </c>
      <c r="M67" s="35">
        <v>2.9000000000000001E-2</v>
      </c>
      <c r="N67" s="35">
        <v>16.95</v>
      </c>
      <c r="O67" s="35">
        <v>0.2969</v>
      </c>
      <c r="P67" s="35">
        <v>43.25</v>
      </c>
      <c r="Q67" s="35">
        <v>0.17269999999999999</v>
      </c>
      <c r="R67" s="35">
        <v>1.0200000000000001E-2</v>
      </c>
      <c r="S67" s="35">
        <v>0.10780000000000001</v>
      </c>
      <c r="T67" s="62">
        <f t="shared" si="25"/>
        <v>99.996600000000015</v>
      </c>
    </row>
    <row r="68" spans="1:20" x14ac:dyDescent="0.2">
      <c r="A68" s="149" t="s">
        <v>23</v>
      </c>
      <c r="C68" s="35">
        <f t="shared" si="17"/>
        <v>39.188166905558212</v>
      </c>
      <c r="D68" s="35">
        <f t="shared" si="18"/>
        <v>2.2197005892658071E-2</v>
      </c>
      <c r="E68" s="35">
        <f t="shared" si="19"/>
        <v>15.926102882624624</v>
      </c>
      <c r="F68" s="35">
        <f t="shared" si="20"/>
        <v>0.24008600095556623</v>
      </c>
      <c r="G68" s="35">
        <f t="shared" si="21"/>
        <v>44.274566013696457</v>
      </c>
      <c r="H68" s="35">
        <f t="shared" si="22"/>
        <v>0.18942108616021663</v>
      </c>
      <c r="I68" s="35">
        <f t="shared" si="23"/>
        <v>1.632425545469024E-2</v>
      </c>
      <c r="J68" s="35">
        <f t="shared" si="24"/>
        <v>0.14313584965758883</v>
      </c>
      <c r="K68" s="62"/>
      <c r="L68" s="35">
        <v>39.369999999999997</v>
      </c>
      <c r="M68" s="35">
        <v>2.23E-2</v>
      </c>
      <c r="N68" s="35">
        <v>16</v>
      </c>
      <c r="O68" s="35">
        <v>0.2412</v>
      </c>
      <c r="P68" s="35">
        <v>44.48</v>
      </c>
      <c r="Q68" s="35">
        <v>0.1903</v>
      </c>
      <c r="R68" s="35">
        <v>1.6400000000000001E-2</v>
      </c>
      <c r="S68" s="35">
        <v>0.14380000000000001</v>
      </c>
      <c r="T68" s="62">
        <f t="shared" si="25"/>
        <v>100.46399999999998</v>
      </c>
    </row>
    <row r="69" spans="1:20" x14ac:dyDescent="0.2">
      <c r="A69" s="149" t="s">
        <v>23</v>
      </c>
      <c r="C69" s="35">
        <f t="shared" si="17"/>
        <v>39.101560476947412</v>
      </c>
      <c r="D69" s="35">
        <f t="shared" si="18"/>
        <v>2.3604355152920368E-2</v>
      </c>
      <c r="E69" s="35">
        <f t="shared" si="19"/>
        <v>16.064905004920064</v>
      </c>
      <c r="F69" s="35">
        <f t="shared" si="20"/>
        <v>0.24689956297084215</v>
      </c>
      <c r="G69" s="35">
        <f t="shared" si="21"/>
        <v>44.240736535557922</v>
      </c>
      <c r="H69" s="35">
        <f t="shared" si="22"/>
        <v>0.17459255098341522</v>
      </c>
      <c r="I69" s="35">
        <f t="shared" si="23"/>
        <v>1.643341181532431E-2</v>
      </c>
      <c r="J69" s="35">
        <f t="shared" si="24"/>
        <v>0.13126810165210567</v>
      </c>
      <c r="K69" s="62"/>
      <c r="L69" s="35">
        <v>39.26</v>
      </c>
      <c r="M69" s="35">
        <v>2.3699999999999999E-2</v>
      </c>
      <c r="N69" s="35">
        <v>16.13</v>
      </c>
      <c r="O69" s="35">
        <v>0.24790000000000001</v>
      </c>
      <c r="P69" s="35">
        <v>44.42</v>
      </c>
      <c r="Q69" s="35">
        <v>0.17530000000000001</v>
      </c>
      <c r="R69" s="35">
        <v>1.6500000000000001E-2</v>
      </c>
      <c r="S69" s="35">
        <v>0.1318</v>
      </c>
      <c r="T69" s="62">
        <f t="shared" si="25"/>
        <v>100.40519999999999</v>
      </c>
    </row>
    <row r="70" spans="1:20" x14ac:dyDescent="0.2">
      <c r="A70" s="149" t="s">
        <v>23</v>
      </c>
      <c r="C70" s="35">
        <f t="shared" si="17"/>
        <v>39.362426376115017</v>
      </c>
      <c r="D70" s="35">
        <f t="shared" si="18"/>
        <v>3.1198884415609019E-2</v>
      </c>
      <c r="E70" s="35">
        <f t="shared" si="19"/>
        <v>15.320346756163277</v>
      </c>
      <c r="F70" s="35">
        <f t="shared" si="20"/>
        <v>0.23972305757041432</v>
      </c>
      <c r="G70" s="35">
        <f t="shared" si="21"/>
        <v>44.705110736104295</v>
      </c>
      <c r="H70" s="35">
        <f t="shared" si="22"/>
        <v>0.17134467191831279</v>
      </c>
      <c r="I70" s="35">
        <f t="shared" si="23"/>
        <v>1.5250572893252969E-2</v>
      </c>
      <c r="J70" s="35">
        <f t="shared" si="24"/>
        <v>0.15459894481983891</v>
      </c>
      <c r="K70" s="62"/>
      <c r="L70" s="35">
        <v>39.49</v>
      </c>
      <c r="M70" s="35">
        <v>3.1300000000000001E-2</v>
      </c>
      <c r="N70" s="35">
        <v>15.37</v>
      </c>
      <c r="O70" s="35">
        <v>0.24049999999999999</v>
      </c>
      <c r="P70" s="35">
        <v>44.85</v>
      </c>
      <c r="Q70" s="35">
        <v>0.1719</v>
      </c>
      <c r="R70" s="35">
        <v>1.5299999999999999E-2</v>
      </c>
      <c r="S70" s="35">
        <v>0.15509999999999999</v>
      </c>
      <c r="T70" s="62">
        <f t="shared" si="25"/>
        <v>100.32409999999999</v>
      </c>
    </row>
    <row r="71" spans="1:20" x14ac:dyDescent="0.2">
      <c r="A71" s="149" t="s">
        <v>23</v>
      </c>
      <c r="C71" s="35">
        <f t="shared" si="17"/>
        <v>39.04791381703091</v>
      </c>
      <c r="D71" s="35">
        <f t="shared" si="18"/>
        <v>2.6358090635888932E-2</v>
      </c>
      <c r="E71" s="35">
        <f t="shared" si="19"/>
        <v>16.184267015445439</v>
      </c>
      <c r="F71" s="35">
        <f t="shared" si="20"/>
        <v>0.25479487614692631</v>
      </c>
      <c r="G71" s="35">
        <f t="shared" si="21"/>
        <v>44.189738316077431</v>
      </c>
      <c r="H71" s="35">
        <f t="shared" si="22"/>
        <v>0.17182679539532142</v>
      </c>
      <c r="I71" s="35">
        <f t="shared" si="23"/>
        <v>9.984125240867019E-3</v>
      </c>
      <c r="J71" s="35">
        <f t="shared" si="24"/>
        <v>0.11511696402719673</v>
      </c>
      <c r="K71" s="62"/>
      <c r="L71" s="35">
        <v>39.11</v>
      </c>
      <c r="M71" s="35">
        <v>2.64E-2</v>
      </c>
      <c r="N71" s="35">
        <v>16.21</v>
      </c>
      <c r="O71" s="35">
        <v>0.25519999999999998</v>
      </c>
      <c r="P71" s="35">
        <v>44.26</v>
      </c>
      <c r="Q71" s="35">
        <v>0.1721</v>
      </c>
      <c r="R71" s="35">
        <v>0.01</v>
      </c>
      <c r="S71" s="35">
        <v>0.1153</v>
      </c>
      <c r="T71" s="62">
        <f t="shared" si="25"/>
        <v>100.15900000000002</v>
      </c>
    </row>
    <row r="72" spans="1:20" x14ac:dyDescent="0.2">
      <c r="A72" s="149" t="s">
        <v>23</v>
      </c>
      <c r="C72" s="35">
        <f t="shared" si="17"/>
        <v>39.18392102564512</v>
      </c>
      <c r="D72" s="35">
        <f t="shared" si="18"/>
        <v>2.2943741944751468E-2</v>
      </c>
      <c r="E72" s="35">
        <f t="shared" si="19"/>
        <v>15.990790581494176</v>
      </c>
      <c r="F72" s="35">
        <f t="shared" si="20"/>
        <v>0.25028629799731061</v>
      </c>
      <c r="G72" s="35">
        <f t="shared" si="21"/>
        <v>44.261470873418382</v>
      </c>
      <c r="H72" s="35">
        <f t="shared" si="22"/>
        <v>0.17706583457362549</v>
      </c>
      <c r="I72" s="35">
        <f t="shared" si="23"/>
        <v>6.8831225834254401E-3</v>
      </c>
      <c r="J72" s="35">
        <f t="shared" si="24"/>
        <v>0.10663852234321444</v>
      </c>
      <c r="K72" s="62"/>
      <c r="L72" s="35">
        <v>39.28</v>
      </c>
      <c r="M72" s="35">
        <v>2.3E-2</v>
      </c>
      <c r="N72" s="35">
        <v>16.03</v>
      </c>
      <c r="O72" s="35">
        <v>0.25090000000000001</v>
      </c>
      <c r="P72" s="35">
        <v>44.37</v>
      </c>
      <c r="Q72" s="35">
        <v>0.17749999999999999</v>
      </c>
      <c r="R72" s="35">
        <v>6.8999999999999999E-3</v>
      </c>
      <c r="S72" s="35">
        <v>0.1069</v>
      </c>
      <c r="T72" s="62">
        <f t="shared" si="25"/>
        <v>100.2452</v>
      </c>
    </row>
    <row r="73" spans="1:20" x14ac:dyDescent="0.2">
      <c r="A73" s="149" t="s">
        <v>23</v>
      </c>
      <c r="C73" s="35">
        <f t="shared" si="17"/>
        <v>39.329471942680215</v>
      </c>
      <c r="D73" s="35">
        <f t="shared" si="18"/>
        <v>2.0768037989534111E-2</v>
      </c>
      <c r="E73" s="35">
        <f t="shared" si="19"/>
        <v>15.725797996882799</v>
      </c>
      <c r="F73" s="35">
        <f t="shared" si="20"/>
        <v>0.24062967093642884</v>
      </c>
      <c r="G73" s="35">
        <f t="shared" si="21"/>
        <v>44.391681202629158</v>
      </c>
      <c r="H73" s="35">
        <f t="shared" si="22"/>
        <v>0.17123646707716828</v>
      </c>
      <c r="I73" s="35">
        <f t="shared" si="23"/>
        <v>9.7849409758381852E-3</v>
      </c>
      <c r="J73" s="35">
        <f t="shared" si="24"/>
        <v>0.11062974082886438</v>
      </c>
      <c r="K73" s="62"/>
      <c r="L73" s="35">
        <v>39.39</v>
      </c>
      <c r="M73" s="35">
        <v>2.0799999999999999E-2</v>
      </c>
      <c r="N73" s="35">
        <v>15.75</v>
      </c>
      <c r="O73" s="35">
        <v>0.24099999999999999</v>
      </c>
      <c r="P73" s="35">
        <v>44.46</v>
      </c>
      <c r="Q73" s="35">
        <v>0.17150000000000001</v>
      </c>
      <c r="R73" s="35">
        <v>9.7999999999999997E-3</v>
      </c>
      <c r="S73" s="35">
        <v>0.1108</v>
      </c>
      <c r="T73" s="62">
        <f t="shared" si="25"/>
        <v>100.15389999999999</v>
      </c>
    </row>
    <row r="74" spans="1:20" x14ac:dyDescent="0.2">
      <c r="A74" s="149" t="s">
        <v>23</v>
      </c>
      <c r="C74" s="35">
        <f t="shared" si="17"/>
        <v>39.23433598858638</v>
      </c>
      <c r="D74" s="35">
        <f t="shared" si="18"/>
        <v>2.3079021169756693E-2</v>
      </c>
      <c r="E74" s="35">
        <f t="shared" si="19"/>
        <v>15.356041358405211</v>
      </c>
      <c r="F74" s="35">
        <f t="shared" si="20"/>
        <v>0.23278839534862814</v>
      </c>
      <c r="G74" s="35">
        <f t="shared" si="21"/>
        <v>44.829250211557699</v>
      </c>
      <c r="H74" s="35">
        <f t="shared" si="22"/>
        <v>0.17863761840486997</v>
      </c>
      <c r="I74" s="35">
        <f t="shared" si="23"/>
        <v>1.6285196756148663E-2</v>
      </c>
      <c r="J74" s="35">
        <f t="shared" si="24"/>
        <v>0.1295822097713179</v>
      </c>
      <c r="K74" s="62"/>
      <c r="L74" s="35">
        <v>39.270000000000003</v>
      </c>
      <c r="M74" s="35">
        <v>2.3099999999999999E-2</v>
      </c>
      <c r="N74" s="35">
        <v>15.37</v>
      </c>
      <c r="O74" s="35">
        <v>0.23300000000000001</v>
      </c>
      <c r="P74" s="35">
        <v>44.87</v>
      </c>
      <c r="Q74" s="35">
        <v>0.17879999999999999</v>
      </c>
      <c r="R74" s="35">
        <v>1.6299999999999999E-2</v>
      </c>
      <c r="S74" s="35">
        <v>0.12970000000000001</v>
      </c>
      <c r="T74" s="62">
        <f t="shared" si="25"/>
        <v>100.09089999999999</v>
      </c>
    </row>
    <row r="75" spans="1:20" x14ac:dyDescent="0.2">
      <c r="A75" s="149" t="s">
        <v>23</v>
      </c>
      <c r="C75" s="35">
        <f t="shared" si="17"/>
        <v>39.077157977821763</v>
      </c>
      <c r="D75" s="35">
        <f t="shared" si="18"/>
        <v>3.4140257734062318E-2</v>
      </c>
      <c r="E75" s="35">
        <f t="shared" si="19"/>
        <v>15.815996950269685</v>
      </c>
      <c r="F75" s="35">
        <f t="shared" si="20"/>
        <v>0.22992418473960338</v>
      </c>
      <c r="G75" s="35">
        <f t="shared" si="21"/>
        <v>44.531636472943092</v>
      </c>
      <c r="H75" s="35">
        <f t="shared" si="22"/>
        <v>0.16662038322688139</v>
      </c>
      <c r="I75" s="35">
        <f t="shared" si="23"/>
        <v>1.3238059121371101E-2</v>
      </c>
      <c r="J75" s="35">
        <f t="shared" si="24"/>
        <v>0.13128571414352244</v>
      </c>
      <c r="K75" s="62"/>
      <c r="L75" s="35">
        <v>39.26</v>
      </c>
      <c r="M75" s="35">
        <v>3.4299999999999997E-2</v>
      </c>
      <c r="N75" s="35">
        <v>15.89</v>
      </c>
      <c r="O75" s="35">
        <v>0.23100000000000001</v>
      </c>
      <c r="P75" s="35">
        <v>44.74</v>
      </c>
      <c r="Q75" s="35">
        <v>0.16739999999999999</v>
      </c>
      <c r="R75" s="35">
        <v>1.3299999999999999E-2</v>
      </c>
      <c r="S75" s="35">
        <v>0.13189999999999999</v>
      </c>
      <c r="T75" s="62">
        <f t="shared" si="25"/>
        <v>100.46790000000001</v>
      </c>
    </row>
    <row r="76" spans="1:20" x14ac:dyDescent="0.2">
      <c r="A76" s="149" t="s">
        <v>23</v>
      </c>
      <c r="C76" s="35">
        <f t="shared" si="17"/>
        <v>39.322710039232774</v>
      </c>
      <c r="D76" s="35">
        <f t="shared" si="18"/>
        <v>3.4775865549308782E-2</v>
      </c>
      <c r="E76" s="35">
        <f t="shared" si="19"/>
        <v>15.199451580603064</v>
      </c>
      <c r="F76" s="35">
        <f t="shared" si="20"/>
        <v>0.23883424903117237</v>
      </c>
      <c r="G76" s="35">
        <f t="shared" si="21"/>
        <v>44.84887488083271</v>
      </c>
      <c r="H76" s="35">
        <f t="shared" si="22"/>
        <v>0.20146018663047849</v>
      </c>
      <c r="I76" s="35">
        <f t="shared" si="23"/>
        <v>8.3941744429366031E-3</v>
      </c>
      <c r="J76" s="35">
        <f t="shared" si="24"/>
        <v>0.14549902367756778</v>
      </c>
      <c r="K76" s="62"/>
      <c r="L76" s="35">
        <v>39.35</v>
      </c>
      <c r="M76" s="35">
        <v>3.4799999999999998E-2</v>
      </c>
      <c r="N76" s="35">
        <v>15.21</v>
      </c>
      <c r="O76" s="35">
        <v>0.23899999999999999</v>
      </c>
      <c r="P76" s="35">
        <v>44.88</v>
      </c>
      <c r="Q76" s="35">
        <v>0.2016</v>
      </c>
      <c r="R76" s="35">
        <v>8.3999999999999995E-3</v>
      </c>
      <c r="S76" s="35">
        <v>0.14560000000000001</v>
      </c>
      <c r="T76" s="62">
        <f t="shared" si="25"/>
        <v>100.06939999999999</v>
      </c>
    </row>
    <row r="77" spans="1:20" x14ac:dyDescent="0.2">
      <c r="A77" s="149" t="s">
        <v>23</v>
      </c>
      <c r="C77" s="35">
        <f t="shared" si="17"/>
        <v>39.255432377808873</v>
      </c>
      <c r="D77" s="35">
        <f t="shared" si="18"/>
        <v>1.8636115396421071E-2</v>
      </c>
      <c r="E77" s="35">
        <f t="shared" si="19"/>
        <v>15.57660340353269</v>
      </c>
      <c r="F77" s="35">
        <f t="shared" si="20"/>
        <v>0.23439648883626926</v>
      </c>
      <c r="G77" s="35">
        <f t="shared" si="21"/>
        <v>44.577189394754782</v>
      </c>
      <c r="H77" s="35">
        <f t="shared" si="22"/>
        <v>0.16702742997006265</v>
      </c>
      <c r="I77" s="35">
        <f t="shared" si="23"/>
        <v>1.6842264716551661E-2</v>
      </c>
      <c r="J77" s="35">
        <f t="shared" si="24"/>
        <v>0.15387252498435366</v>
      </c>
      <c r="K77" s="62"/>
      <c r="L77" s="35">
        <v>39.39</v>
      </c>
      <c r="M77" s="35">
        <v>1.8700000000000001E-2</v>
      </c>
      <c r="N77" s="35">
        <v>15.63</v>
      </c>
      <c r="O77" s="35">
        <v>0.23519999999999999</v>
      </c>
      <c r="P77" s="35">
        <v>44.73</v>
      </c>
      <c r="Q77" s="35">
        <v>0.1676</v>
      </c>
      <c r="R77" s="35">
        <v>1.6899999999999998E-2</v>
      </c>
      <c r="S77" s="35">
        <v>0.15440000000000001</v>
      </c>
      <c r="T77" s="62">
        <f t="shared" si="25"/>
        <v>100.3428</v>
      </c>
    </row>
    <row r="78" spans="1:20" x14ac:dyDescent="0.2">
      <c r="A78" s="150" t="s">
        <v>25</v>
      </c>
      <c r="B78"/>
      <c r="C78" s="35">
        <f t="shared" si="17"/>
        <v>39.85749920893894</v>
      </c>
      <c r="D78" s="35">
        <f t="shared" si="18"/>
        <v>3.0145165943149411E-2</v>
      </c>
      <c r="E78" s="35">
        <f t="shared" si="19"/>
        <v>16.210513076713458</v>
      </c>
      <c r="F78" s="35">
        <f t="shared" si="20"/>
        <v>0.23966405109106537</v>
      </c>
      <c r="G78" s="35">
        <f t="shared" si="21"/>
        <v>43.331180582520396</v>
      </c>
      <c r="H78" s="35">
        <f t="shared" si="22"/>
        <v>0.17837553490201324</v>
      </c>
      <c r="I78" s="35">
        <f t="shared" si="23"/>
        <v>1.5571675122951351E-2</v>
      </c>
      <c r="J78" s="35">
        <f t="shared" si="24"/>
        <v>0.13715052319830229</v>
      </c>
      <c r="K78" s="62"/>
      <c r="L78" s="13">
        <v>39.93</v>
      </c>
      <c r="M78" s="13">
        <v>3.0200000000000001E-2</v>
      </c>
      <c r="N78" s="13">
        <v>16.239999999999998</v>
      </c>
      <c r="O78" s="13">
        <v>0.24010000000000001</v>
      </c>
      <c r="P78" s="13">
        <v>43.41</v>
      </c>
      <c r="Q78" s="13">
        <v>0.1787</v>
      </c>
      <c r="R78" s="13">
        <v>1.5599999999999999E-2</v>
      </c>
      <c r="S78" s="13">
        <v>0.13739999999999999</v>
      </c>
      <c r="T78" s="13">
        <v>100.1819</v>
      </c>
    </row>
    <row r="79" spans="1:20" x14ac:dyDescent="0.2">
      <c r="A79" s="150" t="s">
        <v>25</v>
      </c>
      <c r="B79"/>
      <c r="C79" s="35">
        <f t="shared" si="17"/>
        <v>39.835233336325459</v>
      </c>
      <c r="D79" s="35">
        <f t="shared" si="18"/>
        <v>2.8225766234802468E-2</v>
      </c>
      <c r="E79" s="35">
        <f t="shared" si="19"/>
        <v>16.217348373776968</v>
      </c>
      <c r="F79" s="35">
        <f t="shared" si="20"/>
        <v>0.24695052013205268</v>
      </c>
      <c r="G79" s="35">
        <f t="shared" si="21"/>
        <v>43.375921326910223</v>
      </c>
      <c r="H79" s="35">
        <f t="shared" si="22"/>
        <v>0.17912889101662627</v>
      </c>
      <c r="I79" s="35">
        <f t="shared" si="23"/>
        <v>1.0572195126816473E-2</v>
      </c>
      <c r="J79" s="35">
        <f t="shared" si="24"/>
        <v>0.10661959047704536</v>
      </c>
      <c r="K79" s="62"/>
      <c r="L79" s="13">
        <v>39.94</v>
      </c>
      <c r="M79" s="13">
        <v>2.8299999999999999E-2</v>
      </c>
      <c r="N79" s="13">
        <v>16.260000000000002</v>
      </c>
      <c r="O79" s="13">
        <v>0.24759999999999999</v>
      </c>
      <c r="P79" s="13">
        <v>43.49</v>
      </c>
      <c r="Q79" s="13">
        <v>0.17960000000000001</v>
      </c>
      <c r="R79" s="13">
        <v>1.06E-2</v>
      </c>
      <c r="S79" s="13">
        <v>0.1069</v>
      </c>
      <c r="T79" s="13">
        <v>100.26300000000001</v>
      </c>
    </row>
    <row r="80" spans="1:20" x14ac:dyDescent="0.2">
      <c r="A80" s="150" t="s">
        <v>25</v>
      </c>
      <c r="B80"/>
      <c r="C80" s="35">
        <f t="shared" si="17"/>
        <v>39.47024921179991</v>
      </c>
      <c r="D80" s="35">
        <f t="shared" si="18"/>
        <v>2.9519850593409242E-2</v>
      </c>
      <c r="E80" s="35">
        <f t="shared" si="19"/>
        <v>17.922766431712756</v>
      </c>
      <c r="F80" s="35">
        <f t="shared" si="20"/>
        <v>0.29228668393678336</v>
      </c>
      <c r="G80" s="35">
        <f t="shared" si="21"/>
        <v>41.910155230234757</v>
      </c>
      <c r="H80" s="35">
        <f t="shared" si="22"/>
        <v>0.25433259031668576</v>
      </c>
      <c r="I80" s="35">
        <f t="shared" si="23"/>
        <v>1.9177862120208045E-2</v>
      </c>
      <c r="J80" s="35">
        <f t="shared" si="24"/>
        <v>0.10141173163041953</v>
      </c>
      <c r="K80" s="62"/>
      <c r="L80" s="13">
        <v>39.31</v>
      </c>
      <c r="M80" s="13">
        <v>2.9399999999999999E-2</v>
      </c>
      <c r="N80" s="13">
        <v>17.850000000000001</v>
      </c>
      <c r="O80" s="13">
        <v>0.29110000000000003</v>
      </c>
      <c r="P80" s="13">
        <v>41.74</v>
      </c>
      <c r="Q80" s="13">
        <v>0.25330000000000003</v>
      </c>
      <c r="R80" s="13">
        <v>1.9099999999999999E-2</v>
      </c>
      <c r="S80" s="13">
        <v>0.10100000000000001</v>
      </c>
      <c r="T80" s="13">
        <v>99.593999999999994</v>
      </c>
    </row>
    <row r="81" spans="1:20" x14ac:dyDescent="0.2">
      <c r="A81" s="150" t="s">
        <v>25</v>
      </c>
      <c r="B81"/>
      <c r="C81" s="35">
        <f t="shared" si="17"/>
        <v>39.642723839414359</v>
      </c>
      <c r="D81" s="35">
        <f t="shared" si="18"/>
        <v>3.5518917335238376E-2</v>
      </c>
      <c r="E81" s="35">
        <f t="shared" si="19"/>
        <v>17.277846229175278</v>
      </c>
      <c r="F81" s="35">
        <f t="shared" si="20"/>
        <v>0.27793051135200653</v>
      </c>
      <c r="G81" s="35">
        <f t="shared" si="21"/>
        <v>42.341760213193773</v>
      </c>
      <c r="H81" s="35">
        <f t="shared" si="22"/>
        <v>0.26890027813118322</v>
      </c>
      <c r="I81" s="35">
        <f t="shared" si="23"/>
        <v>3.8328323226161184E-2</v>
      </c>
      <c r="J81" s="35">
        <f t="shared" si="24"/>
        <v>0.11689135224732404</v>
      </c>
      <c r="K81" s="62"/>
      <c r="L81" s="13">
        <v>39.51</v>
      </c>
      <c r="M81" s="13">
        <v>3.5400000000000001E-2</v>
      </c>
      <c r="N81" s="13">
        <v>17.22</v>
      </c>
      <c r="O81" s="13">
        <v>0.27700000000000002</v>
      </c>
      <c r="P81" s="13">
        <v>42.2</v>
      </c>
      <c r="Q81" s="13">
        <v>0.26800000000000002</v>
      </c>
      <c r="R81" s="13">
        <v>3.8199999999999998E-2</v>
      </c>
      <c r="S81" s="13">
        <v>0.11650000000000001</v>
      </c>
      <c r="T81" s="13">
        <v>99.665199999999999</v>
      </c>
    </row>
    <row r="82" spans="1:20" x14ac:dyDescent="0.2">
      <c r="A82" s="150" t="s">
        <v>25</v>
      </c>
      <c r="B82"/>
      <c r="C82" s="35">
        <f t="shared" si="17"/>
        <v>38.74046732467194</v>
      </c>
      <c r="D82" s="35">
        <f t="shared" si="18"/>
        <v>3.9939673815834409E-2</v>
      </c>
      <c r="E82" s="35">
        <f t="shared" si="19"/>
        <v>16.860030244394217</v>
      </c>
      <c r="F82" s="35">
        <f t="shared" si="20"/>
        <v>0.26931332216784015</v>
      </c>
      <c r="G82" s="35">
        <f t="shared" si="21"/>
        <v>43.679572025561392</v>
      </c>
      <c r="H82" s="35">
        <f t="shared" si="22"/>
        <v>0.24807313940064069</v>
      </c>
      <c r="I82" s="35">
        <f t="shared" si="23"/>
        <v>2.3780874485763995E-2</v>
      </c>
      <c r="J82" s="35">
        <f t="shared" si="24"/>
        <v>0.13872176783362333</v>
      </c>
      <c r="K82" s="62"/>
      <c r="L82" s="13">
        <v>38.119999999999997</v>
      </c>
      <c r="M82" s="13">
        <v>3.9300000000000002E-2</v>
      </c>
      <c r="N82" s="13">
        <v>16.59</v>
      </c>
      <c r="O82" s="13">
        <v>0.26500000000000001</v>
      </c>
      <c r="P82" s="13">
        <v>42.98</v>
      </c>
      <c r="Q82" s="13">
        <v>0.24410000000000001</v>
      </c>
      <c r="R82" s="13">
        <v>2.3400000000000001E-2</v>
      </c>
      <c r="S82" s="13">
        <v>0.13650000000000001</v>
      </c>
      <c r="T82" s="13">
        <v>98.398399999999995</v>
      </c>
    </row>
    <row r="83" spans="1:20" x14ac:dyDescent="0.2">
      <c r="A83" s="150" t="s">
        <v>25</v>
      </c>
      <c r="B83"/>
      <c r="C83" s="35">
        <f t="shared" si="17"/>
        <v>39.872830441587602</v>
      </c>
      <c r="D83" s="35">
        <f t="shared" si="18"/>
        <v>2.257329579107915E-2</v>
      </c>
      <c r="E83" s="35">
        <f t="shared" si="19"/>
        <v>16.100952573106014</v>
      </c>
      <c r="F83" s="35">
        <f t="shared" si="20"/>
        <v>0.24331216171269388</v>
      </c>
      <c r="G83" s="35">
        <f t="shared" si="21"/>
        <v>43.428623937881483</v>
      </c>
      <c r="H83" s="35">
        <f t="shared" si="22"/>
        <v>0.17778967481469421</v>
      </c>
      <c r="I83" s="35">
        <f t="shared" si="23"/>
        <v>1.6080976205149308E-2</v>
      </c>
      <c r="J83" s="35">
        <f t="shared" si="24"/>
        <v>0.13793682074106331</v>
      </c>
      <c r="K83" s="62"/>
      <c r="L83" s="13">
        <v>39.92</v>
      </c>
      <c r="M83" s="13">
        <v>2.2599999999999999E-2</v>
      </c>
      <c r="N83" s="13">
        <v>16.12</v>
      </c>
      <c r="O83" s="13">
        <v>0.24360000000000001</v>
      </c>
      <c r="P83" s="13">
        <v>43.48</v>
      </c>
      <c r="Q83" s="13">
        <v>0.17799999999999999</v>
      </c>
      <c r="R83" s="13">
        <v>1.61E-2</v>
      </c>
      <c r="S83" s="13">
        <v>0.1381</v>
      </c>
      <c r="T83" s="13">
        <v>100.1183</v>
      </c>
    </row>
    <row r="84" spans="1:20" x14ac:dyDescent="0.2">
      <c r="A84" s="150" t="s">
        <v>25</v>
      </c>
      <c r="B84"/>
      <c r="C84" s="35">
        <f t="shared" si="17"/>
        <v>39.174083103006097</v>
      </c>
      <c r="D84" s="35">
        <f t="shared" si="18"/>
        <v>3.7241548684769414E-2</v>
      </c>
      <c r="E84" s="35">
        <f t="shared" si="19"/>
        <v>16.215171603017168</v>
      </c>
      <c r="F84" s="35">
        <f t="shared" si="20"/>
        <v>0.2472033609994424</v>
      </c>
      <c r="G84" s="35">
        <f t="shared" si="21"/>
        <v>43.995353865169491</v>
      </c>
      <c r="H84" s="35">
        <f t="shared" si="22"/>
        <v>0.17644441849838052</v>
      </c>
      <c r="I84" s="35">
        <f t="shared" si="23"/>
        <v>1.4695313805341444E-2</v>
      </c>
      <c r="J84" s="35">
        <f t="shared" si="24"/>
        <v>0.1397061339850269</v>
      </c>
      <c r="K84" s="62"/>
      <c r="L84" s="13">
        <v>38.92</v>
      </c>
      <c r="M84" s="13">
        <v>3.6999999999999998E-2</v>
      </c>
      <c r="N84" s="13">
        <v>16.11</v>
      </c>
      <c r="O84" s="13">
        <v>0.24560000000000001</v>
      </c>
      <c r="P84" s="13">
        <v>43.71</v>
      </c>
      <c r="Q84" s="13">
        <v>0.17530000000000001</v>
      </c>
      <c r="R84" s="13">
        <v>1.46E-2</v>
      </c>
      <c r="S84" s="13">
        <v>0.13880000000000001</v>
      </c>
      <c r="T84" s="13">
        <v>99.351399999999998</v>
      </c>
    </row>
    <row r="85" spans="1:20" x14ac:dyDescent="0.2">
      <c r="A85" s="150" t="s">
        <v>25</v>
      </c>
      <c r="B85"/>
      <c r="C85" s="35">
        <f t="shared" si="17"/>
        <v>39.00594612721612</v>
      </c>
      <c r="D85" s="35">
        <f t="shared" si="18"/>
        <v>2.8874531548718427E-2</v>
      </c>
      <c r="E85" s="35">
        <f t="shared" si="19"/>
        <v>16.240657569331802</v>
      </c>
      <c r="F85" s="35">
        <f t="shared" si="20"/>
        <v>0.24447103377914933</v>
      </c>
      <c r="G85" s="35">
        <f t="shared" si="21"/>
        <v>44.162836147671449</v>
      </c>
      <c r="H85" s="35">
        <f t="shared" si="22"/>
        <v>0.18196020582981859</v>
      </c>
      <c r="I85" s="35">
        <f t="shared" si="23"/>
        <v>1.2664268223122117E-2</v>
      </c>
      <c r="J85" s="35">
        <f t="shared" si="24"/>
        <v>0.12248880225403712</v>
      </c>
      <c r="K85" s="62"/>
      <c r="L85" s="13">
        <v>38.5</v>
      </c>
      <c r="M85" s="13">
        <v>2.8500000000000001E-2</v>
      </c>
      <c r="N85" s="13">
        <v>16.03</v>
      </c>
      <c r="O85" s="13">
        <v>0.24129999999999999</v>
      </c>
      <c r="P85" s="13">
        <v>43.59</v>
      </c>
      <c r="Q85" s="13">
        <v>0.17960000000000001</v>
      </c>
      <c r="R85" s="13">
        <v>1.2500000000000001E-2</v>
      </c>
      <c r="S85" s="13">
        <v>0.12089999999999999</v>
      </c>
      <c r="T85" s="13">
        <v>98.7029</v>
      </c>
    </row>
    <row r="86" spans="1:20" x14ac:dyDescent="0.2">
      <c r="A86" s="150" t="s">
        <v>25</v>
      </c>
      <c r="B86"/>
      <c r="C86" s="35">
        <f t="shared" si="17"/>
        <v>38.977877475560447</v>
      </c>
      <c r="D86" s="35">
        <f t="shared" si="18"/>
        <v>2.1845411351118466E-2</v>
      </c>
      <c r="E86" s="35">
        <f t="shared" si="19"/>
        <v>16.495308293367692</v>
      </c>
      <c r="F86" s="35">
        <f t="shared" si="20"/>
        <v>0.25385177079308957</v>
      </c>
      <c r="G86" s="35">
        <f t="shared" si="21"/>
        <v>43.923435878660875</v>
      </c>
      <c r="H86" s="35">
        <f t="shared" si="22"/>
        <v>0.17577465244557361</v>
      </c>
      <c r="I86" s="35">
        <f t="shared" si="23"/>
        <v>1.1327250330209574E-2</v>
      </c>
      <c r="J86" s="35">
        <f t="shared" si="24"/>
        <v>0.14057926749099386</v>
      </c>
      <c r="K86" s="62"/>
      <c r="L86" s="13">
        <v>38.54</v>
      </c>
      <c r="M86" s="13">
        <v>2.1600000000000001E-2</v>
      </c>
      <c r="N86" s="13">
        <v>16.309999999999999</v>
      </c>
      <c r="O86" s="13">
        <v>0.251</v>
      </c>
      <c r="P86" s="13">
        <v>43.43</v>
      </c>
      <c r="Q86" s="13">
        <v>0.17380000000000001</v>
      </c>
      <c r="R86" s="13">
        <v>1.12E-2</v>
      </c>
      <c r="S86" s="13">
        <v>0.13900000000000001</v>
      </c>
      <c r="T86" s="13">
        <v>98.876599999999996</v>
      </c>
    </row>
    <row r="87" spans="1:20" x14ac:dyDescent="0.2">
      <c r="A87" s="150" t="s">
        <v>25</v>
      </c>
      <c r="B87"/>
      <c r="C87" s="35">
        <f t="shared" si="17"/>
        <v>38.830654695144503</v>
      </c>
      <c r="D87" s="35">
        <f t="shared" si="18"/>
        <v>3.3546128958594781E-2</v>
      </c>
      <c r="E87" s="35">
        <f t="shared" si="19"/>
        <v>16.520458086536891</v>
      </c>
      <c r="F87" s="35">
        <f t="shared" si="20"/>
        <v>0.24886781814764741</v>
      </c>
      <c r="G87" s="35">
        <f t="shared" si="21"/>
        <v>44.03434638601086</v>
      </c>
      <c r="H87" s="35">
        <f t="shared" si="22"/>
        <v>0.17692551748945623</v>
      </c>
      <c r="I87" s="35">
        <f t="shared" si="23"/>
        <v>1.1013638724357927E-2</v>
      </c>
      <c r="J87" s="35">
        <f t="shared" si="24"/>
        <v>0.14408668643059083</v>
      </c>
      <c r="K87" s="62"/>
      <c r="L87" s="13">
        <v>38.43</v>
      </c>
      <c r="M87" s="13">
        <v>3.32E-2</v>
      </c>
      <c r="N87" s="13">
        <v>16.350000000000001</v>
      </c>
      <c r="O87" s="13">
        <v>0.24629999999999999</v>
      </c>
      <c r="P87" s="13">
        <v>43.58</v>
      </c>
      <c r="Q87" s="13">
        <v>0.17510000000000001</v>
      </c>
      <c r="R87" s="13">
        <v>1.09E-2</v>
      </c>
      <c r="S87" s="13">
        <v>0.1426</v>
      </c>
      <c r="T87" s="13">
        <v>98.968199999999996</v>
      </c>
    </row>
    <row r="88" spans="1:20" x14ac:dyDescent="0.2">
      <c r="A88" s="150" t="s">
        <v>25</v>
      </c>
      <c r="B88"/>
      <c r="C88" s="35">
        <f t="shared" si="17"/>
        <v>38.848838019739574</v>
      </c>
      <c r="D88" s="35">
        <f t="shared" si="18"/>
        <v>2.929319559470743E-2</v>
      </c>
      <c r="E88" s="35">
        <f t="shared" si="19"/>
        <v>16.495099450399042</v>
      </c>
      <c r="F88" s="35">
        <f t="shared" si="20"/>
        <v>0.25980034161926724</v>
      </c>
      <c r="G88" s="35">
        <f t="shared" si="21"/>
        <v>44.030703309424027</v>
      </c>
      <c r="H88" s="35">
        <f t="shared" si="22"/>
        <v>0.17565816254895247</v>
      </c>
      <c r="I88" s="35">
        <f t="shared" si="23"/>
        <v>2.1111303032047765E-2</v>
      </c>
      <c r="J88" s="35">
        <f t="shared" si="24"/>
        <v>0.13949621764238263</v>
      </c>
      <c r="K88" s="62"/>
      <c r="L88" s="13">
        <v>38.46</v>
      </c>
      <c r="M88" s="13">
        <v>2.9000000000000001E-2</v>
      </c>
      <c r="N88" s="13">
        <v>16.329999999999998</v>
      </c>
      <c r="O88" s="13">
        <v>0.25719999999999998</v>
      </c>
      <c r="P88" s="13">
        <v>43.59</v>
      </c>
      <c r="Q88" s="13">
        <v>0.1739</v>
      </c>
      <c r="R88" s="13">
        <v>2.0899999999999998E-2</v>
      </c>
      <c r="S88" s="13">
        <v>0.1381</v>
      </c>
      <c r="T88" s="13">
        <v>98.999099999999999</v>
      </c>
    </row>
    <row r="89" spans="1:20" x14ac:dyDescent="0.2">
      <c r="A89" s="150" t="s">
        <v>25</v>
      </c>
      <c r="B89"/>
      <c r="C89" s="35">
        <f t="shared" si="17"/>
        <v>39.649208011050824</v>
      </c>
      <c r="D89" s="35">
        <f t="shared" si="18"/>
        <v>2.4482191693570538E-2</v>
      </c>
      <c r="E89" s="35">
        <f t="shared" si="19"/>
        <v>16.261748466379782</v>
      </c>
      <c r="F89" s="35">
        <f t="shared" si="20"/>
        <v>0.24949940884463956</v>
      </c>
      <c r="G89" s="35">
        <f t="shared" si="21"/>
        <v>43.490722642643597</v>
      </c>
      <c r="H89" s="35">
        <f t="shared" si="22"/>
        <v>0.17485858051058306</v>
      </c>
      <c r="I89" s="35">
        <f t="shared" si="23"/>
        <v>1.4231517935693442E-2</v>
      </c>
      <c r="J89" s="35">
        <f t="shared" si="24"/>
        <v>0.13534870204575583</v>
      </c>
      <c r="K89" s="62"/>
      <c r="L89" s="13">
        <v>39.840000000000003</v>
      </c>
      <c r="M89" s="13">
        <v>2.46E-2</v>
      </c>
      <c r="N89" s="13">
        <v>16.34</v>
      </c>
      <c r="O89" s="13">
        <v>0.25069999999999998</v>
      </c>
      <c r="P89" s="13">
        <v>43.7</v>
      </c>
      <c r="Q89" s="13">
        <v>0.1757</v>
      </c>
      <c r="R89" s="13">
        <v>1.43E-2</v>
      </c>
      <c r="S89" s="13">
        <v>0.13600000000000001</v>
      </c>
      <c r="T89" s="13">
        <v>100.4812</v>
      </c>
    </row>
    <row r="90" spans="1:20" x14ac:dyDescent="0.2">
      <c r="A90" s="150" t="s">
        <v>25</v>
      </c>
      <c r="B90"/>
      <c r="C90" s="35">
        <f t="shared" si="17"/>
        <v>38.828011404712974</v>
      </c>
      <c r="D90" s="35">
        <f t="shared" si="18"/>
        <v>2.8836703030696874E-2</v>
      </c>
      <c r="E90" s="35">
        <f t="shared" si="19"/>
        <v>16.652180623360163</v>
      </c>
      <c r="F90" s="35">
        <f t="shared" si="20"/>
        <v>0.26582566385339579</v>
      </c>
      <c r="G90" s="35">
        <f t="shared" si="21"/>
        <v>43.894741972430488</v>
      </c>
      <c r="H90" s="35">
        <f t="shared" si="22"/>
        <v>0.17830017789402716</v>
      </c>
      <c r="I90" s="35">
        <f t="shared" si="23"/>
        <v>1.8784472044644087E-2</v>
      </c>
      <c r="J90" s="35">
        <f t="shared" si="24"/>
        <v>0.13321744498688134</v>
      </c>
      <c r="K90" s="62"/>
      <c r="L90" s="13">
        <v>38.24</v>
      </c>
      <c r="M90" s="13">
        <v>2.8400000000000002E-2</v>
      </c>
      <c r="N90" s="13">
        <v>16.399999999999999</v>
      </c>
      <c r="O90" s="13">
        <v>0.26179999999999998</v>
      </c>
      <c r="P90" s="13">
        <v>43.23</v>
      </c>
      <c r="Q90" s="13">
        <v>0.17560000000000001</v>
      </c>
      <c r="R90" s="13">
        <v>1.8499999999999999E-2</v>
      </c>
      <c r="S90" s="13">
        <v>0.13120000000000001</v>
      </c>
      <c r="T90" s="13">
        <v>98.485600000000005</v>
      </c>
    </row>
    <row r="91" spans="1:20" x14ac:dyDescent="0.2">
      <c r="A91" s="150" t="s">
        <v>25</v>
      </c>
      <c r="B91"/>
      <c r="C91" s="35">
        <f t="shared" si="17"/>
        <v>38.951996137328152</v>
      </c>
      <c r="D91" s="35">
        <f t="shared" si="18"/>
        <v>3.0494777769307008E-2</v>
      </c>
      <c r="E91" s="35">
        <f t="shared" si="19"/>
        <v>15.979263551116871</v>
      </c>
      <c r="F91" s="35">
        <f t="shared" si="20"/>
        <v>0.24284008030291479</v>
      </c>
      <c r="G91" s="35">
        <f t="shared" si="21"/>
        <v>44.410561358034101</v>
      </c>
      <c r="H91" s="35">
        <f t="shared" si="22"/>
        <v>0.23389494549058476</v>
      </c>
      <c r="I91" s="35">
        <f t="shared" si="23"/>
        <v>3.8626718507788877E-3</v>
      </c>
      <c r="J91" s="35">
        <f t="shared" si="24"/>
        <v>0.14698482884805977</v>
      </c>
      <c r="K91" s="62"/>
      <c r="L91" s="13">
        <v>38.32</v>
      </c>
      <c r="M91" s="13">
        <v>0.03</v>
      </c>
      <c r="N91" s="13">
        <v>15.72</v>
      </c>
      <c r="O91" s="13">
        <v>0.2389</v>
      </c>
      <c r="P91" s="13">
        <v>43.69</v>
      </c>
      <c r="Q91" s="13">
        <v>0.2301</v>
      </c>
      <c r="R91" s="13">
        <v>3.8E-3</v>
      </c>
      <c r="S91" s="13">
        <v>0.14460000000000001</v>
      </c>
      <c r="T91" s="13">
        <v>98.377499999999998</v>
      </c>
    </row>
    <row r="92" spans="1:20" x14ac:dyDescent="0.2">
      <c r="A92" s="150" t="s">
        <v>25</v>
      </c>
      <c r="B92"/>
      <c r="C92" s="35">
        <f t="shared" si="17"/>
        <v>39.404878107443437</v>
      </c>
      <c r="D92" s="35">
        <f t="shared" si="18"/>
        <v>4.1188720503965534E-2</v>
      </c>
      <c r="E92" s="35">
        <f t="shared" si="19"/>
        <v>17.046718631933185</v>
      </c>
      <c r="F92" s="35">
        <f t="shared" si="20"/>
        <v>0.2690795974529136</v>
      </c>
      <c r="G92" s="35">
        <f t="shared" si="21"/>
        <v>42.792174343535976</v>
      </c>
      <c r="H92" s="35">
        <f t="shared" si="22"/>
        <v>0.27108391475237664</v>
      </c>
      <c r="I92" s="35">
        <f t="shared" si="23"/>
        <v>5.2312681515985442E-2</v>
      </c>
      <c r="J92" s="35">
        <f t="shared" si="24"/>
        <v>0.12246378699719196</v>
      </c>
      <c r="K92" s="62"/>
      <c r="L92" s="13">
        <v>39.32</v>
      </c>
      <c r="M92" s="13">
        <v>4.1099999999999998E-2</v>
      </c>
      <c r="N92" s="13">
        <v>17.010000000000002</v>
      </c>
      <c r="O92" s="13">
        <v>0.26850000000000002</v>
      </c>
      <c r="P92" s="13">
        <v>42.7</v>
      </c>
      <c r="Q92" s="13">
        <v>0.27050000000000002</v>
      </c>
      <c r="R92" s="13">
        <v>5.2200000000000003E-2</v>
      </c>
      <c r="S92" s="13">
        <v>0.1222</v>
      </c>
      <c r="T92" s="13">
        <v>99.784599999999998</v>
      </c>
    </row>
    <row r="93" spans="1:20" x14ac:dyDescent="0.2">
      <c r="A93" s="149" t="s">
        <v>17</v>
      </c>
      <c r="C93" s="35">
        <f t="shared" si="17"/>
        <v>36.725751126914858</v>
      </c>
      <c r="D93" s="35">
        <f t="shared" si="18"/>
        <v>6.5848942525845713E-3</v>
      </c>
      <c r="E93" s="35">
        <f t="shared" si="19"/>
        <v>30.60978116201434</v>
      </c>
      <c r="F93" s="35">
        <f t="shared" si="20"/>
        <v>0.85902938658716899</v>
      </c>
      <c r="G93" s="35">
        <f t="shared" si="21"/>
        <v>31.65737797492552</v>
      </c>
      <c r="H93" s="35">
        <f t="shared" si="22"/>
        <v>0.13518987442806205</v>
      </c>
      <c r="I93" s="35">
        <f t="shared" si="23"/>
        <v>1.6961091256657227E-3</v>
      </c>
      <c r="J93" s="35">
        <f t="shared" si="24"/>
        <v>4.5894717518013672E-3</v>
      </c>
      <c r="K93" s="62"/>
      <c r="L93" s="35">
        <v>36.81</v>
      </c>
      <c r="M93" s="35">
        <v>6.6E-3</v>
      </c>
      <c r="N93" s="35">
        <v>30.68</v>
      </c>
      <c r="O93" s="35">
        <v>0.86099999999999999</v>
      </c>
      <c r="P93" s="35">
        <v>31.73</v>
      </c>
      <c r="Q93" s="35">
        <v>0.13550000000000001</v>
      </c>
      <c r="R93" s="35">
        <v>1.6999999999999999E-3</v>
      </c>
      <c r="S93" s="35">
        <v>4.5999999999999999E-3</v>
      </c>
      <c r="T93" s="62">
        <f t="shared" ref="T93:T102" si="26">SUM(L93:S93)</f>
        <v>100.2294</v>
      </c>
    </row>
    <row r="94" spans="1:20" x14ac:dyDescent="0.2">
      <c r="A94" s="149" t="s">
        <v>17</v>
      </c>
      <c r="C94" s="35">
        <f t="shared" si="17"/>
        <v>37.47776616650043</v>
      </c>
      <c r="D94" s="35">
        <f t="shared" si="18"/>
        <v>1.5863604726561033E-2</v>
      </c>
      <c r="E94" s="35">
        <f t="shared" si="19"/>
        <v>26.105544528146996</v>
      </c>
      <c r="F94" s="35">
        <f t="shared" si="20"/>
        <v>0.58437553911469209</v>
      </c>
      <c r="G94" s="35">
        <f t="shared" si="21"/>
        <v>35.663366375900019</v>
      </c>
      <c r="H94" s="35">
        <f t="shared" si="22"/>
        <v>0.15308378561131397</v>
      </c>
      <c r="I94" s="35">
        <f t="shared" si="23"/>
        <v>0</v>
      </c>
      <c r="J94" s="35">
        <f t="shared" si="24"/>
        <v>0</v>
      </c>
      <c r="K94" s="62"/>
      <c r="L94" s="35">
        <v>37.799999999999997</v>
      </c>
      <c r="M94" s="35">
        <v>1.6E-2</v>
      </c>
      <c r="N94" s="35">
        <v>26.33</v>
      </c>
      <c r="O94" s="35">
        <v>0.58940000000000003</v>
      </c>
      <c r="P94" s="35">
        <v>35.97</v>
      </c>
      <c r="Q94" s="35">
        <v>0.15440000000000001</v>
      </c>
      <c r="R94" s="35">
        <v>0</v>
      </c>
      <c r="S94" s="35">
        <v>0</v>
      </c>
      <c r="T94" s="62">
        <f t="shared" si="26"/>
        <v>100.85979999999998</v>
      </c>
    </row>
    <row r="95" spans="1:20" x14ac:dyDescent="0.2">
      <c r="A95" s="149" t="s">
        <v>17</v>
      </c>
      <c r="C95" s="35">
        <f t="shared" si="17"/>
        <v>37.12549197032363</v>
      </c>
      <c r="D95" s="35">
        <f t="shared" si="18"/>
        <v>8.1077510099655265E-3</v>
      </c>
      <c r="E95" s="35">
        <f t="shared" si="19"/>
        <v>27.276075928587726</v>
      </c>
      <c r="F95" s="35">
        <f t="shared" si="20"/>
        <v>0.68495481680486547</v>
      </c>
      <c r="G95" s="35">
        <f t="shared" si="21"/>
        <v>34.743214513074498</v>
      </c>
      <c r="H95" s="35">
        <f t="shared" si="22"/>
        <v>0.139733585307554</v>
      </c>
      <c r="I95" s="35">
        <f t="shared" si="23"/>
        <v>5.1048802655338501E-3</v>
      </c>
      <c r="J95" s="35">
        <f t="shared" si="24"/>
        <v>1.7316554626222665E-2</v>
      </c>
      <c r="K95" s="62"/>
      <c r="L95" s="35">
        <v>37.090000000000003</v>
      </c>
      <c r="M95" s="35">
        <v>8.0999999999999996E-3</v>
      </c>
      <c r="N95" s="35">
        <v>27.25</v>
      </c>
      <c r="O95" s="35">
        <v>0.68430000000000002</v>
      </c>
      <c r="P95" s="35">
        <v>34.71</v>
      </c>
      <c r="Q95" s="35">
        <v>0.1396</v>
      </c>
      <c r="R95" s="35">
        <v>5.1000000000000004E-3</v>
      </c>
      <c r="S95" s="35">
        <v>1.7299999999999999E-2</v>
      </c>
      <c r="T95" s="62">
        <f t="shared" si="26"/>
        <v>99.90440000000001</v>
      </c>
    </row>
    <row r="96" spans="1:20" x14ac:dyDescent="0.2">
      <c r="A96" s="149" t="s">
        <v>17</v>
      </c>
      <c r="C96" s="35">
        <f t="shared" si="17"/>
        <v>37.669842634381638</v>
      </c>
      <c r="D96" s="35">
        <f t="shared" si="18"/>
        <v>1.8805071996561357E-2</v>
      </c>
      <c r="E96" s="35">
        <f t="shared" si="19"/>
        <v>25.352022987956794</v>
      </c>
      <c r="F96" s="35">
        <f t="shared" si="20"/>
        <v>0.54106868527672303</v>
      </c>
      <c r="G96" s="35">
        <f t="shared" si="21"/>
        <v>36.266924564796909</v>
      </c>
      <c r="H96" s="35">
        <f t="shared" si="22"/>
        <v>0.15073906917878549</v>
      </c>
      <c r="I96" s="35">
        <f t="shared" si="23"/>
        <v>0</v>
      </c>
      <c r="J96" s="35">
        <f t="shared" si="24"/>
        <v>5.9698641258924942E-4</v>
      </c>
      <c r="K96" s="62"/>
      <c r="L96" s="35">
        <v>37.86</v>
      </c>
      <c r="M96" s="35">
        <v>1.89E-2</v>
      </c>
      <c r="N96" s="35">
        <v>25.48</v>
      </c>
      <c r="O96" s="35">
        <v>0.54379999999999995</v>
      </c>
      <c r="P96" s="35">
        <v>36.450000000000003</v>
      </c>
      <c r="Q96" s="35">
        <v>0.1515</v>
      </c>
      <c r="R96" s="35">
        <v>0</v>
      </c>
      <c r="S96" s="35">
        <v>5.9999999999999995E-4</v>
      </c>
      <c r="T96" s="62">
        <f t="shared" si="26"/>
        <v>100.5048</v>
      </c>
    </row>
    <row r="97" spans="1:20" x14ac:dyDescent="0.2">
      <c r="A97" s="149" t="s">
        <v>17</v>
      </c>
      <c r="C97" s="35">
        <f t="shared" si="17"/>
        <v>37.356716539119788</v>
      </c>
      <c r="D97" s="35">
        <f t="shared" si="18"/>
        <v>2.1856586702974003E-2</v>
      </c>
      <c r="E97" s="35">
        <f t="shared" si="19"/>
        <v>26.889617218979943</v>
      </c>
      <c r="F97" s="35">
        <f t="shared" si="20"/>
        <v>0.59534133872596162</v>
      </c>
      <c r="G97" s="35">
        <f t="shared" si="21"/>
        <v>34.9905906391648</v>
      </c>
      <c r="H97" s="35">
        <f t="shared" si="22"/>
        <v>0.13364600951864378</v>
      </c>
      <c r="I97" s="35">
        <f t="shared" si="23"/>
        <v>1.1429591211646956E-2</v>
      </c>
      <c r="J97" s="35">
        <f t="shared" si="24"/>
        <v>8.0207657625592675E-4</v>
      </c>
      <c r="K97" s="62"/>
      <c r="L97" s="35">
        <v>37.26</v>
      </c>
      <c r="M97" s="35">
        <v>2.18E-2</v>
      </c>
      <c r="N97" s="35">
        <v>26.82</v>
      </c>
      <c r="O97" s="35">
        <v>0.59379999999999999</v>
      </c>
      <c r="P97" s="35">
        <v>34.9</v>
      </c>
      <c r="Q97" s="35">
        <v>0.1333</v>
      </c>
      <c r="R97" s="35">
        <v>1.14E-2</v>
      </c>
      <c r="S97" s="35">
        <v>8.0000000000000004E-4</v>
      </c>
      <c r="T97" s="62">
        <f t="shared" si="26"/>
        <v>99.741099999999989</v>
      </c>
    </row>
    <row r="98" spans="1:20" x14ac:dyDescent="0.2">
      <c r="A98" s="149" t="s">
        <v>17</v>
      </c>
      <c r="C98" s="35">
        <f t="shared" si="17"/>
        <v>38.107624321754209</v>
      </c>
      <c r="D98" s="35">
        <f t="shared" si="18"/>
        <v>5.9933354110229421E-3</v>
      </c>
      <c r="E98" s="35">
        <f t="shared" si="19"/>
        <v>23.264130287120722</v>
      </c>
      <c r="F98" s="35">
        <f t="shared" si="20"/>
        <v>0.4817642781227276</v>
      </c>
      <c r="G98" s="35">
        <f t="shared" si="21"/>
        <v>37.947802044126931</v>
      </c>
      <c r="H98" s="35">
        <f t="shared" si="22"/>
        <v>0.1254604879374136</v>
      </c>
      <c r="I98" s="35">
        <f t="shared" si="23"/>
        <v>2.3973341644091769E-3</v>
      </c>
      <c r="J98" s="35">
        <f t="shared" si="24"/>
        <v>6.4827911362564827E-2</v>
      </c>
      <c r="K98" s="62"/>
      <c r="L98" s="35">
        <v>38.15</v>
      </c>
      <c r="M98" s="35">
        <v>6.0000000000000001E-3</v>
      </c>
      <c r="N98" s="35">
        <v>23.29</v>
      </c>
      <c r="O98" s="35">
        <v>0.48230000000000001</v>
      </c>
      <c r="P98" s="35">
        <v>37.99</v>
      </c>
      <c r="Q98" s="35">
        <v>0.12559999999999999</v>
      </c>
      <c r="R98" s="35">
        <v>2.3999999999999998E-3</v>
      </c>
      <c r="S98" s="35">
        <v>6.4899999999999999E-2</v>
      </c>
      <c r="T98" s="62">
        <f t="shared" si="26"/>
        <v>100.1112</v>
      </c>
    </row>
    <row r="99" spans="1:20" x14ac:dyDescent="0.2">
      <c r="A99" s="149" t="s">
        <v>17</v>
      </c>
      <c r="C99" s="35">
        <f t="shared" ref="C99:C102" si="27">100*L99/T99</f>
        <v>37.95824294470706</v>
      </c>
      <c r="D99" s="35">
        <f t="shared" ref="D99:D102" si="28">100*M99/T99</f>
        <v>1.792832256637961E-2</v>
      </c>
      <c r="E99" s="35">
        <f t="shared" ref="E99:E102" si="29">100*N99/T99</f>
        <v>22.689288225673753</v>
      </c>
      <c r="F99" s="35">
        <f t="shared" ref="F99:F102" si="30">100*O99/T99</f>
        <v>0.47500094621702427</v>
      </c>
      <c r="G99" s="35">
        <f t="shared" ref="G99:G102" si="31">100*P99/T99</f>
        <v>38.655455488955155</v>
      </c>
      <c r="H99" s="35">
        <f t="shared" ref="H99:H102" si="32">100*Q99/T99</f>
        <v>0.11762971639385734</v>
      </c>
      <c r="I99" s="35">
        <f t="shared" ref="I99:I102" si="33">100*R99/T99</f>
        <v>3.5856645132759223E-3</v>
      </c>
      <c r="J99" s="35">
        <f t="shared" ref="J99:J102" si="34">100*S99/T99</f>
        <v>8.2868690973487993E-2</v>
      </c>
      <c r="K99" s="62"/>
      <c r="L99" s="35">
        <v>38.11</v>
      </c>
      <c r="M99" s="35">
        <v>1.7999999999999999E-2</v>
      </c>
      <c r="N99" s="35">
        <v>22.78</v>
      </c>
      <c r="O99" s="35">
        <v>0.47689999999999999</v>
      </c>
      <c r="P99" s="35">
        <v>38.81</v>
      </c>
      <c r="Q99" s="35">
        <v>0.1181</v>
      </c>
      <c r="R99" s="35">
        <v>3.5999999999999999E-3</v>
      </c>
      <c r="S99" s="35">
        <v>8.3199999999999996E-2</v>
      </c>
      <c r="T99" s="62">
        <f t="shared" si="26"/>
        <v>100.39980000000001</v>
      </c>
    </row>
    <row r="100" spans="1:20" x14ac:dyDescent="0.2">
      <c r="A100" s="149" t="s">
        <v>17</v>
      </c>
      <c r="C100" s="35">
        <f t="shared" si="27"/>
        <v>37.947352411726278</v>
      </c>
      <c r="D100" s="35">
        <f t="shared" si="28"/>
        <v>1.2466278716073023E-2</v>
      </c>
      <c r="E100" s="35">
        <f t="shared" si="29"/>
        <v>22.768411447035767</v>
      </c>
      <c r="F100" s="35">
        <f t="shared" si="30"/>
        <v>0.46943019133244573</v>
      </c>
      <c r="G100" s="35">
        <f t="shared" si="31"/>
        <v>38.605571927934939</v>
      </c>
      <c r="H100" s="35">
        <f t="shared" si="32"/>
        <v>0.12885145680933077</v>
      </c>
      <c r="I100" s="35">
        <f t="shared" si="33"/>
        <v>2.194065054028852E-3</v>
      </c>
      <c r="J100" s="35">
        <f t="shared" si="34"/>
        <v>6.5722221391136967E-2</v>
      </c>
      <c r="K100" s="62"/>
      <c r="L100" s="35">
        <v>38.049999999999997</v>
      </c>
      <c r="M100" s="35">
        <v>1.2500000000000001E-2</v>
      </c>
      <c r="N100" s="35">
        <v>22.83</v>
      </c>
      <c r="O100" s="35">
        <v>0.47070000000000001</v>
      </c>
      <c r="P100" s="35">
        <v>38.71</v>
      </c>
      <c r="Q100" s="35">
        <v>0.12920000000000001</v>
      </c>
      <c r="R100" s="35">
        <v>2.2000000000000001E-3</v>
      </c>
      <c r="S100" s="35">
        <v>6.59E-2</v>
      </c>
      <c r="T100" s="62">
        <f t="shared" si="26"/>
        <v>100.2705</v>
      </c>
    </row>
    <row r="101" spans="1:20" x14ac:dyDescent="0.2">
      <c r="A101" s="149" t="s">
        <v>17</v>
      </c>
      <c r="C101" s="35">
        <f t="shared" si="27"/>
        <v>38.017112198964554</v>
      </c>
      <c r="D101" s="35">
        <f t="shared" si="28"/>
        <v>1.2995594493466716E-2</v>
      </c>
      <c r="E101" s="35">
        <f t="shared" si="29"/>
        <v>23.142154809519575</v>
      </c>
      <c r="F101" s="35">
        <f t="shared" si="30"/>
        <v>0.48523550516374953</v>
      </c>
      <c r="G101" s="35">
        <f t="shared" si="31"/>
        <v>38.127074921601583</v>
      </c>
      <c r="H101" s="35">
        <f t="shared" si="32"/>
        <v>0.13295492827931332</v>
      </c>
      <c r="I101" s="35">
        <f t="shared" si="33"/>
        <v>7.597424473103619E-3</v>
      </c>
      <c r="J101" s="35">
        <f t="shared" si="34"/>
        <v>7.4874617504665925E-2</v>
      </c>
      <c r="K101" s="62"/>
      <c r="L101" s="35">
        <v>38.03</v>
      </c>
      <c r="M101" s="35">
        <v>1.2999999999999999E-2</v>
      </c>
      <c r="N101" s="35">
        <v>23.15</v>
      </c>
      <c r="O101" s="35">
        <v>0.4854</v>
      </c>
      <c r="P101" s="35">
        <v>38.14</v>
      </c>
      <c r="Q101" s="35">
        <v>0.13300000000000001</v>
      </c>
      <c r="R101" s="35">
        <v>7.6E-3</v>
      </c>
      <c r="S101" s="35">
        <v>7.4899999999999994E-2</v>
      </c>
      <c r="T101" s="62">
        <f t="shared" si="26"/>
        <v>100.03389999999999</v>
      </c>
    </row>
    <row r="102" spans="1:20" x14ac:dyDescent="0.2">
      <c r="A102" s="149" t="s">
        <v>17</v>
      </c>
      <c r="C102" s="35">
        <f t="shared" si="27"/>
        <v>38.119275863653897</v>
      </c>
      <c r="D102" s="35">
        <f t="shared" si="28"/>
        <v>9.5922686314830231E-3</v>
      </c>
      <c r="E102" s="35">
        <f t="shared" si="29"/>
        <v>22.601782962931875</v>
      </c>
      <c r="F102" s="35">
        <f t="shared" si="30"/>
        <v>0.45932978019716109</v>
      </c>
      <c r="G102" s="35">
        <f t="shared" si="31"/>
        <v>38.608881241719175</v>
      </c>
      <c r="H102" s="35">
        <f t="shared" si="32"/>
        <v>0.13469143870040748</v>
      </c>
      <c r="I102" s="35">
        <f t="shared" si="33"/>
        <v>5.9951678946768895E-4</v>
      </c>
      <c r="J102" s="35">
        <f t="shared" si="34"/>
        <v>6.5846927376534511E-2</v>
      </c>
      <c r="K102" s="62"/>
      <c r="L102" s="35">
        <v>38.15</v>
      </c>
      <c r="M102" s="35">
        <v>9.5999999999999992E-3</v>
      </c>
      <c r="N102" s="35">
        <v>22.62</v>
      </c>
      <c r="O102" s="35">
        <v>0.4597</v>
      </c>
      <c r="P102" s="35">
        <v>38.64</v>
      </c>
      <c r="Q102" s="35">
        <v>0.1348</v>
      </c>
      <c r="R102" s="35">
        <v>5.9999999999999995E-4</v>
      </c>
      <c r="S102" s="35">
        <v>6.59E-2</v>
      </c>
      <c r="T102" s="62">
        <f t="shared" si="26"/>
        <v>100.0806</v>
      </c>
    </row>
    <row r="103" spans="1:20" x14ac:dyDescent="0.2">
      <c r="K103" s="6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0"/>
  <sheetViews>
    <sheetView workbookViewId="0">
      <selection activeCell="K2" sqref="K2"/>
    </sheetView>
  </sheetViews>
  <sheetFormatPr baseColWidth="10" defaultRowHeight="16" x14ac:dyDescent="0.2"/>
  <cols>
    <col min="1" max="1" width="14.1640625" style="63" customWidth="1"/>
    <col min="2" max="10" width="6.6640625" style="63" customWidth="1"/>
    <col min="11" max="11" width="7.5" style="61" customWidth="1"/>
    <col min="12" max="16384" width="10.83203125" style="61"/>
  </cols>
  <sheetData>
    <row r="1" spans="1:11" ht="30" x14ac:dyDescent="0.2">
      <c r="A1" s="60" t="s">
        <v>31</v>
      </c>
      <c r="B1" s="60" t="s">
        <v>32</v>
      </c>
      <c r="C1" s="60" t="s">
        <v>54</v>
      </c>
      <c r="D1" s="60" t="s">
        <v>34</v>
      </c>
      <c r="E1" s="60" t="s">
        <v>35</v>
      </c>
      <c r="F1" s="60" t="s">
        <v>55</v>
      </c>
      <c r="G1" s="60" t="s">
        <v>56</v>
      </c>
      <c r="H1" s="60" t="s">
        <v>57</v>
      </c>
      <c r="I1" s="60" t="s">
        <v>58</v>
      </c>
      <c r="J1" s="60" t="s">
        <v>59</v>
      </c>
      <c r="K1" s="60" t="s">
        <v>75</v>
      </c>
    </row>
    <row r="2" spans="1:11" s="69" customFormat="1" x14ac:dyDescent="0.2">
      <c r="A2" s="137" t="s">
        <v>30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66" customFormat="1" x14ac:dyDescent="0.2">
      <c r="A3" s="138" t="s">
        <v>14</v>
      </c>
      <c r="B3" s="5">
        <v>1.4E-3</v>
      </c>
      <c r="C3" s="5">
        <v>46.1</v>
      </c>
      <c r="D3" s="5">
        <v>0.12889999999999999</v>
      </c>
      <c r="E3" s="5">
        <v>47.99</v>
      </c>
      <c r="F3" s="5">
        <v>0.85489999999999999</v>
      </c>
      <c r="G3" s="5">
        <v>2.27</v>
      </c>
      <c r="H3" s="5">
        <v>3.5000000000000003E-2</v>
      </c>
      <c r="I3" s="5">
        <v>2.0899999999999998E-2</v>
      </c>
      <c r="J3" s="5">
        <v>0</v>
      </c>
      <c r="K3" s="65">
        <f t="shared" ref="K3:K38" si="0">SUM(B3:J3)</f>
        <v>97.4011</v>
      </c>
    </row>
    <row r="4" spans="1:11" s="66" customFormat="1" x14ac:dyDescent="0.2">
      <c r="A4" s="138" t="s">
        <v>14</v>
      </c>
      <c r="B4" s="5">
        <v>7.1599999999999997E-2</v>
      </c>
      <c r="C4" s="5">
        <v>12.99</v>
      </c>
      <c r="D4" s="5">
        <v>1.7374000000000001</v>
      </c>
      <c r="E4" s="5">
        <v>78.099999999999994</v>
      </c>
      <c r="F4" s="5">
        <v>0.59730000000000005</v>
      </c>
      <c r="G4" s="5">
        <v>1.2684</v>
      </c>
      <c r="H4" s="5">
        <v>9.2999999999999992E-3</v>
      </c>
      <c r="I4" s="5">
        <v>8.4099999999999994E-2</v>
      </c>
      <c r="J4" s="5">
        <v>0</v>
      </c>
      <c r="K4" s="65">
        <f t="shared" si="0"/>
        <v>94.858100000000007</v>
      </c>
    </row>
    <row r="5" spans="1:11" s="66" customFormat="1" x14ac:dyDescent="0.2">
      <c r="A5" s="138" t="s">
        <v>14</v>
      </c>
      <c r="B5" s="5">
        <v>7.5200000000000003E-2</v>
      </c>
      <c r="C5" s="5">
        <v>12.98</v>
      </c>
      <c r="D5" s="5">
        <v>1.7178</v>
      </c>
      <c r="E5" s="5">
        <v>77.849999999999994</v>
      </c>
      <c r="F5" s="5">
        <v>0.62350000000000005</v>
      </c>
      <c r="G5" s="5">
        <v>1.2878000000000001</v>
      </c>
      <c r="H5" s="5">
        <v>1.4E-2</v>
      </c>
      <c r="I5" s="5">
        <v>5.3499999999999999E-2</v>
      </c>
      <c r="J5" s="5">
        <v>0</v>
      </c>
      <c r="K5" s="65">
        <f t="shared" si="0"/>
        <v>94.601799999999997</v>
      </c>
    </row>
    <row r="6" spans="1:11" s="66" customFormat="1" x14ac:dyDescent="0.2">
      <c r="A6" s="138" t="s">
        <v>14</v>
      </c>
      <c r="B6" s="5">
        <v>7.3000000000000001E-3</v>
      </c>
      <c r="C6" s="5">
        <v>46.03</v>
      </c>
      <c r="D6" s="5">
        <v>0.1205</v>
      </c>
      <c r="E6" s="5">
        <v>47.79</v>
      </c>
      <c r="F6" s="5">
        <v>0.84299999999999997</v>
      </c>
      <c r="G6" s="5">
        <v>2.27</v>
      </c>
      <c r="H6" s="5">
        <v>4.4900000000000002E-2</v>
      </c>
      <c r="I6" s="5">
        <v>1.2999999999999999E-3</v>
      </c>
      <c r="J6" s="5">
        <v>0</v>
      </c>
      <c r="K6" s="65">
        <f t="shared" si="0"/>
        <v>97.106999999999999</v>
      </c>
    </row>
    <row r="7" spans="1:11" s="66" customFormat="1" x14ac:dyDescent="0.2">
      <c r="A7" s="138" t="s">
        <v>14</v>
      </c>
      <c r="B7" s="5">
        <v>5.9400000000000001E-2</v>
      </c>
      <c r="C7" s="5">
        <v>12.95</v>
      </c>
      <c r="D7" s="5">
        <v>1.7457</v>
      </c>
      <c r="E7" s="5">
        <v>78.099999999999994</v>
      </c>
      <c r="F7" s="5">
        <v>0.58879999999999999</v>
      </c>
      <c r="G7" s="5">
        <v>1.2738</v>
      </c>
      <c r="H7" s="5">
        <v>1.8E-3</v>
      </c>
      <c r="I7" s="5">
        <v>6.2100000000000002E-2</v>
      </c>
      <c r="J7" s="5">
        <v>2.7E-2</v>
      </c>
      <c r="K7" s="65">
        <f t="shared" si="0"/>
        <v>94.808599999999998</v>
      </c>
    </row>
    <row r="8" spans="1:11" s="66" customFormat="1" x14ac:dyDescent="0.2">
      <c r="A8" s="139" t="s">
        <v>46</v>
      </c>
      <c r="B8" s="67">
        <v>8.3900000000000002E-2</v>
      </c>
      <c r="C8" s="67">
        <v>13.99</v>
      </c>
      <c r="D8" s="67">
        <v>1.8127</v>
      </c>
      <c r="E8" s="67">
        <v>76.31</v>
      </c>
      <c r="F8" s="67">
        <v>0.62990000000000002</v>
      </c>
      <c r="G8" s="67">
        <v>1.4467000000000001</v>
      </c>
      <c r="H8" s="67">
        <v>8.6999999999999994E-2</v>
      </c>
      <c r="I8" s="67">
        <v>5.91E-2</v>
      </c>
      <c r="J8" s="67">
        <v>0</v>
      </c>
      <c r="K8" s="65">
        <f t="shared" si="0"/>
        <v>94.419300000000021</v>
      </c>
    </row>
    <row r="9" spans="1:11" s="66" customFormat="1" x14ac:dyDescent="0.2">
      <c r="A9" s="139" t="s">
        <v>46</v>
      </c>
      <c r="B9" s="67">
        <v>9.7100000000000006E-2</v>
      </c>
      <c r="C9" s="67">
        <v>12.79</v>
      </c>
      <c r="D9" s="67">
        <v>1.7608999999999999</v>
      </c>
      <c r="E9" s="67">
        <v>77.98</v>
      </c>
      <c r="F9" s="67">
        <v>0.61150000000000004</v>
      </c>
      <c r="G9" s="67">
        <v>1.4529000000000001</v>
      </c>
      <c r="H9" s="67">
        <v>3.6700000000000003E-2</v>
      </c>
      <c r="I9" s="67">
        <v>3.1399999999999997E-2</v>
      </c>
      <c r="J9" s="67">
        <v>0</v>
      </c>
      <c r="K9" s="65">
        <f t="shared" si="0"/>
        <v>94.760500000000008</v>
      </c>
    </row>
    <row r="10" spans="1:11" s="66" customFormat="1" x14ac:dyDescent="0.2">
      <c r="A10" s="139" t="s">
        <v>46</v>
      </c>
      <c r="B10" s="67">
        <v>7.9100000000000004E-2</v>
      </c>
      <c r="C10" s="67">
        <v>12.5</v>
      </c>
      <c r="D10" s="67">
        <v>1.8016000000000001</v>
      </c>
      <c r="E10" s="67">
        <v>78.55</v>
      </c>
      <c r="F10" s="67">
        <v>0.60860000000000003</v>
      </c>
      <c r="G10" s="67">
        <v>1.3583000000000001</v>
      </c>
      <c r="H10" s="67">
        <v>2.9399999999999999E-2</v>
      </c>
      <c r="I10" s="67">
        <v>6.1999999999999998E-3</v>
      </c>
      <c r="J10" s="67">
        <v>0</v>
      </c>
      <c r="K10" s="65">
        <f t="shared" si="0"/>
        <v>94.933199999999999</v>
      </c>
    </row>
    <row r="11" spans="1:11" s="66" customFormat="1" x14ac:dyDescent="0.2">
      <c r="A11" s="139" t="s">
        <v>46</v>
      </c>
      <c r="B11" s="67">
        <v>8.6699999999999999E-2</v>
      </c>
      <c r="C11" s="67">
        <v>44.7</v>
      </c>
      <c r="D11" s="67">
        <v>0.14130000000000001</v>
      </c>
      <c r="E11" s="67">
        <v>47.12</v>
      </c>
      <c r="F11" s="67">
        <v>0.83930000000000005</v>
      </c>
      <c r="G11" s="67">
        <v>2.58</v>
      </c>
      <c r="H11" s="67">
        <v>7.4700000000000003E-2</v>
      </c>
      <c r="I11" s="67">
        <v>2.4299999999999999E-2</v>
      </c>
      <c r="J11" s="67">
        <v>5.8999999999999999E-3</v>
      </c>
      <c r="K11" s="65">
        <f t="shared" si="0"/>
        <v>95.572199999999995</v>
      </c>
    </row>
    <row r="12" spans="1:11" s="64" customFormat="1" x14ac:dyDescent="0.2">
      <c r="A12" s="139" t="s">
        <v>13</v>
      </c>
      <c r="B12" s="67">
        <v>5.74E-2</v>
      </c>
      <c r="C12" s="67">
        <v>12.62</v>
      </c>
      <c r="D12" s="67">
        <v>1.7279</v>
      </c>
      <c r="E12" s="67">
        <v>78.75</v>
      </c>
      <c r="F12" s="67">
        <v>0.58460000000000001</v>
      </c>
      <c r="G12" s="67">
        <v>1.3194999999999999</v>
      </c>
      <c r="H12" s="67">
        <v>2.7099999999999999E-2</v>
      </c>
      <c r="I12" s="67">
        <v>3.7499999999999999E-2</v>
      </c>
      <c r="J12" s="67">
        <v>1.1900000000000001E-2</v>
      </c>
      <c r="K12" s="65">
        <f t="shared" si="0"/>
        <v>95.135899999999992</v>
      </c>
    </row>
    <row r="13" spans="1:11" s="64" customFormat="1" x14ac:dyDescent="0.2">
      <c r="A13" s="139" t="s">
        <v>13</v>
      </c>
      <c r="B13" s="67">
        <v>0.1019</v>
      </c>
      <c r="C13" s="67">
        <v>12.56</v>
      </c>
      <c r="D13" s="67">
        <v>1.724</v>
      </c>
      <c r="E13" s="67">
        <v>78.52</v>
      </c>
      <c r="F13" s="67">
        <v>0.58640000000000003</v>
      </c>
      <c r="G13" s="67">
        <v>1.3192999999999999</v>
      </c>
      <c r="H13" s="67">
        <v>5.6500000000000002E-2</v>
      </c>
      <c r="I13" s="67">
        <v>3.7699999999999997E-2</v>
      </c>
      <c r="J13" s="67">
        <v>0</v>
      </c>
      <c r="K13" s="65">
        <f t="shared" si="0"/>
        <v>94.905799999999999</v>
      </c>
    </row>
    <row r="14" spans="1:11" s="64" customFormat="1" x14ac:dyDescent="0.2">
      <c r="A14" s="139" t="s">
        <v>13</v>
      </c>
      <c r="B14" s="67">
        <v>6.0699999999999997E-2</v>
      </c>
      <c r="C14" s="67">
        <v>12.57</v>
      </c>
      <c r="D14" s="67">
        <v>1.7774000000000001</v>
      </c>
      <c r="E14" s="67">
        <v>78.569999999999993</v>
      </c>
      <c r="F14" s="67">
        <v>0.59730000000000005</v>
      </c>
      <c r="G14" s="67">
        <v>1.3101</v>
      </c>
      <c r="H14" s="67">
        <v>4.7699999999999999E-2</v>
      </c>
      <c r="I14" s="67">
        <v>4.5100000000000001E-2</v>
      </c>
      <c r="J14" s="67">
        <v>5.7000000000000002E-3</v>
      </c>
      <c r="K14" s="65">
        <f t="shared" si="0"/>
        <v>94.984000000000023</v>
      </c>
    </row>
    <row r="15" spans="1:11" s="64" customFormat="1" x14ac:dyDescent="0.2">
      <c r="A15" s="139" t="s">
        <v>13</v>
      </c>
      <c r="B15" s="67">
        <v>9.5299999999999996E-2</v>
      </c>
      <c r="C15" s="67">
        <v>12.44</v>
      </c>
      <c r="D15" s="67">
        <v>1.7796000000000001</v>
      </c>
      <c r="E15" s="67">
        <v>78.069999999999993</v>
      </c>
      <c r="F15" s="67">
        <v>0.61729999999999996</v>
      </c>
      <c r="G15" s="67">
        <v>1.3519000000000001</v>
      </c>
      <c r="H15" s="67">
        <v>3.61E-2</v>
      </c>
      <c r="I15" s="67">
        <v>3.0499999999999999E-2</v>
      </c>
      <c r="J15" s="67">
        <v>5.1000000000000004E-3</v>
      </c>
      <c r="K15" s="65">
        <f t="shared" si="0"/>
        <v>94.425799999999995</v>
      </c>
    </row>
    <row r="16" spans="1:11" s="64" customFormat="1" x14ac:dyDescent="0.2">
      <c r="A16" s="140" t="s">
        <v>47</v>
      </c>
      <c r="B16" s="5">
        <v>5.2699999999999997E-2</v>
      </c>
      <c r="C16" s="5">
        <v>13.1</v>
      </c>
      <c r="D16" s="5">
        <v>1.712</v>
      </c>
      <c r="E16" s="5">
        <v>81.617360628129575</v>
      </c>
      <c r="F16" s="5">
        <v>0.61599999999999999</v>
      </c>
      <c r="G16" s="5">
        <v>1.2754000000000001</v>
      </c>
      <c r="H16" s="5"/>
      <c r="I16" s="5">
        <v>4.58E-2</v>
      </c>
      <c r="J16" s="5">
        <v>0</v>
      </c>
      <c r="K16" s="65">
        <f t="shared" si="0"/>
        <v>98.419260628129578</v>
      </c>
    </row>
    <row r="17" spans="1:11" s="64" customFormat="1" x14ac:dyDescent="0.2">
      <c r="A17" s="140" t="s">
        <v>47</v>
      </c>
      <c r="B17" s="5">
        <v>5.3400000000000003E-2</v>
      </c>
      <c r="C17" s="5">
        <v>13.14</v>
      </c>
      <c r="D17" s="5">
        <v>1.7239</v>
      </c>
      <c r="E17" s="5">
        <v>81.569864129092181</v>
      </c>
      <c r="F17" s="5">
        <v>0.60760000000000003</v>
      </c>
      <c r="G17" s="5">
        <v>1.2672000000000001</v>
      </c>
      <c r="H17" s="5"/>
      <c r="I17" s="5">
        <v>3.6799999999999999E-2</v>
      </c>
      <c r="J17" s="5">
        <v>0</v>
      </c>
      <c r="K17" s="65">
        <f t="shared" si="0"/>
        <v>98.398764129092186</v>
      </c>
    </row>
    <row r="18" spans="1:11" s="64" customFormat="1" x14ac:dyDescent="0.2">
      <c r="A18" s="140" t="s">
        <v>47</v>
      </c>
      <c r="B18" s="5">
        <v>7.0199999999999999E-2</v>
      </c>
      <c r="C18" s="5">
        <v>13.01</v>
      </c>
      <c r="D18" s="5">
        <v>1.7417</v>
      </c>
      <c r="E18" s="5">
        <v>81.34603053701656</v>
      </c>
      <c r="F18" s="5">
        <v>0.60050000000000003</v>
      </c>
      <c r="G18" s="5">
        <v>1.2634000000000001</v>
      </c>
      <c r="H18" s="5"/>
      <c r="I18" s="5">
        <v>0.03</v>
      </c>
      <c r="J18" s="5">
        <v>1.3599999999999999E-2</v>
      </c>
      <c r="K18" s="65">
        <f t="shared" si="0"/>
        <v>98.075430537016558</v>
      </c>
    </row>
    <row r="19" spans="1:11" s="64" customFormat="1" x14ac:dyDescent="0.2">
      <c r="A19" s="140" t="s">
        <v>47</v>
      </c>
      <c r="B19" s="5">
        <v>6.0900000000000003E-2</v>
      </c>
      <c r="C19" s="5">
        <v>13.24</v>
      </c>
      <c r="D19" s="5">
        <v>1.7252000000000001</v>
      </c>
      <c r="E19" s="5">
        <v>81.677832465787162</v>
      </c>
      <c r="F19" s="5">
        <v>0.61160000000000003</v>
      </c>
      <c r="G19" s="5">
        <v>1.2704</v>
      </c>
      <c r="H19" s="5"/>
      <c r="I19" s="5">
        <v>4.0800000000000003E-2</v>
      </c>
      <c r="J19" s="5">
        <v>1.38E-2</v>
      </c>
      <c r="K19" s="65">
        <f t="shared" si="0"/>
        <v>98.64053246578716</v>
      </c>
    </row>
    <row r="20" spans="1:11" s="64" customFormat="1" x14ac:dyDescent="0.2">
      <c r="A20" s="140" t="s">
        <v>47</v>
      </c>
      <c r="B20" s="5">
        <v>5.2999999999999999E-2</v>
      </c>
      <c r="C20" s="5">
        <v>13.23</v>
      </c>
      <c r="D20" s="5">
        <v>1.7507999999999999</v>
      </c>
      <c r="E20" s="5">
        <v>81.81827729719754</v>
      </c>
      <c r="F20" s="5">
        <v>0.62990000000000002</v>
      </c>
      <c r="G20" s="5">
        <v>1.2735000000000001</v>
      </c>
      <c r="H20" s="5"/>
      <c r="I20" s="5">
        <v>3.7999999999999999E-2</v>
      </c>
      <c r="J20" s="5">
        <v>1.78E-2</v>
      </c>
      <c r="K20" s="65">
        <f t="shared" si="0"/>
        <v>98.811277297197535</v>
      </c>
    </row>
    <row r="21" spans="1:11" s="64" customFormat="1" x14ac:dyDescent="0.2">
      <c r="A21" s="140" t="s">
        <v>47</v>
      </c>
      <c r="B21" s="5">
        <v>9.9199999999999997E-2</v>
      </c>
      <c r="C21" s="5">
        <v>13.16</v>
      </c>
      <c r="D21" s="5">
        <v>1.8107</v>
      </c>
      <c r="E21" s="5">
        <v>80.147527159957022</v>
      </c>
      <c r="F21" s="5">
        <v>0.59079999999999999</v>
      </c>
      <c r="G21" s="5">
        <v>1.3290999999999999</v>
      </c>
      <c r="H21" s="5"/>
      <c r="I21" s="5">
        <v>2.9600000000000001E-2</v>
      </c>
      <c r="J21" s="5">
        <v>1.01E-2</v>
      </c>
      <c r="K21" s="65">
        <f t="shared" si="0"/>
        <v>97.177027159957021</v>
      </c>
    </row>
    <row r="22" spans="1:11" s="64" customFormat="1" x14ac:dyDescent="0.2">
      <c r="A22" s="140" t="s">
        <v>47</v>
      </c>
      <c r="B22" s="5">
        <v>5.0299999999999997E-2</v>
      </c>
      <c r="C22" s="5">
        <v>13.47</v>
      </c>
      <c r="D22" s="5">
        <v>1.7182999999999999</v>
      </c>
      <c r="E22" s="5">
        <v>81.237500588015038</v>
      </c>
      <c r="F22" s="5">
        <v>0.6038</v>
      </c>
      <c r="G22" s="5">
        <v>1.403</v>
      </c>
      <c r="H22" s="5"/>
      <c r="I22" s="5">
        <v>3.2500000000000001E-2</v>
      </c>
      <c r="J22" s="5">
        <v>0</v>
      </c>
      <c r="K22" s="65">
        <f t="shared" si="0"/>
        <v>98.515400588015055</v>
      </c>
    </row>
    <row r="23" spans="1:11" s="64" customFormat="1" x14ac:dyDescent="0.2">
      <c r="A23" s="140" t="s">
        <v>47</v>
      </c>
      <c r="B23" s="5">
        <v>4.99E-2</v>
      </c>
      <c r="C23" s="5">
        <v>13.1</v>
      </c>
      <c r="D23" s="5">
        <v>1.7421</v>
      </c>
      <c r="E23" s="5">
        <v>81.49855044084012</v>
      </c>
      <c r="F23" s="5">
        <v>0.61009999999999998</v>
      </c>
      <c r="G23" s="5">
        <v>1.2601</v>
      </c>
      <c r="H23" s="5"/>
      <c r="I23" s="5">
        <v>4.5900000000000003E-2</v>
      </c>
      <c r="J23" s="5">
        <v>2.2000000000000001E-3</v>
      </c>
      <c r="K23" s="65">
        <f t="shared" si="0"/>
        <v>98.308850440840118</v>
      </c>
    </row>
    <row r="24" spans="1:11" s="64" customFormat="1" x14ac:dyDescent="0.2">
      <c r="A24" s="140" t="s">
        <v>47</v>
      </c>
      <c r="B24" s="5">
        <v>6.9599999999999995E-2</v>
      </c>
      <c r="C24" s="5">
        <v>13.15</v>
      </c>
      <c r="D24" s="5">
        <v>1.7051000000000001</v>
      </c>
      <c r="E24" s="5">
        <v>82.189713649939762</v>
      </c>
      <c r="F24" s="5">
        <v>0.59040000000000004</v>
      </c>
      <c r="G24" s="5">
        <v>1.3471</v>
      </c>
      <c r="H24" s="5"/>
      <c r="I24" s="5">
        <v>3.1399999999999997E-2</v>
      </c>
      <c r="J24" s="5">
        <v>0.01</v>
      </c>
      <c r="K24" s="65">
        <f t="shared" si="0"/>
        <v>99.093313649939773</v>
      </c>
    </row>
    <row r="25" spans="1:11" s="64" customFormat="1" x14ac:dyDescent="0.2">
      <c r="A25" s="140" t="s">
        <v>47</v>
      </c>
      <c r="B25" s="5">
        <v>8.6300000000000002E-2</v>
      </c>
      <c r="C25" s="5">
        <v>13.17</v>
      </c>
      <c r="D25" s="5">
        <v>1.7646999999999999</v>
      </c>
      <c r="E25" s="5">
        <v>82.614684961923004</v>
      </c>
      <c r="F25" s="5">
        <v>0.62690000000000001</v>
      </c>
      <c r="G25" s="5">
        <v>1.298</v>
      </c>
      <c r="H25" s="5"/>
      <c r="I25" s="5">
        <v>4.2500000000000003E-2</v>
      </c>
      <c r="J25" s="5">
        <v>0</v>
      </c>
      <c r="K25" s="65">
        <f t="shared" si="0"/>
        <v>99.603084961923017</v>
      </c>
    </row>
    <row r="26" spans="1:11" s="64" customFormat="1" x14ac:dyDescent="0.2">
      <c r="A26" s="140" t="s">
        <v>47</v>
      </c>
      <c r="B26" s="5">
        <v>7.6200000000000004E-2</v>
      </c>
      <c r="C26" s="5">
        <v>13.15</v>
      </c>
      <c r="D26" s="5">
        <v>1.7185999999999999</v>
      </c>
      <c r="E26" s="5">
        <v>82.038519288846103</v>
      </c>
      <c r="F26" s="5">
        <v>0.60860000000000003</v>
      </c>
      <c r="G26" s="5">
        <v>1.3281000000000001</v>
      </c>
      <c r="H26" s="5"/>
      <c r="I26" s="5">
        <v>4.9700000000000001E-2</v>
      </c>
      <c r="J26" s="5">
        <v>0</v>
      </c>
      <c r="K26" s="65">
        <f t="shared" si="0"/>
        <v>98.969719288846107</v>
      </c>
    </row>
    <row r="27" spans="1:11" s="64" customFormat="1" x14ac:dyDescent="0.2">
      <c r="A27" s="140" t="s">
        <v>47</v>
      </c>
      <c r="B27" s="5">
        <v>8.9300000000000004E-2</v>
      </c>
      <c r="C27" s="5">
        <v>12.7</v>
      </c>
      <c r="D27" s="5">
        <v>1.8496999999999999</v>
      </c>
      <c r="E27" s="5">
        <v>82.29962074240774</v>
      </c>
      <c r="F27" s="5">
        <v>0.62939999999999996</v>
      </c>
      <c r="G27" s="5">
        <v>1.4442999999999999</v>
      </c>
      <c r="H27" s="5"/>
      <c r="I27" s="5">
        <v>1.9E-2</v>
      </c>
      <c r="J27" s="5">
        <v>1.7000000000000001E-2</v>
      </c>
      <c r="K27" s="65">
        <f t="shared" si="0"/>
        <v>99.048320742407739</v>
      </c>
    </row>
    <row r="28" spans="1:11" s="66" customFormat="1" x14ac:dyDescent="0.2">
      <c r="A28" s="140" t="s">
        <v>47</v>
      </c>
      <c r="B28" s="5">
        <v>5.3600000000000002E-2</v>
      </c>
      <c r="C28" s="5">
        <v>13.21</v>
      </c>
      <c r="D28" s="5">
        <v>1.6501999999999999</v>
      </c>
      <c r="E28" s="5">
        <v>82.27998300170637</v>
      </c>
      <c r="F28" s="5">
        <v>0.63290000000000002</v>
      </c>
      <c r="G28" s="5">
        <v>1.3027</v>
      </c>
      <c r="H28" s="5"/>
      <c r="I28" s="5">
        <v>5.5E-2</v>
      </c>
      <c r="J28" s="5">
        <v>0</v>
      </c>
      <c r="K28" s="65">
        <f t="shared" si="0"/>
        <v>99.184383001706379</v>
      </c>
    </row>
    <row r="29" spans="1:11" s="66" customFormat="1" x14ac:dyDescent="0.2">
      <c r="A29" s="140" t="s">
        <v>47</v>
      </c>
      <c r="B29" s="5">
        <v>6.2600000000000003E-2</v>
      </c>
      <c r="C29" s="5">
        <v>13.37</v>
      </c>
      <c r="D29" s="5">
        <v>1.7635000000000001</v>
      </c>
      <c r="E29" s="5">
        <v>80.64805177100223</v>
      </c>
      <c r="F29" s="5">
        <v>0.61729999999999996</v>
      </c>
      <c r="G29" s="5">
        <v>1.2739</v>
      </c>
      <c r="H29" s="5"/>
      <c r="I29" s="5">
        <v>5.6000000000000001E-2</v>
      </c>
      <c r="J29" s="5">
        <v>0</v>
      </c>
      <c r="K29" s="65">
        <f t="shared" si="0"/>
        <v>97.791351771002226</v>
      </c>
    </row>
    <row r="30" spans="1:11" s="66" customFormat="1" x14ac:dyDescent="0.2">
      <c r="A30" s="140" t="s">
        <v>47</v>
      </c>
      <c r="B30" s="5">
        <v>5.2600000000000001E-2</v>
      </c>
      <c r="C30" s="5">
        <v>13.26</v>
      </c>
      <c r="D30" s="5">
        <v>1.7304999999999999</v>
      </c>
      <c r="E30" s="5">
        <v>82.370225809638299</v>
      </c>
      <c r="F30" s="5">
        <v>0.60670000000000002</v>
      </c>
      <c r="G30" s="5">
        <v>1.3206</v>
      </c>
      <c r="H30" s="5"/>
      <c r="I30" s="5">
        <v>4.1200000000000001E-2</v>
      </c>
      <c r="J30" s="5">
        <v>1.6199999999999999E-2</v>
      </c>
      <c r="K30" s="65">
        <f t="shared" si="0"/>
        <v>99.398025809638298</v>
      </c>
    </row>
    <row r="31" spans="1:11" s="66" customFormat="1" x14ac:dyDescent="0.2">
      <c r="A31" s="140" t="s">
        <v>47</v>
      </c>
      <c r="B31" s="5">
        <v>4.8500000000000001E-2</v>
      </c>
      <c r="C31" s="5">
        <v>13.24</v>
      </c>
      <c r="D31" s="5">
        <v>1.7396</v>
      </c>
      <c r="E31" s="5">
        <v>82.394494163638825</v>
      </c>
      <c r="F31" s="5">
        <v>0.61870000000000003</v>
      </c>
      <c r="G31" s="5">
        <v>1.3288</v>
      </c>
      <c r="H31" s="5"/>
      <c r="I31" s="5">
        <v>1.78E-2</v>
      </c>
      <c r="J31" s="5">
        <v>0</v>
      </c>
      <c r="K31" s="65">
        <f t="shared" si="0"/>
        <v>99.387894163638819</v>
      </c>
    </row>
    <row r="32" spans="1:11" s="66" customFormat="1" x14ac:dyDescent="0.2">
      <c r="A32" s="140" t="s">
        <v>47</v>
      </c>
      <c r="B32" s="5">
        <v>7.9000000000000008E-3</v>
      </c>
      <c r="C32" s="5">
        <v>46.81</v>
      </c>
      <c r="D32" s="5">
        <v>0.12920000000000001</v>
      </c>
      <c r="E32" s="5">
        <v>48.829220951155605</v>
      </c>
      <c r="F32" s="5">
        <v>0.86970000000000003</v>
      </c>
      <c r="G32" s="5">
        <v>2.27</v>
      </c>
      <c r="H32" s="5"/>
      <c r="I32" s="5">
        <v>3.8999999999999998E-3</v>
      </c>
      <c r="J32" s="5">
        <v>1.1299999999999999E-2</v>
      </c>
      <c r="K32" s="65">
        <f t="shared" si="0"/>
        <v>98.931220951155609</v>
      </c>
    </row>
    <row r="33" spans="1:11" s="66" customFormat="1" x14ac:dyDescent="0.2">
      <c r="A33" s="140" t="s">
        <v>47</v>
      </c>
      <c r="B33" s="5">
        <v>1.0500000000000001E-2</v>
      </c>
      <c r="C33" s="5">
        <v>46.85</v>
      </c>
      <c r="D33" s="5">
        <v>0.1469</v>
      </c>
      <c r="E33" s="5">
        <v>48.734384407673559</v>
      </c>
      <c r="F33" s="5">
        <v>0.81679999999999997</v>
      </c>
      <c r="G33" s="5">
        <v>2.29</v>
      </c>
      <c r="H33" s="5"/>
      <c r="I33" s="5">
        <v>1.41E-2</v>
      </c>
      <c r="J33" s="5">
        <v>4.3E-3</v>
      </c>
      <c r="K33" s="65">
        <f t="shared" si="0"/>
        <v>98.86698440767357</v>
      </c>
    </row>
    <row r="34" spans="1:11" s="66" customFormat="1" x14ac:dyDescent="0.2">
      <c r="A34" s="140" t="s">
        <v>47</v>
      </c>
      <c r="B34" s="5">
        <v>1.7000000000000001E-2</v>
      </c>
      <c r="C34" s="5">
        <v>47.16</v>
      </c>
      <c r="D34" s="5">
        <v>0.155</v>
      </c>
      <c r="E34" s="5">
        <v>49.468500683932973</v>
      </c>
      <c r="F34" s="5">
        <v>0.84019999999999995</v>
      </c>
      <c r="G34" s="5">
        <v>2.2799999999999998</v>
      </c>
      <c r="H34" s="5"/>
      <c r="I34" s="5">
        <v>2.1399999999999999E-2</v>
      </c>
      <c r="J34" s="5">
        <v>1.9099999999999999E-2</v>
      </c>
      <c r="K34" s="65">
        <f t="shared" si="0"/>
        <v>99.961200683932958</v>
      </c>
    </row>
    <row r="35" spans="1:11" s="66" customFormat="1" x14ac:dyDescent="0.2">
      <c r="A35" s="140" t="s">
        <v>47</v>
      </c>
      <c r="B35" s="5">
        <v>3.3999999999999998E-3</v>
      </c>
      <c r="C35" s="5">
        <v>46.23</v>
      </c>
      <c r="D35" s="5">
        <v>0.15679999999999999</v>
      </c>
      <c r="E35" s="5">
        <v>48.818646067976971</v>
      </c>
      <c r="F35" s="5">
        <v>0.82589999999999997</v>
      </c>
      <c r="G35" s="5">
        <v>2.31</v>
      </c>
      <c r="H35" s="5"/>
      <c r="I35" s="5">
        <v>1.26E-2</v>
      </c>
      <c r="J35" s="5">
        <v>0</v>
      </c>
      <c r="K35" s="65">
        <f t="shared" si="0"/>
        <v>98.357346067976977</v>
      </c>
    </row>
    <row r="36" spans="1:11" s="66" customFormat="1" x14ac:dyDescent="0.2">
      <c r="A36" s="138" t="s">
        <v>48</v>
      </c>
      <c r="B36" s="5">
        <v>0</v>
      </c>
      <c r="C36" s="5">
        <v>46.15</v>
      </c>
      <c r="D36" s="5">
        <v>0.10009999999999999</v>
      </c>
      <c r="E36" s="5">
        <v>48.06</v>
      </c>
      <c r="F36" s="5">
        <v>0.88229999999999997</v>
      </c>
      <c r="G36" s="5">
        <v>1.95</v>
      </c>
      <c r="H36" s="5">
        <v>0.12479999999999999</v>
      </c>
      <c r="I36" s="5">
        <v>1.6899999999999998E-2</v>
      </c>
      <c r="J36" s="5">
        <v>0</v>
      </c>
      <c r="K36" s="65">
        <f t="shared" si="0"/>
        <v>97.284100000000009</v>
      </c>
    </row>
    <row r="37" spans="1:11" s="66" customFormat="1" x14ac:dyDescent="0.2">
      <c r="A37" s="138" t="s">
        <v>48</v>
      </c>
      <c r="B37" s="5">
        <v>6.6799999999999998E-2</v>
      </c>
      <c r="C37" s="5">
        <v>13.22</v>
      </c>
      <c r="D37" s="5">
        <v>1.6316999999999999</v>
      </c>
      <c r="E37" s="5">
        <v>77.92</v>
      </c>
      <c r="F37" s="5">
        <v>0.6381</v>
      </c>
      <c r="G37" s="5">
        <v>1.4047000000000001</v>
      </c>
      <c r="H37" s="5">
        <v>9.0899999999999995E-2</v>
      </c>
      <c r="I37" s="5">
        <v>4.41E-2</v>
      </c>
      <c r="J37" s="5">
        <v>0</v>
      </c>
      <c r="K37" s="65">
        <f t="shared" si="0"/>
        <v>95.016300000000015</v>
      </c>
    </row>
    <row r="38" spans="1:11" s="66" customFormat="1" x14ac:dyDescent="0.2">
      <c r="A38" s="138" t="s">
        <v>48</v>
      </c>
      <c r="B38" s="5">
        <v>5.0000000000000001E-3</v>
      </c>
      <c r="C38" s="5">
        <v>47.32</v>
      </c>
      <c r="D38" s="5">
        <v>8.5400000000000004E-2</v>
      </c>
      <c r="E38" s="5">
        <v>46.67</v>
      </c>
      <c r="F38" s="5">
        <v>0.91700000000000004</v>
      </c>
      <c r="G38" s="5">
        <v>2.44</v>
      </c>
      <c r="H38" s="5">
        <v>7.3499999999999996E-2</v>
      </c>
      <c r="I38" s="5">
        <v>6.1999999999999998E-3</v>
      </c>
      <c r="J38" s="5">
        <v>0</v>
      </c>
      <c r="K38" s="65">
        <f t="shared" si="0"/>
        <v>97.517099999999999</v>
      </c>
    </row>
    <row r="39" spans="1:11" s="71" customFormat="1" x14ac:dyDescent="0.2">
      <c r="A39" s="141" t="s">
        <v>29</v>
      </c>
      <c r="B39" s="70"/>
      <c r="C39" s="70"/>
      <c r="D39" s="70"/>
      <c r="E39" s="70"/>
      <c r="F39" s="70"/>
      <c r="G39" s="70"/>
      <c r="H39" s="70"/>
      <c r="I39" s="70"/>
      <c r="J39" s="70"/>
      <c r="K39" s="72"/>
    </row>
    <row r="40" spans="1:11" s="66" customFormat="1" x14ac:dyDescent="0.2">
      <c r="A40" s="142" t="s">
        <v>51</v>
      </c>
      <c r="B40" s="5">
        <v>8.8999999999999999E-3</v>
      </c>
      <c r="C40" s="5">
        <v>46.09</v>
      </c>
      <c r="D40" s="5">
        <v>0.1283</v>
      </c>
      <c r="E40" s="5">
        <v>47.71</v>
      </c>
      <c r="F40" s="5">
        <v>0.87529999999999997</v>
      </c>
      <c r="G40" s="5">
        <v>2.3199999999999998</v>
      </c>
      <c r="H40" s="5">
        <v>7.4000000000000003E-3</v>
      </c>
      <c r="I40" s="5">
        <v>2.5499999999999998E-2</v>
      </c>
      <c r="J40" s="5">
        <v>1.8499999999999999E-2</v>
      </c>
      <c r="K40" s="65">
        <f t="shared" ref="K40:K70" si="1">SUM(B40:J40)</f>
        <v>97.183899999999994</v>
      </c>
    </row>
    <row r="41" spans="1:11" s="66" customFormat="1" x14ac:dyDescent="0.2">
      <c r="A41" s="142" t="s">
        <v>51</v>
      </c>
      <c r="B41" s="5">
        <v>6.0100000000000001E-2</v>
      </c>
      <c r="C41" s="5">
        <v>6.55</v>
      </c>
      <c r="D41" s="5">
        <v>1.6817</v>
      </c>
      <c r="E41" s="5">
        <v>82.8</v>
      </c>
      <c r="F41" s="5">
        <v>0.35420000000000001</v>
      </c>
      <c r="G41" s="5">
        <v>1.85</v>
      </c>
      <c r="H41" s="5">
        <v>7.4999999999999997E-3</v>
      </c>
      <c r="I41" s="5">
        <v>0.4662</v>
      </c>
      <c r="J41" s="5">
        <v>8.0500000000000002E-2</v>
      </c>
      <c r="K41" s="65">
        <f t="shared" si="1"/>
        <v>93.850199999999987</v>
      </c>
    </row>
    <row r="42" spans="1:11" s="66" customFormat="1" x14ac:dyDescent="0.2">
      <c r="A42" s="142" t="s">
        <v>51</v>
      </c>
      <c r="B42" s="5">
        <v>5.91E-2</v>
      </c>
      <c r="C42" s="5">
        <v>12.96</v>
      </c>
      <c r="D42" s="5">
        <v>1.7109000000000001</v>
      </c>
      <c r="E42" s="5">
        <v>78.08</v>
      </c>
      <c r="F42" s="5">
        <v>0.60780000000000001</v>
      </c>
      <c r="G42" s="5">
        <v>1.3164</v>
      </c>
      <c r="H42" s="5">
        <v>1.7500000000000002E-2</v>
      </c>
      <c r="I42" s="5">
        <v>6.9699999999999998E-2</v>
      </c>
      <c r="J42" s="5">
        <v>3.6999999999999998E-2</v>
      </c>
      <c r="K42" s="65">
        <f t="shared" si="1"/>
        <v>94.858400000000003</v>
      </c>
    </row>
    <row r="43" spans="1:11" s="66" customFormat="1" x14ac:dyDescent="0.2">
      <c r="A43" s="142" t="s">
        <v>51</v>
      </c>
      <c r="B43" s="5">
        <v>0</v>
      </c>
      <c r="C43" s="5">
        <v>46.14</v>
      </c>
      <c r="D43" s="5">
        <v>0.13639999999999999</v>
      </c>
      <c r="E43" s="5">
        <v>48.2</v>
      </c>
      <c r="F43" s="5">
        <v>0.87129999999999996</v>
      </c>
      <c r="G43" s="5">
        <v>2.25</v>
      </c>
      <c r="H43" s="5">
        <v>1.66E-2</v>
      </c>
      <c r="I43" s="5">
        <v>1.0800000000000001E-2</v>
      </c>
      <c r="J43" s="5">
        <v>6.0100000000000001E-2</v>
      </c>
      <c r="K43" s="65">
        <f t="shared" si="1"/>
        <v>97.685200000000023</v>
      </c>
    </row>
    <row r="44" spans="1:11" s="66" customFormat="1" x14ac:dyDescent="0.2">
      <c r="A44" s="142" t="s">
        <v>51</v>
      </c>
      <c r="B44" s="5">
        <v>6.7699999999999996E-2</v>
      </c>
      <c r="C44" s="5">
        <v>13.05</v>
      </c>
      <c r="D44" s="5">
        <v>1.74</v>
      </c>
      <c r="E44" s="5">
        <v>78.180000000000007</v>
      </c>
      <c r="F44" s="5">
        <v>0.62639999999999996</v>
      </c>
      <c r="G44" s="5">
        <v>1.2941</v>
      </c>
      <c r="H44" s="5">
        <v>2.3599999999999999E-2</v>
      </c>
      <c r="I44" s="5">
        <v>4.7300000000000002E-2</v>
      </c>
      <c r="J44" s="5">
        <v>3.78E-2</v>
      </c>
      <c r="K44" s="65">
        <f t="shared" si="1"/>
        <v>95.066900000000018</v>
      </c>
    </row>
    <row r="45" spans="1:11" s="66" customFormat="1" x14ac:dyDescent="0.2">
      <c r="A45" s="70" t="s">
        <v>52</v>
      </c>
      <c r="B45" s="5">
        <v>6.2300000000000001E-2</v>
      </c>
      <c r="C45" s="5">
        <v>13.13</v>
      </c>
      <c r="D45" s="5">
        <v>1.7417</v>
      </c>
      <c r="E45" s="5">
        <v>82.31289597765975</v>
      </c>
      <c r="F45" s="5">
        <v>0.62</v>
      </c>
      <c r="G45" s="5">
        <v>1.2742</v>
      </c>
      <c r="H45" s="5"/>
      <c r="I45" s="5">
        <v>2.3099999999999999E-2</v>
      </c>
      <c r="J45" s="5">
        <v>1.43E-2</v>
      </c>
      <c r="K45" s="65">
        <f t="shared" si="1"/>
        <v>99.17849597765975</v>
      </c>
    </row>
    <row r="46" spans="1:11" s="66" customFormat="1" x14ac:dyDescent="0.2">
      <c r="A46" s="70" t="s">
        <v>52</v>
      </c>
      <c r="B46" s="5">
        <v>8.48E-2</v>
      </c>
      <c r="C46" s="5">
        <v>13.14</v>
      </c>
      <c r="D46" s="5">
        <v>1.7145999999999999</v>
      </c>
      <c r="E46" s="5">
        <v>82.205090152418137</v>
      </c>
      <c r="F46" s="5">
        <v>0.61539999999999995</v>
      </c>
      <c r="G46" s="5">
        <v>1.2954000000000001</v>
      </c>
      <c r="H46" s="5"/>
      <c r="I46" s="5">
        <v>3.8899999999999997E-2</v>
      </c>
      <c r="J46" s="5">
        <v>0</v>
      </c>
      <c r="K46" s="65">
        <f t="shared" si="1"/>
        <v>99.094190152418136</v>
      </c>
    </row>
    <row r="47" spans="1:11" s="66" customFormat="1" x14ac:dyDescent="0.2">
      <c r="A47" s="70" t="s">
        <v>52</v>
      </c>
      <c r="B47" s="5">
        <v>6.3399999999999998E-2</v>
      </c>
      <c r="C47" s="5">
        <v>13.16</v>
      </c>
      <c r="D47" s="5">
        <v>1.7387999999999999</v>
      </c>
      <c r="E47" s="5">
        <v>82.4387833151698</v>
      </c>
      <c r="F47" s="5">
        <v>0.63080000000000003</v>
      </c>
      <c r="G47" s="5">
        <v>1.2922</v>
      </c>
      <c r="H47" s="5"/>
      <c r="I47" s="5">
        <v>3.32E-2</v>
      </c>
      <c r="J47" s="5">
        <v>0</v>
      </c>
      <c r="K47" s="65">
        <f t="shared" si="1"/>
        <v>99.357183315169777</v>
      </c>
    </row>
    <row r="48" spans="1:11" s="66" customFormat="1" x14ac:dyDescent="0.2">
      <c r="A48" s="70" t="s">
        <v>52</v>
      </c>
      <c r="B48" s="5">
        <v>6.5100000000000005E-2</v>
      </c>
      <c r="C48" s="5">
        <v>13.16</v>
      </c>
      <c r="D48" s="5">
        <v>1.7068000000000001</v>
      </c>
      <c r="E48" s="5">
        <v>82.331810916776604</v>
      </c>
      <c r="F48" s="5">
        <v>0.62119999999999997</v>
      </c>
      <c r="G48" s="5">
        <v>1.2795000000000001</v>
      </c>
      <c r="H48" s="5"/>
      <c r="I48" s="5">
        <v>2.69E-2</v>
      </c>
      <c r="J48" s="5">
        <v>0</v>
      </c>
      <c r="K48" s="65">
        <f t="shared" si="1"/>
        <v>99.191310916776601</v>
      </c>
    </row>
    <row r="49" spans="1:11" s="66" customFormat="1" x14ac:dyDescent="0.2">
      <c r="A49" s="70" t="s">
        <v>52</v>
      </c>
      <c r="B49" s="5">
        <v>7.5200000000000003E-2</v>
      </c>
      <c r="C49" s="5">
        <v>13.22</v>
      </c>
      <c r="D49" s="5">
        <v>1.7337</v>
      </c>
      <c r="E49" s="5">
        <v>82.122719283401892</v>
      </c>
      <c r="F49" s="5">
        <v>0.62090000000000001</v>
      </c>
      <c r="G49" s="5">
        <v>1.2746</v>
      </c>
      <c r="H49" s="5"/>
      <c r="I49" s="5">
        <v>4.5600000000000002E-2</v>
      </c>
      <c r="J49" s="5">
        <v>3.5999999999999999E-3</v>
      </c>
      <c r="K49" s="65">
        <f t="shared" si="1"/>
        <v>99.096319283401911</v>
      </c>
    </row>
    <row r="50" spans="1:11" s="66" customFormat="1" x14ac:dyDescent="0.2">
      <c r="A50" s="70" t="s">
        <v>52</v>
      </c>
      <c r="B50" s="5">
        <v>7.1300000000000002E-2</v>
      </c>
      <c r="C50" s="5">
        <v>13.19</v>
      </c>
      <c r="D50" s="5">
        <v>1.7410000000000001</v>
      </c>
      <c r="E50" s="5">
        <v>82.3262054868365</v>
      </c>
      <c r="F50" s="5">
        <v>0.60680000000000001</v>
      </c>
      <c r="G50" s="5">
        <v>1.2786</v>
      </c>
      <c r="H50" s="5"/>
      <c r="I50" s="5">
        <v>4.4200000000000003E-2</v>
      </c>
      <c r="J50" s="5">
        <v>0</v>
      </c>
      <c r="K50" s="65">
        <f t="shared" si="1"/>
        <v>99.258105486836513</v>
      </c>
    </row>
    <row r="51" spans="1:11" s="66" customFormat="1" x14ac:dyDescent="0.2">
      <c r="A51" s="70" t="s">
        <v>52</v>
      </c>
      <c r="B51" s="5">
        <v>6.7299999999999999E-2</v>
      </c>
      <c r="C51" s="5">
        <v>13.16</v>
      </c>
      <c r="D51" s="5">
        <v>1.6842999999999999</v>
      </c>
      <c r="E51" s="5">
        <v>81.960795530523427</v>
      </c>
      <c r="F51" s="5">
        <v>0.60899999999999999</v>
      </c>
      <c r="G51" s="5">
        <v>1.278</v>
      </c>
      <c r="H51" s="5"/>
      <c r="I51" s="5">
        <v>4.2599999999999999E-2</v>
      </c>
      <c r="J51" s="5">
        <v>6.4999999999999997E-3</v>
      </c>
      <c r="K51" s="65">
        <f t="shared" si="1"/>
        <v>98.808495530523416</v>
      </c>
    </row>
    <row r="52" spans="1:11" s="66" customFormat="1" x14ac:dyDescent="0.2">
      <c r="A52" s="70" t="s">
        <v>52</v>
      </c>
      <c r="B52" s="5">
        <v>6.5600000000000006E-2</v>
      </c>
      <c r="C52" s="5">
        <v>13.12</v>
      </c>
      <c r="D52" s="5">
        <v>1.7171000000000001</v>
      </c>
      <c r="E52" s="5">
        <v>82.108751411227345</v>
      </c>
      <c r="F52" s="5">
        <v>0.60240000000000005</v>
      </c>
      <c r="G52" s="5">
        <v>1.2616000000000001</v>
      </c>
      <c r="H52" s="5"/>
      <c r="I52" s="5">
        <v>7.5700000000000003E-2</v>
      </c>
      <c r="J52" s="5">
        <v>0</v>
      </c>
      <c r="K52" s="65">
        <f t="shared" si="1"/>
        <v>98.951151411227343</v>
      </c>
    </row>
    <row r="53" spans="1:11" s="66" customFormat="1" x14ac:dyDescent="0.2">
      <c r="A53" s="70" t="s">
        <v>52</v>
      </c>
      <c r="B53" s="5">
        <v>7.2300000000000003E-2</v>
      </c>
      <c r="C53" s="5">
        <v>13</v>
      </c>
      <c r="D53" s="5">
        <v>1.6591</v>
      </c>
      <c r="E53" s="5">
        <v>81.901056654254404</v>
      </c>
      <c r="F53" s="5">
        <v>0.60089999999999999</v>
      </c>
      <c r="G53" s="5">
        <v>1.2865</v>
      </c>
      <c r="H53" s="5"/>
      <c r="I53" s="5">
        <v>3.7100000000000001E-2</v>
      </c>
      <c r="J53" s="5">
        <v>0</v>
      </c>
      <c r="K53" s="65">
        <f t="shared" si="1"/>
        <v>98.556956654254407</v>
      </c>
    </row>
    <row r="54" spans="1:11" s="66" customFormat="1" x14ac:dyDescent="0.2">
      <c r="A54" s="70" t="s">
        <v>52</v>
      </c>
      <c r="B54" s="5">
        <v>6.4399999999999999E-2</v>
      </c>
      <c r="C54" s="5">
        <v>13.2</v>
      </c>
      <c r="D54" s="5">
        <v>1.7039</v>
      </c>
      <c r="E54" s="5">
        <v>81.959813417488675</v>
      </c>
      <c r="F54" s="5">
        <v>0.65390000000000004</v>
      </c>
      <c r="G54" s="5">
        <v>1.2857000000000001</v>
      </c>
      <c r="H54" s="5"/>
      <c r="I54" s="5">
        <v>6.1400000000000003E-2</v>
      </c>
      <c r="J54" s="5">
        <v>0</v>
      </c>
      <c r="K54" s="65">
        <f t="shared" si="1"/>
        <v>98.929113417488679</v>
      </c>
    </row>
    <row r="55" spans="1:11" s="66" customFormat="1" x14ac:dyDescent="0.2">
      <c r="A55" s="70" t="s">
        <v>52</v>
      </c>
      <c r="B55" s="5">
        <v>6.5699999999999995E-2</v>
      </c>
      <c r="C55" s="5">
        <v>13.16</v>
      </c>
      <c r="D55" s="5">
        <v>1.7248000000000001</v>
      </c>
      <c r="E55" s="5">
        <v>82.0225175733719</v>
      </c>
      <c r="F55" s="5">
        <v>0.5968</v>
      </c>
      <c r="G55" s="5">
        <v>1.2802</v>
      </c>
      <c r="H55" s="5"/>
      <c r="I55" s="5">
        <v>4.2700000000000002E-2</v>
      </c>
      <c r="J55" s="5">
        <v>0</v>
      </c>
      <c r="K55" s="65">
        <f t="shared" si="1"/>
        <v>98.892717573371897</v>
      </c>
    </row>
    <row r="56" spans="1:11" s="66" customFormat="1" x14ac:dyDescent="0.2">
      <c r="A56" s="70" t="s">
        <v>52</v>
      </c>
      <c r="B56" s="5">
        <v>8.0699999999999994E-2</v>
      </c>
      <c r="C56" s="5">
        <v>13.06</v>
      </c>
      <c r="D56" s="5">
        <v>1.7271000000000001</v>
      </c>
      <c r="E56" s="5">
        <v>81.706812707170513</v>
      </c>
      <c r="F56" s="5">
        <v>0.64429999999999998</v>
      </c>
      <c r="G56" s="5">
        <v>1.3049999999999999</v>
      </c>
      <c r="H56" s="5"/>
      <c r="I56" s="5">
        <v>3.9600000000000003E-2</v>
      </c>
      <c r="J56" s="5">
        <v>4.0000000000000002E-4</v>
      </c>
      <c r="K56" s="65">
        <f t="shared" si="1"/>
        <v>98.563912707170516</v>
      </c>
    </row>
    <row r="57" spans="1:11" s="66" customFormat="1" x14ac:dyDescent="0.2">
      <c r="A57" s="70" t="s">
        <v>52</v>
      </c>
      <c r="B57" s="5">
        <v>4.5400000000000003E-2</v>
      </c>
      <c r="C57" s="5">
        <v>13.1</v>
      </c>
      <c r="D57" s="5">
        <v>1.6828000000000001</v>
      </c>
      <c r="E57" s="5">
        <v>81.734560049428723</v>
      </c>
      <c r="F57" s="5">
        <v>0.60189999999999999</v>
      </c>
      <c r="G57" s="5">
        <v>1.2666999999999999</v>
      </c>
      <c r="H57" s="5"/>
      <c r="I57" s="5">
        <v>3.6400000000000002E-2</v>
      </c>
      <c r="J57" s="5">
        <v>1.1299999999999999E-2</v>
      </c>
      <c r="K57" s="65">
        <f t="shared" si="1"/>
        <v>98.479060049428725</v>
      </c>
    </row>
    <row r="58" spans="1:11" s="66" customFormat="1" x14ac:dyDescent="0.2">
      <c r="A58" s="70" t="s">
        <v>52</v>
      </c>
      <c r="B58" s="5">
        <v>7.3700000000000002E-2</v>
      </c>
      <c r="C58" s="5">
        <v>13.23</v>
      </c>
      <c r="D58" s="5">
        <v>1.6830000000000001</v>
      </c>
      <c r="E58" s="5">
        <v>82.114113551402767</v>
      </c>
      <c r="F58" s="5">
        <v>0.6331</v>
      </c>
      <c r="G58" s="5">
        <v>1.2698</v>
      </c>
      <c r="H58" s="5"/>
      <c r="I58" s="5">
        <v>5.3800000000000001E-2</v>
      </c>
      <c r="J58" s="5">
        <v>2.4899999999999999E-2</v>
      </c>
      <c r="K58" s="65">
        <f t="shared" si="1"/>
        <v>99.082413551402766</v>
      </c>
    </row>
    <row r="59" spans="1:11" s="66" customFormat="1" x14ac:dyDescent="0.2">
      <c r="A59" s="70" t="s">
        <v>52</v>
      </c>
      <c r="B59" s="5">
        <v>0.2429</v>
      </c>
      <c r="C59" s="5">
        <v>12.73</v>
      </c>
      <c r="D59" s="5">
        <v>1.75</v>
      </c>
      <c r="E59" s="5">
        <v>81.905703706048115</v>
      </c>
      <c r="F59" s="5">
        <v>0.64700000000000002</v>
      </c>
      <c r="G59" s="5">
        <v>1.2906</v>
      </c>
      <c r="H59" s="5"/>
      <c r="I59" s="5">
        <v>4.7699999999999999E-2</v>
      </c>
      <c r="J59" s="5">
        <v>6.7999999999999996E-3</v>
      </c>
      <c r="K59" s="65">
        <f t="shared" si="1"/>
        <v>98.620703706048118</v>
      </c>
    </row>
    <row r="60" spans="1:11" s="66" customFormat="1" x14ac:dyDescent="0.2">
      <c r="A60" s="70" t="s">
        <v>52</v>
      </c>
      <c r="B60" s="5">
        <v>4.6300000000000001E-2</v>
      </c>
      <c r="C60" s="5">
        <v>13.16</v>
      </c>
      <c r="D60" s="5">
        <v>1.6879999999999999</v>
      </c>
      <c r="E60" s="5">
        <v>81.867492823828812</v>
      </c>
      <c r="F60" s="5">
        <v>0.63260000000000005</v>
      </c>
      <c r="G60" s="5">
        <v>1.258</v>
      </c>
      <c r="H60" s="5"/>
      <c r="I60" s="5">
        <v>3.4299999999999997E-2</v>
      </c>
      <c r="J60" s="5">
        <v>9.2999999999999992E-3</v>
      </c>
      <c r="K60" s="65">
        <f t="shared" si="1"/>
        <v>98.695992823828803</v>
      </c>
    </row>
    <row r="61" spans="1:11" s="66" customFormat="1" x14ac:dyDescent="0.2">
      <c r="A61" s="70" t="s">
        <v>52</v>
      </c>
      <c r="B61" s="5">
        <v>1.03E-2</v>
      </c>
      <c r="C61" s="5">
        <v>47.01</v>
      </c>
      <c r="D61" s="5">
        <v>0.13719999999999999</v>
      </c>
      <c r="E61" s="5">
        <v>49.138336684039018</v>
      </c>
      <c r="F61" s="5">
        <v>0.82540000000000002</v>
      </c>
      <c r="G61" s="5">
        <v>2.2799999999999998</v>
      </c>
      <c r="H61" s="5"/>
      <c r="I61" s="5">
        <v>4.7000000000000002E-3</v>
      </c>
      <c r="J61" s="5">
        <v>7.3000000000000001E-3</v>
      </c>
      <c r="K61" s="65">
        <f t="shared" si="1"/>
        <v>99.41323668403902</v>
      </c>
    </row>
    <row r="62" spans="1:11" s="66" customFormat="1" x14ac:dyDescent="0.2">
      <c r="A62" s="70" t="s">
        <v>52</v>
      </c>
      <c r="B62" s="5">
        <v>0</v>
      </c>
      <c r="C62" s="5">
        <v>46.76</v>
      </c>
      <c r="D62" s="5">
        <v>0.12640000000000001</v>
      </c>
      <c r="E62" s="5">
        <v>49.495721308138684</v>
      </c>
      <c r="F62" s="5">
        <v>0.85270000000000001</v>
      </c>
      <c r="G62" s="5">
        <v>2.2799999999999998</v>
      </c>
      <c r="H62" s="5"/>
      <c r="I62" s="5">
        <v>7.7999999999999996E-3</v>
      </c>
      <c r="J62" s="5">
        <v>0</v>
      </c>
      <c r="K62" s="65">
        <f t="shared" si="1"/>
        <v>99.522621308138682</v>
      </c>
    </row>
    <row r="63" spans="1:11" s="66" customFormat="1" x14ac:dyDescent="0.2">
      <c r="A63" s="70" t="s">
        <v>52</v>
      </c>
      <c r="B63" s="5">
        <v>0</v>
      </c>
      <c r="C63" s="5">
        <v>46.87</v>
      </c>
      <c r="D63" s="5">
        <v>0.14699999999999999</v>
      </c>
      <c r="E63" s="5">
        <v>49.241983497301746</v>
      </c>
      <c r="F63" s="5">
        <v>0.86539999999999995</v>
      </c>
      <c r="G63" s="5">
        <v>2.25</v>
      </c>
      <c r="H63" s="5"/>
      <c r="I63" s="5">
        <v>0</v>
      </c>
      <c r="J63" s="5">
        <v>3.2899999999999999E-2</v>
      </c>
      <c r="K63" s="65">
        <f t="shared" si="1"/>
        <v>99.407283497301734</v>
      </c>
    </row>
    <row r="64" spans="1:11" s="66" customFormat="1" x14ac:dyDescent="0.2">
      <c r="A64" s="70" t="s">
        <v>52</v>
      </c>
      <c r="B64" s="5">
        <v>0</v>
      </c>
      <c r="C64" s="5">
        <v>47.01</v>
      </c>
      <c r="D64" s="5">
        <v>0.14610000000000001</v>
      </c>
      <c r="E64" s="5">
        <v>49.209788961118143</v>
      </c>
      <c r="F64" s="5">
        <v>0.87090000000000001</v>
      </c>
      <c r="G64" s="5">
        <v>2.16</v>
      </c>
      <c r="H64" s="5"/>
      <c r="I64" s="5">
        <v>0</v>
      </c>
      <c r="J64" s="5">
        <v>0</v>
      </c>
      <c r="K64" s="65">
        <f t="shared" si="1"/>
        <v>99.396788961118148</v>
      </c>
    </row>
    <row r="65" spans="1:11" s="66" customFormat="1" x14ac:dyDescent="0.2">
      <c r="A65" s="70" t="s">
        <v>52</v>
      </c>
      <c r="B65" s="5">
        <v>9.5999999999999992E-3</v>
      </c>
      <c r="C65" s="5">
        <v>46.64</v>
      </c>
      <c r="D65" s="5">
        <v>0.15529999999999999</v>
      </c>
      <c r="E65" s="5">
        <v>49.226918051428683</v>
      </c>
      <c r="F65" s="5">
        <v>0.85729999999999995</v>
      </c>
      <c r="G65" s="5">
        <v>2.2599999999999998</v>
      </c>
      <c r="H65" s="5"/>
      <c r="I65" s="5">
        <v>0</v>
      </c>
      <c r="J65" s="5">
        <v>3.2000000000000002E-3</v>
      </c>
      <c r="K65" s="65">
        <f t="shared" si="1"/>
        <v>99.152318051428679</v>
      </c>
    </row>
    <row r="66" spans="1:11" s="66" customFormat="1" x14ac:dyDescent="0.2">
      <c r="A66" s="142" t="s">
        <v>24</v>
      </c>
      <c r="B66" s="5">
        <v>5.1400000000000001E-2</v>
      </c>
      <c r="C66" s="5">
        <v>12.97</v>
      </c>
      <c r="D66" s="5">
        <v>1.7264999999999999</v>
      </c>
      <c r="E66" s="5">
        <v>78.23</v>
      </c>
      <c r="F66" s="5">
        <v>0.60899999999999999</v>
      </c>
      <c r="G66" s="5">
        <v>1.2883</v>
      </c>
      <c r="H66" s="5">
        <v>5.1999999999999998E-3</v>
      </c>
      <c r="I66" s="5">
        <v>7.3499999999999996E-2</v>
      </c>
      <c r="J66" s="5">
        <v>0</v>
      </c>
      <c r="K66" s="65">
        <f t="shared" si="1"/>
        <v>94.953900000000004</v>
      </c>
    </row>
    <row r="67" spans="1:11" s="66" customFormat="1" x14ac:dyDescent="0.2">
      <c r="A67" s="142" t="s">
        <v>24</v>
      </c>
      <c r="B67" s="5">
        <v>6.08E-2</v>
      </c>
      <c r="C67" s="5">
        <v>12.95</v>
      </c>
      <c r="D67" s="5">
        <v>1.7190000000000001</v>
      </c>
      <c r="E67" s="5">
        <v>78.150000000000006</v>
      </c>
      <c r="F67" s="5">
        <v>0.61980000000000002</v>
      </c>
      <c r="G67" s="5">
        <v>1.2793000000000001</v>
      </c>
      <c r="H67" s="5">
        <v>1.06E-2</v>
      </c>
      <c r="I67" s="5">
        <v>7.8799999999999995E-2</v>
      </c>
      <c r="J67" s="5">
        <v>0</v>
      </c>
      <c r="K67" s="65">
        <f t="shared" si="1"/>
        <v>94.868300000000005</v>
      </c>
    </row>
    <row r="68" spans="1:11" s="66" customFormat="1" x14ac:dyDescent="0.2">
      <c r="A68" s="142" t="s">
        <v>24</v>
      </c>
      <c r="B68" s="5">
        <v>6.4600000000000005E-2</v>
      </c>
      <c r="C68" s="5">
        <v>12.92</v>
      </c>
      <c r="D68" s="5">
        <v>1.76</v>
      </c>
      <c r="E68" s="5">
        <v>78.05</v>
      </c>
      <c r="F68" s="5">
        <v>0.63349999999999995</v>
      </c>
      <c r="G68" s="5">
        <v>1.2764</v>
      </c>
      <c r="H68" s="5">
        <v>6.7000000000000002E-3</v>
      </c>
      <c r="I68" s="5">
        <v>6.59E-2</v>
      </c>
      <c r="J68" s="5">
        <v>0</v>
      </c>
      <c r="K68" s="65">
        <f t="shared" si="1"/>
        <v>94.77709999999999</v>
      </c>
    </row>
    <row r="69" spans="1:11" s="66" customFormat="1" x14ac:dyDescent="0.2">
      <c r="A69" s="142" t="s">
        <v>24</v>
      </c>
      <c r="B69" s="5">
        <v>0</v>
      </c>
      <c r="C69" s="5">
        <v>46.13</v>
      </c>
      <c r="D69" s="5">
        <v>0.1258</v>
      </c>
      <c r="E69" s="5">
        <v>47.84</v>
      </c>
      <c r="F69" s="5">
        <v>0.84389999999999998</v>
      </c>
      <c r="G69" s="5">
        <v>2.2599999999999998</v>
      </c>
      <c r="H69" s="5">
        <v>8.0000000000000002E-3</v>
      </c>
      <c r="I69" s="5">
        <v>1.7500000000000002E-2</v>
      </c>
      <c r="J69" s="5">
        <v>0</v>
      </c>
      <c r="K69" s="65">
        <f t="shared" si="1"/>
        <v>97.225200000000001</v>
      </c>
    </row>
    <row r="70" spans="1:11" s="66" customFormat="1" x14ac:dyDescent="0.2">
      <c r="A70" s="142" t="s">
        <v>24</v>
      </c>
      <c r="B70" s="5">
        <v>7.7700000000000005E-2</v>
      </c>
      <c r="C70" s="5">
        <v>12.99</v>
      </c>
      <c r="D70" s="5">
        <v>1.7558</v>
      </c>
      <c r="E70" s="5">
        <v>78.319999999999993</v>
      </c>
      <c r="F70" s="5">
        <v>0.63780000000000003</v>
      </c>
      <c r="G70" s="5">
        <v>1.2592000000000001</v>
      </c>
      <c r="H70" s="5">
        <v>3.7000000000000002E-3</v>
      </c>
      <c r="I70" s="5">
        <v>5.62E-2</v>
      </c>
      <c r="J70" s="5">
        <v>1.9900000000000001E-2</v>
      </c>
      <c r="K70" s="65">
        <f t="shared" si="1"/>
        <v>95.1203</v>
      </c>
    </row>
    <row r="71" spans="1:11" s="75" customFormat="1" x14ac:dyDescent="0.2">
      <c r="A71" s="143" t="s">
        <v>72</v>
      </c>
      <c r="B71" s="73"/>
      <c r="C71" s="73"/>
      <c r="D71" s="73"/>
      <c r="E71" s="73"/>
      <c r="F71" s="73"/>
      <c r="G71" s="73"/>
      <c r="H71" s="73"/>
      <c r="I71" s="73"/>
      <c r="J71" s="73"/>
      <c r="K71" s="74"/>
    </row>
    <row r="72" spans="1:11" x14ac:dyDescent="0.2">
      <c r="A72" s="144" t="s">
        <v>53</v>
      </c>
      <c r="B72" s="5">
        <v>8.14E-2</v>
      </c>
      <c r="C72" s="5">
        <v>11.42</v>
      </c>
      <c r="D72" s="5">
        <v>4.2300000000000004</v>
      </c>
      <c r="E72" s="5">
        <v>75.02</v>
      </c>
      <c r="F72" s="5">
        <v>0.45540000000000003</v>
      </c>
      <c r="G72" s="5">
        <v>3.84</v>
      </c>
      <c r="H72" s="5">
        <v>5.4000000000000003E-3</v>
      </c>
      <c r="I72" s="5">
        <v>0.2041</v>
      </c>
      <c r="J72" s="5">
        <v>3.8999999999999998E-3</v>
      </c>
      <c r="K72" s="65">
        <f t="shared" ref="K72:K87" si="2">SUM(B72:J72)</f>
        <v>95.260199999999983</v>
      </c>
    </row>
    <row r="73" spans="1:11" x14ac:dyDescent="0.2">
      <c r="A73" s="144" t="s">
        <v>53</v>
      </c>
      <c r="B73" s="5">
        <v>9.4700000000000006E-2</v>
      </c>
      <c r="C73" s="5">
        <v>11.46</v>
      </c>
      <c r="D73" s="5">
        <v>4.2699999999999996</v>
      </c>
      <c r="E73" s="5">
        <v>75.31</v>
      </c>
      <c r="F73" s="5">
        <v>0.44240000000000002</v>
      </c>
      <c r="G73" s="5">
        <v>3.71</v>
      </c>
      <c r="H73" s="5">
        <v>2.46E-2</v>
      </c>
      <c r="I73" s="5">
        <v>0.13739999999999999</v>
      </c>
      <c r="J73" s="5">
        <v>2.3999999999999998E-3</v>
      </c>
      <c r="K73" s="65">
        <f t="shared" si="2"/>
        <v>95.45150000000001</v>
      </c>
    </row>
    <row r="74" spans="1:11" x14ac:dyDescent="0.2">
      <c r="A74" s="144" t="s">
        <v>53</v>
      </c>
      <c r="B74" s="5">
        <v>7.85E-2</v>
      </c>
      <c r="C74" s="5">
        <v>11.98</v>
      </c>
      <c r="D74" s="5">
        <v>4.21</v>
      </c>
      <c r="E74" s="5">
        <v>74.430000000000007</v>
      </c>
      <c r="F74" s="5">
        <v>0.47799999999999998</v>
      </c>
      <c r="G74" s="5">
        <v>3.8</v>
      </c>
      <c r="H74" s="5">
        <v>2.07E-2</v>
      </c>
      <c r="I74" s="5">
        <v>7.6200000000000004E-2</v>
      </c>
      <c r="J74" s="5">
        <v>8.0000000000000004E-4</v>
      </c>
      <c r="K74" s="65">
        <f t="shared" si="2"/>
        <v>95.074200000000005</v>
      </c>
    </row>
    <row r="75" spans="1:11" x14ac:dyDescent="0.2">
      <c r="A75" s="144" t="s">
        <v>53</v>
      </c>
      <c r="B75" s="5">
        <v>7.3599999999999999E-2</v>
      </c>
      <c r="C75" s="5">
        <v>11.3</v>
      </c>
      <c r="D75" s="5">
        <v>4.3600000000000003</v>
      </c>
      <c r="E75" s="5">
        <v>75.13</v>
      </c>
      <c r="F75" s="5">
        <v>0.45100000000000001</v>
      </c>
      <c r="G75" s="5">
        <v>3.82</v>
      </c>
      <c r="H75" s="5">
        <v>4.0099999999999997E-2</v>
      </c>
      <c r="I75" s="5">
        <v>6.25E-2</v>
      </c>
      <c r="J75" s="5">
        <v>2.1999999999999999E-2</v>
      </c>
      <c r="K75" s="65">
        <f t="shared" si="2"/>
        <v>95.259199999999979</v>
      </c>
    </row>
    <row r="76" spans="1:11" x14ac:dyDescent="0.2">
      <c r="A76" s="144" t="s">
        <v>53</v>
      </c>
      <c r="B76" s="5">
        <v>9.3799999999999994E-2</v>
      </c>
      <c r="C76" s="5">
        <v>11.4</v>
      </c>
      <c r="D76" s="5">
        <v>4.34</v>
      </c>
      <c r="E76" s="5">
        <v>75.180000000000007</v>
      </c>
      <c r="F76" s="5">
        <v>0.46229999999999999</v>
      </c>
      <c r="G76" s="5">
        <v>3.85</v>
      </c>
      <c r="H76" s="5">
        <v>6.6E-3</v>
      </c>
      <c r="I76" s="5">
        <v>8.3000000000000004E-2</v>
      </c>
      <c r="J76" s="5">
        <v>0</v>
      </c>
      <c r="K76" s="65">
        <f t="shared" si="2"/>
        <v>95.415700000000001</v>
      </c>
    </row>
    <row r="77" spans="1:11" x14ac:dyDescent="0.2">
      <c r="A77" s="144" t="s">
        <v>20</v>
      </c>
      <c r="B77" s="5">
        <v>6.3500000000000001E-2</v>
      </c>
      <c r="C77" s="5">
        <v>13.83</v>
      </c>
      <c r="D77" s="5">
        <v>1.4946999999999999</v>
      </c>
      <c r="E77" s="5">
        <v>74.67</v>
      </c>
      <c r="F77" s="5">
        <v>0.75280000000000002</v>
      </c>
      <c r="G77" s="5">
        <v>0.91969999999999996</v>
      </c>
      <c r="H77" s="5">
        <v>1.4800000000000001E-2</v>
      </c>
      <c r="I77" s="5">
        <v>2.87</v>
      </c>
      <c r="J77" s="5">
        <v>0</v>
      </c>
      <c r="K77" s="65">
        <f t="shared" si="2"/>
        <v>94.615499999999997</v>
      </c>
    </row>
    <row r="78" spans="1:11" x14ac:dyDescent="0.2">
      <c r="A78" s="144" t="s">
        <v>20</v>
      </c>
      <c r="B78" s="5">
        <v>6.5000000000000002E-2</v>
      </c>
      <c r="C78" s="5">
        <v>14.94</v>
      </c>
      <c r="D78" s="5">
        <v>1.4080999999999999</v>
      </c>
      <c r="E78" s="5">
        <v>76.89</v>
      </c>
      <c r="F78" s="5">
        <v>0.76659999999999995</v>
      </c>
      <c r="G78" s="5">
        <v>0.89729999999999999</v>
      </c>
      <c r="H78" s="5">
        <v>0</v>
      </c>
      <c r="I78" s="5">
        <v>4.6699999999999998E-2</v>
      </c>
      <c r="J78" s="5">
        <v>5.4000000000000003E-3</v>
      </c>
      <c r="K78" s="65">
        <f t="shared" si="2"/>
        <v>95.019099999999995</v>
      </c>
    </row>
    <row r="79" spans="1:11" x14ac:dyDescent="0.2">
      <c r="A79" s="144" t="s">
        <v>20</v>
      </c>
      <c r="B79" s="5">
        <v>7.9899999999999999E-2</v>
      </c>
      <c r="C79" s="5">
        <v>14.96</v>
      </c>
      <c r="D79" s="5">
        <v>1.4219999999999999</v>
      </c>
      <c r="E79" s="5">
        <v>76.78</v>
      </c>
      <c r="F79" s="5">
        <v>0.75749999999999995</v>
      </c>
      <c r="G79" s="5">
        <v>0.90259999999999996</v>
      </c>
      <c r="H79" s="5">
        <v>0</v>
      </c>
      <c r="I79" s="5">
        <v>4.6199999999999998E-2</v>
      </c>
      <c r="J79" s="5">
        <v>1.89E-2</v>
      </c>
      <c r="K79" s="65">
        <f t="shared" si="2"/>
        <v>94.967100000000002</v>
      </c>
    </row>
    <row r="80" spans="1:11" x14ac:dyDescent="0.2">
      <c r="A80" s="144" t="s">
        <v>20</v>
      </c>
      <c r="B80" s="5">
        <v>6.1800000000000001E-2</v>
      </c>
      <c r="C80" s="5">
        <v>15.05</v>
      </c>
      <c r="D80" s="5">
        <v>1.4204000000000001</v>
      </c>
      <c r="E80" s="5">
        <v>76.239999999999995</v>
      </c>
      <c r="F80" s="5">
        <v>0.7631</v>
      </c>
      <c r="G80" s="5">
        <v>0.91690000000000005</v>
      </c>
      <c r="H80" s="5">
        <v>7.1999999999999998E-3</v>
      </c>
      <c r="I80" s="5">
        <v>0.2452</v>
      </c>
      <c r="J80" s="5">
        <v>8.3999999999999995E-3</v>
      </c>
      <c r="K80" s="65">
        <f t="shared" si="2"/>
        <v>94.71299999999998</v>
      </c>
    </row>
    <row r="81" spans="1:11" x14ac:dyDescent="0.2">
      <c r="A81" s="144" t="s">
        <v>20</v>
      </c>
      <c r="B81" s="5">
        <v>8.2199999999999995E-2</v>
      </c>
      <c r="C81" s="5">
        <v>15.2</v>
      </c>
      <c r="D81" s="5">
        <v>1.3875999999999999</v>
      </c>
      <c r="E81" s="5">
        <v>76.459999999999994</v>
      </c>
      <c r="F81" s="5">
        <v>0.78990000000000005</v>
      </c>
      <c r="G81" s="5">
        <v>0.88060000000000005</v>
      </c>
      <c r="H81" s="5">
        <v>1.34E-2</v>
      </c>
      <c r="I81" s="5">
        <v>2.2800000000000001E-2</v>
      </c>
      <c r="J81" s="5">
        <v>2.0199999999999999E-2</v>
      </c>
      <c r="K81" s="65">
        <f t="shared" si="2"/>
        <v>94.856700000000004</v>
      </c>
    </row>
    <row r="82" spans="1:11" x14ac:dyDescent="0.2">
      <c r="A82" s="144" t="s">
        <v>22</v>
      </c>
      <c r="B82" s="5">
        <v>8.0399999999999999E-2</v>
      </c>
      <c r="C82" s="5">
        <v>14.68</v>
      </c>
      <c r="D82" s="5">
        <v>1.3995</v>
      </c>
      <c r="E82" s="5">
        <v>76.72</v>
      </c>
      <c r="F82" s="5">
        <v>0.77949999999999997</v>
      </c>
      <c r="G82" s="5">
        <v>0.85219999999999996</v>
      </c>
      <c r="H82" s="5">
        <v>4.0300000000000002E-2</v>
      </c>
      <c r="I82" s="5">
        <v>2.2100000000000002E-2</v>
      </c>
      <c r="J82" s="5">
        <v>0</v>
      </c>
      <c r="K82" s="65">
        <f t="shared" si="2"/>
        <v>94.573999999999984</v>
      </c>
    </row>
    <row r="83" spans="1:11" x14ac:dyDescent="0.2">
      <c r="A83" s="144" t="s">
        <v>22</v>
      </c>
      <c r="B83" s="5">
        <v>5.1999999999999998E-2</v>
      </c>
      <c r="C83" s="5">
        <v>14.69</v>
      </c>
      <c r="D83" s="5">
        <v>1.2999000000000001</v>
      </c>
      <c r="E83" s="5">
        <v>77.400000000000006</v>
      </c>
      <c r="F83" s="5">
        <v>0.80300000000000005</v>
      </c>
      <c r="G83" s="5">
        <v>0.75560000000000005</v>
      </c>
      <c r="H83" s="5">
        <v>1.0800000000000001E-2</v>
      </c>
      <c r="I83" s="5">
        <v>3.04E-2</v>
      </c>
      <c r="J83" s="5">
        <v>0</v>
      </c>
      <c r="K83" s="65">
        <f t="shared" si="2"/>
        <v>95.041700000000006</v>
      </c>
    </row>
    <row r="84" spans="1:11" x14ac:dyDescent="0.2">
      <c r="A84" s="144" t="s">
        <v>22</v>
      </c>
      <c r="B84" s="5">
        <v>7.3200000000000001E-2</v>
      </c>
      <c r="C84" s="5">
        <v>14.33</v>
      </c>
      <c r="D84" s="5">
        <v>1.2982</v>
      </c>
      <c r="E84" s="5">
        <v>76.349999999999994</v>
      </c>
      <c r="F84" s="5">
        <v>0.76749999999999996</v>
      </c>
      <c r="G84" s="5">
        <v>0.74609999999999999</v>
      </c>
      <c r="H84" s="5">
        <v>6.1899999999999997E-2</v>
      </c>
      <c r="I84" s="5">
        <v>3.1899999999999998E-2</v>
      </c>
      <c r="J84" s="5">
        <v>3.5799999999999998E-2</v>
      </c>
      <c r="K84" s="65">
        <f t="shared" si="2"/>
        <v>93.69459999999998</v>
      </c>
    </row>
    <row r="85" spans="1:11" x14ac:dyDescent="0.2">
      <c r="A85" s="144" t="s">
        <v>22</v>
      </c>
      <c r="B85" s="5">
        <v>7.9000000000000001E-2</v>
      </c>
      <c r="C85" s="5">
        <v>14.54</v>
      </c>
      <c r="D85" s="5">
        <v>1.3044</v>
      </c>
      <c r="E85" s="5">
        <v>77.23</v>
      </c>
      <c r="F85" s="5">
        <v>0.79310000000000003</v>
      </c>
      <c r="G85" s="5">
        <v>0.79479999999999995</v>
      </c>
      <c r="H85" s="5">
        <v>5.9799999999999999E-2</v>
      </c>
      <c r="I85" s="5">
        <v>3.1399999999999997E-2</v>
      </c>
      <c r="J85" s="5">
        <v>0</v>
      </c>
      <c r="K85" s="65">
        <f t="shared" si="2"/>
        <v>94.832499999999996</v>
      </c>
    </row>
    <row r="86" spans="1:11" x14ac:dyDescent="0.2">
      <c r="A86" s="144" t="s">
        <v>22</v>
      </c>
      <c r="B86" s="5">
        <v>7.7399999999999997E-2</v>
      </c>
      <c r="C86" s="5">
        <v>14.61</v>
      </c>
      <c r="D86" s="5">
        <v>1.3152999999999999</v>
      </c>
      <c r="E86" s="5">
        <v>77.67</v>
      </c>
      <c r="F86" s="5">
        <v>0.78220000000000001</v>
      </c>
      <c r="G86" s="5">
        <v>0.78339999999999999</v>
      </c>
      <c r="H86" s="5">
        <v>2.0400000000000001E-2</v>
      </c>
      <c r="I86" s="5">
        <v>3.78E-2</v>
      </c>
      <c r="J86" s="5">
        <v>0</v>
      </c>
      <c r="K86" s="65">
        <f t="shared" si="2"/>
        <v>95.296500000000009</v>
      </c>
    </row>
    <row r="87" spans="1:11" x14ac:dyDescent="0.2">
      <c r="A87" s="144" t="s">
        <v>15</v>
      </c>
      <c r="B87" s="23">
        <v>7.3599999999999999E-2</v>
      </c>
      <c r="C87" s="23">
        <v>14.6</v>
      </c>
      <c r="D87" s="23">
        <v>1.7433000000000001</v>
      </c>
      <c r="E87" s="23">
        <v>78.290000000000006</v>
      </c>
      <c r="F87" s="23">
        <v>0.73719999999999997</v>
      </c>
      <c r="G87" s="23">
        <v>1.2405999999999999</v>
      </c>
      <c r="H87" s="23">
        <v>0</v>
      </c>
      <c r="I87" s="23">
        <v>2.9999999999999997E-4</v>
      </c>
      <c r="J87" s="23">
        <v>1.9099999999999999E-2</v>
      </c>
      <c r="K87" s="65">
        <f t="shared" si="2"/>
        <v>96.704099999999997</v>
      </c>
    </row>
    <row r="88" spans="1:11" s="78" customFormat="1" x14ac:dyDescent="0.2">
      <c r="A88" s="145" t="s">
        <v>28</v>
      </c>
      <c r="B88" s="76"/>
      <c r="C88" s="76"/>
      <c r="D88" s="76"/>
      <c r="E88" s="76"/>
      <c r="F88" s="76"/>
      <c r="G88" s="76"/>
      <c r="H88" s="76"/>
      <c r="I88" s="76"/>
      <c r="J88" s="76"/>
      <c r="K88" s="77"/>
    </row>
    <row r="89" spans="1:11" x14ac:dyDescent="0.2">
      <c r="A89" s="146" t="s">
        <v>21</v>
      </c>
      <c r="B89" s="5">
        <v>8.8300000000000003E-2</v>
      </c>
      <c r="C89" s="5">
        <v>11.79</v>
      </c>
      <c r="D89" s="5">
        <v>3.97</v>
      </c>
      <c r="E89" s="5">
        <v>74.930000000000007</v>
      </c>
      <c r="F89" s="5">
        <v>0.4894</v>
      </c>
      <c r="G89" s="5">
        <v>3.62</v>
      </c>
      <c r="H89" s="5">
        <v>8.0000000000000002E-3</v>
      </c>
      <c r="I89" s="5">
        <v>5.2200000000000003E-2</v>
      </c>
      <c r="J89" s="5">
        <v>0</v>
      </c>
      <c r="K89" s="65">
        <f t="shared" ref="K89:K120" si="3">SUM(B89:J89)</f>
        <v>94.947900000000004</v>
      </c>
    </row>
    <row r="90" spans="1:11" x14ac:dyDescent="0.2">
      <c r="A90" s="146" t="s">
        <v>21</v>
      </c>
      <c r="B90" s="5">
        <v>8.0100000000000005E-2</v>
      </c>
      <c r="C90" s="5">
        <v>11.8</v>
      </c>
      <c r="D90" s="5">
        <v>3.91</v>
      </c>
      <c r="E90" s="5">
        <v>74.97</v>
      </c>
      <c r="F90" s="5">
        <v>0.48270000000000002</v>
      </c>
      <c r="G90" s="5">
        <v>3.57</v>
      </c>
      <c r="H90" s="5">
        <v>1.89E-2</v>
      </c>
      <c r="I90" s="5">
        <v>5.4699999999999999E-2</v>
      </c>
      <c r="J90" s="5">
        <v>1.9699999999999999E-2</v>
      </c>
      <c r="K90" s="65">
        <f t="shared" si="3"/>
        <v>94.906099999999981</v>
      </c>
    </row>
    <row r="91" spans="1:11" x14ac:dyDescent="0.2">
      <c r="A91" s="146" t="s">
        <v>21</v>
      </c>
      <c r="B91" s="5">
        <v>6.2600000000000003E-2</v>
      </c>
      <c r="C91" s="5">
        <v>12.93</v>
      </c>
      <c r="D91" s="5">
        <v>1.6688000000000001</v>
      </c>
      <c r="E91" s="5">
        <v>78.2</v>
      </c>
      <c r="F91" s="5">
        <v>0.62980000000000003</v>
      </c>
      <c r="G91" s="5">
        <v>1.2956000000000001</v>
      </c>
      <c r="H91" s="5">
        <v>2.0199999999999999E-2</v>
      </c>
      <c r="I91" s="5">
        <v>6.4100000000000004E-2</v>
      </c>
      <c r="J91" s="5">
        <v>0</v>
      </c>
      <c r="K91" s="65">
        <f t="shared" si="3"/>
        <v>94.871099999999998</v>
      </c>
    </row>
    <row r="92" spans="1:11" x14ac:dyDescent="0.2">
      <c r="A92" s="146" t="s">
        <v>21</v>
      </c>
      <c r="B92" s="5">
        <v>7.2599999999999998E-2</v>
      </c>
      <c r="C92" s="5">
        <v>12.92</v>
      </c>
      <c r="D92" s="5">
        <v>3.35</v>
      </c>
      <c r="E92" s="5">
        <v>75.03</v>
      </c>
      <c r="F92" s="5">
        <v>0.52700000000000002</v>
      </c>
      <c r="G92" s="5">
        <v>3.26</v>
      </c>
      <c r="H92" s="5">
        <v>1.23E-2</v>
      </c>
      <c r="I92" s="5">
        <v>3.5700000000000003E-2</v>
      </c>
      <c r="J92" s="5">
        <v>0</v>
      </c>
      <c r="K92" s="65">
        <f t="shared" si="3"/>
        <v>95.207600000000014</v>
      </c>
    </row>
    <row r="93" spans="1:11" x14ac:dyDescent="0.2">
      <c r="A93" s="146" t="s">
        <v>21</v>
      </c>
      <c r="B93" s="5">
        <v>8.77E-2</v>
      </c>
      <c r="C93" s="5">
        <v>12.32</v>
      </c>
      <c r="D93" s="5">
        <v>3.87</v>
      </c>
      <c r="E93" s="5">
        <v>74.48</v>
      </c>
      <c r="F93" s="5">
        <v>0.51160000000000005</v>
      </c>
      <c r="G93" s="5">
        <v>3.45</v>
      </c>
      <c r="H93" s="5">
        <v>2.4799999999999999E-2</v>
      </c>
      <c r="I93" s="5">
        <v>0.12559999999999999</v>
      </c>
      <c r="J93" s="5">
        <v>6.9999999999999999E-4</v>
      </c>
      <c r="K93" s="65">
        <f t="shared" si="3"/>
        <v>94.870400000000004</v>
      </c>
    </row>
    <row r="94" spans="1:11" x14ac:dyDescent="0.2">
      <c r="A94" s="146" t="s">
        <v>21</v>
      </c>
      <c r="B94" s="5">
        <v>9.01E-2</v>
      </c>
      <c r="C94" s="5">
        <v>12.25</v>
      </c>
      <c r="D94" s="5">
        <v>3.88</v>
      </c>
      <c r="E94" s="5">
        <v>74.430000000000007</v>
      </c>
      <c r="F94" s="5">
        <v>0.52680000000000005</v>
      </c>
      <c r="G94" s="5">
        <v>3.44</v>
      </c>
      <c r="H94" s="5">
        <v>4.5600000000000002E-2</v>
      </c>
      <c r="I94" s="5">
        <v>6.2E-2</v>
      </c>
      <c r="J94" s="5">
        <v>1.03E-2</v>
      </c>
      <c r="K94" s="65">
        <f t="shared" si="3"/>
        <v>94.734799999999993</v>
      </c>
    </row>
    <row r="95" spans="1:11" x14ac:dyDescent="0.2">
      <c r="A95" s="146" t="s">
        <v>21</v>
      </c>
      <c r="B95" s="5">
        <v>7.2499999999999995E-2</v>
      </c>
      <c r="C95" s="5">
        <v>12.64</v>
      </c>
      <c r="D95" s="5">
        <v>3.8</v>
      </c>
      <c r="E95" s="5">
        <v>73.94</v>
      </c>
      <c r="F95" s="5">
        <v>0.57269999999999999</v>
      </c>
      <c r="G95" s="5">
        <v>3.15</v>
      </c>
      <c r="H95" s="5">
        <v>3.39E-2</v>
      </c>
      <c r="I95" s="5">
        <v>4.8599999999999997E-2</v>
      </c>
      <c r="J95" s="5">
        <v>0</v>
      </c>
      <c r="K95" s="65">
        <f t="shared" si="3"/>
        <v>94.2577</v>
      </c>
    </row>
    <row r="96" spans="1:11" x14ac:dyDescent="0.2">
      <c r="A96" s="146" t="s">
        <v>21</v>
      </c>
      <c r="B96" s="5">
        <v>0.08</v>
      </c>
      <c r="C96" s="5">
        <v>12.45</v>
      </c>
      <c r="D96" s="5">
        <v>3.84</v>
      </c>
      <c r="E96" s="5">
        <v>74.510000000000005</v>
      </c>
      <c r="F96" s="5">
        <v>0.51959999999999995</v>
      </c>
      <c r="G96" s="5">
        <v>3.48</v>
      </c>
      <c r="H96" s="5">
        <v>8.9999999999999993E-3</v>
      </c>
      <c r="I96" s="5">
        <v>5.3800000000000001E-2</v>
      </c>
      <c r="J96" s="5">
        <v>0</v>
      </c>
      <c r="K96" s="65">
        <f t="shared" si="3"/>
        <v>94.942399999999992</v>
      </c>
    </row>
    <row r="97" spans="1:11" x14ac:dyDescent="0.2">
      <c r="A97" s="146" t="s">
        <v>21</v>
      </c>
      <c r="B97" s="5">
        <v>7.5800000000000006E-2</v>
      </c>
      <c r="C97" s="5">
        <v>12.4</v>
      </c>
      <c r="D97" s="5">
        <v>3.91</v>
      </c>
      <c r="E97" s="5">
        <v>74.22</v>
      </c>
      <c r="F97" s="5">
        <v>0.51329999999999998</v>
      </c>
      <c r="G97" s="5">
        <v>3.47</v>
      </c>
      <c r="H97" s="5">
        <v>7.1999999999999998E-3</v>
      </c>
      <c r="I97" s="5">
        <v>5.2600000000000001E-2</v>
      </c>
      <c r="J97" s="5">
        <v>0</v>
      </c>
      <c r="K97" s="65">
        <f t="shared" si="3"/>
        <v>94.648899999999998</v>
      </c>
    </row>
    <row r="98" spans="1:11" x14ac:dyDescent="0.2">
      <c r="A98" s="146" t="s">
        <v>21</v>
      </c>
      <c r="B98" s="5">
        <v>7.4700000000000003E-2</v>
      </c>
      <c r="C98" s="5">
        <v>13.09</v>
      </c>
      <c r="D98" s="5">
        <v>3.48</v>
      </c>
      <c r="E98" s="5">
        <v>74.349999999999994</v>
      </c>
      <c r="F98" s="5">
        <v>0.58020000000000005</v>
      </c>
      <c r="G98" s="5">
        <v>3.31</v>
      </c>
      <c r="H98" s="5">
        <v>2.3E-3</v>
      </c>
      <c r="I98" s="5">
        <v>6.7400000000000002E-2</v>
      </c>
      <c r="J98" s="5">
        <v>7.4000000000000003E-3</v>
      </c>
      <c r="K98" s="65">
        <f t="shared" si="3"/>
        <v>94.962000000000018</v>
      </c>
    </row>
    <row r="99" spans="1:11" x14ac:dyDescent="0.2">
      <c r="A99" s="146" t="s">
        <v>19</v>
      </c>
      <c r="B99" s="5">
        <v>7.3800000000000004E-2</v>
      </c>
      <c r="C99" s="5">
        <v>12.08</v>
      </c>
      <c r="D99" s="5">
        <v>2.33</v>
      </c>
      <c r="E99" s="5">
        <v>77.06</v>
      </c>
      <c r="F99" s="5">
        <v>0.55820000000000003</v>
      </c>
      <c r="G99" s="5">
        <v>2.57</v>
      </c>
      <c r="H99" s="5">
        <v>1.7399999999999999E-2</v>
      </c>
      <c r="I99" s="5">
        <v>4.0099999999999997E-2</v>
      </c>
      <c r="J99" s="5">
        <v>1.1000000000000001E-3</v>
      </c>
      <c r="K99" s="65">
        <f t="shared" si="3"/>
        <v>94.730599999999981</v>
      </c>
    </row>
    <row r="100" spans="1:11" x14ac:dyDescent="0.2">
      <c r="A100" s="146" t="s">
        <v>19</v>
      </c>
      <c r="B100" s="5">
        <v>7.1199999999999999E-2</v>
      </c>
      <c r="C100" s="5">
        <v>12.75</v>
      </c>
      <c r="D100" s="5">
        <v>1.94</v>
      </c>
      <c r="E100" s="5">
        <v>77.27</v>
      </c>
      <c r="F100" s="5">
        <v>0.59130000000000005</v>
      </c>
      <c r="G100" s="5">
        <v>1.98</v>
      </c>
      <c r="H100" s="5">
        <v>5.4000000000000003E-3</v>
      </c>
      <c r="I100" s="5">
        <v>3.8800000000000001E-2</v>
      </c>
      <c r="J100" s="5">
        <v>5.5999999999999999E-3</v>
      </c>
      <c r="K100" s="65">
        <f t="shared" si="3"/>
        <v>94.652299999999997</v>
      </c>
    </row>
    <row r="101" spans="1:11" x14ac:dyDescent="0.2">
      <c r="A101" s="146" t="s">
        <v>19</v>
      </c>
      <c r="B101" s="5">
        <v>5.8500000000000003E-2</v>
      </c>
      <c r="C101" s="5">
        <v>12.84</v>
      </c>
      <c r="D101" s="5">
        <v>1.97</v>
      </c>
      <c r="E101" s="5">
        <v>77.47</v>
      </c>
      <c r="F101" s="5">
        <v>0.60209999999999997</v>
      </c>
      <c r="G101" s="5">
        <v>1.74</v>
      </c>
      <c r="H101" s="5">
        <v>1.18E-2</v>
      </c>
      <c r="I101" s="5">
        <v>3.2199999999999999E-2</v>
      </c>
      <c r="J101" s="5">
        <v>0</v>
      </c>
      <c r="K101" s="65">
        <f t="shared" si="3"/>
        <v>94.724599999999981</v>
      </c>
    </row>
    <row r="102" spans="1:11" x14ac:dyDescent="0.2">
      <c r="A102" s="146" t="s">
        <v>19</v>
      </c>
      <c r="B102" s="5">
        <v>7.0999999999999994E-2</v>
      </c>
      <c r="C102" s="5">
        <v>12.94</v>
      </c>
      <c r="D102" s="5">
        <v>2.23</v>
      </c>
      <c r="E102" s="5">
        <v>75.569999999999993</v>
      </c>
      <c r="F102" s="5">
        <v>0.47060000000000002</v>
      </c>
      <c r="G102" s="5">
        <v>3.53</v>
      </c>
      <c r="H102" s="5">
        <v>1.44E-2</v>
      </c>
      <c r="I102" s="5">
        <v>4.5999999999999999E-2</v>
      </c>
      <c r="J102" s="5">
        <v>0</v>
      </c>
      <c r="K102" s="65">
        <f t="shared" si="3"/>
        <v>94.872</v>
      </c>
    </row>
    <row r="103" spans="1:11" x14ac:dyDescent="0.2">
      <c r="A103" s="146" t="s">
        <v>19</v>
      </c>
      <c r="B103" s="5">
        <v>7.2599999999999998E-2</v>
      </c>
      <c r="C103" s="5">
        <v>13.04</v>
      </c>
      <c r="D103" s="5">
        <v>2.27</v>
      </c>
      <c r="E103" s="5">
        <v>75.56</v>
      </c>
      <c r="F103" s="5">
        <v>0.47189999999999999</v>
      </c>
      <c r="G103" s="5">
        <v>3.32</v>
      </c>
      <c r="H103" s="5">
        <v>1.67E-2</v>
      </c>
      <c r="I103" s="5">
        <v>2.98E-2</v>
      </c>
      <c r="J103" s="5">
        <v>2.7000000000000001E-3</v>
      </c>
      <c r="K103" s="65">
        <f t="shared" si="3"/>
        <v>94.783699999999996</v>
      </c>
    </row>
    <row r="104" spans="1:11" x14ac:dyDescent="0.2">
      <c r="A104" s="146" t="s">
        <v>18</v>
      </c>
      <c r="B104" s="5">
        <v>7.22E-2</v>
      </c>
      <c r="C104" s="5">
        <v>12.75</v>
      </c>
      <c r="D104" s="5">
        <v>2.99</v>
      </c>
      <c r="E104" s="5">
        <v>75.48</v>
      </c>
      <c r="F104" s="5">
        <v>0.53190000000000004</v>
      </c>
      <c r="G104" s="5">
        <v>2.2999999999999998</v>
      </c>
      <c r="H104" s="5">
        <v>1.32E-2</v>
      </c>
      <c r="I104" s="5">
        <v>0.159</v>
      </c>
      <c r="J104" s="5">
        <v>1.8200000000000001E-2</v>
      </c>
      <c r="K104" s="65">
        <f t="shared" si="3"/>
        <v>94.314499999999995</v>
      </c>
    </row>
    <row r="105" spans="1:11" x14ac:dyDescent="0.2">
      <c r="A105" s="146" t="s">
        <v>18</v>
      </c>
      <c r="B105" s="5">
        <v>6.93E-2</v>
      </c>
      <c r="C105" s="5">
        <v>12.52</v>
      </c>
      <c r="D105" s="5">
        <v>2.95</v>
      </c>
      <c r="E105" s="5">
        <v>76.97</v>
      </c>
      <c r="F105" s="5">
        <v>0.56100000000000005</v>
      </c>
      <c r="G105" s="5">
        <v>2.34</v>
      </c>
      <c r="H105" s="5">
        <v>2.07E-2</v>
      </c>
      <c r="I105" s="5">
        <v>0.15609999999999999</v>
      </c>
      <c r="J105" s="5">
        <v>2.0899999999999998E-2</v>
      </c>
      <c r="K105" s="65">
        <f t="shared" si="3"/>
        <v>95.608000000000004</v>
      </c>
    </row>
    <row r="106" spans="1:11" x14ac:dyDescent="0.2">
      <c r="A106" s="146" t="s">
        <v>18</v>
      </c>
      <c r="B106" s="5">
        <v>6.1199999999999997E-2</v>
      </c>
      <c r="C106" s="5">
        <v>12.56</v>
      </c>
      <c r="D106" s="5">
        <v>2.92</v>
      </c>
      <c r="E106" s="5">
        <v>76.91</v>
      </c>
      <c r="F106" s="5">
        <v>0.52710000000000001</v>
      </c>
      <c r="G106" s="5">
        <v>2.35</v>
      </c>
      <c r="H106" s="5">
        <v>3.78E-2</v>
      </c>
      <c r="I106" s="5">
        <v>0.21560000000000001</v>
      </c>
      <c r="J106" s="5">
        <v>0</v>
      </c>
      <c r="K106" s="65">
        <f t="shared" si="3"/>
        <v>95.581699999999998</v>
      </c>
    </row>
    <row r="107" spans="1:11" x14ac:dyDescent="0.2">
      <c r="A107" s="146" t="s">
        <v>18</v>
      </c>
      <c r="B107" s="5">
        <v>7.7899999999999997E-2</v>
      </c>
      <c r="C107" s="5">
        <v>11.91</v>
      </c>
      <c r="D107" s="5">
        <v>3.07</v>
      </c>
      <c r="E107" s="5">
        <v>77.67</v>
      </c>
      <c r="F107" s="5">
        <v>0.56159999999999999</v>
      </c>
      <c r="G107" s="5">
        <v>2.2200000000000002</v>
      </c>
      <c r="H107" s="5">
        <v>5.8999999999999999E-3</v>
      </c>
      <c r="I107" s="5">
        <v>0.1246</v>
      </c>
      <c r="J107" s="5">
        <v>0</v>
      </c>
      <c r="K107" s="65">
        <f t="shared" si="3"/>
        <v>95.64</v>
      </c>
    </row>
    <row r="108" spans="1:11" x14ac:dyDescent="0.2">
      <c r="A108" s="146" t="s">
        <v>18</v>
      </c>
      <c r="B108" s="5">
        <v>8.5599999999999996E-2</v>
      </c>
      <c r="C108" s="5">
        <v>11.85</v>
      </c>
      <c r="D108" s="5">
        <v>3.06</v>
      </c>
      <c r="E108" s="5">
        <v>77.430000000000007</v>
      </c>
      <c r="F108" s="5">
        <v>0.55110000000000003</v>
      </c>
      <c r="G108" s="5">
        <v>2.2400000000000002</v>
      </c>
      <c r="H108" s="5">
        <v>7.4999999999999997E-3</v>
      </c>
      <c r="I108" s="5">
        <v>0.13539999999999999</v>
      </c>
      <c r="J108" s="5">
        <v>0</v>
      </c>
      <c r="K108" s="65">
        <f t="shared" si="3"/>
        <v>95.3596</v>
      </c>
    </row>
    <row r="109" spans="1:11" x14ac:dyDescent="0.2">
      <c r="A109" s="146" t="s">
        <v>18</v>
      </c>
      <c r="B109" s="5">
        <v>7.3400000000000007E-2</v>
      </c>
      <c r="C109" s="5">
        <v>11.37</v>
      </c>
      <c r="D109" s="5">
        <v>3.03</v>
      </c>
      <c r="E109" s="5">
        <v>77.930000000000007</v>
      </c>
      <c r="F109" s="5">
        <v>0.49149999999999999</v>
      </c>
      <c r="G109" s="5">
        <v>2.33</v>
      </c>
      <c r="H109" s="5">
        <v>1.17E-2</v>
      </c>
      <c r="I109" s="5">
        <v>5.16E-2</v>
      </c>
      <c r="J109" s="5">
        <v>1.1299999999999999E-2</v>
      </c>
      <c r="K109" s="65">
        <f t="shared" si="3"/>
        <v>95.299500000000009</v>
      </c>
    </row>
    <row r="110" spans="1:11" x14ac:dyDescent="0.2">
      <c r="A110" s="146" t="s">
        <v>18</v>
      </c>
      <c r="B110" s="5">
        <v>5.8000000000000003E-2</v>
      </c>
      <c r="C110" s="5">
        <v>11.31</v>
      </c>
      <c r="D110" s="5">
        <v>3.03</v>
      </c>
      <c r="E110" s="5">
        <v>77.67</v>
      </c>
      <c r="F110" s="5">
        <v>0.48970000000000002</v>
      </c>
      <c r="G110" s="5">
        <v>2.2599999999999998</v>
      </c>
      <c r="H110" s="5">
        <v>3.4599999999999999E-2</v>
      </c>
      <c r="I110" s="5">
        <v>0.27</v>
      </c>
      <c r="J110" s="5">
        <v>2.5000000000000001E-3</v>
      </c>
      <c r="K110" s="65">
        <f t="shared" si="3"/>
        <v>95.124799999999993</v>
      </c>
    </row>
    <row r="111" spans="1:11" x14ac:dyDescent="0.2">
      <c r="A111" s="146" t="s">
        <v>18</v>
      </c>
      <c r="B111" s="5">
        <v>8.3299999999999999E-2</v>
      </c>
      <c r="C111" s="5">
        <v>11.43</v>
      </c>
      <c r="D111" s="5">
        <v>3.12</v>
      </c>
      <c r="E111" s="5">
        <v>77.94</v>
      </c>
      <c r="F111" s="5">
        <v>0.49199999999999999</v>
      </c>
      <c r="G111" s="5">
        <v>2.29</v>
      </c>
      <c r="H111" s="5">
        <v>1.09E-2</v>
      </c>
      <c r="I111" s="5">
        <v>9.1300000000000006E-2</v>
      </c>
      <c r="J111" s="5">
        <v>1.2999999999999999E-3</v>
      </c>
      <c r="K111" s="65">
        <f t="shared" si="3"/>
        <v>95.458800000000011</v>
      </c>
    </row>
    <row r="112" spans="1:11" x14ac:dyDescent="0.2">
      <c r="A112" s="146" t="s">
        <v>18</v>
      </c>
      <c r="B112" s="5">
        <v>7.3400000000000007E-2</v>
      </c>
      <c r="C112" s="5">
        <v>11.28</v>
      </c>
      <c r="D112" s="5">
        <v>3.09</v>
      </c>
      <c r="E112" s="5">
        <v>77.98</v>
      </c>
      <c r="F112" s="5">
        <v>0.48330000000000001</v>
      </c>
      <c r="G112" s="5">
        <v>2.2799999999999998</v>
      </c>
      <c r="H112" s="5">
        <v>8.9999999999999993E-3</v>
      </c>
      <c r="I112" s="5">
        <v>0.1081</v>
      </c>
      <c r="J112" s="5">
        <v>8.3000000000000001E-3</v>
      </c>
      <c r="K112" s="65">
        <f t="shared" si="3"/>
        <v>95.312100000000001</v>
      </c>
    </row>
    <row r="113" spans="1:11" x14ac:dyDescent="0.2">
      <c r="A113" s="146" t="s">
        <v>18</v>
      </c>
      <c r="B113" s="5">
        <v>8.8800000000000004E-2</v>
      </c>
      <c r="C113" s="5">
        <v>11.23</v>
      </c>
      <c r="D113" s="5">
        <v>3.09</v>
      </c>
      <c r="E113" s="5">
        <v>77.66</v>
      </c>
      <c r="F113" s="5">
        <v>0.47089999999999999</v>
      </c>
      <c r="G113" s="5">
        <v>2.29</v>
      </c>
      <c r="H113" s="5">
        <v>6.7999999999999996E-3</v>
      </c>
      <c r="I113" s="5">
        <v>0.26290000000000002</v>
      </c>
      <c r="J113" s="5">
        <v>2.35E-2</v>
      </c>
      <c r="K113" s="65">
        <f t="shared" si="3"/>
        <v>95.122900000000001</v>
      </c>
    </row>
    <row r="114" spans="1:11" x14ac:dyDescent="0.2">
      <c r="A114" s="146" t="s">
        <v>17</v>
      </c>
      <c r="B114" s="5">
        <v>7.17E-2</v>
      </c>
      <c r="C114" s="5">
        <v>12.15</v>
      </c>
      <c r="D114" s="5">
        <v>3.57</v>
      </c>
      <c r="E114" s="5">
        <v>75.39</v>
      </c>
      <c r="F114" s="5">
        <v>0.58330000000000004</v>
      </c>
      <c r="G114" s="5">
        <v>2.82</v>
      </c>
      <c r="H114" s="5">
        <v>0</v>
      </c>
      <c r="I114" s="5">
        <v>5.6599999999999998E-2</v>
      </c>
      <c r="J114" s="5">
        <v>0</v>
      </c>
      <c r="K114" s="65">
        <f t="shared" si="3"/>
        <v>94.641599999999997</v>
      </c>
    </row>
    <row r="115" spans="1:11" x14ac:dyDescent="0.2">
      <c r="A115" s="146" t="s">
        <v>17</v>
      </c>
      <c r="B115" s="5">
        <v>5.8500000000000003E-2</v>
      </c>
      <c r="C115" s="5">
        <v>12.04</v>
      </c>
      <c r="D115" s="5">
        <v>3.43</v>
      </c>
      <c r="E115" s="5">
        <v>75.48</v>
      </c>
      <c r="F115" s="5">
        <v>0.57789999999999997</v>
      </c>
      <c r="G115" s="5">
        <v>2.79</v>
      </c>
      <c r="H115" s="5">
        <v>9.1000000000000004E-3</v>
      </c>
      <c r="I115" s="5">
        <v>7.3099999999999998E-2</v>
      </c>
      <c r="J115" s="5">
        <v>6.6E-3</v>
      </c>
      <c r="K115" s="65">
        <f t="shared" si="3"/>
        <v>94.46520000000001</v>
      </c>
    </row>
    <row r="116" spans="1:11" x14ac:dyDescent="0.2">
      <c r="A116" s="146" t="s">
        <v>17</v>
      </c>
      <c r="B116" s="5">
        <v>7.5999999999999998E-2</v>
      </c>
      <c r="C116" s="5">
        <v>11.78</v>
      </c>
      <c r="D116" s="5">
        <v>3.45</v>
      </c>
      <c r="E116" s="5">
        <v>75.8</v>
      </c>
      <c r="F116" s="5">
        <v>0.56430000000000002</v>
      </c>
      <c r="G116" s="5">
        <v>2.76</v>
      </c>
      <c r="H116" s="5">
        <v>3.7000000000000002E-3</v>
      </c>
      <c r="I116" s="5">
        <v>7.5700000000000003E-2</v>
      </c>
      <c r="J116" s="5">
        <v>1.5100000000000001E-2</v>
      </c>
      <c r="K116" s="65">
        <f t="shared" si="3"/>
        <v>94.524799999999999</v>
      </c>
    </row>
    <row r="117" spans="1:11" x14ac:dyDescent="0.2">
      <c r="A117" s="146" t="s">
        <v>17</v>
      </c>
      <c r="B117" s="5">
        <v>6.1400000000000003E-2</v>
      </c>
      <c r="C117" s="5">
        <v>12.29</v>
      </c>
      <c r="D117" s="5">
        <v>3.4</v>
      </c>
      <c r="E117" s="5">
        <v>75.55</v>
      </c>
      <c r="F117" s="5">
        <v>0.59199999999999997</v>
      </c>
      <c r="G117" s="5">
        <v>2.73</v>
      </c>
      <c r="H117" s="5">
        <v>1.0200000000000001E-2</v>
      </c>
      <c r="I117" s="5">
        <v>5.5E-2</v>
      </c>
      <c r="J117" s="5">
        <v>5.0000000000000001E-4</v>
      </c>
      <c r="K117" s="65">
        <f t="shared" si="3"/>
        <v>94.68910000000001</v>
      </c>
    </row>
    <row r="118" spans="1:11" x14ac:dyDescent="0.2">
      <c r="A118" s="146" t="s">
        <v>17</v>
      </c>
      <c r="B118" s="5">
        <v>5.6599999999999998E-2</v>
      </c>
      <c r="C118" s="5">
        <v>11.68</v>
      </c>
      <c r="D118" s="5">
        <v>4.24</v>
      </c>
      <c r="E118" s="5">
        <v>74.260000000000005</v>
      </c>
      <c r="F118" s="5">
        <v>0.45850000000000002</v>
      </c>
      <c r="G118" s="5">
        <v>3.98</v>
      </c>
      <c r="H118" s="5">
        <v>3.0000000000000001E-3</v>
      </c>
      <c r="I118" s="5">
        <v>0.27239999999999998</v>
      </c>
      <c r="J118" s="5">
        <v>0.02</v>
      </c>
      <c r="K118" s="65">
        <f t="shared" si="3"/>
        <v>94.970500000000015</v>
      </c>
    </row>
    <row r="119" spans="1:11" x14ac:dyDescent="0.2">
      <c r="A119" s="146" t="s">
        <v>23</v>
      </c>
      <c r="B119" s="5">
        <v>8.1500000000000003E-2</v>
      </c>
      <c r="C119" s="5">
        <v>13.33</v>
      </c>
      <c r="D119" s="5">
        <v>1.2978000000000001</v>
      </c>
      <c r="E119" s="5">
        <v>79.010000000000005</v>
      </c>
      <c r="F119" s="5">
        <v>0.65490000000000004</v>
      </c>
      <c r="G119" s="5">
        <v>0.87150000000000005</v>
      </c>
      <c r="H119" s="5">
        <v>1.72E-2</v>
      </c>
      <c r="I119" s="5">
        <v>0.03</v>
      </c>
      <c r="J119" s="5">
        <v>1.2200000000000001E-2</v>
      </c>
      <c r="K119" s="65">
        <f t="shared" si="3"/>
        <v>95.30510000000001</v>
      </c>
    </row>
    <row r="120" spans="1:11" x14ac:dyDescent="0.2">
      <c r="A120" s="146" t="s">
        <v>23</v>
      </c>
      <c r="B120" s="5">
        <v>7.0699999999999999E-2</v>
      </c>
      <c r="C120" s="5">
        <v>13.21</v>
      </c>
      <c r="D120" s="5">
        <v>1.3414999999999999</v>
      </c>
      <c r="E120" s="5">
        <v>78.599999999999994</v>
      </c>
      <c r="F120" s="5">
        <v>0.65180000000000005</v>
      </c>
      <c r="G120" s="5">
        <v>0.97550000000000003</v>
      </c>
      <c r="H120" s="5">
        <v>7.2499999999999995E-2</v>
      </c>
      <c r="I120" s="5">
        <v>4.1200000000000001E-2</v>
      </c>
      <c r="J120" s="5">
        <v>2.3999999999999998E-3</v>
      </c>
      <c r="K120" s="65">
        <f t="shared" si="3"/>
        <v>94.965599999999995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5"/>
  <sheetViews>
    <sheetView workbookViewId="0">
      <selection activeCell="A16" sqref="A16"/>
    </sheetView>
  </sheetViews>
  <sheetFormatPr baseColWidth="10" defaultRowHeight="16" x14ac:dyDescent="0.2"/>
  <cols>
    <col min="1" max="1" width="7.33203125" style="28" bestFit="1" customWidth="1"/>
    <col min="2" max="2" width="14.5" style="28" customWidth="1"/>
    <col min="3" max="3" width="5.83203125" style="28" bestFit="1" customWidth="1"/>
    <col min="4" max="13" width="6.6640625" style="28" customWidth="1"/>
    <col min="14" max="14" width="7.33203125" style="31" customWidth="1"/>
    <col min="15" max="24" width="6.6640625" style="28" customWidth="1"/>
    <col min="25" max="25" width="6.5" style="28" customWidth="1"/>
    <col min="26" max="16384" width="10.83203125" style="28"/>
  </cols>
  <sheetData>
    <row r="1" spans="1:25" ht="30" x14ac:dyDescent="0.2">
      <c r="A1" s="26" t="s">
        <v>11</v>
      </c>
      <c r="B1" s="26" t="s">
        <v>12</v>
      </c>
      <c r="C1" s="33" t="s">
        <v>27</v>
      </c>
      <c r="D1" s="26" t="s">
        <v>32</v>
      </c>
      <c r="E1" s="26" t="s">
        <v>33</v>
      </c>
      <c r="F1" s="26" t="s">
        <v>34</v>
      </c>
      <c r="G1" s="26" t="s">
        <v>35</v>
      </c>
      <c r="H1" s="26" t="s">
        <v>36</v>
      </c>
      <c r="I1" s="26" t="s">
        <v>37</v>
      </c>
      <c r="J1" s="26" t="s">
        <v>38</v>
      </c>
      <c r="K1" s="26" t="s">
        <v>39</v>
      </c>
      <c r="L1" s="26" t="s">
        <v>40</v>
      </c>
      <c r="M1" s="26" t="s">
        <v>41</v>
      </c>
      <c r="N1" s="33" t="s">
        <v>26</v>
      </c>
      <c r="O1" s="26" t="s">
        <v>32</v>
      </c>
      <c r="P1" s="26" t="s">
        <v>33</v>
      </c>
      <c r="Q1" s="26" t="s">
        <v>34</v>
      </c>
      <c r="R1" s="26" t="s">
        <v>35</v>
      </c>
      <c r="S1" s="26" t="s">
        <v>36</v>
      </c>
      <c r="T1" s="26" t="s">
        <v>37</v>
      </c>
      <c r="U1" s="26" t="s">
        <v>38</v>
      </c>
      <c r="V1" s="26" t="s">
        <v>39</v>
      </c>
      <c r="W1" s="26" t="s">
        <v>40</v>
      </c>
      <c r="X1" s="26" t="s">
        <v>41</v>
      </c>
      <c r="Y1" s="26" t="s">
        <v>76</v>
      </c>
    </row>
    <row r="2" spans="1:25" s="31" customFormat="1" x14ac:dyDescent="0.2">
      <c r="A2" s="34" t="s">
        <v>22</v>
      </c>
      <c r="B2" s="117" t="s">
        <v>73</v>
      </c>
      <c r="C2" s="29"/>
      <c r="D2" s="29">
        <f t="shared" ref="D2:D7" si="0">100*O2/Y2</f>
        <v>37.909714718129692</v>
      </c>
      <c r="E2" s="29">
        <f t="shared" ref="E2:E7" si="1">100*P2/Y2</f>
        <v>5.53395890825891</v>
      </c>
      <c r="F2" s="29">
        <f t="shared" ref="F2:F7" si="2">100*Q2/Y2</f>
        <v>14.945881445411374</v>
      </c>
      <c r="G2" s="29">
        <f t="shared" ref="G2:G7" si="3">100*R2/Y2</f>
        <v>20.24925873249283</v>
      </c>
      <c r="H2" s="29">
        <f t="shared" ref="H2:H7" si="4">100*S2/Y2</f>
        <v>0.15082134221561688</v>
      </c>
      <c r="I2" s="29">
        <f t="shared" ref="I2:I7" si="5">100*T2/Y2</f>
        <v>11.508119093311143</v>
      </c>
      <c r="J2" s="29">
        <f t="shared" ref="J2:J7" si="6">100*U2/Y2</f>
        <v>0</v>
      </c>
      <c r="K2" s="29">
        <f t="shared" ref="K2:K7" si="7">100*V2/Y2</f>
        <v>0.79948936651891978</v>
      </c>
      <c r="L2" s="29">
        <f t="shared" ref="L2:L7" si="8">100*W2/Y2</f>
        <v>8.8983543808935881</v>
      </c>
      <c r="M2" s="29">
        <f t="shared" ref="M2:M7" si="9">100*X2/Y2</f>
        <v>4.4020127679332234E-3</v>
      </c>
      <c r="O2" s="29">
        <v>36.17</v>
      </c>
      <c r="P2" s="29">
        <v>5.28</v>
      </c>
      <c r="Q2" s="29">
        <v>14.26</v>
      </c>
      <c r="R2" s="29">
        <v>19.32</v>
      </c>
      <c r="S2" s="29">
        <v>0.1439</v>
      </c>
      <c r="T2" s="29">
        <v>10.98</v>
      </c>
      <c r="U2" s="29">
        <v>0</v>
      </c>
      <c r="V2" s="29">
        <v>0.76280000000000003</v>
      </c>
      <c r="W2" s="29">
        <v>8.49</v>
      </c>
      <c r="X2" s="29">
        <v>4.1999999999999997E-3</v>
      </c>
      <c r="Y2" s="30">
        <f t="shared" ref="Y2:Y7" si="10">SUM(O2:X2)</f>
        <v>95.410899999999998</v>
      </c>
    </row>
    <row r="3" spans="1:25" s="31" customFormat="1" x14ac:dyDescent="0.2">
      <c r="A3" s="34" t="s">
        <v>22</v>
      </c>
      <c r="B3" s="117" t="s">
        <v>73</v>
      </c>
      <c r="C3" s="29"/>
      <c r="D3" s="29">
        <f t="shared" si="0"/>
        <v>37.881183950324115</v>
      </c>
      <c r="E3" s="29">
        <f t="shared" si="1"/>
        <v>5.475298419318678</v>
      </c>
      <c r="F3" s="29">
        <f t="shared" si="2"/>
        <v>15.005221236276757</v>
      </c>
      <c r="G3" s="29">
        <f t="shared" si="3"/>
        <v>20.273121988197001</v>
      </c>
      <c r="H3" s="29">
        <f t="shared" si="4"/>
        <v>0.16954759309822046</v>
      </c>
      <c r="I3" s="29">
        <f t="shared" si="5"/>
        <v>11.510570540613131</v>
      </c>
      <c r="J3" s="29">
        <f t="shared" si="6"/>
        <v>0</v>
      </c>
      <c r="K3" s="29">
        <f t="shared" si="7"/>
        <v>0.79806622414917694</v>
      </c>
      <c r="L3" s="29">
        <f t="shared" si="8"/>
        <v>8.8869900480229305</v>
      </c>
      <c r="M3" s="29">
        <f t="shared" si="9"/>
        <v>0</v>
      </c>
      <c r="O3" s="29">
        <v>36.53</v>
      </c>
      <c r="P3" s="29">
        <v>5.28</v>
      </c>
      <c r="Q3" s="29">
        <v>14.47</v>
      </c>
      <c r="R3" s="29">
        <v>19.55</v>
      </c>
      <c r="S3" s="29">
        <v>0.16350000000000001</v>
      </c>
      <c r="T3" s="29">
        <v>11.1</v>
      </c>
      <c r="U3" s="29">
        <v>0</v>
      </c>
      <c r="V3" s="29">
        <v>0.76959999999999995</v>
      </c>
      <c r="W3" s="29">
        <v>8.57</v>
      </c>
      <c r="X3" s="29">
        <v>0</v>
      </c>
      <c r="Y3" s="30">
        <f t="shared" si="10"/>
        <v>96.433099999999996</v>
      </c>
    </row>
    <row r="4" spans="1:25" s="31" customFormat="1" x14ac:dyDescent="0.2">
      <c r="A4" s="34" t="s">
        <v>22</v>
      </c>
      <c r="B4" s="117" t="s">
        <v>73</v>
      </c>
      <c r="C4" s="29"/>
      <c r="D4" s="29">
        <f t="shared" si="0"/>
        <v>38.135721432901477</v>
      </c>
      <c r="E4" s="29">
        <f t="shared" si="1"/>
        <v>5.2482265063609965</v>
      </c>
      <c r="F4" s="29">
        <f t="shared" si="2"/>
        <v>15.066479274722225</v>
      </c>
      <c r="G4" s="29">
        <f t="shared" si="3"/>
        <v>19.85561638490055</v>
      </c>
      <c r="H4" s="29">
        <f t="shared" si="4"/>
        <v>0.14346543630708491</v>
      </c>
      <c r="I4" s="29">
        <f t="shared" si="5"/>
        <v>11.769382702137584</v>
      </c>
      <c r="J4" s="29">
        <f t="shared" si="6"/>
        <v>1.0433849913242539E-2</v>
      </c>
      <c r="K4" s="29">
        <f t="shared" si="7"/>
        <v>0.76626193762853212</v>
      </c>
      <c r="L4" s="29">
        <f t="shared" si="8"/>
        <v>9.0044124751283121</v>
      </c>
      <c r="M4" s="29">
        <f t="shared" si="9"/>
        <v>0</v>
      </c>
      <c r="O4" s="29">
        <v>36.549999999999997</v>
      </c>
      <c r="P4" s="29">
        <v>5.03</v>
      </c>
      <c r="Q4" s="29">
        <v>14.44</v>
      </c>
      <c r="R4" s="29">
        <v>19.03</v>
      </c>
      <c r="S4" s="29">
        <v>0.13750000000000001</v>
      </c>
      <c r="T4" s="29">
        <v>11.28</v>
      </c>
      <c r="U4" s="29">
        <v>0.01</v>
      </c>
      <c r="V4" s="29">
        <v>0.73440000000000005</v>
      </c>
      <c r="W4" s="29">
        <v>8.6300000000000008</v>
      </c>
      <c r="X4" s="29">
        <v>0</v>
      </c>
      <c r="Y4" s="30">
        <f t="shared" si="10"/>
        <v>95.841899999999995</v>
      </c>
    </row>
    <row r="5" spans="1:25" s="31" customFormat="1" x14ac:dyDescent="0.2">
      <c r="A5" s="34" t="s">
        <v>22</v>
      </c>
      <c r="B5" s="117" t="s">
        <v>73</v>
      </c>
      <c r="C5" s="29"/>
      <c r="D5" s="29">
        <f t="shared" si="0"/>
        <v>38.038205197039801</v>
      </c>
      <c r="E5" s="29">
        <f t="shared" si="1"/>
        <v>5.4853649617292737</v>
      </c>
      <c r="F5" s="29">
        <f t="shared" si="2"/>
        <v>15.642273879305058</v>
      </c>
      <c r="G5" s="29">
        <f t="shared" si="3"/>
        <v>19.891053676251435</v>
      </c>
      <c r="H5" s="29">
        <f t="shared" si="4"/>
        <v>0.13591867708639396</v>
      </c>
      <c r="I5" s="29">
        <f t="shared" si="5"/>
        <v>11.615445265781256</v>
      </c>
      <c r="J5" s="29">
        <f t="shared" si="6"/>
        <v>0.12968290574261693</v>
      </c>
      <c r="K5" s="29">
        <f t="shared" si="7"/>
        <v>0.71299175398508052</v>
      </c>
      <c r="L5" s="29">
        <f t="shared" si="8"/>
        <v>8.3390230343051961</v>
      </c>
      <c r="M5" s="29">
        <f t="shared" si="9"/>
        <v>1.0040648773878247E-2</v>
      </c>
      <c r="O5" s="29">
        <v>35.99</v>
      </c>
      <c r="P5" s="29">
        <v>5.19</v>
      </c>
      <c r="Q5" s="29">
        <v>14.8</v>
      </c>
      <c r="R5" s="29">
        <v>18.82</v>
      </c>
      <c r="S5" s="29">
        <v>0.12859999999999999</v>
      </c>
      <c r="T5" s="29">
        <v>10.99</v>
      </c>
      <c r="U5" s="29">
        <v>0.1227</v>
      </c>
      <c r="V5" s="29">
        <v>0.67459999999999998</v>
      </c>
      <c r="W5" s="29">
        <v>7.89</v>
      </c>
      <c r="X5" s="29">
        <v>9.4999999999999998E-3</v>
      </c>
      <c r="Y5" s="30">
        <f t="shared" si="10"/>
        <v>94.615400000000008</v>
      </c>
    </row>
    <row r="6" spans="1:25" s="31" customFormat="1" x14ac:dyDescent="0.2">
      <c r="A6" s="34" t="s">
        <v>22</v>
      </c>
      <c r="B6" s="117" t="s">
        <v>73</v>
      </c>
      <c r="C6" s="29"/>
      <c r="D6" s="29">
        <f t="shared" si="0"/>
        <v>37.88024279066002</v>
      </c>
      <c r="E6" s="29">
        <f t="shared" si="1"/>
        <v>5.3046873296868382</v>
      </c>
      <c r="F6" s="29">
        <f t="shared" si="2"/>
        <v>15.000534621130099</v>
      </c>
      <c r="G6" s="29">
        <f t="shared" si="3"/>
        <v>20.377888900538675</v>
      </c>
      <c r="H6" s="29">
        <f t="shared" si="4"/>
        <v>0.17990260552538728</v>
      </c>
      <c r="I6" s="29">
        <f t="shared" si="5"/>
        <v>11.52290202730409</v>
      </c>
      <c r="J6" s="29">
        <f t="shared" si="6"/>
        <v>4.2146830838607749E-2</v>
      </c>
      <c r="K6" s="29">
        <f t="shared" si="7"/>
        <v>0.76404107135998278</v>
      </c>
      <c r="L6" s="29">
        <f t="shared" si="8"/>
        <v>8.9276538229563212</v>
      </c>
      <c r="M6" s="29">
        <f t="shared" si="9"/>
        <v>0</v>
      </c>
      <c r="O6" s="29">
        <v>36.49</v>
      </c>
      <c r="P6" s="29">
        <v>5.1100000000000003</v>
      </c>
      <c r="Q6" s="29">
        <v>14.45</v>
      </c>
      <c r="R6" s="29">
        <v>19.63</v>
      </c>
      <c r="S6" s="29">
        <v>0.17330000000000001</v>
      </c>
      <c r="T6" s="29">
        <v>11.1</v>
      </c>
      <c r="U6" s="29">
        <v>4.0599999999999997E-2</v>
      </c>
      <c r="V6" s="29">
        <v>0.73599999999999999</v>
      </c>
      <c r="W6" s="29">
        <v>8.6</v>
      </c>
      <c r="X6" s="29">
        <v>0</v>
      </c>
      <c r="Y6" s="30">
        <f t="shared" si="10"/>
        <v>96.329899999999981</v>
      </c>
    </row>
    <row r="7" spans="1:25" s="31" customFormat="1" x14ac:dyDescent="0.2">
      <c r="A7" s="34" t="s">
        <v>22</v>
      </c>
      <c r="B7" s="117" t="s">
        <v>73</v>
      </c>
      <c r="C7" s="29"/>
      <c r="D7" s="29">
        <f t="shared" si="0"/>
        <v>37.830310007950523</v>
      </c>
      <c r="E7" s="29">
        <f t="shared" si="1"/>
        <v>5.6102945247913372</v>
      </c>
      <c r="F7" s="29">
        <f t="shared" si="2"/>
        <v>15.14883996452037</v>
      </c>
      <c r="G7" s="29">
        <f t="shared" si="3"/>
        <v>20.205418269918894</v>
      </c>
      <c r="H7" s="29">
        <f t="shared" si="4"/>
        <v>0.13299636741265125</v>
      </c>
      <c r="I7" s="29">
        <f t="shared" si="5"/>
        <v>11.325063807958678</v>
      </c>
      <c r="J7" s="29">
        <f t="shared" si="6"/>
        <v>2.5073942010240611E-3</v>
      </c>
      <c r="K7" s="29">
        <f t="shared" si="7"/>
        <v>0.77018791874789083</v>
      </c>
      <c r="L7" s="29">
        <f t="shared" si="8"/>
        <v>8.9743817444986203</v>
      </c>
      <c r="M7" s="29">
        <f t="shared" si="9"/>
        <v>0</v>
      </c>
      <c r="O7" s="29">
        <v>36.21</v>
      </c>
      <c r="P7" s="29">
        <v>5.37</v>
      </c>
      <c r="Q7" s="29">
        <v>14.5</v>
      </c>
      <c r="R7" s="29">
        <v>19.34</v>
      </c>
      <c r="S7" s="29">
        <v>0.1273</v>
      </c>
      <c r="T7" s="29">
        <v>10.84</v>
      </c>
      <c r="U7" s="29">
        <v>2.3999999999999998E-3</v>
      </c>
      <c r="V7" s="29">
        <v>0.73719999999999997</v>
      </c>
      <c r="W7" s="29">
        <v>8.59</v>
      </c>
      <c r="X7" s="29">
        <v>0</v>
      </c>
      <c r="Y7" s="30">
        <f t="shared" si="10"/>
        <v>95.71690000000001</v>
      </c>
    </row>
    <row r="9" spans="1:25" x14ac:dyDescent="0.2">
      <c r="A9" s="29" t="s">
        <v>43</v>
      </c>
      <c r="B9" s="36" t="s">
        <v>42</v>
      </c>
      <c r="C9" s="29"/>
      <c r="D9" s="35">
        <f t="shared" ref="D9:D15" si="11">100*O9/Y9</f>
        <v>37.183567525861818</v>
      </c>
      <c r="E9" s="35">
        <f t="shared" ref="E9:E15" si="12">100*P9/Y9</f>
        <v>4.4867682269717672</v>
      </c>
      <c r="F9" s="35">
        <f t="shared" ref="F9:F15" si="13">100*Q9/Y9</f>
        <v>14.498131910985874</v>
      </c>
      <c r="G9" s="35">
        <f t="shared" ref="G9:G15" si="14">100*R9/Y9</f>
        <v>25.882782131760031</v>
      </c>
      <c r="H9" s="35">
        <f t="shared" ref="H9:H15" si="15">100*S9/Y9</f>
        <v>0.30191337602053009</v>
      </c>
      <c r="I9" s="35">
        <f t="shared" ref="I9:I15" si="16">100*T9/Y9</f>
        <v>8.1034388772177</v>
      </c>
      <c r="J9" s="35">
        <f t="shared" ref="J9:J15" si="17">100*U9/Y9</f>
        <v>1.257972400085542E-2</v>
      </c>
      <c r="K9" s="35">
        <f t="shared" ref="K9:K15" si="18">100*V9/Y9</f>
        <v>0.60969728990812611</v>
      </c>
      <c r="L9" s="35">
        <f t="shared" ref="L9:L15" si="19">100*W9/Y9</f>
        <v>8.9211209372733027</v>
      </c>
      <c r="M9" s="35">
        <f t="shared" ref="M9:M15" si="20">100*X9/Y9</f>
        <v>0</v>
      </c>
      <c r="N9" s="32"/>
      <c r="O9" s="35">
        <v>35.47</v>
      </c>
      <c r="P9" s="35">
        <v>4.28</v>
      </c>
      <c r="Q9" s="35">
        <v>13.83</v>
      </c>
      <c r="R9" s="35">
        <v>24.69</v>
      </c>
      <c r="S9" s="35">
        <v>0.28799999999999998</v>
      </c>
      <c r="T9" s="35">
        <v>7.73</v>
      </c>
      <c r="U9" s="35">
        <v>1.2E-2</v>
      </c>
      <c r="V9" s="35">
        <v>0.58160000000000001</v>
      </c>
      <c r="W9" s="35">
        <v>8.51</v>
      </c>
      <c r="X9" s="35">
        <v>0</v>
      </c>
      <c r="Y9" s="32">
        <f t="shared" ref="Y9:Y15" si="21">SUM(O9:X9)</f>
        <v>95.391599999999997</v>
      </c>
    </row>
    <row r="10" spans="1:25" x14ac:dyDescent="0.2">
      <c r="A10" s="29" t="s">
        <v>43</v>
      </c>
      <c r="B10" s="36" t="s">
        <v>42</v>
      </c>
      <c r="C10" s="29"/>
      <c r="D10" s="35">
        <f t="shared" si="11"/>
        <v>42.194893736754786</v>
      </c>
      <c r="E10" s="35">
        <f t="shared" si="12"/>
        <v>3.4278466200539084</v>
      </c>
      <c r="F10" s="35">
        <f t="shared" si="13"/>
        <v>14.392489554558592</v>
      </c>
      <c r="G10" s="35">
        <f t="shared" si="14"/>
        <v>23.994926340377358</v>
      </c>
      <c r="H10" s="35">
        <f t="shared" si="15"/>
        <v>0.23648791991121101</v>
      </c>
      <c r="I10" s="35">
        <f t="shared" si="16"/>
        <v>9.546608664970984</v>
      </c>
      <c r="J10" s="35">
        <f t="shared" si="17"/>
        <v>0.44215871711444554</v>
      </c>
      <c r="K10" s="35">
        <f t="shared" si="18"/>
        <v>0.10596177336909313</v>
      </c>
      <c r="L10" s="35">
        <f t="shared" si="19"/>
        <v>5.6163089572870222</v>
      </c>
      <c r="M10" s="35">
        <f t="shared" si="20"/>
        <v>4.2317715602619918E-2</v>
      </c>
      <c r="N10" s="32"/>
      <c r="O10" s="35">
        <v>37.79</v>
      </c>
      <c r="P10" s="35">
        <v>3.07</v>
      </c>
      <c r="Q10" s="35">
        <v>12.89</v>
      </c>
      <c r="R10" s="35">
        <v>21.49</v>
      </c>
      <c r="S10" s="35">
        <v>0.21179999999999999</v>
      </c>
      <c r="T10" s="35">
        <v>8.5500000000000007</v>
      </c>
      <c r="U10" s="35">
        <v>0.39600000000000002</v>
      </c>
      <c r="V10" s="35">
        <v>9.4899999999999998E-2</v>
      </c>
      <c r="W10" s="35">
        <v>5.03</v>
      </c>
      <c r="X10" s="35">
        <v>3.7900000000000003E-2</v>
      </c>
      <c r="Y10" s="32">
        <f t="shared" si="21"/>
        <v>89.56059999999998</v>
      </c>
    </row>
    <row r="11" spans="1:25" x14ac:dyDescent="0.2">
      <c r="A11" s="29" t="s">
        <v>43</v>
      </c>
      <c r="B11" s="36" t="s">
        <v>42</v>
      </c>
      <c r="C11" s="29"/>
      <c r="D11" s="35">
        <f t="shared" si="11"/>
        <v>39.460696675066963</v>
      </c>
      <c r="E11" s="35">
        <f t="shared" si="12"/>
        <v>2.8262680201350183</v>
      </c>
      <c r="F11" s="35">
        <f t="shared" si="13"/>
        <v>13.0500784717598</v>
      </c>
      <c r="G11" s="35">
        <f t="shared" si="14"/>
        <v>25.125950921427606</v>
      </c>
      <c r="H11" s="35">
        <f t="shared" si="15"/>
        <v>0.31667048498331002</v>
      </c>
      <c r="I11" s="35">
        <f t="shared" si="16"/>
        <v>9.849115827743244</v>
      </c>
      <c r="J11" s="35">
        <f t="shared" si="17"/>
        <v>4.7425633822720192E-2</v>
      </c>
      <c r="K11" s="35">
        <f t="shared" si="18"/>
        <v>0.36323967395144385</v>
      </c>
      <c r="L11" s="35">
        <f t="shared" si="19"/>
        <v>8.9605542911098865</v>
      </c>
      <c r="M11" s="35">
        <f t="shared" si="20"/>
        <v>0</v>
      </c>
      <c r="N11" s="32"/>
      <c r="O11" s="35">
        <v>36.86</v>
      </c>
      <c r="P11" s="35">
        <v>2.64</v>
      </c>
      <c r="Q11" s="35">
        <v>12.19</v>
      </c>
      <c r="R11" s="35">
        <v>23.47</v>
      </c>
      <c r="S11" s="35">
        <v>0.29580000000000001</v>
      </c>
      <c r="T11" s="35">
        <v>9.1999999999999993</v>
      </c>
      <c r="U11" s="35">
        <v>4.4299999999999999E-2</v>
      </c>
      <c r="V11" s="35">
        <v>0.33929999999999999</v>
      </c>
      <c r="W11" s="35">
        <v>8.3699999999999992</v>
      </c>
      <c r="X11" s="35">
        <v>0</v>
      </c>
      <c r="Y11" s="32">
        <f t="shared" si="21"/>
        <v>93.409400000000005</v>
      </c>
    </row>
    <row r="12" spans="1:25" x14ac:dyDescent="0.2">
      <c r="A12" s="29" t="s">
        <v>43</v>
      </c>
      <c r="B12" s="36" t="s">
        <v>42</v>
      </c>
      <c r="C12" s="29"/>
      <c r="D12" s="35">
        <f t="shared" si="11"/>
        <v>37.584578554419721</v>
      </c>
      <c r="E12" s="35">
        <f t="shared" si="12"/>
        <v>4.0606187831714387</v>
      </c>
      <c r="F12" s="35">
        <f t="shared" si="13"/>
        <v>14.418907428493881</v>
      </c>
      <c r="G12" s="35">
        <f t="shared" si="14"/>
        <v>27.597364732624687</v>
      </c>
      <c r="H12" s="35">
        <f t="shared" si="15"/>
        <v>0.39535371912392414</v>
      </c>
      <c r="I12" s="35">
        <f t="shared" si="16"/>
        <v>7.4957114352538046</v>
      </c>
      <c r="J12" s="35">
        <f t="shared" si="17"/>
        <v>0.197199763360284</v>
      </c>
      <c r="K12" s="35">
        <f t="shared" si="18"/>
        <v>0.45461966951016008</v>
      </c>
      <c r="L12" s="35">
        <f t="shared" si="19"/>
        <v>7.7925712940757377</v>
      </c>
      <c r="M12" s="35">
        <f t="shared" si="20"/>
        <v>3.0746199663700185E-3</v>
      </c>
      <c r="N12" s="32"/>
      <c r="O12" s="35">
        <v>35.450000000000003</v>
      </c>
      <c r="P12" s="35">
        <v>3.83</v>
      </c>
      <c r="Q12" s="35">
        <v>13.6</v>
      </c>
      <c r="R12" s="35">
        <v>26.03</v>
      </c>
      <c r="S12" s="35">
        <v>0.37290000000000001</v>
      </c>
      <c r="T12" s="35">
        <v>7.07</v>
      </c>
      <c r="U12" s="35">
        <v>0.186</v>
      </c>
      <c r="V12" s="35">
        <v>0.42880000000000001</v>
      </c>
      <c r="W12" s="35">
        <v>7.35</v>
      </c>
      <c r="X12" s="35">
        <v>2.8999999999999998E-3</v>
      </c>
      <c r="Y12" s="32">
        <f t="shared" si="21"/>
        <v>94.320599999999999</v>
      </c>
    </row>
    <row r="13" spans="1:25" x14ac:dyDescent="0.2">
      <c r="A13" s="29" t="s">
        <v>43</v>
      </c>
      <c r="B13" s="36" t="s">
        <v>42</v>
      </c>
      <c r="C13" s="29"/>
      <c r="D13" s="35">
        <f t="shared" si="11"/>
        <v>38.694204479707331</v>
      </c>
      <c r="E13" s="35">
        <f t="shared" si="12"/>
        <v>4.0216771548786721</v>
      </c>
      <c r="F13" s="35">
        <f t="shared" si="13"/>
        <v>13.377589282807907</v>
      </c>
      <c r="G13" s="35">
        <f t="shared" si="14"/>
        <v>24.424075880542535</v>
      </c>
      <c r="H13" s="35">
        <f t="shared" si="15"/>
        <v>0.28183241471786835</v>
      </c>
      <c r="I13" s="35">
        <f t="shared" si="16"/>
        <v>9.3979139781107346</v>
      </c>
      <c r="J13" s="35">
        <f t="shared" si="17"/>
        <v>7.8123441337590915E-2</v>
      </c>
      <c r="K13" s="35">
        <f t="shared" si="18"/>
        <v>0.40017262760424593</v>
      </c>
      <c r="L13" s="35">
        <f t="shared" si="19"/>
        <v>9.3244107402931107</v>
      </c>
      <c r="M13" s="35">
        <f t="shared" si="20"/>
        <v>0</v>
      </c>
      <c r="N13" s="32"/>
      <c r="O13" s="35">
        <v>36.85</v>
      </c>
      <c r="P13" s="35">
        <v>3.83</v>
      </c>
      <c r="Q13" s="35">
        <v>12.74</v>
      </c>
      <c r="R13" s="35">
        <v>23.26</v>
      </c>
      <c r="S13" s="35">
        <v>0.26840000000000003</v>
      </c>
      <c r="T13" s="35">
        <v>8.9499999999999993</v>
      </c>
      <c r="U13" s="35">
        <v>7.4399999999999994E-2</v>
      </c>
      <c r="V13" s="35">
        <v>0.38109999999999999</v>
      </c>
      <c r="W13" s="35">
        <v>8.8800000000000008</v>
      </c>
      <c r="X13" s="35">
        <v>0</v>
      </c>
      <c r="Y13" s="32">
        <f t="shared" si="21"/>
        <v>95.233900000000006</v>
      </c>
    </row>
    <row r="14" spans="1:25" x14ac:dyDescent="0.2">
      <c r="A14" s="29" t="s">
        <v>43</v>
      </c>
      <c r="B14" s="36" t="s">
        <v>42</v>
      </c>
      <c r="C14" s="29"/>
      <c r="D14" s="35">
        <f t="shared" si="11"/>
        <v>37.586845140695829</v>
      </c>
      <c r="E14" s="35">
        <f t="shared" si="12"/>
        <v>4.0773625901982351</v>
      </c>
      <c r="F14" s="35">
        <f t="shared" si="13"/>
        <v>13.905952412886611</v>
      </c>
      <c r="G14" s="35">
        <f t="shared" si="14"/>
        <v>28.874165079535395</v>
      </c>
      <c r="H14" s="35">
        <f t="shared" si="15"/>
        <v>0.32543791410713807</v>
      </c>
      <c r="I14" s="35">
        <f t="shared" si="16"/>
        <v>7.3285227608036694</v>
      </c>
      <c r="J14" s="35">
        <f t="shared" si="17"/>
        <v>0.11427345154108211</v>
      </c>
      <c r="K14" s="35">
        <f t="shared" si="18"/>
        <v>0.42876686606400383</v>
      </c>
      <c r="L14" s="35">
        <f t="shared" si="19"/>
        <v>7.3392526623568228</v>
      </c>
      <c r="M14" s="35">
        <f t="shared" si="20"/>
        <v>1.9421121811207382E-2</v>
      </c>
      <c r="N14" s="32"/>
      <c r="O14" s="35">
        <v>35.03</v>
      </c>
      <c r="P14" s="35">
        <v>3.8</v>
      </c>
      <c r="Q14" s="35">
        <v>12.96</v>
      </c>
      <c r="R14" s="35">
        <v>26.91</v>
      </c>
      <c r="S14" s="35">
        <v>0.30330000000000001</v>
      </c>
      <c r="T14" s="35">
        <v>6.83</v>
      </c>
      <c r="U14" s="35">
        <v>0.1065</v>
      </c>
      <c r="V14" s="35">
        <v>0.39960000000000001</v>
      </c>
      <c r="W14" s="35">
        <v>6.84</v>
      </c>
      <c r="X14" s="35">
        <v>1.8100000000000002E-2</v>
      </c>
      <c r="Y14" s="32">
        <f t="shared" si="21"/>
        <v>93.197500000000005</v>
      </c>
    </row>
    <row r="15" spans="1:25" x14ac:dyDescent="0.2">
      <c r="A15" s="29" t="s">
        <v>43</v>
      </c>
      <c r="B15" s="36" t="s">
        <v>42</v>
      </c>
      <c r="C15" s="29"/>
      <c r="D15" s="35">
        <f t="shared" si="11"/>
        <v>38.919049011401263</v>
      </c>
      <c r="E15" s="35">
        <f t="shared" si="12"/>
        <v>3.5256203877971317</v>
      </c>
      <c r="F15" s="35">
        <f t="shared" si="13"/>
        <v>12.624676598219668</v>
      </c>
      <c r="G15" s="35">
        <f t="shared" si="14"/>
        <v>26.779936897728511</v>
      </c>
      <c r="H15" s="35">
        <f t="shared" si="15"/>
        <v>0.34738972144432217</v>
      </c>
      <c r="I15" s="35">
        <f t="shared" si="16"/>
        <v>8.5396014782271834</v>
      </c>
      <c r="J15" s="35">
        <f t="shared" si="17"/>
        <v>2.0478154348282741E-2</v>
      </c>
      <c r="K15" s="35">
        <f t="shared" si="18"/>
        <v>0.49253127932519214</v>
      </c>
      <c r="L15" s="35">
        <f t="shared" si="19"/>
        <v>8.7507164715084489</v>
      </c>
      <c r="M15" s="35">
        <f t="shared" si="20"/>
        <v>0</v>
      </c>
      <c r="N15" s="32"/>
      <c r="O15" s="35">
        <v>36.869999999999997</v>
      </c>
      <c r="P15" s="35">
        <v>3.34</v>
      </c>
      <c r="Q15" s="35">
        <v>11.96</v>
      </c>
      <c r="R15" s="35">
        <v>25.37</v>
      </c>
      <c r="S15" s="35">
        <v>0.3291</v>
      </c>
      <c r="T15" s="35">
        <v>8.09</v>
      </c>
      <c r="U15" s="35">
        <v>1.9400000000000001E-2</v>
      </c>
      <c r="V15" s="35">
        <v>0.46660000000000001</v>
      </c>
      <c r="W15" s="35">
        <v>8.2899999999999991</v>
      </c>
      <c r="X15" s="35">
        <v>0</v>
      </c>
      <c r="Y15" s="32">
        <f t="shared" si="21"/>
        <v>94.735099999999989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Introduction</vt:lpstr>
      <vt:lpstr>plagioclase</vt:lpstr>
      <vt:lpstr>clinopyroxene</vt:lpstr>
      <vt:lpstr>orthopyroxene</vt:lpstr>
      <vt:lpstr>amphibole</vt:lpstr>
      <vt:lpstr>olivine</vt:lpstr>
      <vt:lpstr>Fe-Ti oxides</vt:lpstr>
      <vt:lpstr>biotite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AF</cp:lastModifiedBy>
  <dcterms:created xsi:type="dcterms:W3CDTF">2020-08-04T12:30:48Z</dcterms:created>
  <dcterms:modified xsi:type="dcterms:W3CDTF">2024-09-30T14:10:03Z</dcterms:modified>
</cp:coreProperties>
</file>