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gennachiaro/Desktop/Shutdown Files To Work On/Alteration Paper/Peer Review/FINAL PEER REVIEW STUFF!/Revision 2/"/>
    </mc:Choice>
  </mc:AlternateContent>
  <xr:revisionPtr revIDLastSave="0" documentId="13_ncr:1_{C1C8691C-9CED-8C49-B8F1-88D566884742}" xr6:coauthVersionLast="47" xr6:coauthVersionMax="47" xr10:uidLastSave="{00000000-0000-0000-0000-000000000000}"/>
  <bookViews>
    <workbookView xWindow="0" yWindow="660" windowWidth="30240" windowHeight="17800" xr2:uid="{00000000-000D-0000-FFFF-FFFF00000000}"/>
  </bookViews>
  <sheets>
    <sheet name="VCCR" sheetId="2" r:id="rId1"/>
    <sheet name="CCR" sheetId="1" r:id="rId2"/>
    <sheet name="VCCR_std" sheetId="6" r:id="rId3"/>
    <sheet name="CCR_std" sheetId="5" r:id="rId4"/>
    <sheet name="All_Averages" sheetId="9" r:id="rId5"/>
    <sheet name="All_Std" sheetId="10" r:id="rId6"/>
    <sheet name="All_Spots" sheetId="11" r:id="rId7"/>
  </sheets>
  <definedNames>
    <definedName name="_xlnm._FilterDatabase" localSheetId="6" hidden="1">All_Spots!$A$1:$O$532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5" l="1"/>
  <c r="J16" i="5"/>
  <c r="J23" i="5"/>
  <c r="H17" i="5"/>
  <c r="H21" i="5"/>
  <c r="J22" i="6"/>
  <c r="J30" i="6"/>
  <c r="H28" i="6"/>
  <c r="G30" i="6"/>
  <c r="G16" i="5"/>
  <c r="J17" i="5"/>
  <c r="F20" i="6"/>
  <c r="G20" i="6"/>
  <c r="H20" i="6"/>
  <c r="I20" i="6"/>
  <c r="J20" i="6"/>
  <c r="K20" i="6"/>
  <c r="L20" i="6"/>
  <c r="M20" i="6"/>
  <c r="F21" i="6"/>
  <c r="G21" i="6"/>
  <c r="H21" i="6"/>
  <c r="I21" i="6"/>
  <c r="J21" i="6"/>
  <c r="K21" i="6"/>
  <c r="L21" i="6"/>
  <c r="M21" i="6"/>
  <c r="F22" i="6"/>
  <c r="G22" i="6"/>
  <c r="H22" i="6"/>
  <c r="I22" i="6"/>
  <c r="K22" i="6"/>
  <c r="L22" i="6"/>
  <c r="M22" i="6"/>
  <c r="F23" i="6"/>
  <c r="G23" i="6"/>
  <c r="H23" i="6"/>
  <c r="I23" i="6"/>
  <c r="J23" i="6"/>
  <c r="K23" i="6"/>
  <c r="L23" i="6"/>
  <c r="M23" i="6"/>
  <c r="F24" i="6"/>
  <c r="G24" i="6"/>
  <c r="H24" i="6"/>
  <c r="I24" i="6"/>
  <c r="J24" i="6"/>
  <c r="K24" i="6"/>
  <c r="L24" i="6"/>
  <c r="M24" i="6"/>
  <c r="F25" i="6"/>
  <c r="G25" i="6"/>
  <c r="H25" i="6"/>
  <c r="I25" i="6"/>
  <c r="J25" i="6"/>
  <c r="K25" i="6"/>
  <c r="L25" i="6"/>
  <c r="M25" i="6"/>
  <c r="F26" i="6"/>
  <c r="G26" i="6"/>
  <c r="H26" i="6"/>
  <c r="I26" i="6"/>
  <c r="J26" i="6"/>
  <c r="K26" i="6"/>
  <c r="L26" i="6"/>
  <c r="M26" i="6"/>
  <c r="F27" i="6"/>
  <c r="G27" i="6"/>
  <c r="H27" i="6"/>
  <c r="I27" i="6"/>
  <c r="J27" i="6"/>
  <c r="K27" i="6"/>
  <c r="L27" i="6"/>
  <c r="M27" i="6"/>
  <c r="F28" i="6"/>
  <c r="G28" i="6"/>
  <c r="I28" i="6"/>
  <c r="J28" i="6"/>
  <c r="K28" i="6"/>
  <c r="L28" i="6"/>
  <c r="M28" i="6"/>
  <c r="F29" i="6"/>
  <c r="G29" i="6"/>
  <c r="H29" i="6"/>
  <c r="I29" i="6"/>
  <c r="J29" i="6"/>
  <c r="K29" i="6"/>
  <c r="L29" i="6"/>
  <c r="M29" i="6"/>
  <c r="F30" i="6"/>
  <c r="H30" i="6"/>
  <c r="I30" i="6"/>
  <c r="K30" i="6"/>
  <c r="L30" i="6"/>
  <c r="M30" i="6"/>
  <c r="F31" i="6"/>
  <c r="G31" i="6"/>
  <c r="H31" i="6"/>
  <c r="I31" i="6"/>
  <c r="J31" i="6"/>
  <c r="K31" i="6"/>
  <c r="L31" i="6"/>
  <c r="M31" i="6"/>
  <c r="F32" i="6"/>
  <c r="G32" i="6"/>
  <c r="H32" i="6"/>
  <c r="I32" i="6"/>
  <c r="J32" i="6"/>
  <c r="K32" i="6"/>
  <c r="L32" i="6"/>
  <c r="M32" i="6"/>
  <c r="E21" i="6"/>
  <c r="E22" i="6"/>
  <c r="E23" i="6"/>
  <c r="E24" i="6"/>
  <c r="E25" i="6"/>
  <c r="E26" i="6"/>
  <c r="E27" i="6"/>
  <c r="E28" i="6"/>
  <c r="E29" i="6"/>
  <c r="E30" i="6"/>
  <c r="E31" i="6"/>
  <c r="E32" i="6"/>
  <c r="E20" i="6"/>
  <c r="F16" i="5"/>
  <c r="H16" i="5"/>
  <c r="I16" i="5"/>
  <c r="K16" i="5"/>
  <c r="L16" i="5"/>
  <c r="M16" i="5"/>
  <c r="F17" i="5"/>
  <c r="G17" i="5"/>
  <c r="I17" i="5"/>
  <c r="K17" i="5"/>
  <c r="L17" i="5"/>
  <c r="M17" i="5"/>
  <c r="F18" i="5"/>
  <c r="G18" i="5"/>
  <c r="H18" i="5"/>
  <c r="I18" i="5"/>
  <c r="J18" i="5"/>
  <c r="K18" i="5"/>
  <c r="L18" i="5"/>
  <c r="M18" i="5"/>
  <c r="F19" i="5"/>
  <c r="G19" i="5"/>
  <c r="H19" i="5"/>
  <c r="I19" i="5"/>
  <c r="J19" i="5"/>
  <c r="K19" i="5"/>
  <c r="L19" i="5"/>
  <c r="M19" i="5"/>
  <c r="F20" i="5"/>
  <c r="G20" i="5"/>
  <c r="H20" i="5"/>
  <c r="I20" i="5"/>
  <c r="J20" i="5"/>
  <c r="K20" i="5"/>
  <c r="L20" i="5"/>
  <c r="M20" i="5"/>
  <c r="F21" i="5"/>
  <c r="G21" i="5"/>
  <c r="I21" i="5"/>
  <c r="J21" i="5"/>
  <c r="K21" i="5"/>
  <c r="L21" i="5"/>
  <c r="M21" i="5"/>
  <c r="F22" i="5"/>
  <c r="G22" i="5"/>
  <c r="I22" i="5"/>
  <c r="J22" i="5"/>
  <c r="K22" i="5"/>
  <c r="L22" i="5"/>
  <c r="M22" i="5"/>
  <c r="F23" i="5"/>
  <c r="G23" i="5"/>
  <c r="H23" i="5"/>
  <c r="I23" i="5"/>
  <c r="K23" i="5"/>
  <c r="L23" i="5"/>
  <c r="M23" i="5"/>
  <c r="F24" i="5"/>
  <c r="G24" i="5"/>
  <c r="H24" i="5"/>
  <c r="I24" i="5"/>
  <c r="J24" i="5"/>
  <c r="K24" i="5"/>
  <c r="L24" i="5"/>
  <c r="M24" i="5"/>
  <c r="E17" i="5"/>
  <c r="E18" i="5"/>
  <c r="E19" i="5"/>
  <c r="E20" i="5"/>
  <c r="E21" i="5"/>
  <c r="E22" i="5"/>
  <c r="E23" i="5"/>
  <c r="E24" i="5"/>
  <c r="E16" i="5"/>
  <c r="G26" i="5"/>
  <c r="F12" i="5"/>
  <c r="G12" i="5"/>
  <c r="H12" i="5"/>
  <c r="I12" i="5"/>
  <c r="J12" i="5"/>
  <c r="K12" i="5"/>
  <c r="L12" i="5"/>
  <c r="M12" i="5"/>
  <c r="F13" i="5"/>
  <c r="G13" i="5"/>
  <c r="H13" i="5"/>
  <c r="I13" i="5"/>
  <c r="J13" i="5"/>
  <c r="K13" i="5"/>
  <c r="L13" i="5"/>
  <c r="M13" i="5"/>
  <c r="F14" i="5"/>
  <c r="F26" i="5" s="1"/>
  <c r="G14" i="5"/>
  <c r="H14" i="5"/>
  <c r="H26" i="5" s="1"/>
  <c r="I14" i="5"/>
  <c r="I26" i="5" s="1"/>
  <c r="J14" i="5"/>
  <c r="J26" i="5" s="1"/>
  <c r="K14" i="5"/>
  <c r="K26" i="5" s="1"/>
  <c r="L14" i="5"/>
  <c r="L26" i="5" s="1"/>
  <c r="M14" i="5"/>
  <c r="M26" i="5" s="1"/>
  <c r="E14" i="5"/>
  <c r="E26" i="5" s="1"/>
  <c r="E13" i="5"/>
  <c r="E12" i="5"/>
  <c r="F16" i="6"/>
  <c r="G16" i="6"/>
  <c r="H16" i="6"/>
  <c r="I16" i="6"/>
  <c r="J16" i="6"/>
  <c r="K16" i="6"/>
  <c r="L16" i="6"/>
  <c r="M16" i="6"/>
  <c r="F17" i="6"/>
  <c r="G17" i="6"/>
  <c r="H17" i="6"/>
  <c r="I17" i="6"/>
  <c r="J17" i="6"/>
  <c r="K17" i="6"/>
  <c r="L17" i="6"/>
  <c r="M17" i="6"/>
  <c r="F18" i="6"/>
  <c r="F34" i="6" s="1"/>
  <c r="G18" i="6"/>
  <c r="G34" i="6" s="1"/>
  <c r="H18" i="6"/>
  <c r="H34" i="6" s="1"/>
  <c r="I18" i="6"/>
  <c r="I34" i="6" s="1"/>
  <c r="J18" i="6"/>
  <c r="J34" i="6" s="1"/>
  <c r="K18" i="6"/>
  <c r="K34" i="6" s="1"/>
  <c r="L18" i="6"/>
  <c r="L34" i="6" s="1"/>
  <c r="M18" i="6"/>
  <c r="M34" i="6" s="1"/>
  <c r="E18" i="6"/>
  <c r="E34" i="6" s="1"/>
  <c r="E17" i="6"/>
  <c r="E16" i="6"/>
  <c r="I27" i="5" l="1"/>
  <c r="K28" i="5"/>
  <c r="L28" i="5"/>
  <c r="H27" i="5"/>
  <c r="E27" i="5"/>
  <c r="F27" i="5"/>
  <c r="G28" i="5"/>
  <c r="M27" i="5"/>
  <c r="E28" i="5"/>
  <c r="L27" i="5"/>
  <c r="J27" i="5"/>
  <c r="K27" i="5"/>
  <c r="M28" i="5"/>
  <c r="J28" i="5"/>
  <c r="I28" i="5"/>
  <c r="H28" i="5"/>
  <c r="F28" i="5"/>
  <c r="G27" i="5"/>
  <c r="M36" i="6"/>
  <c r="K35" i="6"/>
  <c r="H35" i="6"/>
  <c r="L35" i="6"/>
  <c r="F36" i="6"/>
  <c r="G35" i="6"/>
  <c r="L36" i="6"/>
  <c r="F35" i="6"/>
  <c r="K36" i="6"/>
  <c r="I36" i="6"/>
  <c r="E35" i="6"/>
  <c r="H36" i="6"/>
  <c r="M35" i="6"/>
  <c r="G36" i="6"/>
  <c r="I35" i="6"/>
  <c r="J35" i="6"/>
  <c r="E36" i="6"/>
  <c r="J36" i="6"/>
</calcChain>
</file>

<file path=xl/sharedStrings.xml><?xml version="1.0" encoding="utf-8"?>
<sst xmlns="http://schemas.openxmlformats.org/spreadsheetml/2006/main" count="4490" uniqueCount="1067">
  <si>
    <t>Sample</t>
  </si>
  <si>
    <t>Type</t>
  </si>
  <si>
    <t>Population</t>
  </si>
  <si>
    <t>Analysis Date</t>
  </si>
  <si>
    <t>SiO2</t>
  </si>
  <si>
    <t>Al2O3</t>
  </si>
  <si>
    <t>TiO2</t>
  </si>
  <si>
    <t>MgO</t>
  </si>
  <si>
    <t>FeO</t>
  </si>
  <si>
    <t>MnO</t>
  </si>
  <si>
    <t>CaO</t>
  </si>
  <si>
    <t>Na2O</t>
  </si>
  <si>
    <t>K2O</t>
  </si>
  <si>
    <t>Total</t>
  </si>
  <si>
    <t>A/CNK</t>
  </si>
  <si>
    <t>Na + K</t>
  </si>
  <si>
    <t>Count</t>
  </si>
  <si>
    <t>ORA-2A-001</t>
  </si>
  <si>
    <t>HSR</t>
  </si>
  <si>
    <t>2021.09.21</t>
  </si>
  <si>
    <t>ORA-2A-004</t>
  </si>
  <si>
    <t>2019.10.17</t>
  </si>
  <si>
    <t>ORA-2A-005</t>
  </si>
  <si>
    <t>ORA-2A-018</t>
  </si>
  <si>
    <t>ORA-2A-031</t>
  </si>
  <si>
    <t>2021.09.16</t>
  </si>
  <si>
    <t>ORA-2A-032</t>
  </si>
  <si>
    <t>ORA-2A-035</t>
  </si>
  <si>
    <t>ORA-2A-036</t>
  </si>
  <si>
    <t>2019.10.22</t>
  </si>
  <si>
    <t>ORA-2A-040</t>
  </si>
  <si>
    <t>2021.09.17</t>
  </si>
  <si>
    <t>ORA-5B-402</t>
  </si>
  <si>
    <t>VCCR 3</t>
  </si>
  <si>
    <t>ORA-5B-404A</t>
  </si>
  <si>
    <t>VCCR 1</t>
  </si>
  <si>
    <t>2018.09.04</t>
  </si>
  <si>
    <t>ORA-5B-404B</t>
  </si>
  <si>
    <t>ORA-5B-406</t>
  </si>
  <si>
    <t>VCCR 2</t>
  </si>
  <si>
    <t>ORA-5B-407</t>
  </si>
  <si>
    <t>2019.09.20</t>
  </si>
  <si>
    <t>ORA-5B-408</t>
  </si>
  <si>
    <t>ORA-5B-409</t>
  </si>
  <si>
    <t>ORA-5B-411</t>
  </si>
  <si>
    <t>2019.10.23</t>
  </si>
  <si>
    <t>2019.01.14</t>
  </si>
  <si>
    <t>ORA-5B-413</t>
  </si>
  <si>
    <t>2019.05.15</t>
  </si>
  <si>
    <t>ORA-5B-415</t>
  </si>
  <si>
    <t>ORA-5B-417</t>
  </si>
  <si>
    <t>ORA-5B-412A-CG</t>
  </si>
  <si>
    <t>ORA-5B-414-CG</t>
  </si>
  <si>
    <t>CCR 1</t>
  </si>
  <si>
    <t>CCR 2</t>
  </si>
  <si>
    <t>CCR 3</t>
  </si>
  <si>
    <t>Max</t>
  </si>
  <si>
    <t>Min</t>
  </si>
  <si>
    <t>Average</t>
  </si>
  <si>
    <t>Avg</t>
  </si>
  <si>
    <t>Relative Error</t>
  </si>
  <si>
    <t>n</t>
  </si>
  <si>
    <t>These compositions are originally published in Chiaro et al. (2024)</t>
  </si>
  <si>
    <t>Chiaro GR, Gualda GAR, Miller C, et al (2024) Mush Architecture and Processes in the Reservoirs of a Supereruption-Scale Magma System, Permian Ora Ignimbrite (Northern Italy). Journal of Petrology 65:egae016. https://doi.org/10.1093/petrology/egae016</t>
  </si>
  <si>
    <t>https://doi.org/10.1093/petrology/egae016</t>
  </si>
  <si>
    <t>Unique ID</t>
  </si>
  <si>
    <t>Date</t>
  </si>
  <si>
    <t>ORA_5B_404A_10_1327</t>
  </si>
  <si>
    <t>ORA_5B_404A_10_1328</t>
  </si>
  <si>
    <t>ORA_5B_404A_10_1329</t>
  </si>
  <si>
    <t>ORA_5B_404A_10_1330</t>
  </si>
  <si>
    <t>ORA_5B_404A_10_1331</t>
  </si>
  <si>
    <t>ORA_5B_404A_10_1332</t>
  </si>
  <si>
    <t>ORA_5B_404A_10_1333</t>
  </si>
  <si>
    <t>ORA_5B_404A_10_1334</t>
  </si>
  <si>
    <t>ORA_5B_404A_10_1335</t>
  </si>
  <si>
    <t>ORA_5B_404A_10_1336</t>
  </si>
  <si>
    <t>ORA_5B_404A_10_1337</t>
  </si>
  <si>
    <t>ORA_5B_404A_10_1338</t>
  </si>
  <si>
    <t>ORA_5B_404A_10_1339</t>
  </si>
  <si>
    <t>ORA_5B_404A_10_1340</t>
  </si>
  <si>
    <t>ORA_5B_404A_10_1341</t>
  </si>
  <si>
    <t>ORA_5B_404A_11_1342</t>
  </si>
  <si>
    <t>ORA_5B_404A_11_1343</t>
  </si>
  <si>
    <t>ORA_5B_404A_11_1344</t>
  </si>
  <si>
    <t>ORA_5B_404A_11_1345</t>
  </si>
  <si>
    <t>ORA_5B_404A_11_1346</t>
  </si>
  <si>
    <t>ORA_5B_404A_11_1347</t>
  </si>
  <si>
    <t>ORA_5B_404A_11_1348</t>
  </si>
  <si>
    <t>ORA_5B_404A_11_1349</t>
  </si>
  <si>
    <t>ORA_5B_404A_11_1350</t>
  </si>
  <si>
    <t>ORA_5B_404A_11_1351</t>
  </si>
  <si>
    <t>ORA_5B_404A_11_1352</t>
  </si>
  <si>
    <t>ORA_5B_404A_11_1353</t>
  </si>
  <si>
    <t>ORA_5B_404A_11_1354</t>
  </si>
  <si>
    <t>ORA_5B_404A_11_1355</t>
  </si>
  <si>
    <t>ORA_5B_404A_11_1356</t>
  </si>
  <si>
    <t>ORA_5B_404A_11_1357</t>
  </si>
  <si>
    <t>ORA_5B_404A_12_1358</t>
  </si>
  <si>
    <t>ORA_5B_404A_12_1359</t>
  </si>
  <si>
    <t>ORA_5B_404A_12_1360</t>
  </si>
  <si>
    <t>ORA_5B_404A_12_1361</t>
  </si>
  <si>
    <t>ORA_5B_404A_12_1362</t>
  </si>
  <si>
    <t>ORA_5B_404A_12_1363</t>
  </si>
  <si>
    <t>ORA_5B_404A_12_1364</t>
  </si>
  <si>
    <t>ORA_5B_404A_12_1365</t>
  </si>
  <si>
    <t>ORA_5B_404A_12_1366</t>
  </si>
  <si>
    <t>ORA_5B_404A_12_1367</t>
  </si>
  <si>
    <t>ORA_5B_404A_12_1368</t>
  </si>
  <si>
    <t>ORA_5B_404A_12_1369</t>
  </si>
  <si>
    <t>ORA_5B_406_1_467</t>
  </si>
  <si>
    <t>ORA_5B_406_1_468</t>
  </si>
  <si>
    <t>ORA_5B_406_1_469</t>
  </si>
  <si>
    <t>ORA_5B_406_1_470</t>
  </si>
  <si>
    <t>ORA_5B_406_1_471</t>
  </si>
  <si>
    <t>ORA_5B_406_1_472</t>
  </si>
  <si>
    <t>ORA_5B_406_1_473</t>
  </si>
  <si>
    <t>ORA_5B_406_1_474</t>
  </si>
  <si>
    <t>ORA_5B_406_1_475</t>
  </si>
  <si>
    <t>ORA_5B_406_1_476</t>
  </si>
  <si>
    <t>ORA_5B_406_1_477</t>
  </si>
  <si>
    <t>ORA_5B_406_1_478</t>
  </si>
  <si>
    <t>ORA_5B_406_1_479</t>
  </si>
  <si>
    <t>ORA_5B_406_2_480</t>
  </si>
  <si>
    <t>ORA_5B_406_2_481</t>
  </si>
  <si>
    <t>ORA_5B_406_2_482</t>
  </si>
  <si>
    <t>ORA_5B_406_2_483</t>
  </si>
  <si>
    <t>ORA_5B_406_2_484</t>
  </si>
  <si>
    <t>ORA_5B_406_2_485</t>
  </si>
  <si>
    <t>ORA_5B_406_2_486</t>
  </si>
  <si>
    <t>ORA_5B_406_2_487</t>
  </si>
  <si>
    <t>ORA_5B_406_2_488</t>
  </si>
  <si>
    <t>ORA_5B_406_2_489</t>
  </si>
  <si>
    <t>ORA_5B_406_2_490</t>
  </si>
  <si>
    <t>ORA_5B_406_2_491</t>
  </si>
  <si>
    <t>ORA_5B_406_2_492</t>
  </si>
  <si>
    <t>ORA_5B_406_2_493</t>
  </si>
  <si>
    <t>ORA_5B_406_2_494</t>
  </si>
  <si>
    <t>ORA_5B_406_2_495</t>
  </si>
  <si>
    <t>ORA_5B_406_2_496</t>
  </si>
  <si>
    <t>ORA_5B_406_2_497</t>
  </si>
  <si>
    <t>ORA_5B_406_2_498</t>
  </si>
  <si>
    <t>ORA_5B_406_2_499</t>
  </si>
  <si>
    <t>ORA_5B_406_2_500</t>
  </si>
  <si>
    <t>ORA_5B_406_2_501</t>
  </si>
  <si>
    <t>ORA_5B_406_2_502</t>
  </si>
  <si>
    <t>ORA_5B_406_2_503</t>
  </si>
  <si>
    <t>ORA_5B_406_2_504</t>
  </si>
  <si>
    <t>ORA_5B_406_2_505</t>
  </si>
  <si>
    <t>ORA_5B_406_2_506</t>
  </si>
  <si>
    <t>ORA_5B_406_2_507</t>
  </si>
  <si>
    <t>ORA_5B_406_2_508</t>
  </si>
  <si>
    <t>ORA_5B_406_2_509</t>
  </si>
  <si>
    <t>ORA_5B_406_2_510</t>
  </si>
  <si>
    <t>ORA_5B_406_2_511</t>
  </si>
  <si>
    <t>ORA_5B_406_2_512</t>
  </si>
  <si>
    <t>ORA_5B_406_2_513</t>
  </si>
  <si>
    <t>ORA_5B_406_2_514</t>
  </si>
  <si>
    <t>ORA_5B_406_2_515</t>
  </si>
  <si>
    <t>ORA_5B_406_2_516</t>
  </si>
  <si>
    <t>ORA_5B_406_2_517</t>
  </si>
  <si>
    <t>ORA_5B_407_10_102</t>
  </si>
  <si>
    <t>ORA_5B_407_11_109</t>
  </si>
  <si>
    <t>ORA_5B_407_2_16</t>
  </si>
  <si>
    <t>ORA_5B_407_2_17</t>
  </si>
  <si>
    <t>ORA_5B_407_2_18</t>
  </si>
  <si>
    <t>ORA_5B_407_2_19</t>
  </si>
  <si>
    <t>ORA_5B_407_3_34</t>
  </si>
  <si>
    <t>ORA_5B_407_3_35</t>
  </si>
  <si>
    <t>ORA_5B_407_4_46</t>
  </si>
  <si>
    <t>ORA_5B_407_5_60</t>
  </si>
  <si>
    <t>ORA_5B_407_5_61</t>
  </si>
  <si>
    <t>ORA_5B_407_5_62</t>
  </si>
  <si>
    <t>ORA_5B_407_5_63</t>
  </si>
  <si>
    <t>ORA_5B_407_5_64</t>
  </si>
  <si>
    <t>ORA_5B_407_5_65</t>
  </si>
  <si>
    <t>ORA_5B_407_5_66</t>
  </si>
  <si>
    <t>ORA_5B_407_6_69</t>
  </si>
  <si>
    <t>ORA_5B_407_6_71</t>
  </si>
  <si>
    <t>ORA_5B_407_6_72</t>
  </si>
  <si>
    <t>ORA_5B_407_6_73</t>
  </si>
  <si>
    <t>ORA_5B_407_6_74</t>
  </si>
  <si>
    <t>ORA_5B_407_9_86</t>
  </si>
  <si>
    <t>ORA_5B_407_9_87</t>
  </si>
  <si>
    <t>ORA_5B_407_9_88</t>
  </si>
  <si>
    <t>ORA_5B_407_9_89</t>
  </si>
  <si>
    <t>ORA_5B_407_9_90</t>
  </si>
  <si>
    <t>ORA_5B_407_9_91</t>
  </si>
  <si>
    <t>ORA_5B_407_9_92</t>
  </si>
  <si>
    <t>ORA_5B_407_9_93</t>
  </si>
  <si>
    <t>ORA_5B_408_8_312</t>
  </si>
  <si>
    <t>ORA_5B_408_8_313</t>
  </si>
  <si>
    <t>ORA_5B_408_8_314</t>
  </si>
  <si>
    <t>ORA_5B_408_8_315</t>
  </si>
  <si>
    <t>ORA_5B_408_8_316</t>
  </si>
  <si>
    <t>ORA_5B_408_8_317</t>
  </si>
  <si>
    <t>ORA_5B_408_8_318</t>
  </si>
  <si>
    <t>ORA_5B_408_8_319</t>
  </si>
  <si>
    <t>ORA_5B_408_8_320</t>
  </si>
  <si>
    <t>ORA_5B_408_8_321</t>
  </si>
  <si>
    <t>ORA_5B_408_8_322</t>
  </si>
  <si>
    <t>ORA_5B_408_8_323</t>
  </si>
  <si>
    <t>ORA_5B_408_8_324</t>
  </si>
  <si>
    <t>ORA_5B_408_8_325</t>
  </si>
  <si>
    <t>ORA_5B_408_8_326</t>
  </si>
  <si>
    <t>ORA_5B_408_8_327</t>
  </si>
  <si>
    <t>ORA_5B_408_8_328</t>
  </si>
  <si>
    <t>ORA_5B_408_8_329</t>
  </si>
  <si>
    <t>ORA_5B_408_8_330</t>
  </si>
  <si>
    <t>ORA_5B_408_8_331</t>
  </si>
  <si>
    <t>ORA_5B_408_8_332</t>
  </si>
  <si>
    <t>ORA_5B_408_8_333</t>
  </si>
  <si>
    <t>ORA_5B_409_1_520</t>
  </si>
  <si>
    <t>ORA_5B_409_1_521</t>
  </si>
  <si>
    <t>ORA_5B_409_1_522</t>
  </si>
  <si>
    <t>ORA_5B_409_1_523</t>
  </si>
  <si>
    <t>ORA_5B_409_1_524</t>
  </si>
  <si>
    <t>ORA_5B_409_1_525</t>
  </si>
  <si>
    <t>ORA_5B_409_1_526</t>
  </si>
  <si>
    <t>ORA_5B_409_1_527</t>
  </si>
  <si>
    <t>ORA_5B_409_1_528</t>
  </si>
  <si>
    <t>ORA_5B_409_1_529</t>
  </si>
  <si>
    <t>ORA_5B_409_1_530</t>
  </si>
  <si>
    <t>ORA_5B_409_1_531</t>
  </si>
  <si>
    <t>ORA_5B_409_1_532</t>
  </si>
  <si>
    <t>ORA_5B_409_1_533</t>
  </si>
  <si>
    <t>ORA_5B_409_1_534</t>
  </si>
  <si>
    <t>ORA_5B_409_1_535</t>
  </si>
  <si>
    <t>ORA_5B_409_1_536</t>
  </si>
  <si>
    <t>ORA_5B_409_1_537</t>
  </si>
  <si>
    <t>ORA_5B_409_1_538</t>
  </si>
  <si>
    <t>ORA_5B_409_1_539</t>
  </si>
  <si>
    <t>ORA_5B_409_1_540</t>
  </si>
  <si>
    <t>ORA_5B_409_1_541</t>
  </si>
  <si>
    <t>ORA_5B_409_1_542</t>
  </si>
  <si>
    <t>ORA_5B_409_1_543</t>
  </si>
  <si>
    <t>ORA_5B_409_1_544</t>
  </si>
  <si>
    <t>ORA_5B_409_1_545</t>
  </si>
  <si>
    <t>ORA_5B_409_1_546</t>
  </si>
  <si>
    <t>ORA_5B_409_1_547</t>
  </si>
  <si>
    <t>ORA_5B_409_1_548</t>
  </si>
  <si>
    <t>ORA_5B_409_1_549</t>
  </si>
  <si>
    <t>ORA_5B_409_1_550</t>
  </si>
  <si>
    <t>ORA_5B_409_1_551</t>
  </si>
  <si>
    <t>ORA_5B_409_1_552</t>
  </si>
  <si>
    <t>ORA_5B_409_1_553</t>
  </si>
  <si>
    <t>ORA_5B_409_1_554</t>
  </si>
  <si>
    <t>ORA_5B_409_2_555</t>
  </si>
  <si>
    <t>ORA_5B_409_2_556</t>
  </si>
  <si>
    <t>ORA_5B_409_2_557</t>
  </si>
  <si>
    <t>ORA_5B_409_2_558</t>
  </si>
  <si>
    <t>ORA_5B_409_2_559</t>
  </si>
  <si>
    <t>ORA_5B_409_2_560</t>
  </si>
  <si>
    <t>ORA_5B_409_2_561</t>
  </si>
  <si>
    <t>ORA_5B_409_2_562</t>
  </si>
  <si>
    <t>ORA_5B_409_2_563</t>
  </si>
  <si>
    <t>ORA_5B_409_2_564</t>
  </si>
  <si>
    <t>ORA_5B_413_2_342</t>
  </si>
  <si>
    <t>ORA_5B_413_2_343</t>
  </si>
  <si>
    <t>ORA_5B_413_2_344</t>
  </si>
  <si>
    <t>ORA_5B_413_2_345</t>
  </si>
  <si>
    <t>ORA_5B_413_2_346</t>
  </si>
  <si>
    <t>ORA_5B_413_2_347</t>
  </si>
  <si>
    <t>ORA_5B_413_2_348</t>
  </si>
  <si>
    <t>ORA_5B_413_2_349</t>
  </si>
  <si>
    <t>ORA_5B_413_2_350</t>
  </si>
  <si>
    <t>ORA_5B_413_2_351</t>
  </si>
  <si>
    <t>ORA_5B_413_2_352</t>
  </si>
  <si>
    <t>ORA_5B_413_2_353</t>
  </si>
  <si>
    <t>ORA_5B_413_2_354</t>
  </si>
  <si>
    <t>ORA_5B_413_2_355</t>
  </si>
  <si>
    <t>ORA_5B_413_2_356</t>
  </si>
  <si>
    <t>ORA_5B_413_2_364</t>
  </si>
  <si>
    <t>ORA_5B_413_3_365</t>
  </si>
  <si>
    <t>ORA_5B_413_3_370</t>
  </si>
  <si>
    <t>ORA_5B_413_3_373</t>
  </si>
  <si>
    <t>ORA_5B_413_3_374</t>
  </si>
  <si>
    <t>ORA_5B_413_4_376</t>
  </si>
  <si>
    <t>ORA_5B_413_4_377</t>
  </si>
  <si>
    <t>ORA_5B_413_4_378</t>
  </si>
  <si>
    <t>ORA_5B_413_4_379</t>
  </si>
  <si>
    <t>ORA_5B_413_4_380</t>
  </si>
  <si>
    <t>ORA_5B_413_4_381</t>
  </si>
  <si>
    <t>ORA_5B_413_4_382</t>
  </si>
  <si>
    <t>ORA_5B_413_4_383</t>
  </si>
  <si>
    <t>ORA_5B_413_4_384</t>
  </si>
  <si>
    <t>ORA_5B_413_4_385</t>
  </si>
  <si>
    <t>ORA_5B_413_4_387</t>
  </si>
  <si>
    <t>ORA_5B_413_4_388</t>
  </si>
  <si>
    <t>ORA_5B_413_4_389</t>
  </si>
  <si>
    <t>ORA_5B_415_1_744</t>
  </si>
  <si>
    <t>ORA_5B_415_1_745</t>
  </si>
  <si>
    <t>ORA_5B_415_1_746</t>
  </si>
  <si>
    <t>ORA_5B_415_1_747</t>
  </si>
  <si>
    <t>ORA_5B_415_1_748</t>
  </si>
  <si>
    <t>ORA_5B_415_1_749</t>
  </si>
  <si>
    <t>ORA_5B_415_1_750</t>
  </si>
  <si>
    <t>ORA_5B_415_1_751</t>
  </si>
  <si>
    <t>ORA_5B_415_1_752</t>
  </si>
  <si>
    <t>ORA_5B_415_1_753</t>
  </si>
  <si>
    <t>ORA_5B_415_1_754</t>
  </si>
  <si>
    <t>ORA_5B_415_1_755</t>
  </si>
  <si>
    <t>ORA_5B_415_1_756</t>
  </si>
  <si>
    <t>ORA_5B_415_1_757</t>
  </si>
  <si>
    <t>ORA_5B_415_1_758</t>
  </si>
  <si>
    <t>ORA_5B_415_1_759</t>
  </si>
  <si>
    <t>ORA_5B_415_1_760</t>
  </si>
  <si>
    <t>ORA_5B_415_1_761</t>
  </si>
  <si>
    <t>ORA_5B_415_1_762</t>
  </si>
  <si>
    <t>ORA_5B_415_1_763</t>
  </si>
  <si>
    <t>ORA_5B_415_1_764</t>
  </si>
  <si>
    <t>ORA_5B_415_1_765</t>
  </si>
  <si>
    <t>ORA_5B_415_1_766</t>
  </si>
  <si>
    <t>ORA_5B_415_1_767</t>
  </si>
  <si>
    <t>ORA_5B_415_1_768</t>
  </si>
  <si>
    <t>ORA_5B_415_1_769</t>
  </si>
  <si>
    <t>ORA_5B_415_1_770</t>
  </si>
  <si>
    <t>ORA_5B_415_1_771</t>
  </si>
  <si>
    <t>ORA_5B_415_1_772</t>
  </si>
  <si>
    <t>ORA_5B_415_1_773</t>
  </si>
  <si>
    <t>ORA_5B_415_1_774</t>
  </si>
  <si>
    <t>ORA_5B_402_1_511</t>
  </si>
  <si>
    <t>ORA_5B_402_1_512</t>
  </si>
  <si>
    <t>ORA_5B_402_1_513</t>
  </si>
  <si>
    <t>ORA_5B_402_1_514</t>
  </si>
  <si>
    <t>ORA_5B_402_1_516</t>
  </si>
  <si>
    <t>ORA_5B_402_1_517</t>
  </si>
  <si>
    <t>ORA_5B_402_1_518</t>
  </si>
  <si>
    <t>ORA_5B_402_1_519</t>
  </si>
  <si>
    <t>ORA_5B_402_1_520</t>
  </si>
  <si>
    <t>ORA_5B_402_1_521</t>
  </si>
  <si>
    <t>ORA_5B_402_1_522</t>
  </si>
  <si>
    <t>ORA_5B_402_1_523</t>
  </si>
  <si>
    <t>ORA_5B_402_1_524</t>
  </si>
  <si>
    <t>ORA_5B_402_1_525</t>
  </si>
  <si>
    <t>ORA_5B_402_1_526</t>
  </si>
  <si>
    <t>ORA_5B_402_1_527</t>
  </si>
  <si>
    <t>ORA_5B_402_1_528</t>
  </si>
  <si>
    <t>ORA_5B_402_1_529</t>
  </si>
  <si>
    <t>ORA_5B_402_1_530</t>
  </si>
  <si>
    <t>ORA_5B_402_1_531</t>
  </si>
  <si>
    <t>ORA_5B_402_1_532</t>
  </si>
  <si>
    <t>ORA_5B_402_2_533</t>
  </si>
  <si>
    <t>ORA_5B_402_2_534</t>
  </si>
  <si>
    <t>ORA_5B_402_2_535</t>
  </si>
  <si>
    <t>ORA_5B_402_2_536</t>
  </si>
  <si>
    <t>ORA_5B_402_2_537</t>
  </si>
  <si>
    <t>ORA_5B_402_2_538</t>
  </si>
  <si>
    <t>ORA_5B_402_2_539</t>
  </si>
  <si>
    <t>ORA_5B_402_2_540</t>
  </si>
  <si>
    <t>ORA_5B_402_2_541</t>
  </si>
  <si>
    <t>ORA_5B_402_2_542</t>
  </si>
  <si>
    <t>ORA_5B_402_2_543</t>
  </si>
  <si>
    <t>ORA_5B_402_2_544</t>
  </si>
  <si>
    <t>ORA_5B_402_2_545</t>
  </si>
  <si>
    <t>ORA_5B_402_2_546</t>
  </si>
  <si>
    <t>ORA_5B_402_2_547</t>
  </si>
  <si>
    <t>ORA_5B_402_2_548</t>
  </si>
  <si>
    <t>ORA_5B_402_2_549</t>
  </si>
  <si>
    <t>ORA_5B_402_2_550</t>
  </si>
  <si>
    <t>ORA_5B_402_2_551</t>
  </si>
  <si>
    <t>ORA_5B_402_2_552</t>
  </si>
  <si>
    <t>ORA_5B_402_2_553</t>
  </si>
  <si>
    <t>ORA_5B_402_3_600</t>
  </si>
  <si>
    <t>ORA_5B_402_3_601</t>
  </si>
  <si>
    <t>ORA_5B_402_3_602</t>
  </si>
  <si>
    <t>ORA_5B_402_3_603</t>
  </si>
  <si>
    <t>ORA_5B_402_3_604</t>
  </si>
  <si>
    <t>ORA_5B_402_3_605</t>
  </si>
  <si>
    <t>ORA_5B_402_3_606</t>
  </si>
  <si>
    <t>ORA_5B_402_3_607</t>
  </si>
  <si>
    <t>ORA_5B_402_3_608</t>
  </si>
  <si>
    <t>ORA_5B_402_3_609</t>
  </si>
  <si>
    <t>ORA_5B_402_3_610</t>
  </si>
  <si>
    <t>ORA_5B_402_3_611</t>
  </si>
  <si>
    <t>ORA_5B_402_3_612</t>
  </si>
  <si>
    <t>ORA_5B_402_3_613</t>
  </si>
  <si>
    <t>ORA_5B_402_3_614</t>
  </si>
  <si>
    <t>ORA_5B_402_3_615</t>
  </si>
  <si>
    <t>ORA_5B_402_3_616</t>
  </si>
  <si>
    <t>ORA_5B_402_3_617</t>
  </si>
  <si>
    <t>ORA_5B_402_3_618</t>
  </si>
  <si>
    <t>ORA_5B_402_3_619</t>
  </si>
  <si>
    <t>ORA_5B_402_3_620</t>
  </si>
  <si>
    <t>ORA_5B_402_3_621</t>
  </si>
  <si>
    <t>ORA_5B_402_3_622</t>
  </si>
  <si>
    <t>ORA_5B_404B_11_1547</t>
  </si>
  <si>
    <t>ORA_5B_404B_11_1548</t>
  </si>
  <si>
    <t>ORA_5B_404B_11_1549</t>
  </si>
  <si>
    <t>ORA_5B_404B_11_1561</t>
  </si>
  <si>
    <t>ORA_5B_404B_11_1562</t>
  </si>
  <si>
    <t>ORA_5B_404B_11_1563</t>
  </si>
  <si>
    <t>ORA_5B_404B_11_1564</t>
  </si>
  <si>
    <t>ORA_5B_404B_11_1565</t>
  </si>
  <si>
    <t>ORA_5B_404B_11_1566</t>
  </si>
  <si>
    <t>ORA_5B_404B_11_1567</t>
  </si>
  <si>
    <t>ORA_5B_404B_11_1568</t>
  </si>
  <si>
    <t>ORA_5B_404B_11_1569</t>
  </si>
  <si>
    <t>ORA_5B_404B_11_1570</t>
  </si>
  <si>
    <t>ORA_5B_404B_11_1571</t>
  </si>
  <si>
    <t>ORA_5B_404B_11_1572</t>
  </si>
  <si>
    <t>ORA_5B_404B_11_1573</t>
  </si>
  <si>
    <t>ORA_5B_404B_11_1574</t>
  </si>
  <si>
    <t>ORA_5B_404B_11_1575</t>
  </si>
  <si>
    <t>ORA_5B_404B_11_1576</t>
  </si>
  <si>
    <t>ORA_5B_404B_11_1577</t>
  </si>
  <si>
    <t>ORA_5B_404B_11_1578</t>
  </si>
  <si>
    <t>ORA_5B_404B_11_1579</t>
  </si>
  <si>
    <t>ORA_5B_404B_11_1580</t>
  </si>
  <si>
    <t>ORA_5B_404B_11_1581</t>
  </si>
  <si>
    <t>ORA_5B_404B_11_1582</t>
  </si>
  <si>
    <t>ORA_5B_404B_11_1583</t>
  </si>
  <si>
    <t>ORA_5B_404B_11_1584</t>
  </si>
  <si>
    <t>ORA_5B_404B_11_1585</t>
  </si>
  <si>
    <t>ORA_5B_404B_11_1586</t>
  </si>
  <si>
    <t>ORA_5B_404B_11_1587</t>
  </si>
  <si>
    <t>ORA_5B_404B_11_1588</t>
  </si>
  <si>
    <t>ORA_5B_404B_11_1589</t>
  </si>
  <si>
    <t>ORA_5B_404B_11_1590</t>
  </si>
  <si>
    <t>ORA_5B_404B_11_1591</t>
  </si>
  <si>
    <t>ORA_5B_404B_11_1592</t>
  </si>
  <si>
    <t>ORA_5B_411_1_576</t>
  </si>
  <si>
    <t>ORA_5B_411_1_577</t>
  </si>
  <si>
    <t>ORA_5B_411_1_578</t>
  </si>
  <si>
    <t>ORA_5B_411_1_579</t>
  </si>
  <si>
    <t>ORA_5B_411_1_580</t>
  </si>
  <si>
    <t>ORA_5B_411_1_581</t>
  </si>
  <si>
    <t>ORA_5B_411_1_582</t>
  </si>
  <si>
    <t>ORA_5B_411_1_583</t>
  </si>
  <si>
    <t>ORA_5B_411_1_584</t>
  </si>
  <si>
    <t>ORA_5B_411_1_585</t>
  </si>
  <si>
    <t>ORA_5B_411_1_586</t>
  </si>
  <si>
    <t>ORA_5B_411_1_587</t>
  </si>
  <si>
    <t>ORA_5B_411_1_588</t>
  </si>
  <si>
    <t>ORA_5B_411_1_589</t>
  </si>
  <si>
    <t>ORA_5B_411_1_590</t>
  </si>
  <si>
    <t>ORA_5B_411_1_591</t>
  </si>
  <si>
    <t>ORA_5B_411_1_592</t>
  </si>
  <si>
    <t>ORA_5B_411_1_593</t>
  </si>
  <si>
    <t>ORA_5B_411_1_594</t>
  </si>
  <si>
    <t>ORA_5B_411_1_595</t>
  </si>
  <si>
    <t>ORA_5B_411_1_596</t>
  </si>
  <si>
    <t>ORA_5B_411_1_597</t>
  </si>
  <si>
    <t>ORA_5B_411_1_598</t>
  </si>
  <si>
    <t>ORA_5B_411_1_599</t>
  </si>
  <si>
    <t>ORA_5B_411_1_600</t>
  </si>
  <si>
    <t>ORA_5B_411_1_601</t>
  </si>
  <si>
    <t>ORA_5B_411_1_602</t>
  </si>
  <si>
    <t>ORA_5B_411_1_603</t>
  </si>
  <si>
    <t>ORA_5B_411_1_604</t>
  </si>
  <si>
    <t>ORA_5B_411_1_605</t>
  </si>
  <si>
    <t>ORA_5B_411_1_606</t>
  </si>
  <si>
    <t>ORA_5B_411_1_607</t>
  </si>
  <si>
    <t>ORA_5B_411_1_608</t>
  </si>
  <si>
    <t>ORA_5B_411_1_609</t>
  </si>
  <si>
    <t>ORA_5B_411_1_610</t>
  </si>
  <si>
    <t>ORA_5B_411_1_611</t>
  </si>
  <si>
    <t>ORA_5B_411_1_612</t>
  </si>
  <si>
    <t>ORA_5B_411_1_613</t>
  </si>
  <si>
    <t>ORA_5B_411_1_614</t>
  </si>
  <si>
    <t>ORA_5B_411_1_615</t>
  </si>
  <si>
    <t>ORA_5B_411_1_616</t>
  </si>
  <si>
    <t>ORA_5B_411_1_617</t>
  </si>
  <si>
    <t>ORA_5B_411_1_618</t>
  </si>
  <si>
    <t>ORA_5B_411_1_619</t>
  </si>
  <si>
    <t>ORA_5B_411_1_620</t>
  </si>
  <si>
    <t>ORA_5B_411_1_621</t>
  </si>
  <si>
    <t>ORA_5B_411_1_622</t>
  </si>
  <si>
    <t>ORA_5B_411_1_623</t>
  </si>
  <si>
    <t>ORA_5B_411_1_624</t>
  </si>
  <si>
    <t>ORA_5B_411_3_644</t>
  </si>
  <si>
    <t>ORA_5B_411_3_645</t>
  </si>
  <si>
    <t>ORA_5B_411_3_646</t>
  </si>
  <si>
    <t>ORA_5B_411_3_647</t>
  </si>
  <si>
    <t>ORA_5B_411_3_648</t>
  </si>
  <si>
    <t>ORA_5B_411_3_649</t>
  </si>
  <si>
    <t>ORA_5B_411_3_650</t>
  </si>
  <si>
    <t>ORA_5B_411_3_651</t>
  </si>
  <si>
    <t>ORA-5B-412A</t>
  </si>
  <si>
    <t>ORA_5B_412A_1_2260</t>
  </si>
  <si>
    <t>ORA_5B_412A_1_2261</t>
  </si>
  <si>
    <t>ORA_5B_412A_1_2262</t>
  </si>
  <si>
    <t>ORA_5B_412A_1_2263</t>
  </si>
  <si>
    <t>ORA_5B_412A_1_2264</t>
  </si>
  <si>
    <t>ORA_5B_412A_1_2265</t>
  </si>
  <si>
    <t>ORA_5B_412A_1_2266</t>
  </si>
  <si>
    <t>ORA_5B_412A_1_2267</t>
  </si>
  <si>
    <t>ORA_5B_412A_1_2268</t>
  </si>
  <si>
    <t>ORA_5B_412A_1_2269</t>
  </si>
  <si>
    <t>ORA_5B_412A_1_2270</t>
  </si>
  <si>
    <t>ORA_5B_412A_1_2271</t>
  </si>
  <si>
    <t>ORA_5B_412A_1_2272</t>
  </si>
  <si>
    <t>ORA_5B_412A_1_2273</t>
  </si>
  <si>
    <t>ORA_5B_412A_2_2290</t>
  </si>
  <si>
    <t>ORA_5B_412A_2_2291</t>
  </si>
  <si>
    <t>ORA_5B_412A_2_2292</t>
  </si>
  <si>
    <t>ORA_5B_412A_2_2293</t>
  </si>
  <si>
    <t>ORA_5B_412A_2_2294</t>
  </si>
  <si>
    <t>ORA-5B-414</t>
  </si>
  <si>
    <t>ORA_5B_414_1_2685</t>
  </si>
  <si>
    <t>ORA_5B_414_1_2686</t>
  </si>
  <si>
    <t>ORA_5B_414_1_2693</t>
  </si>
  <si>
    <t>ORA_5B_414_1_2694</t>
  </si>
  <si>
    <t>ORA_5B_414_2_2695</t>
  </si>
  <si>
    <t>ORA_5B_414_3_2709</t>
  </si>
  <si>
    <t>ORA_5B_414_3_2710</t>
  </si>
  <si>
    <t>ORA_5B_414_3_2711</t>
  </si>
  <si>
    <t>ORA_5B_414_3_2712</t>
  </si>
  <si>
    <t>ORA_5B_414_3_2713</t>
  </si>
  <si>
    <t>ORA_5B_414_3_2714</t>
  </si>
  <si>
    <t>ORA_5B_414_3_2715</t>
  </si>
  <si>
    <t>ORA_5B_414_3_2716</t>
  </si>
  <si>
    <t>ORA_5B_414_3_2717</t>
  </si>
  <si>
    <t>ORA_5B_414_3_2718</t>
  </si>
  <si>
    <t>ORA_5B_414_3_2719</t>
  </si>
  <si>
    <t>ORA_5B_414_3_2720</t>
  </si>
  <si>
    <t>ORA_5B_414_3_2721</t>
  </si>
  <si>
    <t>ORA_5B_414_3_2722</t>
  </si>
  <si>
    <t>ORA_5B_414_3_2723</t>
  </si>
  <si>
    <t>ORA_5B_414_3_2724</t>
  </si>
  <si>
    <t>ORA_5B_414_3_2725</t>
  </si>
  <si>
    <t>ORA_5B_414_3_2726</t>
  </si>
  <si>
    <t>ORA_5B_414_3_2727</t>
  </si>
  <si>
    <t>ORA_5B_414_3_2728</t>
  </si>
  <si>
    <t>ORA_5B_414_3_2729</t>
  </si>
  <si>
    <t>ORA_5B_414_3_2730</t>
  </si>
  <si>
    <t>ORA_5B_414_3_2731</t>
  </si>
  <si>
    <t>ORA_5B_414_3_2732</t>
  </si>
  <si>
    <t>ORA_5B_417_1_719</t>
  </si>
  <si>
    <t>ORA_5B_417_1_720</t>
  </si>
  <si>
    <t>ORA_5B_417_1_721</t>
  </si>
  <si>
    <t>ORA_5B_417_1_722</t>
  </si>
  <si>
    <t>ORA_5B_417_1_723</t>
  </si>
  <si>
    <t>ORA_5B_417_1_724</t>
  </si>
  <si>
    <t>ORA_5B_417_1_725</t>
  </si>
  <si>
    <t>ORA_5B_417_1_726</t>
  </si>
  <si>
    <t>ORA_5B_417_1_727</t>
  </si>
  <si>
    <t>ORA_5B_417_1_728</t>
  </si>
  <si>
    <t>ORA_5B_417_1_729</t>
  </si>
  <si>
    <t>ORA_5B_417_1_730</t>
  </si>
  <si>
    <t>ORA_5B_417_1_731</t>
  </si>
  <si>
    <t>ORA_5B_417_1_732</t>
  </si>
  <si>
    <t>ORA_5B_417_1_733</t>
  </si>
  <si>
    <t>ORA_5B_417_1_734</t>
  </si>
  <si>
    <t>ORA_5B_417_1_735</t>
  </si>
  <si>
    <t>ORA_5B_417_1_736</t>
  </si>
  <si>
    <t>ORA_5B_417_1_737</t>
  </si>
  <si>
    <t>ORA_5B_417_1_738</t>
  </si>
  <si>
    <t>ORA_5B_417_1_739</t>
  </si>
  <si>
    <t>ORA_5B_417_1_740</t>
  </si>
  <si>
    <t>ORA_5B_417_1_741</t>
  </si>
  <si>
    <t>ORA_5B_417_1_742</t>
  </si>
  <si>
    <t>ORA_5B_417_1_743</t>
  </si>
  <si>
    <t>ORA_5B_417_1_744</t>
  </si>
  <si>
    <t>ORA_5B_417_1_745</t>
  </si>
  <si>
    <t>ORA_5B_417_1_746</t>
  </si>
  <si>
    <t>ORA_5B_417_1_747</t>
  </si>
  <si>
    <t>ORA_5B_417_1_748</t>
  </si>
  <si>
    <t>ORA_5B_417_1_749</t>
  </si>
  <si>
    <t>ORA_5B_417_1_750</t>
  </si>
  <si>
    <t>ORA_5B_417_1_751</t>
  </si>
  <si>
    <t>ORA_5B_417_1_752</t>
  </si>
  <si>
    <t>ORA_5B_417_1_753</t>
  </si>
  <si>
    <t>ORA_5B_417_1_754</t>
  </si>
  <si>
    <t>ORA_5B_417_1_755</t>
  </si>
  <si>
    <t>ORA_5B_417_1_756</t>
  </si>
  <si>
    <t>ORA_5B_417_1_757</t>
  </si>
  <si>
    <t>ORA_2A_001_1_679</t>
  </si>
  <si>
    <t>ORA_2A_001_1_680</t>
  </si>
  <si>
    <t>ORA_2A_001_1_681</t>
  </si>
  <si>
    <t>ORA_2A_001_1_682</t>
  </si>
  <si>
    <t>ORA_2A_001_1_683</t>
  </si>
  <si>
    <t>ORA_2A_001_1_684</t>
  </si>
  <si>
    <t>ORA_2A_001_1_685</t>
  </si>
  <si>
    <t>ORA_2A_001_1_686</t>
  </si>
  <si>
    <t>ORA_2A_001_1_687</t>
  </si>
  <si>
    <t>ORA_2A_001_1_688</t>
  </si>
  <si>
    <t>ORA_2A_001_1_689</t>
  </si>
  <si>
    <t>ORA_2A_001_1_690</t>
  </si>
  <si>
    <t>ORA_2A_001_1_691</t>
  </si>
  <si>
    <t>ORA_2A_001_1_692</t>
  </si>
  <si>
    <t>ORA_2A_001_1_693</t>
  </si>
  <si>
    <t>ORA_2A_001_1_694</t>
  </si>
  <si>
    <t>ORA_2A_001_1_695</t>
  </si>
  <si>
    <t>ORA_2A_001_1_696</t>
  </si>
  <si>
    <t>ORA_2A_001_1_697</t>
  </si>
  <si>
    <t>ORA_2A_001_1_698</t>
  </si>
  <si>
    <t>ORA_2A_001_1_699</t>
  </si>
  <si>
    <t>ORA_2A_001_1_700</t>
  </si>
  <si>
    <t>ORA_2A_001_1_701</t>
  </si>
  <si>
    <t>ORA_2A_001_1_702</t>
  </si>
  <si>
    <t>ORA_2A_001_1_703</t>
  </si>
  <si>
    <t>ORA_2A_001_1_704</t>
  </si>
  <si>
    <t>ORA_2A_001_1_705</t>
  </si>
  <si>
    <t>ORA_2A_001_1_706</t>
  </si>
  <si>
    <t>ORA_2A_001_1_707</t>
  </si>
  <si>
    <t>ORA_2A_001_1_708</t>
  </si>
  <si>
    <t>ORA_2A_001_1_709</t>
  </si>
  <si>
    <t>ORA_2A_001_2_711</t>
  </si>
  <si>
    <t>ORA_2A_001_2_712</t>
  </si>
  <si>
    <t>ORA_2A_001_2_713</t>
  </si>
  <si>
    <t>ORA_2A_001_2_714</t>
  </si>
  <si>
    <t>ORA_2A_001_2_715</t>
  </si>
  <si>
    <t>ORA_2A_001_2_716</t>
  </si>
  <si>
    <t>ORA_2A_001_2_717</t>
  </si>
  <si>
    <t>ORA_2A_001_2_718</t>
  </si>
  <si>
    <t>ORA_2A_001_2_719</t>
  </si>
  <si>
    <t>ORA_2A_001_2_720</t>
  </si>
  <si>
    <t>ORA_2A_001_2_721</t>
  </si>
  <si>
    <t>ORA_2A_001_2_722</t>
  </si>
  <si>
    <t>ORA_2A_001_2_723</t>
  </si>
  <si>
    <t>ORA_2A_001_2_724</t>
  </si>
  <si>
    <t>ORA_2A_001_2_725</t>
  </si>
  <si>
    <t>ORA_2A_001_2_726</t>
  </si>
  <si>
    <t>ORA_2A_001_2_727</t>
  </si>
  <si>
    <t>ORA_2A_001_2_728</t>
  </si>
  <si>
    <t>ORA_2A_001_2_729</t>
  </si>
  <si>
    <t>ORA_2A_001_2_730</t>
  </si>
  <si>
    <t>ORA_2A_001_2_731</t>
  </si>
  <si>
    <t>ORA_2A_001_2_732</t>
  </si>
  <si>
    <t>ORA_2A_001_2_733</t>
  </si>
  <si>
    <t>ORA_2A_001_2_734</t>
  </si>
  <si>
    <t>ORA_2A_001_2_735</t>
  </si>
  <si>
    <t>ORA_2A_001_2_736</t>
  </si>
  <si>
    <t>ORA_2A_001_2_737</t>
  </si>
  <si>
    <t>ORA_2A_001_2_738</t>
  </si>
  <si>
    <t>ORA_2A_001_2_739</t>
  </si>
  <si>
    <t>ORA_2A_001_2_740</t>
  </si>
  <si>
    <t>ORA_2A_001_2_741</t>
  </si>
  <si>
    <t>ORA_2A_001_2_742</t>
  </si>
  <si>
    <t>ORA_2A_001_2_743</t>
  </si>
  <si>
    <t>ORA_2A_031_19_423</t>
  </si>
  <si>
    <t>ORA_2A_031_19_424</t>
  </si>
  <si>
    <t>ORA_2A_031_19_425</t>
  </si>
  <si>
    <t>ORA_2A_031_19_426</t>
  </si>
  <si>
    <t>ORA_2A_031_19_427</t>
  </si>
  <si>
    <t>ORA_2A_031_19_428</t>
  </si>
  <si>
    <t>ORA_2A_031_19_429</t>
  </si>
  <si>
    <t>ORA_2A_031_19_430</t>
  </si>
  <si>
    <t>ORA_2A_031_19_431</t>
  </si>
  <si>
    <t>ORA_2A_031_19_432</t>
  </si>
  <si>
    <t>ORA_2A_031_19_433</t>
  </si>
  <si>
    <t>ORA_2A_031_19_434</t>
  </si>
  <si>
    <t>ORA_2A_031_19_435</t>
  </si>
  <si>
    <t>ORA_2A_031_19_436</t>
  </si>
  <si>
    <t>ORA_2A_031_19_437</t>
  </si>
  <si>
    <t>ORA_2A_031_19_438</t>
  </si>
  <si>
    <t>ORA_2A_031_19_439</t>
  </si>
  <si>
    <t>ORA_2A_031_19_440</t>
  </si>
  <si>
    <t>ORA_2A_031_19_441</t>
  </si>
  <si>
    <t>ORA_2A_031_19_442</t>
  </si>
  <si>
    <t>ORA_2A_031_19_443</t>
  </si>
  <si>
    <t>ORA_2A_031_19_444</t>
  </si>
  <si>
    <t>ORA_2A_031_19_445</t>
  </si>
  <si>
    <t>ORA_2A_031_19_446</t>
  </si>
  <si>
    <t>ORA_2A_031_19_447</t>
  </si>
  <si>
    <t>ORA_2A_031_19_448</t>
  </si>
  <si>
    <t>ORA_2A_031_19_449</t>
  </si>
  <si>
    <t>ORA_2A_031_19_450</t>
  </si>
  <si>
    <t>ORA_2A_031_19_451</t>
  </si>
  <si>
    <t>ORA_2A_031_19_452</t>
  </si>
  <si>
    <t>ORA_2A_031_19_453</t>
  </si>
  <si>
    <t>ORA_2A_031_20_454</t>
  </si>
  <si>
    <t>ORA_2A_031_20_455</t>
  </si>
  <si>
    <t>ORA_2A_031_20_456</t>
  </si>
  <si>
    <t>ORA_2A_031_20_457</t>
  </si>
  <si>
    <t>ORA_2A_031_20_458</t>
  </si>
  <si>
    <t>ORA_2A_031_20_459</t>
  </si>
  <si>
    <t>ORA_2A_031_20_460</t>
  </si>
  <si>
    <t>ORA_2A_031_20_461</t>
  </si>
  <si>
    <t>ORA_2A_031_20_462</t>
  </si>
  <si>
    <t>ORA_2A_031_20_463</t>
  </si>
  <si>
    <t>ORA_2A_031_20_464</t>
  </si>
  <si>
    <t>ORA_2A_031_20_465</t>
  </si>
  <si>
    <t>ORA_2A_031_20_466</t>
  </si>
  <si>
    <t>ORA_2A_031_20_467</t>
  </si>
  <si>
    <t>ORA_2A_031_20_468</t>
  </si>
  <si>
    <t>ORA_2A_031_20_469</t>
  </si>
  <si>
    <t>ORA_2A_031_20_470</t>
  </si>
  <si>
    <t>ORA_2A_031_20_471</t>
  </si>
  <si>
    <t>ORA_2A_031_20_472</t>
  </si>
  <si>
    <t>ORA_2A_031_20_473</t>
  </si>
  <si>
    <t>ORA_2A_031_20_474</t>
  </si>
  <si>
    <t>ORA_2A_031_20_475</t>
  </si>
  <si>
    <t>ORA_2A_031_20_476</t>
  </si>
  <si>
    <t>ORA_2A_031_20_477</t>
  </si>
  <si>
    <t>ORA_2A_031_20_478</t>
  </si>
  <si>
    <t>ORA_2A_031_20_479</t>
  </si>
  <si>
    <t>ORA_2A_031_20_480</t>
  </si>
  <si>
    <t>ORA_2A_031_20_481</t>
  </si>
  <si>
    <t>ORA_2A_031_20_482</t>
  </si>
  <si>
    <t>ORA_2A_031_20_483</t>
  </si>
  <si>
    <t>ORA_2A_031_20_484</t>
  </si>
  <si>
    <t>ORA_2A_031_20_485</t>
  </si>
  <si>
    <t>ORA_2A_031_20_486</t>
  </si>
  <si>
    <t>ORA_2A_040_1_554</t>
  </si>
  <si>
    <t>ORA_2A_040_1_555</t>
  </si>
  <si>
    <t>ORA_2A_040_1_556</t>
  </si>
  <si>
    <t>ORA_2A_040_1_557</t>
  </si>
  <si>
    <t>ORA_2A_040_1_558</t>
  </si>
  <si>
    <t>ORA_2A_040_1_559</t>
  </si>
  <si>
    <t>ORA_2A_040_1_560</t>
  </si>
  <si>
    <t>ORA_2A_040_1_561</t>
  </si>
  <si>
    <t>ORA_2A_040_1_562</t>
  </si>
  <si>
    <t>ORA_2A_040_1_563</t>
  </si>
  <si>
    <t>ORA_2A_040_1_564</t>
  </si>
  <si>
    <t>ORA_2A_040_1_565</t>
  </si>
  <si>
    <t>ORA_2A_040_1_566</t>
  </si>
  <si>
    <t>ORA_2A_040_1_567</t>
  </si>
  <si>
    <t>ORA_2A_040_1_568</t>
  </si>
  <si>
    <t>ORA_2A_040_1_569</t>
  </si>
  <si>
    <t>ORA_2A_040_1_570</t>
  </si>
  <si>
    <t>ORA_2A_040_1_571</t>
  </si>
  <si>
    <t>ORA_2A_040_1_572</t>
  </si>
  <si>
    <t>ORA_2A_040_1_573</t>
  </si>
  <si>
    <t>ORA_2A_040_1_574</t>
  </si>
  <si>
    <t>ORA_2A_040_1_575</t>
  </si>
  <si>
    <t>ORA_2A_040_1_576</t>
  </si>
  <si>
    <t>ORA_2A_040_2_578</t>
  </si>
  <si>
    <t>ORA_2A_040_2_579</t>
  </si>
  <si>
    <t>ORA_2A_040_2_580</t>
  </si>
  <si>
    <t>ORA_2A_040_2_581</t>
  </si>
  <si>
    <t>ORA_2A_040_2_582</t>
  </si>
  <si>
    <t>ORA_2A_040_2_583</t>
  </si>
  <si>
    <t>ORA_2A_040_2_584</t>
  </si>
  <si>
    <t>ORA_2A_040_2_585</t>
  </si>
  <si>
    <t>ORA_2A_040_2_586</t>
  </si>
  <si>
    <t>ORA_2A_040_2_587</t>
  </si>
  <si>
    <t>ORA_2A_040_2_588</t>
  </si>
  <si>
    <t>ORA_2A_040_2_589</t>
  </si>
  <si>
    <t>ORA_2A_040_2_590</t>
  </si>
  <si>
    <t>ORA_2A_040_2_591</t>
  </si>
  <si>
    <t>ORA_2A_040_2_592</t>
  </si>
  <si>
    <t>ORA_2A_040_2_593</t>
  </si>
  <si>
    <t>ORA_2A_040_2_594</t>
  </si>
  <si>
    <t>ORA_2A_040_2_595</t>
  </si>
  <si>
    <t>ORA_2A_040_2_596</t>
  </si>
  <si>
    <t>ORA_2A_040_2_597</t>
  </si>
  <si>
    <t>ORA_2A_040_2_598</t>
  </si>
  <si>
    <t>ORA_2A_040_2_599</t>
  </si>
  <si>
    <t>ORA_2A_005_1_100</t>
  </si>
  <si>
    <t>ORA_2A_005_1_101</t>
  </si>
  <si>
    <t>ORA_2A_005_1_102</t>
  </si>
  <si>
    <t>ORA_2A_005_1_103</t>
  </si>
  <si>
    <t>ORA_2A_005_1_104</t>
  </si>
  <si>
    <t>ORA_2A_005_1_105</t>
  </si>
  <si>
    <t>ORA_2A_005_1_106</t>
  </si>
  <si>
    <t>ORA_2A_005_1_90</t>
  </si>
  <si>
    <t>ORA_2A_005_1_92</t>
  </si>
  <si>
    <t>ORA_2A_005_1_93</t>
  </si>
  <si>
    <t>ORA_2A_005_1_94</t>
  </si>
  <si>
    <t>ORA_2A_005_1_95</t>
  </si>
  <si>
    <t>ORA_2A_005_1_96</t>
  </si>
  <si>
    <t>ORA_2A_005_1_97</t>
  </si>
  <si>
    <t>ORA_2A_005_1_98</t>
  </si>
  <si>
    <t>ORA_2A_005_1_99</t>
  </si>
  <si>
    <t>ORA_2A_005_2_114</t>
  </si>
  <si>
    <t>ORA_2A_005_2_115</t>
  </si>
  <si>
    <t>ORA_2A_005_2_116</t>
  </si>
  <si>
    <t>ORA_2A_005_2_117</t>
  </si>
  <si>
    <t>ORA_2A_005_2_118</t>
  </si>
  <si>
    <t>ORA_2A_005_2_119</t>
  </si>
  <si>
    <t>ORA_2A_005_2_120</t>
  </si>
  <si>
    <t>ORA_2A_005_2_121</t>
  </si>
  <si>
    <t>ORA_2A_005_2_122</t>
  </si>
  <si>
    <t>ORA_2A_005_2_123</t>
  </si>
  <si>
    <t>ORA_2A_005_2_124</t>
  </si>
  <si>
    <t>ORA_2A_005_3_143</t>
  </si>
  <si>
    <t>ORA_2A_005_4_144</t>
  </si>
  <si>
    <t>ORA_2A_005_4_145</t>
  </si>
  <si>
    <t>ORA_2A_005_4_146</t>
  </si>
  <si>
    <t>ORA_2A_005_4_147</t>
  </si>
  <si>
    <t>ORA_2A_005_4_148</t>
  </si>
  <si>
    <t>ORA_2A_005_4_149</t>
  </si>
  <si>
    <t>ORA_2A_005_4_150</t>
  </si>
  <si>
    <t>ORA_2A_005_4_151</t>
  </si>
  <si>
    <t>ORA_2A_005_4_152</t>
  </si>
  <si>
    <t>ORA_2A_005_4_153</t>
  </si>
  <si>
    <t>ORA_2A_005_4_154</t>
  </si>
  <si>
    <t>ORA_2A_005_4_155</t>
  </si>
  <si>
    <t>ORA_2A_005_4_156</t>
  </si>
  <si>
    <t>ORA_2A_005_4_157</t>
  </si>
  <si>
    <t>ORA_2A_018_1_775</t>
  </si>
  <si>
    <t>ORA_2A_018_1_776</t>
  </si>
  <si>
    <t>ORA_2A_018_1_777</t>
  </si>
  <si>
    <t>ORA_2A_018_1_778</t>
  </si>
  <si>
    <t>ORA_2A_018_1_779</t>
  </si>
  <si>
    <t>ORA_2A_018_1_780</t>
  </si>
  <si>
    <t>ORA_2A_018_1_781</t>
  </si>
  <si>
    <t>ORA_2A_018_1_782</t>
  </si>
  <si>
    <t>ORA_2A_018_1_783</t>
  </si>
  <si>
    <t>ORA_2A_018_1_784</t>
  </si>
  <si>
    <t>ORA_2A_018_1_785</t>
  </si>
  <si>
    <t>ORA_2A_018_1_786</t>
  </si>
  <si>
    <t>ORA_2A_018_1_787</t>
  </si>
  <si>
    <t>ORA_2A_018_1_788</t>
  </si>
  <si>
    <t>ORA_2A_018_1_789</t>
  </si>
  <si>
    <t>ORA_2A_018_1_790</t>
  </si>
  <si>
    <t>ORA_2A_018_1_791</t>
  </si>
  <si>
    <t>ORA_2A_018_1_792</t>
  </si>
  <si>
    <t>ORA_2A_018_1_793</t>
  </si>
  <si>
    <t>ORA_2A_018_1_794</t>
  </si>
  <si>
    <t>ORA_2A_018_1_795</t>
  </si>
  <si>
    <t>ORA_2A_018_1_796</t>
  </si>
  <si>
    <t>ORA_2A_018_1_797</t>
  </si>
  <si>
    <t>ORA_2A_018_1_798</t>
  </si>
  <si>
    <t>ORA_2A_018_1_799</t>
  </si>
  <si>
    <t>ORA_2A_018_1_800</t>
  </si>
  <si>
    <t>ORA_2A_018_1_801</t>
  </si>
  <si>
    <t>ORA_2A_018_1_802</t>
  </si>
  <si>
    <t>ORA_2A_018_1_803</t>
  </si>
  <si>
    <t>ORA_2A_018_1_804</t>
  </si>
  <si>
    <t>ORA_2A_018_1_805</t>
  </si>
  <si>
    <t>ORA_2A_018_1_806</t>
  </si>
  <si>
    <t>ORA_2A_018_1_807</t>
  </si>
  <si>
    <t>ORA_2A_018_1_808</t>
  </si>
  <si>
    <t>ORA_2A_035_1_648</t>
  </si>
  <si>
    <t>ORA_2A_035_1_649</t>
  </si>
  <si>
    <t>ORA_2A_035_1_650</t>
  </si>
  <si>
    <t>ORA_2A_035_1_651</t>
  </si>
  <si>
    <t>ORA_2A_035_1_652</t>
  </si>
  <si>
    <t>ORA_2A_035_1_653</t>
  </si>
  <si>
    <t>ORA_2A_035_1_654</t>
  </si>
  <si>
    <t>ORA_2A_035_1_655</t>
  </si>
  <si>
    <t>ORA_2A_035_1_656</t>
  </si>
  <si>
    <t>ORA_2A_035_1_657</t>
  </si>
  <si>
    <t>ORA_2A_035_1_658</t>
  </si>
  <si>
    <t>ORA_2A_035_1_659</t>
  </si>
  <si>
    <t>ORA_2A_035_1_660</t>
  </si>
  <si>
    <t>ORA_2A_035_1_661</t>
  </si>
  <si>
    <t>ORA_2A_035_1_662</t>
  </si>
  <si>
    <t>ORA_2A_035_1_663</t>
  </si>
  <si>
    <t>ORA_2A_035_1_664</t>
  </si>
  <si>
    <t>ORA_2A_035_1_665</t>
  </si>
  <si>
    <t>ORA_2A_035_1_666</t>
  </si>
  <si>
    <t>ORA_2A_035_1_667</t>
  </si>
  <si>
    <t>ORA_2A_035_1_668</t>
  </si>
  <si>
    <t>ORA_2A_035_1_669</t>
  </si>
  <si>
    <t>ORA_2A_035_1_670</t>
  </si>
  <si>
    <t>ORA_2A_035_1_671</t>
  </si>
  <si>
    <t>ORA_2A_035_1_672</t>
  </si>
  <si>
    <t>ORA_2A_035_1_673</t>
  </si>
  <si>
    <t>ORA_2A_035_1_674</t>
  </si>
  <si>
    <t>ORA_2A_035_1_675</t>
  </si>
  <si>
    <t>ORA_2A_035_1_676</t>
  </si>
  <si>
    <t>ORA_2A_035_1_677</t>
  </si>
  <si>
    <t>ORA_2A_035_1_678</t>
  </si>
  <si>
    <t>ORA_2A_036_1_220</t>
  </si>
  <si>
    <t>ORA_2A_036_1_221</t>
  </si>
  <si>
    <t>ORA_2A_036_1_222</t>
  </si>
  <si>
    <t>ORA_2A_036_1_223</t>
  </si>
  <si>
    <t>ORA_2A_036_1_224</t>
  </si>
  <si>
    <t>ORA_2A_036_1_225</t>
  </si>
  <si>
    <t>ORA_2A_036_1_226</t>
  </si>
  <si>
    <t>ORA_2A_036_1_227</t>
  </si>
  <si>
    <t>ORA_2A_036_1_228</t>
  </si>
  <si>
    <t>ORA_2A_036_1_229</t>
  </si>
  <si>
    <t>ORA_2A_036_1_230</t>
  </si>
  <si>
    <t>ORA_2A_036_1_231</t>
  </si>
  <si>
    <t>ORA_2A_036_1_232</t>
  </si>
  <si>
    <t>ORA_2A_036_1_233</t>
  </si>
  <si>
    <t>ORA_2A_036_1_234</t>
  </si>
  <si>
    <t>ORA_2A_036_1_235</t>
  </si>
  <si>
    <t>ORA_2A_036_1_236</t>
  </si>
  <si>
    <t>ORA_2A_036_1_237</t>
  </si>
  <si>
    <t>ORA_2A_036_1_238</t>
  </si>
  <si>
    <t>ORA_2A_036_1_239</t>
  </si>
  <si>
    <t>ORA_2A_036_1_240</t>
  </si>
  <si>
    <t>ORA_2A_036_1_241</t>
  </si>
  <si>
    <t>ORA_2A_036_1_242</t>
  </si>
  <si>
    <t>ORA_2A_036_1_243</t>
  </si>
  <si>
    <t>ORA_2A_036_1_244</t>
  </si>
  <si>
    <t>ORA_2A_036_1_245</t>
  </si>
  <si>
    <t>ORA_2A_036_1_246</t>
  </si>
  <si>
    <t>ORA_2A_036_1_247</t>
  </si>
  <si>
    <t>ORA_2A_036_2_272</t>
  </si>
  <si>
    <t>ORA_2A_036_2_273</t>
  </si>
  <si>
    <t>ORA_2A_036_2_274</t>
  </si>
  <si>
    <t>ORA_2A_036_2_275</t>
  </si>
  <si>
    <t>ORA_2A_036_2_276</t>
  </si>
  <si>
    <t>ORA_2A_036_2_277</t>
  </si>
  <si>
    <t>ORA_2A_036_2_278</t>
  </si>
  <si>
    <t>ORA_2A_036_2_279</t>
  </si>
  <si>
    <t>ORA_2A_036_2_280</t>
  </si>
  <si>
    <t>ORA_2A_036_2_281</t>
  </si>
  <si>
    <t>ORA_2A_036_2_282</t>
  </si>
  <si>
    <t>ORA_2A_036_2_283</t>
  </si>
  <si>
    <t>ORA_2A_036_2_284</t>
  </si>
  <si>
    <t>ORA_2A_036_2_285</t>
  </si>
  <si>
    <t>ORA_2A_036_2_286</t>
  </si>
  <si>
    <t>ORA_2A_036_2_287</t>
  </si>
  <si>
    <t>ORA_2A_036_2_288</t>
  </si>
  <si>
    <t>ORA_2A_036_2_289</t>
  </si>
  <si>
    <t>ORA_2A_036_2_290</t>
  </si>
  <si>
    <t>ORA_2A_036_2_291</t>
  </si>
  <si>
    <t>ORA_2A_036_2_292</t>
  </si>
  <si>
    <t>ORA_2A_036_2_293</t>
  </si>
  <si>
    <t>ORA_2A_036_2_294</t>
  </si>
  <si>
    <t>ORA_2A_036_2_295</t>
  </si>
  <si>
    <t>ORA_2A_036_2_296</t>
  </si>
  <si>
    <t>ORA_2A_036_2_297</t>
  </si>
  <si>
    <t>ORA_2A_036_2_298</t>
  </si>
  <si>
    <t>ORA_2A_036_2_299</t>
  </si>
  <si>
    <t>ORA_2A_036_2_300</t>
  </si>
  <si>
    <t>ORA_2A_036_3_301</t>
  </si>
  <si>
    <t>ORA_2A_036_3_302</t>
  </si>
  <si>
    <t>ORA_2A_036_3_304</t>
  </si>
  <si>
    <t>ORA_2A_036_3_305</t>
  </si>
  <si>
    <t>ORA_2A_036_3_306</t>
  </si>
  <si>
    <t>ORA_2A_036_3_307</t>
  </si>
  <si>
    <t>ORA_2A_036_4_309</t>
  </si>
  <si>
    <t>ORA_2A_036_4_310</t>
  </si>
  <si>
    <t>ORA_2A_036_4_311</t>
  </si>
  <si>
    <t>ORA_2A_036_4_312</t>
  </si>
  <si>
    <t>ORA_2A_036_4_313</t>
  </si>
  <si>
    <t>ORA_2A_036_4_314</t>
  </si>
  <si>
    <t>ORA_2A_036_4_315</t>
  </si>
  <si>
    <t>ORA_2A_036_4_316</t>
  </si>
  <si>
    <t>ORA_2A_036_4_317</t>
  </si>
  <si>
    <t>ORA_2A_036_4_325</t>
  </si>
  <si>
    <t>ORA_2A_036_4_326</t>
  </si>
  <si>
    <t>ORA_2A_036_5_328</t>
  </si>
  <si>
    <t>ORA_2A_036_5_329</t>
  </si>
  <si>
    <t>ORA_2A_036_5_330</t>
  </si>
  <si>
    <t>ORA_2A_036_5_331</t>
  </si>
  <si>
    <t>ORA_2A_004_1_158</t>
  </si>
  <si>
    <t>ORA_2A_004_1_159</t>
  </si>
  <si>
    <t>ORA_2A_004_1_160</t>
  </si>
  <si>
    <t>ORA_2A_004_1_161</t>
  </si>
  <si>
    <t>ORA_2A_004_1_162</t>
  </si>
  <si>
    <t>ORA_2A_004_1_163</t>
  </si>
  <si>
    <t>ORA_2A_004_1_164</t>
  </si>
  <si>
    <t>ORA_2A_004_1_165</t>
  </si>
  <si>
    <t>ORA_2A_004_1_166</t>
  </si>
  <si>
    <t>ORA_2A_004_1_167</t>
  </si>
  <si>
    <t>ORA_2A_004_1_168</t>
  </si>
  <si>
    <t>ORA_2A_004_1_169</t>
  </si>
  <si>
    <t>ORA_2A_004_1_170</t>
  </si>
  <si>
    <t>ORA_2A_004_1_171</t>
  </si>
  <si>
    <t>ORA_2A_004_1_172</t>
  </si>
  <si>
    <t>ORA_2A_004_1_173</t>
  </si>
  <si>
    <t>ORA_2A_004_1_174</t>
  </si>
  <si>
    <t>ORA_2A_004_1_175</t>
  </si>
  <si>
    <t>ORA_2A_004_1_176</t>
  </si>
  <si>
    <t>ORA_2A_004_1_177</t>
  </si>
  <si>
    <t>ORA_2A_004_1_178</t>
  </si>
  <si>
    <t>ORA_2A_004_1_179</t>
  </si>
  <si>
    <t>ORA_2A_004_1_180</t>
  </si>
  <si>
    <t>ORA_2A_004_1_181</t>
  </si>
  <si>
    <t>ORA_2A_004_1_182</t>
  </si>
  <si>
    <t>ORA_2A_004_1_183</t>
  </si>
  <si>
    <t>ORA_2A_004_3_200</t>
  </si>
  <si>
    <t>ORA_2A_004_3_201</t>
  </si>
  <si>
    <t>ORA_2A_004_3_202</t>
  </si>
  <si>
    <t>ORA_2A_004_3_203</t>
  </si>
  <si>
    <t>ORA_2A_004_3_204</t>
  </si>
  <si>
    <t>ORA_2A_004_3_205</t>
  </si>
  <si>
    <t>ORA_2A_004_3_206</t>
  </si>
  <si>
    <t>ORA_2A_004_3_207</t>
  </si>
  <si>
    <t>ORA_2A_004_3_208</t>
  </si>
  <si>
    <t>ORA_2A_004_3_209</t>
  </si>
  <si>
    <t>ORA_2A_004_3_210</t>
  </si>
  <si>
    <t>ORA_2A_004_3_211</t>
  </si>
  <si>
    <t>ORA_2A_004_3_212</t>
  </si>
  <si>
    <t>ORA_2A_004_3_213</t>
  </si>
  <si>
    <t>ORA_2A_004_3_214</t>
  </si>
  <si>
    <t>ORA_2A_004_3_215</t>
  </si>
  <si>
    <t>ORA_2A_004_3_216</t>
  </si>
  <si>
    <t>ORA_2A_004_3_217</t>
  </si>
  <si>
    <t>ORA_2A_004_3_218</t>
  </si>
  <si>
    <t>ORA_2A_004_3_219</t>
  </si>
  <si>
    <t>ORA_2A_032_7_360</t>
  </si>
  <si>
    <t>ORA_2A_032_7_361</t>
  </si>
  <si>
    <t>ORA_2A_032_7_362</t>
  </si>
  <si>
    <t>ORA_2A_032_7_363</t>
  </si>
  <si>
    <t>ORA_2A_032_7_364</t>
  </si>
  <si>
    <t>ORA_2A_032_7_365</t>
  </si>
  <si>
    <t>ORA_2A_032_7_366</t>
  </si>
  <si>
    <t>ORA_2A_032_7_367</t>
  </si>
  <si>
    <t>ORA_2A_032_7_368</t>
  </si>
  <si>
    <t>ORA_2A_032_7_369</t>
  </si>
  <si>
    <t>ORA_2A_032_7_370</t>
  </si>
  <si>
    <t>ORA_2A_032_7_371</t>
  </si>
  <si>
    <t>ORA_2A_032_7_372</t>
  </si>
  <si>
    <t>ORA_2A_032_7_373</t>
  </si>
  <si>
    <t>ORA_2A_032_7_374</t>
  </si>
  <si>
    <t>ORA_2A_032_7_375</t>
  </si>
  <si>
    <t>ORA_2A_032_7_376</t>
  </si>
  <si>
    <t>ORA_2A_032_7_377</t>
  </si>
  <si>
    <t>ORA_2A_032_7_378</t>
  </si>
  <si>
    <t>ORA_2A_032_7_379</t>
  </si>
  <si>
    <t>ORA_2A_032_7_380</t>
  </si>
  <si>
    <t>ORA_2A_032_7_381</t>
  </si>
  <si>
    <t>ORA_2A_032_7_382</t>
  </si>
  <si>
    <t>ORA_2A_032_7_383</t>
  </si>
  <si>
    <t>ORA_2A_032_7_384</t>
  </si>
  <si>
    <t>ORA_2A_032_7_385</t>
  </si>
  <si>
    <t>ORA_2A_032_7_386</t>
  </si>
  <si>
    <t>ORA_2A_032_7_387</t>
  </si>
  <si>
    <t>ORA_2A_032_7_388</t>
  </si>
  <si>
    <t>ORA_2A_032_7_389</t>
  </si>
  <si>
    <t>ORA_2A_032_7_390</t>
  </si>
  <si>
    <t>ORA_2A_032_7_391</t>
  </si>
  <si>
    <t>ORA_2A_032_8_392</t>
  </si>
  <si>
    <t>ORA_2A_032_8_393</t>
  </si>
  <si>
    <t>ORA_2A_032_8_394</t>
  </si>
  <si>
    <t>ORA_2A_032_8_395</t>
  </si>
  <si>
    <t>ORA_2A_032_8_396</t>
  </si>
  <si>
    <t>ORA_2A_032_8_397</t>
  </si>
  <si>
    <t>ORA_2A_032_8_398</t>
  </si>
  <si>
    <t>ORA_2A_032_8_399</t>
  </si>
  <si>
    <t>ORA_2A_032_8_400</t>
  </si>
  <si>
    <t>ORA_2A_032_8_401</t>
  </si>
  <si>
    <t>ORA_2A_032_8_402</t>
  </si>
  <si>
    <t>ORA_2A_032_8_403</t>
  </si>
  <si>
    <t>ORA_2A_032_8_404</t>
  </si>
  <si>
    <t>ORA_2A_032_8_405</t>
  </si>
  <si>
    <t>ORA_2A_032_8_406</t>
  </si>
  <si>
    <t>ORA_2A_032_8_407</t>
  </si>
  <si>
    <t>ORA_2A_032_8_408</t>
  </si>
  <si>
    <t>ORA_2A_032_8_409</t>
  </si>
  <si>
    <t>ORA_2A_032_8_410</t>
  </si>
  <si>
    <t>ORA_2A_032_8_411</t>
  </si>
  <si>
    <t>ORA_2A_032_8_412</t>
  </si>
  <si>
    <t>ORA_2A_032_8_413</t>
  </si>
  <si>
    <t>ORA_2A_032_8_414</t>
  </si>
  <si>
    <t>ORA_2A_032_8_415</t>
  </si>
  <si>
    <t>ORA_2A_032_8_416</t>
  </si>
  <si>
    <t>ORA_2A_032_8_417</t>
  </si>
  <si>
    <t>ORA_2A_032_8_418</t>
  </si>
  <si>
    <t>ORA_2A_032_8_419</t>
  </si>
  <si>
    <t>ORA_2A_032_8_420</t>
  </si>
  <si>
    <t>ORA_2A_032_8_421</t>
  </si>
  <si>
    <t>ORA_2A_032_8_422</t>
  </si>
  <si>
    <t>ORA_5B_408_8_279</t>
  </si>
  <si>
    <t>ORA_5B_408_8_280</t>
  </si>
  <si>
    <t>ORA_5B_408_8_281</t>
  </si>
  <si>
    <t>ORA_5B_408_8_282</t>
  </si>
  <si>
    <t>ORA_5B_408_8_283</t>
  </si>
  <si>
    <t>ORA_5B_408_8_284</t>
  </si>
  <si>
    <t>ORA_5B_408_8_285</t>
  </si>
  <si>
    <t>ORA_5B_408_8_286</t>
  </si>
  <si>
    <t>ORA_5B_408_8_287</t>
  </si>
  <si>
    <t>ORA_5B_408_8_288</t>
  </si>
  <si>
    <t>ORA_5B_408_8_289</t>
  </si>
  <si>
    <t>ORA_5B_408_8_290</t>
  </si>
  <si>
    <t>ORA_5B_408_8_291</t>
  </si>
  <si>
    <t>ORA_5B_408_8_292</t>
  </si>
  <si>
    <t>ORA_5B_408_8_293</t>
  </si>
  <si>
    <t>ORA_5B_408_8_294</t>
  </si>
  <si>
    <t>ORA_5B_408_8_295</t>
  </si>
  <si>
    <t>ORA_5B_408_8_296</t>
  </si>
  <si>
    <t>ORA_5B_408_8_297</t>
  </si>
  <si>
    <t>ORA_5B_408_8_298</t>
  </si>
  <si>
    <t>ORA_5B_408_8_299</t>
  </si>
  <si>
    <t>ORA_5B_408_8_300</t>
  </si>
  <si>
    <t>ORA_5B_408_8_301</t>
  </si>
  <si>
    <t>ORA_5B_408_8_302</t>
  </si>
  <si>
    <t>ORA_5B_408_8_303</t>
  </si>
  <si>
    <t>ORA_5B_408_8_304</t>
  </si>
  <si>
    <t>ORA_5B_408_8_305</t>
  </si>
  <si>
    <t>ORA_5B_408_8_306</t>
  </si>
  <si>
    <t>ORA_5B_408_8_307</t>
  </si>
  <si>
    <t>ORA_5B_408_8_308</t>
  </si>
  <si>
    <t>ORA_5B_408_8_309</t>
  </si>
  <si>
    <t>ORA_5B_408_8_310</t>
  </si>
  <si>
    <t>ORA_5B_408_8_311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</si>
</sst>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%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</font>
    <font>
      <b/>
      <sz val="11"/>
      <name val="Calibri (Body)"/>
    </font>
    <font>
      <sz val="11"/>
      <color theme="1"/>
      <name val="Calibri (Body)"/>
    </font>
    <font>
      <b/>
      <sz val="11"/>
      <color theme="1"/>
      <name val="Calibri (Body)"/>
    </font>
    <font>
      <b/>
      <sz val="12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 (Body)"/>
    </font>
    <font>
      <sz val="12"/>
      <color theme="1"/>
      <name val="Calibri (Body)"/>
    </font>
  </fonts>
  <fills count="11">
    <fill>
      <patternFill patternType="none"/>
    </fill>
    <fill>
      <patternFill patternType="gray125"/>
    </fill>
    <fill>
      <patternFill patternType="solid">
        <fgColor rgb="FFCE1256"/>
        <bgColor indexed="64"/>
      </patternFill>
    </fill>
    <fill>
      <patternFill patternType="solid">
        <fgColor rgb="FFDF66B1"/>
        <bgColor indexed="64"/>
      </patternFill>
    </fill>
    <fill>
      <patternFill patternType="solid">
        <fgColor rgb="FFD4BADB"/>
        <bgColor indexed="64"/>
      </patternFill>
    </fill>
    <fill>
      <patternFill patternType="solid">
        <fgColor rgb="FF3282BE"/>
        <bgColor indexed="64"/>
      </patternFill>
    </fill>
    <fill>
      <patternFill patternType="solid">
        <fgColor rgb="FF6BAED6"/>
        <bgColor indexed="64"/>
      </patternFill>
    </fill>
    <fill>
      <patternFill patternType="solid">
        <fgColor rgb="FFBED7E7"/>
        <bgColor indexed="64"/>
      </patternFill>
    </fill>
    <fill>
      <patternFill patternType="solid">
        <fgColor rgb="FF3282BC"/>
        <bgColor indexed="64"/>
      </patternFill>
    </fill>
    <fill>
      <patternFill patternType="solid">
        <fgColor rgb="FF6BADD5"/>
        <bgColor indexed="64"/>
      </patternFill>
    </fill>
    <fill>
      <patternFill patternType="solid">
        <fgColor rgb="FFBDD6E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3" fillId="0" borderId="0"/>
    <xf numFmtId="0" fontId="17" fillId="0" borderId="0" applyNumberFormat="0" applyFill="0" applyBorder="0" applyAlignment="0" applyProtection="0"/>
    <xf numFmtId="0" fontId="1" fillId="0" borderId="0"/>
  </cellStyleXfs>
  <cellXfs count="102">
    <xf numFmtId="0" fontId="0" fillId="0" borderId="0" xfId="0"/>
    <xf numFmtId="0" fontId="5" fillId="0" borderId="0" xfId="0" applyFont="1"/>
    <xf numFmtId="0" fontId="5" fillId="0" borderId="1" xfId="0" applyFont="1" applyBorder="1"/>
    <xf numFmtId="0" fontId="4" fillId="0" borderId="4" xfId="2" applyFont="1" applyBorder="1" applyAlignment="1">
      <alignment horizontal="center" vertical="top"/>
    </xf>
    <xf numFmtId="0" fontId="4" fillId="0" borderId="3" xfId="2" applyFont="1" applyBorder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0" fontId="3" fillId="0" borderId="0" xfId="2"/>
    <xf numFmtId="0" fontId="5" fillId="0" borderId="7" xfId="2" applyFont="1" applyBorder="1" applyAlignment="1">
      <alignment horizontal="center"/>
    </xf>
    <xf numFmtId="0" fontId="3" fillId="0" borderId="0" xfId="2" applyAlignment="1">
      <alignment horizontal="center"/>
    </xf>
    <xf numFmtId="0" fontId="3" fillId="2" borderId="0" xfId="2" applyFill="1" applyAlignment="1">
      <alignment horizontal="center"/>
    </xf>
    <xf numFmtId="0" fontId="3" fillId="0" borderId="8" xfId="2" applyBorder="1" applyAlignment="1">
      <alignment horizontal="center"/>
    </xf>
    <xf numFmtId="0" fontId="3" fillId="3" borderId="0" xfId="2" applyFill="1" applyAlignment="1">
      <alignment horizontal="center"/>
    </xf>
    <xf numFmtId="0" fontId="3" fillId="4" borderId="0" xfId="2" applyFill="1" applyAlignment="1">
      <alignment horizontal="center"/>
    </xf>
    <xf numFmtId="0" fontId="5" fillId="0" borderId="4" xfId="2" applyFont="1" applyBorder="1" applyAlignment="1">
      <alignment horizontal="center"/>
    </xf>
    <xf numFmtId="0" fontId="3" fillId="0" borderId="3" xfId="2" applyBorder="1" applyAlignment="1">
      <alignment horizontal="center"/>
    </xf>
    <xf numFmtId="0" fontId="3" fillId="4" borderId="3" xfId="2" applyFill="1" applyBorder="1" applyAlignment="1">
      <alignment horizontal="center"/>
    </xf>
    <xf numFmtId="0" fontId="3" fillId="5" borderId="0" xfId="2" applyFill="1" applyAlignment="1">
      <alignment horizontal="center"/>
    </xf>
    <xf numFmtId="0" fontId="3" fillId="6" borderId="0" xfId="2" applyFill="1" applyAlignment="1">
      <alignment horizontal="center"/>
    </xf>
    <xf numFmtId="0" fontId="3" fillId="7" borderId="0" xfId="2" applyFill="1" applyAlignment="1">
      <alignment horizontal="center"/>
    </xf>
    <xf numFmtId="0" fontId="3" fillId="7" borderId="3" xfId="2" applyFill="1" applyBorder="1" applyAlignment="1">
      <alignment horizontal="center"/>
    </xf>
    <xf numFmtId="0" fontId="8" fillId="0" borderId="3" xfId="2" applyFont="1" applyBorder="1" applyAlignment="1">
      <alignment horizontal="center" vertical="top"/>
    </xf>
    <xf numFmtId="2" fontId="3" fillId="0" borderId="0" xfId="2" applyNumberFormat="1"/>
    <xf numFmtId="2" fontId="3" fillId="0" borderId="3" xfId="2" applyNumberFormat="1" applyBorder="1"/>
    <xf numFmtId="2" fontId="9" fillId="0" borderId="0" xfId="2" applyNumberFormat="1" applyFont="1"/>
    <xf numFmtId="2" fontId="9" fillId="0" borderId="3" xfId="2" applyNumberFormat="1" applyFont="1" applyBorder="1"/>
    <xf numFmtId="0" fontId="10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2" fillId="0" borderId="0" xfId="0" applyFont="1"/>
    <xf numFmtId="0" fontId="13" fillId="0" borderId="1" xfId="0" applyFont="1" applyBorder="1"/>
    <xf numFmtId="2" fontId="12" fillId="0" borderId="0" xfId="0" applyNumberFormat="1" applyFont="1"/>
    <xf numFmtId="1" fontId="12" fillId="0" borderId="0" xfId="0" applyNumberFormat="1" applyFont="1"/>
    <xf numFmtId="0" fontId="11" fillId="0" borderId="0" xfId="0" applyFont="1" applyAlignment="1">
      <alignment horizontal="left" vertical="top"/>
    </xf>
    <xf numFmtId="0" fontId="13" fillId="0" borderId="0" xfId="0" applyFont="1"/>
    <xf numFmtId="0" fontId="14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2" fontId="0" fillId="0" borderId="0" xfId="0" applyNumberFormat="1"/>
    <xf numFmtId="1" fontId="0" fillId="0" borderId="0" xfId="0" applyNumberFormat="1"/>
    <xf numFmtId="0" fontId="8" fillId="0" borderId="0" xfId="0" applyFont="1" applyAlignment="1">
      <alignment horizontal="left" vertical="top"/>
    </xf>
    <xf numFmtId="164" fontId="12" fillId="0" borderId="0" xfId="1" applyNumberFormat="1" applyFont="1" applyFill="1"/>
    <xf numFmtId="164" fontId="12" fillId="0" borderId="0" xfId="1" applyNumberFormat="1" applyFont="1" applyFill="1" applyBorder="1"/>
    <xf numFmtId="164" fontId="12" fillId="0" borderId="0" xfId="0" applyNumberFormat="1" applyFont="1"/>
    <xf numFmtId="165" fontId="12" fillId="0" borderId="0" xfId="0" applyNumberFormat="1" applyFont="1"/>
    <xf numFmtId="0" fontId="14" fillId="0" borderId="4" xfId="2" applyFont="1" applyBorder="1" applyAlignment="1">
      <alignment horizontal="center" vertical="top"/>
    </xf>
    <xf numFmtId="0" fontId="14" fillId="0" borderId="5" xfId="2" applyFont="1" applyBorder="1" applyAlignment="1">
      <alignment horizontal="center" vertical="top"/>
    </xf>
    <xf numFmtId="0" fontId="14" fillId="0" borderId="2" xfId="2" applyFont="1" applyBorder="1" applyAlignment="1">
      <alignment horizontal="center" vertical="top"/>
    </xf>
    <xf numFmtId="0" fontId="14" fillId="0" borderId="3" xfId="2" applyFont="1" applyBorder="1" applyAlignment="1">
      <alignment horizontal="center" vertical="top"/>
    </xf>
    <xf numFmtId="0" fontId="14" fillId="0" borderId="1" xfId="2" applyFont="1" applyBorder="1" applyAlignment="1">
      <alignment horizontal="center" vertical="top"/>
    </xf>
    <xf numFmtId="0" fontId="14" fillId="0" borderId="6" xfId="2" applyFont="1" applyBorder="1" applyAlignment="1">
      <alignment horizontal="center" vertical="top"/>
    </xf>
    <xf numFmtId="0" fontId="2" fillId="0" borderId="0" xfId="2" applyFont="1"/>
    <xf numFmtId="0" fontId="7" fillId="0" borderId="7" xfId="2" applyFont="1" applyBorder="1" applyAlignment="1">
      <alignment horizontal="center"/>
    </xf>
    <xf numFmtId="0" fontId="2" fillId="0" borderId="0" xfId="2" applyFont="1" applyAlignment="1">
      <alignment horizontal="center"/>
    </xf>
    <xf numFmtId="0" fontId="2" fillId="2" borderId="0" xfId="2" applyFont="1" applyFill="1" applyAlignment="1">
      <alignment horizontal="center"/>
    </xf>
    <xf numFmtId="2" fontId="2" fillId="0" borderId="0" xfId="2" applyNumberFormat="1" applyFont="1" applyAlignment="1">
      <alignment horizontal="center"/>
    </xf>
    <xf numFmtId="0" fontId="2" fillId="0" borderId="8" xfId="2" applyFont="1" applyBorder="1" applyAlignment="1">
      <alignment horizontal="center"/>
    </xf>
    <xf numFmtId="0" fontId="2" fillId="3" borderId="0" xfId="2" applyFont="1" applyFill="1" applyAlignment="1">
      <alignment horizontal="center"/>
    </xf>
    <xf numFmtId="0" fontId="2" fillId="4" borderId="0" xfId="2" applyFont="1" applyFill="1" applyAlignment="1">
      <alignment horizontal="center"/>
    </xf>
    <xf numFmtId="0" fontId="7" fillId="0" borderId="4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4" borderId="3" xfId="2" applyFont="1" applyFill="1" applyBorder="1" applyAlignment="1">
      <alignment horizontal="center"/>
    </xf>
    <xf numFmtId="2" fontId="2" fillId="0" borderId="3" xfId="2" applyNumberFormat="1" applyFont="1" applyBorder="1" applyAlignment="1">
      <alignment horizontal="center"/>
    </xf>
    <xf numFmtId="0" fontId="2" fillId="5" borderId="0" xfId="2" applyFont="1" applyFill="1" applyAlignment="1">
      <alignment horizontal="center"/>
    </xf>
    <xf numFmtId="0" fontId="2" fillId="6" borderId="0" xfId="2" applyFont="1" applyFill="1" applyAlignment="1">
      <alignment horizontal="center"/>
    </xf>
    <xf numFmtId="0" fontId="2" fillId="7" borderId="0" xfId="2" applyFont="1" applyFill="1" applyAlignment="1">
      <alignment horizontal="center"/>
    </xf>
    <xf numFmtId="0" fontId="2" fillId="7" borderId="3" xfId="2" applyFont="1" applyFill="1" applyBorder="1" applyAlignment="1">
      <alignment horizontal="center"/>
    </xf>
    <xf numFmtId="0" fontId="17" fillId="0" borderId="0" xfId="3"/>
    <xf numFmtId="0" fontId="18" fillId="0" borderId="3" xfId="4" applyFont="1" applyBorder="1" applyAlignment="1">
      <alignment horizontal="center"/>
    </xf>
    <xf numFmtId="2" fontId="18" fillId="0" borderId="3" xfId="4" applyNumberFormat="1" applyFont="1" applyBorder="1" applyAlignment="1">
      <alignment horizontal="center"/>
    </xf>
    <xf numFmtId="0" fontId="19" fillId="0" borderId="3" xfId="4" applyFont="1" applyBorder="1" applyAlignment="1">
      <alignment horizontal="center"/>
    </xf>
    <xf numFmtId="0" fontId="18" fillId="0" borderId="0" xfId="4" applyFont="1" applyAlignment="1">
      <alignment horizontal="center"/>
    </xf>
    <xf numFmtId="2" fontId="19" fillId="0" borderId="0" xfId="4" applyNumberFormat="1" applyFont="1" applyAlignment="1">
      <alignment vertical="center"/>
    </xf>
    <xf numFmtId="0" fontId="19" fillId="0" borderId="0" xfId="4" applyFont="1" applyAlignment="1">
      <alignment horizontal="center"/>
    </xf>
    <xf numFmtId="0" fontId="19" fillId="2" borderId="0" xfId="4" applyFont="1" applyFill="1" applyAlignment="1">
      <alignment horizontal="center"/>
    </xf>
    <xf numFmtId="14" fontId="19" fillId="0" borderId="0" xfId="4" applyNumberFormat="1" applyFont="1"/>
    <xf numFmtId="2" fontId="19" fillId="0" borderId="0" xfId="4" applyNumberFormat="1" applyFont="1"/>
    <xf numFmtId="0" fontId="19" fillId="0" borderId="0" xfId="4" applyFont="1"/>
    <xf numFmtId="0" fontId="19" fillId="3" borderId="0" xfId="4" applyFont="1" applyFill="1" applyAlignment="1">
      <alignment horizontal="center"/>
    </xf>
    <xf numFmtId="2" fontId="1" fillId="0" borderId="0" xfId="4" applyNumberFormat="1" applyAlignment="1">
      <alignment vertical="center"/>
    </xf>
    <xf numFmtId="0" fontId="19" fillId="4" borderId="0" xfId="4" applyFont="1" applyFill="1" applyAlignment="1">
      <alignment horizontal="center"/>
    </xf>
    <xf numFmtId="14" fontId="19" fillId="4" borderId="0" xfId="4" applyNumberFormat="1" applyFont="1" applyFill="1" applyAlignment="1">
      <alignment horizontal="center"/>
    </xf>
    <xf numFmtId="2" fontId="1" fillId="0" borderId="3" xfId="4" applyNumberFormat="1" applyBorder="1" applyAlignment="1">
      <alignment vertical="center"/>
    </xf>
    <xf numFmtId="0" fontId="19" fillId="4" borderId="3" xfId="4" applyFont="1" applyFill="1" applyBorder="1" applyAlignment="1">
      <alignment horizontal="center"/>
    </xf>
    <xf numFmtId="14" fontId="19" fillId="0" borderId="3" xfId="4" applyNumberFormat="1" applyFont="1" applyBorder="1"/>
    <xf numFmtId="2" fontId="19" fillId="0" borderId="3" xfId="4" applyNumberFormat="1" applyFont="1" applyBorder="1"/>
    <xf numFmtId="0" fontId="19" fillId="0" borderId="3" xfId="4" applyFont="1" applyBorder="1"/>
    <xf numFmtId="0" fontId="19" fillId="8" borderId="0" xfId="4" applyFont="1" applyFill="1" applyAlignment="1">
      <alignment horizontal="center"/>
    </xf>
    <xf numFmtId="0" fontId="19" fillId="9" borderId="0" xfId="4" applyFont="1" applyFill="1" applyAlignment="1">
      <alignment horizontal="center"/>
    </xf>
    <xf numFmtId="0" fontId="19" fillId="6" borderId="0" xfId="4" applyFont="1" applyFill="1" applyAlignment="1">
      <alignment horizontal="center"/>
    </xf>
    <xf numFmtId="0" fontId="1" fillId="0" borderId="0" xfId="4" applyAlignment="1">
      <alignment vertical="center"/>
    </xf>
    <xf numFmtId="0" fontId="19" fillId="10" borderId="0" xfId="4" applyFont="1" applyFill="1" applyAlignment="1">
      <alignment horizontal="center"/>
    </xf>
    <xf numFmtId="14" fontId="1" fillId="0" borderId="0" xfId="4" applyNumberFormat="1"/>
    <xf numFmtId="2" fontId="1" fillId="0" borderId="0" xfId="4" applyNumberFormat="1"/>
    <xf numFmtId="0" fontId="1" fillId="0" borderId="0" xfId="4"/>
    <xf numFmtId="0" fontId="19" fillId="7" borderId="0" xfId="4" applyFont="1" applyFill="1" applyAlignment="1">
      <alignment horizontal="center"/>
    </xf>
    <xf numFmtId="0" fontId="19" fillId="10" borderId="3" xfId="4" applyFont="1" applyFill="1" applyBorder="1" applyAlignment="1">
      <alignment horizontal="center"/>
    </xf>
    <xf numFmtId="14" fontId="1" fillId="0" borderId="3" xfId="4" applyNumberFormat="1" applyBorder="1"/>
    <xf numFmtId="2" fontId="1" fillId="0" borderId="3" xfId="4" applyNumberFormat="1" applyBorder="1"/>
    <xf numFmtId="0" fontId="1" fillId="0" borderId="3" xfId="4" applyBorder="1"/>
    <xf numFmtId="0" fontId="7" fillId="0" borderId="0" xfId="4" applyFont="1" applyAlignment="1">
      <alignment horizontal="center"/>
    </xf>
    <xf numFmtId="0" fontId="1" fillId="0" borderId="0" xfId="4" applyAlignment="1">
      <alignment horizontal="center"/>
    </xf>
    <xf numFmtId="0" fontId="15" fillId="0" borderId="0" xfId="0" applyFont="1" applyAlignment="1">
      <alignment horizontal="left" vertical="center" wrapText="1"/>
    </xf>
  </cellXfs>
  <cellStyles count="5">
    <cellStyle name="Hyperlink" xfId="3" builtinId="8"/>
    <cellStyle name="Normal" xfId="0" builtinId="0"/>
    <cellStyle name="Normal 2" xfId="2" xr:uid="{9B980FD8-5C61-DC40-AEC0-D2811B14927B}"/>
    <cellStyle name="Normal 2 2" xfId="4" xr:uid="{6E1179A6-EF7B-7740-8D83-384CCCC68594}"/>
    <cellStyle name="Percent" xfId="1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093/petrology/egae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"/>
  <sheetViews>
    <sheetView tabSelected="1" topLeftCell="A3" zoomScale="180" workbookViewId="0">
      <selection activeCell="F16" sqref="F16"/>
    </sheetView>
  </sheetViews>
  <sheetFormatPr baseColWidth="10" defaultColWidth="8.83203125" defaultRowHeight="15" x14ac:dyDescent="0.2"/>
  <cols>
    <col min="1" max="1" width="14.33203125" style="1" bestFit="1" customWidth="1"/>
    <col min="3" max="3" width="9.6640625" bestFit="1" customWidth="1"/>
    <col min="4" max="4" width="11.33203125" bestFit="1" customWidth="1"/>
  </cols>
  <sheetData>
    <row r="1" spans="1:17" x14ac:dyDescent="0.2">
      <c r="A1" s="35" t="s">
        <v>0</v>
      </c>
      <c r="B1" s="36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12</v>
      </c>
      <c r="N1" s="35" t="s">
        <v>13</v>
      </c>
      <c r="O1" s="35" t="s">
        <v>14</v>
      </c>
      <c r="P1" s="35" t="s">
        <v>15</v>
      </c>
      <c r="Q1" s="35" t="s">
        <v>16</v>
      </c>
    </row>
    <row r="2" spans="1:17" x14ac:dyDescent="0.2">
      <c r="A2" s="2" t="s">
        <v>32</v>
      </c>
      <c r="B2" t="s">
        <v>18</v>
      </c>
      <c r="C2" t="s">
        <v>33</v>
      </c>
      <c r="D2" t="s">
        <v>31</v>
      </c>
      <c r="E2" s="37">
        <v>77.600682413172862</v>
      </c>
      <c r="F2" s="37">
        <v>12.88192554806124</v>
      </c>
      <c r="G2" s="37">
        <v>0.10264966728370831</v>
      </c>
      <c r="H2" s="37">
        <v>4.5151351887862512E-2</v>
      </c>
      <c r="I2" s="37">
        <v>0.966459549953815</v>
      </c>
      <c r="J2" s="37">
        <v>3.8738663320987778E-2</v>
      </c>
      <c r="K2" s="37">
        <v>0.57194954809011234</v>
      </c>
      <c r="L2" s="37">
        <v>4.6953310008097624</v>
      </c>
      <c r="M2" s="37">
        <v>3.097112257419655</v>
      </c>
      <c r="N2" s="38">
        <v>100</v>
      </c>
      <c r="O2" s="37">
        <v>1.063441984720072</v>
      </c>
      <c r="P2" s="37">
        <v>7.7924432582294187</v>
      </c>
      <c r="Q2">
        <v>65</v>
      </c>
    </row>
    <row r="3" spans="1:17" x14ac:dyDescent="0.2">
      <c r="A3" s="2" t="s">
        <v>34</v>
      </c>
      <c r="B3" t="s">
        <v>18</v>
      </c>
      <c r="C3" t="s">
        <v>35</v>
      </c>
      <c r="D3" t="s">
        <v>36</v>
      </c>
      <c r="E3" s="37">
        <v>77.616591143993958</v>
      </c>
      <c r="F3" s="37">
        <v>12.895776864574771</v>
      </c>
      <c r="G3" s="37">
        <v>6.1678557902134321E-2</v>
      </c>
      <c r="H3" s="37">
        <v>4.2801931823838332E-2</v>
      </c>
      <c r="I3" s="37">
        <v>0.90323020421644062</v>
      </c>
      <c r="J3" s="37">
        <v>5.2549230409412312E-2</v>
      </c>
      <c r="K3" s="37">
        <v>0.51574489103850762</v>
      </c>
      <c r="L3" s="37">
        <v>4.8357418015688269</v>
      </c>
      <c r="M3" s="37">
        <v>3.0758853744721368</v>
      </c>
      <c r="N3" s="38">
        <v>100</v>
      </c>
      <c r="O3" s="37">
        <v>1.055310880250141</v>
      </c>
      <c r="P3" s="37">
        <v>7.9116271760409678</v>
      </c>
      <c r="Q3">
        <v>43</v>
      </c>
    </row>
    <row r="4" spans="1:17" x14ac:dyDescent="0.2">
      <c r="A4" s="2" t="s">
        <v>37</v>
      </c>
      <c r="B4" t="s">
        <v>18</v>
      </c>
      <c r="C4" t="s">
        <v>33</v>
      </c>
      <c r="D4" t="s">
        <v>36</v>
      </c>
      <c r="E4" s="37">
        <v>77.566832243106049</v>
      </c>
      <c r="F4" s="37">
        <v>12.87939484157925</v>
      </c>
      <c r="G4" s="37">
        <v>6.1952669487267208E-2</v>
      </c>
      <c r="H4" s="37">
        <v>5.4950872548011481E-2</v>
      </c>
      <c r="I4" s="37">
        <v>0.98027396291307145</v>
      </c>
      <c r="J4" s="37">
        <v>5.6077452415057627E-2</v>
      </c>
      <c r="K4" s="37">
        <v>0.5796500727680135</v>
      </c>
      <c r="L4" s="37">
        <v>4.7158574959933963</v>
      </c>
      <c r="M4" s="37">
        <v>3.1050103891898821</v>
      </c>
      <c r="N4" s="38">
        <v>100</v>
      </c>
      <c r="O4" s="37">
        <v>1.058295329470851</v>
      </c>
      <c r="P4" s="37">
        <v>7.8208678851832749</v>
      </c>
      <c r="Q4">
        <v>35</v>
      </c>
    </row>
    <row r="5" spans="1:17" x14ac:dyDescent="0.2">
      <c r="A5" s="2" t="s">
        <v>38</v>
      </c>
      <c r="B5" t="s">
        <v>18</v>
      </c>
      <c r="C5" t="s">
        <v>39</v>
      </c>
      <c r="D5" t="s">
        <v>29</v>
      </c>
      <c r="E5" s="37">
        <v>77.45293413790445</v>
      </c>
      <c r="F5" s="37">
        <v>12.871642773974489</v>
      </c>
      <c r="G5" s="37">
        <v>6.017913960677708E-2</v>
      </c>
      <c r="H5" s="37">
        <v>5.7545028084539838E-2</v>
      </c>
      <c r="I5" s="37">
        <v>1.025147999228796</v>
      </c>
      <c r="J5" s="37">
        <v>5.1142610103321211E-2</v>
      </c>
      <c r="K5" s="37">
        <v>0.52263538978630886</v>
      </c>
      <c r="L5" s="37">
        <v>4.4636014862261382</v>
      </c>
      <c r="M5" s="37">
        <v>3.4951714350851679</v>
      </c>
      <c r="N5" s="38">
        <v>100</v>
      </c>
      <c r="O5" s="37">
        <v>1.066212357799208</v>
      </c>
      <c r="P5" s="37">
        <v>7.9587729213113043</v>
      </c>
      <c r="Q5">
        <v>51</v>
      </c>
    </row>
    <row r="6" spans="1:17" x14ac:dyDescent="0.2">
      <c r="A6" s="2" t="s">
        <v>40</v>
      </c>
      <c r="B6" t="s">
        <v>18</v>
      </c>
      <c r="C6" t="s">
        <v>39</v>
      </c>
      <c r="D6" t="s">
        <v>41</v>
      </c>
      <c r="E6" s="37">
        <v>77.535559570036881</v>
      </c>
      <c r="F6" s="37">
        <v>12.908713197499241</v>
      </c>
      <c r="G6" s="37">
        <v>4.8325196823900268E-2</v>
      </c>
      <c r="H6" s="37">
        <v>4.860872077156516E-2</v>
      </c>
      <c r="I6" s="37">
        <v>1.002735911407953</v>
      </c>
      <c r="J6" s="37">
        <v>4.943548902103137E-2</v>
      </c>
      <c r="K6" s="37">
        <v>0.53564474090015346</v>
      </c>
      <c r="L6" s="37">
        <v>4.7480500981952902</v>
      </c>
      <c r="M6" s="37">
        <v>3.1229270753439868</v>
      </c>
      <c r="N6" s="38">
        <v>100</v>
      </c>
      <c r="O6" s="37">
        <v>1.0613776821777761</v>
      </c>
      <c r="P6" s="37">
        <v>7.8709771735392762</v>
      </c>
      <c r="Q6">
        <v>29</v>
      </c>
    </row>
    <row r="7" spans="1:17" x14ac:dyDescent="0.2">
      <c r="A7" s="2" t="s">
        <v>42</v>
      </c>
      <c r="B7" t="s">
        <v>18</v>
      </c>
      <c r="C7" t="s">
        <v>39</v>
      </c>
      <c r="D7" t="s">
        <v>21</v>
      </c>
      <c r="E7" s="37">
        <v>77.422370849135007</v>
      </c>
      <c r="F7" s="37">
        <v>12.89517622168748</v>
      </c>
      <c r="G7" s="37">
        <v>6.9146939284175563E-2</v>
      </c>
      <c r="H7" s="37">
        <v>4.4315067701606863E-2</v>
      </c>
      <c r="I7" s="37">
        <v>0.9849848037485599</v>
      </c>
      <c r="J7" s="37">
        <v>6.1037449571183913E-2</v>
      </c>
      <c r="K7" s="37">
        <v>0.55535290838308138</v>
      </c>
      <c r="L7" s="37">
        <v>4.363035656637857</v>
      </c>
      <c r="M7" s="37">
        <v>3.6045801038510481</v>
      </c>
      <c r="N7" s="38">
        <v>100</v>
      </c>
      <c r="O7" s="37">
        <v>1.06690876476908</v>
      </c>
      <c r="P7" s="37">
        <v>7.9676157604889024</v>
      </c>
      <c r="Q7">
        <v>55</v>
      </c>
    </row>
    <row r="8" spans="1:17" x14ac:dyDescent="0.2">
      <c r="A8" s="2" t="s">
        <v>43</v>
      </c>
      <c r="B8" t="s">
        <v>18</v>
      </c>
      <c r="C8" t="s">
        <v>39</v>
      </c>
      <c r="D8" t="s">
        <v>29</v>
      </c>
      <c r="E8" s="37">
        <v>77.613545389119395</v>
      </c>
      <c r="F8" s="37">
        <v>12.84985519317731</v>
      </c>
      <c r="G8" s="37">
        <v>6.2270194519451927E-2</v>
      </c>
      <c r="H8" s="37">
        <v>3.7950958590019498E-2</v>
      </c>
      <c r="I8" s="37">
        <v>0.97939772439559536</v>
      </c>
      <c r="J8" s="37">
        <v>6.7138997961925892E-2</v>
      </c>
      <c r="K8" s="37">
        <v>0.5179851389657848</v>
      </c>
      <c r="L8" s="37">
        <v>4.6918945296262633</v>
      </c>
      <c r="M8" s="37">
        <v>3.1799618736442721</v>
      </c>
      <c r="N8" s="38">
        <v>100</v>
      </c>
      <c r="O8" s="37">
        <v>1.062118969662373</v>
      </c>
      <c r="P8" s="37">
        <v>7.8718564032705372</v>
      </c>
      <c r="Q8">
        <v>45</v>
      </c>
    </row>
    <row r="9" spans="1:17" x14ac:dyDescent="0.2">
      <c r="A9" s="2" t="s">
        <v>44</v>
      </c>
      <c r="B9" t="s">
        <v>18</v>
      </c>
      <c r="C9" t="s">
        <v>33</v>
      </c>
      <c r="D9" t="s">
        <v>45</v>
      </c>
      <c r="E9" s="37">
        <v>77.516117791914652</v>
      </c>
      <c r="F9" s="37">
        <v>12.85210973686987</v>
      </c>
      <c r="G9" s="37">
        <v>7.1986174842180367E-2</v>
      </c>
      <c r="H9" s="37">
        <v>5.4686122365956338E-2</v>
      </c>
      <c r="I9" s="37">
        <v>0.99802031604874419</v>
      </c>
      <c r="J9" s="37">
        <v>3.5111525612208899E-2</v>
      </c>
      <c r="K9" s="37">
        <v>0.56383655907103802</v>
      </c>
      <c r="L9" s="37">
        <v>4.4489230124217549</v>
      </c>
      <c r="M9" s="37">
        <v>3.4592087608536319</v>
      </c>
      <c r="N9" s="38">
        <v>100</v>
      </c>
      <c r="O9" s="37">
        <v>1.06335265786705</v>
      </c>
      <c r="P9" s="37">
        <v>7.9081317732753877</v>
      </c>
      <c r="Q9">
        <v>57</v>
      </c>
    </row>
    <row r="10" spans="1:17" x14ac:dyDescent="0.2">
      <c r="A10" s="2" t="s">
        <v>51</v>
      </c>
      <c r="B10" t="s">
        <v>18</v>
      </c>
      <c r="C10" t="s">
        <v>33</v>
      </c>
      <c r="D10" t="s">
        <v>46</v>
      </c>
      <c r="E10" s="37">
        <v>77.632959262617234</v>
      </c>
      <c r="F10" s="37">
        <v>12.92783133021763</v>
      </c>
      <c r="G10" s="37">
        <v>7.462019601416961E-2</v>
      </c>
      <c r="H10" s="37">
        <v>4.6252184596288833E-2</v>
      </c>
      <c r="I10" s="37">
        <v>0.94251649361748324</v>
      </c>
      <c r="J10" s="37">
        <v>5.776518408249063E-2</v>
      </c>
      <c r="K10" s="37">
        <v>0.54641612167288922</v>
      </c>
      <c r="L10" s="37">
        <v>4.7880900563743447</v>
      </c>
      <c r="M10" s="37">
        <v>2.9835491708074442</v>
      </c>
      <c r="N10" s="38">
        <v>100</v>
      </c>
      <c r="O10" s="37">
        <v>1.0685653591549671</v>
      </c>
      <c r="P10" s="37">
        <v>7.7716392271817893</v>
      </c>
      <c r="Q10">
        <v>19</v>
      </c>
    </row>
    <row r="11" spans="1:17" x14ac:dyDescent="0.2">
      <c r="A11" s="2" t="s">
        <v>47</v>
      </c>
      <c r="B11" t="s">
        <v>18</v>
      </c>
      <c r="C11" t="s">
        <v>39</v>
      </c>
      <c r="D11" t="s">
        <v>21</v>
      </c>
      <c r="E11" s="37">
        <v>77.602069560667786</v>
      </c>
      <c r="F11" s="37">
        <v>12.911256112805409</v>
      </c>
      <c r="G11" s="37">
        <v>4.9030624023593053E-2</v>
      </c>
      <c r="H11" s="37">
        <v>3.7181436425198423E-2</v>
      </c>
      <c r="I11" s="37">
        <v>0.99268561828820101</v>
      </c>
      <c r="J11" s="37">
        <v>4.1475683626853312E-2</v>
      </c>
      <c r="K11" s="37">
        <v>0.52242703768427357</v>
      </c>
      <c r="L11" s="37">
        <v>4.8181593462943013</v>
      </c>
      <c r="M11" s="37">
        <v>3.0257145801843981</v>
      </c>
      <c r="N11" s="38">
        <v>100</v>
      </c>
      <c r="O11" s="37">
        <v>1.062845292555656</v>
      </c>
      <c r="P11" s="37">
        <v>7.8438739264787003</v>
      </c>
      <c r="Q11">
        <v>33</v>
      </c>
    </row>
    <row r="12" spans="1:17" x14ac:dyDescent="0.2">
      <c r="A12" s="2" t="s">
        <v>52</v>
      </c>
      <c r="B12" t="s">
        <v>18</v>
      </c>
      <c r="C12" t="s">
        <v>33</v>
      </c>
      <c r="D12" t="s">
        <v>48</v>
      </c>
      <c r="E12" s="37">
        <v>77.56832581687928</v>
      </c>
      <c r="F12" s="37">
        <v>12.88809261080061</v>
      </c>
      <c r="G12" s="37">
        <v>7.6495543538831409E-2</v>
      </c>
      <c r="H12" s="37">
        <v>5.4885045203151413E-2</v>
      </c>
      <c r="I12" s="37">
        <v>1.011395384973381</v>
      </c>
      <c r="J12" s="37">
        <v>3.8733788452670503E-2</v>
      </c>
      <c r="K12" s="37">
        <v>0.60113433898266688</v>
      </c>
      <c r="L12" s="37">
        <v>4.7566886108511124</v>
      </c>
      <c r="M12" s="37">
        <v>3.0042488603182882</v>
      </c>
      <c r="N12" s="38">
        <v>100</v>
      </c>
      <c r="O12" s="37">
        <v>1.059209602032573</v>
      </c>
      <c r="P12" s="37">
        <v>7.7609374711693997</v>
      </c>
      <c r="Q12">
        <v>29</v>
      </c>
    </row>
    <row r="13" spans="1:17" x14ac:dyDescent="0.2">
      <c r="A13" s="2" t="s">
        <v>49</v>
      </c>
      <c r="B13" t="s">
        <v>18</v>
      </c>
      <c r="C13" t="s">
        <v>39</v>
      </c>
      <c r="D13" t="s">
        <v>19</v>
      </c>
      <c r="E13" s="37">
        <v>77.54325426491566</v>
      </c>
      <c r="F13" s="37">
        <v>12.95357495808892</v>
      </c>
      <c r="G13" s="37">
        <v>5.4885032446088743E-2</v>
      </c>
      <c r="H13" s="37">
        <v>5.081101123069872E-2</v>
      </c>
      <c r="I13" s="37">
        <v>0.9665070339290367</v>
      </c>
      <c r="J13" s="37">
        <v>4.5815037937048789E-2</v>
      </c>
      <c r="K13" s="37">
        <v>0.55018454000005212</v>
      </c>
      <c r="L13" s="37">
        <v>4.6782349360231557</v>
      </c>
      <c r="M13" s="37">
        <v>3.1567331854293301</v>
      </c>
      <c r="N13" s="38">
        <v>100</v>
      </c>
      <c r="O13" s="37">
        <v>1.069534671885414</v>
      </c>
      <c r="P13" s="37">
        <v>7.8349681214524836</v>
      </c>
      <c r="Q13">
        <v>31</v>
      </c>
    </row>
    <row r="14" spans="1:17" x14ac:dyDescent="0.2">
      <c r="A14" s="2" t="s">
        <v>50</v>
      </c>
      <c r="B14" t="s">
        <v>18</v>
      </c>
      <c r="C14" t="s">
        <v>33</v>
      </c>
      <c r="D14" t="s">
        <v>45</v>
      </c>
      <c r="E14" s="37">
        <v>77.557043425114955</v>
      </c>
      <c r="F14" s="37">
        <v>12.90015875665506</v>
      </c>
      <c r="G14" s="37">
        <v>7.4419564506012434E-2</v>
      </c>
      <c r="H14" s="37">
        <v>4.5916323808605067E-2</v>
      </c>
      <c r="I14" s="37">
        <v>0.98729524078397279</v>
      </c>
      <c r="J14" s="37">
        <v>4.2046837472446197E-2</v>
      </c>
      <c r="K14" s="37">
        <v>0.58478574769628677</v>
      </c>
      <c r="L14" s="37">
        <v>4.7869966380663023</v>
      </c>
      <c r="M14" s="37">
        <v>3.021337465896349</v>
      </c>
      <c r="N14" s="38">
        <v>100</v>
      </c>
      <c r="O14" s="37">
        <v>1.0568757904360451</v>
      </c>
      <c r="P14" s="37">
        <v>7.8083341039626504</v>
      </c>
      <c r="Q14">
        <v>39</v>
      </c>
    </row>
    <row r="16" spans="1:17" x14ac:dyDescent="0.2">
      <c r="A16" s="39" t="s">
        <v>62</v>
      </c>
      <c r="F16" s="66" t="s">
        <v>64</v>
      </c>
    </row>
    <row r="18" spans="1:5" ht="15" customHeight="1" x14ac:dyDescent="0.2">
      <c r="A18" s="101" t="s">
        <v>63</v>
      </c>
      <c r="B18" s="101"/>
      <c r="C18" s="101"/>
      <c r="D18" s="101"/>
      <c r="E18" s="101"/>
    </row>
    <row r="19" spans="1:5" x14ac:dyDescent="0.2">
      <c r="A19" s="101"/>
      <c r="B19" s="101"/>
      <c r="C19" s="101"/>
      <c r="D19" s="101"/>
      <c r="E19" s="101"/>
    </row>
    <row r="20" spans="1:5" x14ac:dyDescent="0.2">
      <c r="A20" s="101"/>
      <c r="B20" s="101"/>
      <c r="C20" s="101"/>
      <c r="D20" s="101"/>
      <c r="E20" s="101"/>
    </row>
    <row r="21" spans="1:5" x14ac:dyDescent="0.2">
      <c r="A21" s="101"/>
      <c r="B21" s="101"/>
      <c r="C21" s="101"/>
      <c r="D21" s="101"/>
      <c r="E21" s="101"/>
    </row>
    <row r="22" spans="1:5" x14ac:dyDescent="0.2">
      <c r="A22" s="101"/>
      <c r="B22" s="101"/>
      <c r="C22" s="101"/>
      <c r="D22" s="101"/>
      <c r="E22" s="101"/>
    </row>
  </sheetData>
  <sortState xmlns:xlrd2="http://schemas.microsoft.com/office/spreadsheetml/2017/richdata2" ref="A2:Q14">
    <sortCondition ref="A2:A14"/>
  </sortState>
  <mergeCells count="1">
    <mergeCell ref="A18:E22"/>
  </mergeCells>
  <phoneticPr fontId="16" type="noConversion"/>
  <hyperlinks>
    <hyperlink ref="F16" r:id="rId1" xr:uid="{D5B3AA8D-C3D9-4B4D-AFB5-8DF9081D0D08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zoomScale="180" workbookViewId="0">
      <selection activeCell="A14" sqref="A14:E18"/>
    </sheetView>
  </sheetViews>
  <sheetFormatPr baseColWidth="10" defaultColWidth="8.83203125" defaultRowHeight="15" x14ac:dyDescent="0.2"/>
  <cols>
    <col min="1" max="1" width="11" style="28" customWidth="1"/>
    <col min="2" max="3" width="8.83203125" style="28"/>
    <col min="4" max="4" width="11.83203125" style="28" bestFit="1" customWidth="1"/>
    <col min="5" max="16384" width="8.83203125" style="28"/>
  </cols>
  <sheetData>
    <row r="1" spans="1:17" x14ac:dyDescent="0.2">
      <c r="A1" s="26" t="s">
        <v>0</v>
      </c>
      <c r="B1" s="27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</row>
    <row r="2" spans="1:17" x14ac:dyDescent="0.2">
      <c r="A2" s="29" t="s">
        <v>20</v>
      </c>
      <c r="B2" s="28" t="s">
        <v>18</v>
      </c>
      <c r="C2" s="28" t="s">
        <v>55</v>
      </c>
      <c r="D2" s="28" t="s">
        <v>21</v>
      </c>
      <c r="E2" s="30">
        <v>77.851126319292064</v>
      </c>
      <c r="F2" s="30">
        <v>12.712001587988169</v>
      </c>
      <c r="G2" s="30">
        <v>7.252372075343208E-2</v>
      </c>
      <c r="H2" s="30">
        <v>3.1359158524627812E-2</v>
      </c>
      <c r="I2" s="30">
        <v>0.92599574912864213</v>
      </c>
      <c r="J2" s="30">
        <v>3.3122600444620218E-2</v>
      </c>
      <c r="K2" s="30">
        <v>0.56332464616061306</v>
      </c>
      <c r="L2" s="30">
        <v>4.954369612123716</v>
      </c>
      <c r="M2" s="30">
        <v>2.856176605584094</v>
      </c>
      <c r="N2" s="31">
        <v>100</v>
      </c>
      <c r="O2" s="30">
        <v>1.0365445573189771</v>
      </c>
      <c r="P2" s="30">
        <v>7.8105462177078069</v>
      </c>
      <c r="Q2" s="28">
        <v>46</v>
      </c>
    </row>
    <row r="3" spans="1:17" x14ac:dyDescent="0.2">
      <c r="A3" s="29" t="s">
        <v>22</v>
      </c>
      <c r="B3" s="28" t="s">
        <v>18</v>
      </c>
      <c r="C3" s="28" t="s">
        <v>54</v>
      </c>
      <c r="D3" s="28" t="s">
        <v>21</v>
      </c>
      <c r="E3" s="30">
        <v>77.752617421684477</v>
      </c>
      <c r="F3" s="30">
        <v>12.759610098799881</v>
      </c>
      <c r="G3" s="30">
        <v>5.3612913761094068E-2</v>
      </c>
      <c r="H3" s="30">
        <v>2.0528347339886881E-2</v>
      </c>
      <c r="I3" s="30">
        <v>0.91614994023656726</v>
      </c>
      <c r="J3" s="30">
        <v>6.0870417529242188E-2</v>
      </c>
      <c r="K3" s="30">
        <v>0.46705582606737989</v>
      </c>
      <c r="L3" s="30">
        <v>4.9977008626531028</v>
      </c>
      <c r="M3" s="30">
        <v>2.971854171928376</v>
      </c>
      <c r="N3" s="31">
        <v>100</v>
      </c>
      <c r="O3" s="30">
        <v>1.038643826564539</v>
      </c>
      <c r="P3" s="30">
        <v>7.9695550345814832</v>
      </c>
      <c r="Q3" s="28">
        <v>42</v>
      </c>
    </row>
    <row r="4" spans="1:17" x14ac:dyDescent="0.2">
      <c r="A4" s="29" t="s">
        <v>28</v>
      </c>
      <c r="B4" s="28" t="s">
        <v>18</v>
      </c>
      <c r="C4" s="28" t="s">
        <v>54</v>
      </c>
      <c r="D4" s="28" t="s">
        <v>29</v>
      </c>
      <c r="E4" s="30">
        <v>77.840673421970379</v>
      </c>
      <c r="F4" s="30">
        <v>12.774746077624631</v>
      </c>
      <c r="G4" s="30">
        <v>6.8217527211717449E-2</v>
      </c>
      <c r="H4" s="30">
        <v>2.4869790977915682E-2</v>
      </c>
      <c r="I4" s="30">
        <v>0.89540879711453636</v>
      </c>
      <c r="J4" s="30">
        <v>5.1317907527161283E-2</v>
      </c>
      <c r="K4" s="30">
        <v>0.48289121290753417</v>
      </c>
      <c r="L4" s="30">
        <v>5.0183286569416934</v>
      </c>
      <c r="M4" s="30">
        <v>2.843546607724396</v>
      </c>
      <c r="N4" s="31">
        <v>100</v>
      </c>
      <c r="O4" s="30">
        <v>1.0463215104705481</v>
      </c>
      <c r="P4" s="30">
        <v>7.8618752646660921</v>
      </c>
      <c r="Q4" s="28">
        <v>78</v>
      </c>
    </row>
    <row r="5" spans="1:17" x14ac:dyDescent="0.2">
      <c r="A5" s="29" t="s">
        <v>24</v>
      </c>
      <c r="B5" s="28" t="s">
        <v>18</v>
      </c>
      <c r="C5" s="28" t="s">
        <v>53</v>
      </c>
      <c r="D5" s="28" t="s">
        <v>25</v>
      </c>
      <c r="E5" s="30">
        <v>77.891931353760413</v>
      </c>
      <c r="F5" s="30">
        <v>12.91170928412479</v>
      </c>
      <c r="G5" s="30">
        <v>4.7693168964435921E-2</v>
      </c>
      <c r="H5" s="30">
        <v>2.227925108777121E-2</v>
      </c>
      <c r="I5" s="30">
        <v>0.88804883468793483</v>
      </c>
      <c r="J5" s="30">
        <v>5.8909955687197091E-2</v>
      </c>
      <c r="K5" s="30">
        <v>0.40465970634979809</v>
      </c>
      <c r="L5" s="30">
        <v>5.4213861641297072</v>
      </c>
      <c r="M5" s="30">
        <v>2.3533822812079732</v>
      </c>
      <c r="N5" s="31">
        <v>100</v>
      </c>
      <c r="O5" s="30">
        <v>1.0583468744126781</v>
      </c>
      <c r="P5" s="30">
        <v>7.7747684453376822</v>
      </c>
      <c r="Q5" s="28">
        <v>64</v>
      </c>
    </row>
    <row r="6" spans="1:17" x14ac:dyDescent="0.2">
      <c r="A6" s="29" t="s">
        <v>26</v>
      </c>
      <c r="B6" s="28" t="s">
        <v>18</v>
      </c>
      <c r="C6" s="28" t="s">
        <v>55</v>
      </c>
      <c r="D6" s="28" t="s">
        <v>25</v>
      </c>
      <c r="E6" s="30">
        <v>78.114194789515139</v>
      </c>
      <c r="F6" s="30">
        <v>12.75314634961204</v>
      </c>
      <c r="G6" s="30">
        <v>6.1953482719499263E-2</v>
      </c>
      <c r="H6" s="30">
        <v>2.6053729616636299E-2</v>
      </c>
      <c r="I6" s="30">
        <v>0.92684747828442715</v>
      </c>
      <c r="J6" s="30">
        <v>4.2014677951136267E-2</v>
      </c>
      <c r="K6" s="30">
        <v>0.54988342937521217</v>
      </c>
      <c r="L6" s="30">
        <v>5.1839300845605054</v>
      </c>
      <c r="M6" s="30">
        <v>2.3419759783654048</v>
      </c>
      <c r="N6" s="31">
        <v>100</v>
      </c>
      <c r="O6" s="30">
        <v>1.057418221201829</v>
      </c>
      <c r="P6" s="30">
        <v>7.5259060629259098</v>
      </c>
      <c r="Q6" s="28">
        <v>63</v>
      </c>
    </row>
    <row r="7" spans="1:17" x14ac:dyDescent="0.2">
      <c r="A7" s="29" t="s">
        <v>30</v>
      </c>
      <c r="B7" s="28" t="s">
        <v>18</v>
      </c>
      <c r="C7" s="28" t="s">
        <v>53</v>
      </c>
      <c r="D7" s="28" t="s">
        <v>31</v>
      </c>
      <c r="E7" s="30">
        <v>77.802729840518225</v>
      </c>
      <c r="F7" s="30">
        <v>12.933904405159049</v>
      </c>
      <c r="G7" s="30">
        <v>3.8549329694258817E-2</v>
      </c>
      <c r="H7" s="30">
        <v>1.8423265102196721E-2</v>
      </c>
      <c r="I7" s="30">
        <v>0.85161914831318408</v>
      </c>
      <c r="J7" s="30">
        <v>5.8820746832302262E-2</v>
      </c>
      <c r="K7" s="30">
        <v>0.37963002944567781</v>
      </c>
      <c r="L7" s="30">
        <v>5.3661882087580093</v>
      </c>
      <c r="M7" s="30">
        <v>2.5501350261770752</v>
      </c>
      <c r="N7" s="31">
        <v>100</v>
      </c>
      <c r="O7" s="30">
        <v>1.0536086708972809</v>
      </c>
      <c r="P7" s="30">
        <v>7.9163232349350867</v>
      </c>
      <c r="Q7" s="28">
        <v>45</v>
      </c>
    </row>
    <row r="8" spans="1:17" x14ac:dyDescent="0.2">
      <c r="A8" s="29" t="s">
        <v>17</v>
      </c>
      <c r="B8" s="28" t="s">
        <v>18</v>
      </c>
      <c r="C8" s="28" t="s">
        <v>53</v>
      </c>
      <c r="D8" s="28" t="s">
        <v>19</v>
      </c>
      <c r="E8" s="30">
        <v>77.591044931235572</v>
      </c>
      <c r="F8" s="30">
        <v>12.92845740710082</v>
      </c>
      <c r="G8" s="30">
        <v>4.1700489917539198E-2</v>
      </c>
      <c r="H8" s="30">
        <v>1.2953014155035599E-2</v>
      </c>
      <c r="I8" s="30">
        <v>0.90394365210305549</v>
      </c>
      <c r="J8" s="30">
        <v>5.9113279400869592E-2</v>
      </c>
      <c r="K8" s="30">
        <v>0.40094786118388348</v>
      </c>
      <c r="L8" s="30">
        <v>5.1162979576921508</v>
      </c>
      <c r="M8" s="30">
        <v>2.9455414072110369</v>
      </c>
      <c r="N8" s="31">
        <v>100</v>
      </c>
      <c r="O8" s="30">
        <v>1.0484829916271881</v>
      </c>
      <c r="P8" s="30">
        <v>8.0618393649031859</v>
      </c>
      <c r="Q8" s="28">
        <v>64</v>
      </c>
    </row>
    <row r="9" spans="1:17" x14ac:dyDescent="0.2">
      <c r="A9" s="29" t="s">
        <v>23</v>
      </c>
      <c r="B9" s="28" t="s">
        <v>18</v>
      </c>
      <c r="C9" s="28" t="s">
        <v>54</v>
      </c>
      <c r="D9" s="28" t="s">
        <v>19</v>
      </c>
      <c r="E9" s="30">
        <v>77.865804052092201</v>
      </c>
      <c r="F9" s="30">
        <v>12.79678642663465</v>
      </c>
      <c r="G9" s="30">
        <v>4.8075787939426483E-2</v>
      </c>
      <c r="H9" s="30">
        <v>3.023368991584208E-2</v>
      </c>
      <c r="I9" s="30">
        <v>0.86986000390849993</v>
      </c>
      <c r="J9" s="30">
        <v>3.6075903221522362E-2</v>
      </c>
      <c r="K9" s="30">
        <v>0.47364939021234109</v>
      </c>
      <c r="L9" s="30">
        <v>5.0328973237536836</v>
      </c>
      <c r="M9" s="30">
        <v>2.8466174223218261</v>
      </c>
      <c r="N9" s="31">
        <v>100</v>
      </c>
      <c r="O9" s="30">
        <v>1.0472495154760131</v>
      </c>
      <c r="P9" s="30">
        <v>7.8795147460755084</v>
      </c>
      <c r="Q9" s="28">
        <v>34</v>
      </c>
    </row>
    <row r="10" spans="1:17" x14ac:dyDescent="0.2">
      <c r="A10" s="29" t="s">
        <v>27</v>
      </c>
      <c r="B10" s="28" t="s">
        <v>18</v>
      </c>
      <c r="C10" s="28" t="s">
        <v>54</v>
      </c>
      <c r="D10" s="28" t="s">
        <v>19</v>
      </c>
      <c r="E10" s="30">
        <v>77.705123801712858</v>
      </c>
      <c r="F10" s="30">
        <v>12.877453600334711</v>
      </c>
      <c r="G10" s="30">
        <v>6.0803816688270798E-2</v>
      </c>
      <c r="H10" s="30">
        <v>3.2091083676502277E-2</v>
      </c>
      <c r="I10" s="30">
        <v>0.85114690145696892</v>
      </c>
      <c r="J10" s="30">
        <v>5.3313813056119208E-2</v>
      </c>
      <c r="K10" s="30">
        <v>0.49286772316898458</v>
      </c>
      <c r="L10" s="30">
        <v>5.0956829950149007</v>
      </c>
      <c r="M10" s="30">
        <v>2.83151626489069</v>
      </c>
      <c r="N10" s="31">
        <v>100</v>
      </c>
      <c r="O10" s="30">
        <v>1.04356871778099</v>
      </c>
      <c r="P10" s="30">
        <v>7.9271992599055894</v>
      </c>
      <c r="Q10" s="28">
        <v>31</v>
      </c>
    </row>
    <row r="12" spans="1:17" x14ac:dyDescent="0.2">
      <c r="A12" s="32" t="s">
        <v>62</v>
      </c>
      <c r="G12" s="66" t="s">
        <v>64</v>
      </c>
    </row>
    <row r="14" spans="1:17" x14ac:dyDescent="0.2">
      <c r="A14" s="101" t="s">
        <v>63</v>
      </c>
      <c r="B14" s="101"/>
      <c r="C14" s="101"/>
      <c r="D14" s="101"/>
      <c r="E14" s="101"/>
    </row>
    <row r="15" spans="1:17" x14ac:dyDescent="0.2">
      <c r="A15" s="101"/>
      <c r="B15" s="101"/>
      <c r="C15" s="101"/>
      <c r="D15" s="101"/>
      <c r="E15" s="101"/>
    </row>
    <row r="16" spans="1:17" x14ac:dyDescent="0.2">
      <c r="A16" s="101"/>
      <c r="B16" s="101"/>
      <c r="C16" s="101"/>
      <c r="D16" s="101"/>
      <c r="E16" s="101"/>
    </row>
    <row r="17" spans="1:5" x14ac:dyDescent="0.2">
      <c r="A17" s="101"/>
      <c r="B17" s="101"/>
      <c r="C17" s="101"/>
      <c r="D17" s="101"/>
      <c r="E17" s="101"/>
    </row>
    <row r="18" spans="1:5" x14ac:dyDescent="0.2">
      <c r="A18" s="101"/>
      <c r="B18" s="101"/>
      <c r="C18" s="101"/>
      <c r="D18" s="101"/>
      <c r="E18" s="101"/>
    </row>
  </sheetData>
  <sortState xmlns:xlrd2="http://schemas.microsoft.com/office/spreadsheetml/2017/richdata2" ref="A2:Q10">
    <sortCondition ref="D2:D10"/>
  </sortState>
  <mergeCells count="1">
    <mergeCell ref="A14:E18"/>
  </mergeCells>
  <hyperlinks>
    <hyperlink ref="G12" r:id="rId1" xr:uid="{63D1F155-D171-5C48-8372-23CA4615A8F6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4"/>
  <sheetViews>
    <sheetView topLeftCell="A20" zoomScale="150" workbookViewId="0">
      <selection activeCell="A40" sqref="A40:E44"/>
    </sheetView>
  </sheetViews>
  <sheetFormatPr baseColWidth="10" defaultColWidth="8.83203125" defaultRowHeight="15" x14ac:dyDescent="0.2"/>
  <cols>
    <col min="1" max="1" width="14.33203125" style="33" bestFit="1" customWidth="1"/>
    <col min="2" max="3" width="8.83203125" style="28"/>
    <col min="4" max="4" width="11.33203125" style="28" bestFit="1" customWidth="1"/>
    <col min="5" max="14" width="9" style="28" bestFit="1" customWidth="1"/>
    <col min="15" max="16384" width="8.83203125" style="28"/>
  </cols>
  <sheetData>
    <row r="1" spans="1:14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16</v>
      </c>
    </row>
    <row r="2" spans="1:14" x14ac:dyDescent="0.2">
      <c r="A2" s="29" t="s">
        <v>32</v>
      </c>
      <c r="B2" s="28" t="s">
        <v>18</v>
      </c>
      <c r="C2" s="28" t="s">
        <v>33</v>
      </c>
      <c r="D2" s="28" t="s">
        <v>31</v>
      </c>
      <c r="E2" s="30">
        <v>0.19421783028344591</v>
      </c>
      <c r="F2" s="30">
        <v>9.9493719606002437E-2</v>
      </c>
      <c r="G2" s="30">
        <v>7.5422094184306843E-2</v>
      </c>
      <c r="H2" s="30">
        <v>3.5112559837069762E-2</v>
      </c>
      <c r="I2" s="30">
        <v>0.15119848457397711</v>
      </c>
      <c r="J2" s="30">
        <v>4.8800127680962833E-2</v>
      </c>
      <c r="K2" s="30">
        <v>5.2780014122659043E-2</v>
      </c>
      <c r="L2" s="30">
        <v>8.6824973727080826E-2</v>
      </c>
      <c r="M2" s="30">
        <v>8.7777864528530758E-2</v>
      </c>
      <c r="N2" s="28">
        <v>65</v>
      </c>
    </row>
    <row r="3" spans="1:14" x14ac:dyDescent="0.2">
      <c r="A3" s="29" t="s">
        <v>34</v>
      </c>
      <c r="B3" s="28" t="s">
        <v>18</v>
      </c>
      <c r="C3" s="28" t="s">
        <v>35</v>
      </c>
      <c r="D3" s="28" t="s">
        <v>36</v>
      </c>
      <c r="E3" s="30">
        <v>0.2455100537740354</v>
      </c>
      <c r="F3" s="30">
        <v>0.1044189765465332</v>
      </c>
      <c r="G3" s="30">
        <v>5.4905145867715263E-2</v>
      </c>
      <c r="H3" s="30">
        <v>3.6405481444789743E-2</v>
      </c>
      <c r="I3" s="30">
        <v>0.14794919233620771</v>
      </c>
      <c r="J3" s="30">
        <v>6.0392832017289608E-2</v>
      </c>
      <c r="K3" s="30">
        <v>4.3880641120547348E-2</v>
      </c>
      <c r="L3" s="30">
        <v>9.2072902405909179E-2</v>
      </c>
      <c r="M3" s="30">
        <v>8.3412886064714156E-2</v>
      </c>
      <c r="N3" s="28">
        <v>43</v>
      </c>
    </row>
    <row r="4" spans="1:14" x14ac:dyDescent="0.2">
      <c r="A4" s="29" t="s">
        <v>37</v>
      </c>
      <c r="B4" s="28" t="s">
        <v>18</v>
      </c>
      <c r="C4" s="28" t="s">
        <v>33</v>
      </c>
      <c r="D4" s="28" t="s">
        <v>36</v>
      </c>
      <c r="E4" s="30">
        <v>0.19174526134336251</v>
      </c>
      <c r="F4" s="30">
        <v>0.1017083226328722</v>
      </c>
      <c r="G4" s="30">
        <v>5.8841278309849733E-2</v>
      </c>
      <c r="H4" s="30">
        <v>4.7879492476120999E-2</v>
      </c>
      <c r="I4" s="30">
        <v>0.14551389762310329</v>
      </c>
      <c r="J4" s="30">
        <v>8.2443971896575791E-2</v>
      </c>
      <c r="K4" s="30">
        <v>5.7715472580290417E-2</v>
      </c>
      <c r="L4" s="30">
        <v>0.14110021432667141</v>
      </c>
      <c r="M4" s="30">
        <v>8.2400621562467677E-2</v>
      </c>
      <c r="N4" s="28">
        <v>35</v>
      </c>
    </row>
    <row r="5" spans="1:14" x14ac:dyDescent="0.2">
      <c r="A5" s="29" t="s">
        <v>38</v>
      </c>
      <c r="B5" s="28" t="s">
        <v>18</v>
      </c>
      <c r="C5" s="28" t="s">
        <v>39</v>
      </c>
      <c r="D5" s="28" t="s">
        <v>29</v>
      </c>
      <c r="E5" s="30">
        <v>0.19770872097888101</v>
      </c>
      <c r="F5" s="30">
        <v>0.12525984364918691</v>
      </c>
      <c r="G5" s="30">
        <v>5.7500094538787273E-2</v>
      </c>
      <c r="H5" s="30">
        <v>5.1090005988237888E-2</v>
      </c>
      <c r="I5" s="30">
        <v>0.1803214342860209</v>
      </c>
      <c r="J5" s="30">
        <v>5.7338411738198689E-2</v>
      </c>
      <c r="K5" s="30">
        <v>6.489914973771975E-2</v>
      </c>
      <c r="L5" s="30">
        <v>0.13932969885440361</v>
      </c>
      <c r="M5" s="30">
        <v>7.0680413757151644E-2</v>
      </c>
      <c r="N5" s="28">
        <v>51</v>
      </c>
    </row>
    <row r="6" spans="1:14" x14ac:dyDescent="0.2">
      <c r="A6" s="29" t="s">
        <v>40</v>
      </c>
      <c r="B6" s="28" t="s">
        <v>18</v>
      </c>
      <c r="C6" s="28" t="s">
        <v>39</v>
      </c>
      <c r="D6" s="28" t="s">
        <v>41</v>
      </c>
      <c r="E6" s="30">
        <v>0.18086411928241791</v>
      </c>
      <c r="F6" s="30">
        <v>0.13294428820421911</v>
      </c>
      <c r="G6" s="30">
        <v>4.8089327488804977E-2</v>
      </c>
      <c r="H6" s="30">
        <v>4.011325585653381E-2</v>
      </c>
      <c r="I6" s="30">
        <v>0.1637503131721228</v>
      </c>
      <c r="J6" s="30">
        <v>5.291474688154775E-2</v>
      </c>
      <c r="K6" s="30">
        <v>6.706514621784436E-2</v>
      </c>
      <c r="L6" s="30">
        <v>0.1743295589034099</v>
      </c>
      <c r="M6" s="30">
        <v>0.1002703782559117</v>
      </c>
      <c r="N6" s="28">
        <v>29</v>
      </c>
    </row>
    <row r="7" spans="1:14" x14ac:dyDescent="0.2">
      <c r="A7" s="29" t="s">
        <v>42</v>
      </c>
      <c r="B7" s="28" t="s">
        <v>18</v>
      </c>
      <c r="C7" s="28" t="s">
        <v>39</v>
      </c>
      <c r="D7" s="28" t="s">
        <v>21</v>
      </c>
      <c r="E7" s="30">
        <v>0.2083988156636489</v>
      </c>
      <c r="F7" s="30">
        <v>0.1244465297638418</v>
      </c>
      <c r="G7" s="30">
        <v>6.7674203215712089E-2</v>
      </c>
      <c r="H7" s="30">
        <v>4.0993044393460847E-2</v>
      </c>
      <c r="I7" s="30">
        <v>0.1452713835973915</v>
      </c>
      <c r="J7" s="30">
        <v>6.9285048790571457E-2</v>
      </c>
      <c r="K7" s="30">
        <v>7.2033381172677602E-2</v>
      </c>
      <c r="L7" s="30">
        <v>0.13585085692599699</v>
      </c>
      <c r="M7" s="30">
        <v>9.3089950078488429E-2</v>
      </c>
      <c r="N7" s="28">
        <v>55</v>
      </c>
    </row>
    <row r="8" spans="1:14" x14ac:dyDescent="0.2">
      <c r="A8" s="29" t="s">
        <v>43</v>
      </c>
      <c r="B8" s="28" t="s">
        <v>18</v>
      </c>
      <c r="C8" s="28" t="s">
        <v>39</v>
      </c>
      <c r="D8" s="28" t="s">
        <v>29</v>
      </c>
      <c r="E8" s="30">
        <v>0.25007347321002882</v>
      </c>
      <c r="F8" s="30">
        <v>0.12444285168922629</v>
      </c>
      <c r="G8" s="30">
        <v>5.879676734728459E-2</v>
      </c>
      <c r="H8" s="30">
        <v>3.5107148539328663E-2</v>
      </c>
      <c r="I8" s="30">
        <v>0.1622014594607406</v>
      </c>
      <c r="J8" s="30">
        <v>5.8497128089807449E-2</v>
      </c>
      <c r="K8" s="30">
        <v>6.646356914732432E-2</v>
      </c>
      <c r="L8" s="30">
        <v>0.16439978659508811</v>
      </c>
      <c r="M8" s="30">
        <v>0.1081691903233611</v>
      </c>
      <c r="N8" s="28">
        <v>45</v>
      </c>
    </row>
    <row r="9" spans="1:14" x14ac:dyDescent="0.2">
      <c r="A9" s="29" t="s">
        <v>44</v>
      </c>
      <c r="B9" s="28" t="s">
        <v>18</v>
      </c>
      <c r="C9" s="28" t="s">
        <v>33</v>
      </c>
      <c r="D9" s="28" t="s">
        <v>45</v>
      </c>
      <c r="E9" s="30">
        <v>0.1766184611801436</v>
      </c>
      <c r="F9" s="30">
        <v>0.1171988404780713</v>
      </c>
      <c r="G9" s="30">
        <v>7.0984276546086952E-2</v>
      </c>
      <c r="H9" s="30">
        <v>4.2267139477731447E-2</v>
      </c>
      <c r="I9" s="30">
        <v>0.14198088678793869</v>
      </c>
      <c r="J9" s="30">
        <v>4.7615220078702641E-2</v>
      </c>
      <c r="K9" s="30">
        <v>4.9098283539593807E-2</v>
      </c>
      <c r="L9" s="30">
        <v>7.4130967336708861E-2</v>
      </c>
      <c r="M9" s="30">
        <v>7.557421788541463E-2</v>
      </c>
      <c r="N9" s="28">
        <v>57</v>
      </c>
    </row>
    <row r="10" spans="1:14" x14ac:dyDescent="0.2">
      <c r="A10" s="29" t="s">
        <v>51</v>
      </c>
      <c r="B10" s="28" t="s">
        <v>18</v>
      </c>
      <c r="C10" s="28" t="s">
        <v>33</v>
      </c>
      <c r="D10" s="28" t="s">
        <v>46</v>
      </c>
      <c r="E10" s="30">
        <v>0.21563086522941599</v>
      </c>
      <c r="F10" s="30">
        <v>9.9723993083045595E-2</v>
      </c>
      <c r="G10" s="30">
        <v>5.9194952906861373E-2</v>
      </c>
      <c r="H10" s="30">
        <v>3.1546806378794173E-2</v>
      </c>
      <c r="I10" s="30">
        <v>0.24432577478143039</v>
      </c>
      <c r="J10" s="30">
        <v>5.9073752950807967E-2</v>
      </c>
      <c r="K10" s="30">
        <v>5.3279277104149737E-2</v>
      </c>
      <c r="L10" s="30">
        <v>4.8973175579698297E-2</v>
      </c>
      <c r="M10" s="30">
        <v>4.9436090279871281E-2</v>
      </c>
      <c r="N10" s="28">
        <v>19</v>
      </c>
    </row>
    <row r="11" spans="1:14" x14ac:dyDescent="0.2">
      <c r="A11" s="29" t="s">
        <v>47</v>
      </c>
      <c r="B11" s="28" t="s">
        <v>18</v>
      </c>
      <c r="C11" s="28" t="s">
        <v>39</v>
      </c>
      <c r="D11" s="28" t="s">
        <v>21</v>
      </c>
      <c r="E11" s="30">
        <v>0.227451532394428</v>
      </c>
      <c r="F11" s="30">
        <v>0.13702921806208901</v>
      </c>
      <c r="G11" s="30">
        <v>5.2074123967939499E-2</v>
      </c>
      <c r="H11" s="30">
        <v>3.9112548042166601E-2</v>
      </c>
      <c r="I11" s="30">
        <v>0.14944808741580451</v>
      </c>
      <c r="J11" s="30">
        <v>5.4663491863543003E-2</v>
      </c>
      <c r="K11" s="30">
        <v>6.9479255483636676E-2</v>
      </c>
      <c r="L11" s="30">
        <v>0.12543652965862639</v>
      </c>
      <c r="M11" s="30">
        <v>8.507719513048112E-2</v>
      </c>
      <c r="N11" s="28">
        <v>33</v>
      </c>
    </row>
    <row r="12" spans="1:14" x14ac:dyDescent="0.2">
      <c r="A12" s="29" t="s">
        <v>52</v>
      </c>
      <c r="B12" s="28" t="s">
        <v>18</v>
      </c>
      <c r="C12" s="28" t="s">
        <v>33</v>
      </c>
      <c r="D12" s="28" t="s">
        <v>48</v>
      </c>
      <c r="E12" s="30">
        <v>0.176430084779824</v>
      </c>
      <c r="F12" s="30">
        <v>0.1266460959364476</v>
      </c>
      <c r="G12" s="30">
        <v>5.0534517703286902E-2</v>
      </c>
      <c r="H12" s="30">
        <v>4.3665678278008241E-2</v>
      </c>
      <c r="I12" s="30">
        <v>0.1129835407913384</v>
      </c>
      <c r="J12" s="30">
        <v>5.5750606770604907E-2</v>
      </c>
      <c r="K12" s="30">
        <v>9.108086762317269E-2</v>
      </c>
      <c r="L12" s="30">
        <v>0.1795689892101287</v>
      </c>
      <c r="M12" s="30">
        <v>8.5895018488485131E-2</v>
      </c>
      <c r="N12" s="28">
        <v>29</v>
      </c>
    </row>
    <row r="13" spans="1:14" x14ac:dyDescent="0.2">
      <c r="A13" s="29" t="s">
        <v>49</v>
      </c>
      <c r="B13" s="28" t="s">
        <v>18</v>
      </c>
      <c r="C13" s="28" t="s">
        <v>39</v>
      </c>
      <c r="D13" s="28" t="s">
        <v>19</v>
      </c>
      <c r="E13" s="30">
        <v>0.19173121183258851</v>
      </c>
      <c r="F13" s="30">
        <v>9.306116370009293E-2</v>
      </c>
      <c r="G13" s="30">
        <v>4.6227576188105822E-2</v>
      </c>
      <c r="H13" s="30">
        <v>4.4062333304204351E-2</v>
      </c>
      <c r="I13" s="30">
        <v>0.15680662594226061</v>
      </c>
      <c r="J13" s="30">
        <v>5.3112976872034832E-2</v>
      </c>
      <c r="K13" s="30">
        <v>5.4336048605092432E-2</v>
      </c>
      <c r="L13" s="30">
        <v>0.14541464575926841</v>
      </c>
      <c r="M13" s="30">
        <v>9.8500654174308588E-2</v>
      </c>
      <c r="N13" s="28">
        <v>31</v>
      </c>
    </row>
    <row r="14" spans="1:14" x14ac:dyDescent="0.2">
      <c r="A14" s="29" t="s">
        <v>50</v>
      </c>
      <c r="B14" s="28" t="s">
        <v>18</v>
      </c>
      <c r="C14" s="28" t="s">
        <v>33</v>
      </c>
      <c r="D14" s="28" t="s">
        <v>45</v>
      </c>
      <c r="E14" s="30">
        <v>0.15757379935077359</v>
      </c>
      <c r="F14" s="30">
        <v>9.450403953187124E-2</v>
      </c>
      <c r="G14" s="30">
        <v>6.0848684457865301E-2</v>
      </c>
      <c r="H14" s="30">
        <v>3.1702485406875952E-2</v>
      </c>
      <c r="I14" s="30">
        <v>0.14019690378552219</v>
      </c>
      <c r="J14" s="30">
        <v>5.2130604818424901E-2</v>
      </c>
      <c r="K14" s="30">
        <v>5.8057495496968661E-2</v>
      </c>
      <c r="L14" s="30">
        <v>7.6949288672072624E-2</v>
      </c>
      <c r="M14" s="30">
        <v>7.3316080989569432E-2</v>
      </c>
      <c r="N14" s="28">
        <v>39</v>
      </c>
    </row>
    <row r="15" spans="1:14" x14ac:dyDescent="0.2">
      <c r="E15" s="30"/>
      <c r="F15" s="30"/>
      <c r="G15" s="30"/>
      <c r="H15" s="30"/>
      <c r="I15" s="30"/>
      <c r="J15" s="30"/>
      <c r="K15" s="30"/>
      <c r="L15" s="30"/>
      <c r="M15" s="30"/>
    </row>
    <row r="16" spans="1:14" x14ac:dyDescent="0.2">
      <c r="D16" s="33" t="s">
        <v>56</v>
      </c>
      <c r="E16" s="30">
        <f>MAX(E2:E14)</f>
        <v>0.25007347321002882</v>
      </c>
      <c r="F16" s="30">
        <f t="shared" ref="F16:M16" si="0">MAX(F2:F14)</f>
        <v>0.13702921806208901</v>
      </c>
      <c r="G16" s="30">
        <f t="shared" si="0"/>
        <v>7.5422094184306843E-2</v>
      </c>
      <c r="H16" s="30">
        <f t="shared" si="0"/>
        <v>5.1090005988237888E-2</v>
      </c>
      <c r="I16" s="30">
        <f t="shared" si="0"/>
        <v>0.24432577478143039</v>
      </c>
      <c r="J16" s="30">
        <f t="shared" si="0"/>
        <v>8.2443971896575791E-2</v>
      </c>
      <c r="K16" s="30">
        <f t="shared" si="0"/>
        <v>9.108086762317269E-2</v>
      </c>
      <c r="L16" s="30">
        <f t="shared" si="0"/>
        <v>0.1795689892101287</v>
      </c>
      <c r="M16" s="30">
        <f t="shared" si="0"/>
        <v>0.1081691903233611</v>
      </c>
    </row>
    <row r="17" spans="4:13" x14ac:dyDescent="0.2">
      <c r="D17" s="33" t="s">
        <v>57</v>
      </c>
      <c r="E17" s="30">
        <f>MIN(E2:E14)</f>
        <v>0.15757379935077359</v>
      </c>
      <c r="F17" s="30">
        <f t="shared" ref="F17:M17" si="1">MIN(F2:F14)</f>
        <v>9.306116370009293E-2</v>
      </c>
      <c r="G17" s="30">
        <f t="shared" si="1"/>
        <v>4.6227576188105822E-2</v>
      </c>
      <c r="H17" s="30">
        <f t="shared" si="1"/>
        <v>3.1546806378794173E-2</v>
      </c>
      <c r="I17" s="30">
        <f t="shared" si="1"/>
        <v>0.1129835407913384</v>
      </c>
      <c r="J17" s="30">
        <f t="shared" si="1"/>
        <v>4.7615220078702641E-2</v>
      </c>
      <c r="K17" s="30">
        <f t="shared" si="1"/>
        <v>4.3880641120547348E-2</v>
      </c>
      <c r="L17" s="30">
        <f t="shared" si="1"/>
        <v>4.8973175579698297E-2</v>
      </c>
      <c r="M17" s="30">
        <f t="shared" si="1"/>
        <v>4.9436090279871281E-2</v>
      </c>
    </row>
    <row r="18" spans="4:13" x14ac:dyDescent="0.2">
      <c r="D18" s="33" t="s">
        <v>58</v>
      </c>
      <c r="E18" s="30">
        <f>AVERAGE(E2:E14)</f>
        <v>0.20107340225407647</v>
      </c>
      <c r="F18" s="30">
        <f t="shared" ref="F18:M18" si="2">AVERAGE(F2:F14)</f>
        <v>0.11391368329873076</v>
      </c>
      <c r="G18" s="30">
        <f t="shared" si="2"/>
        <v>5.8545618670969739E-2</v>
      </c>
      <c r="H18" s="30">
        <f t="shared" si="2"/>
        <v>3.9927536878717113E-2</v>
      </c>
      <c r="I18" s="30">
        <f t="shared" si="2"/>
        <v>0.15707292188875838</v>
      </c>
      <c r="J18" s="30">
        <f t="shared" si="2"/>
        <v>5.7847609265313224E-2</v>
      </c>
      <c r="K18" s="30">
        <f t="shared" si="2"/>
        <v>6.1551430919359759E-2</v>
      </c>
      <c r="L18" s="30">
        <f t="shared" si="2"/>
        <v>0.12187550676577411</v>
      </c>
      <c r="M18" s="30">
        <f t="shared" si="2"/>
        <v>8.4123120116827349E-2</v>
      </c>
    </row>
    <row r="20" spans="4:13" x14ac:dyDescent="0.2">
      <c r="D20" s="33" t="s">
        <v>60</v>
      </c>
      <c r="E20" s="40">
        <f>E2/VCCR!E2</f>
        <v>2.5027850818290882E-3</v>
      </c>
      <c r="F20" s="40">
        <f>F2/VCCR!F2</f>
        <v>7.7235130132370993E-3</v>
      </c>
      <c r="G20" s="40">
        <f>G2/VCCR!G2</f>
        <v>0.73475244664799033</v>
      </c>
      <c r="H20" s="40">
        <f>H2/VCCR!H2</f>
        <v>0.77766353318224002</v>
      </c>
      <c r="I20" s="40">
        <f>I2/VCCR!I2</f>
        <v>0.15644574527842636</v>
      </c>
      <c r="J20" s="40">
        <f>J2/VCCR!J2</f>
        <v>1.2597266786570813</v>
      </c>
      <c r="K20" s="40">
        <f>K2/VCCR!K2</f>
        <v>9.2280891380900953E-2</v>
      </c>
      <c r="L20" s="40">
        <f>L2/VCCR!L2</f>
        <v>1.8491768463630549E-2</v>
      </c>
      <c r="M20" s="40">
        <f>M2/VCCR!M2</f>
        <v>2.8341841442215753E-2</v>
      </c>
    </row>
    <row r="21" spans="4:13" x14ac:dyDescent="0.2">
      <c r="E21" s="40">
        <f>E3/VCCR!E3</f>
        <v>3.1631130684232991E-3</v>
      </c>
      <c r="F21" s="40">
        <f>F3/VCCR!F3</f>
        <v>8.0971451075100738E-3</v>
      </c>
      <c r="G21" s="40">
        <f>G3/VCCR!G3</f>
        <v>0.89018206221412532</v>
      </c>
      <c r="H21" s="40">
        <f>H3/VCCR!H3</f>
        <v>0.85055697005979258</v>
      </c>
      <c r="I21" s="40">
        <f>I3/VCCR!I3</f>
        <v>0.16380009397997802</v>
      </c>
      <c r="J21" s="40">
        <f>J3/VCCR!J3</f>
        <v>1.1492619691433654</v>
      </c>
      <c r="K21" s="40">
        <f>K3/VCCR!K3</f>
        <v>8.5082066508092732E-2</v>
      </c>
      <c r="L21" s="40">
        <f>L3/VCCR!L3</f>
        <v>1.9040078272177102E-2</v>
      </c>
      <c r="M21" s="40">
        <f>M3/VCCR!M3</f>
        <v>2.7118333718475749E-2</v>
      </c>
    </row>
    <row r="22" spans="4:13" x14ac:dyDescent="0.2">
      <c r="E22" s="40">
        <f>E4/VCCR!E4</f>
        <v>2.4720006708847434E-3</v>
      </c>
      <c r="F22" s="40">
        <f>F4/VCCR!F4</f>
        <v>7.8969799345324585E-3</v>
      </c>
      <c r="G22" s="40">
        <f>G4/VCCR!G4</f>
        <v>0.94977793203798999</v>
      </c>
      <c r="H22" s="40">
        <f>H4/VCCR!H4</f>
        <v>0.87131450795959431</v>
      </c>
      <c r="I22" s="40">
        <f>I4/VCCR!I4</f>
        <v>0.14844207142937973</v>
      </c>
      <c r="J22" s="40">
        <f>J4/VCCR!J4</f>
        <v>1.4701804084530481</v>
      </c>
      <c r="K22" s="40">
        <f>K4/VCCR!K4</f>
        <v>9.9569508039015112E-2</v>
      </c>
      <c r="L22" s="40">
        <f>L4/VCCR!L4</f>
        <v>2.9920372794672124E-2</v>
      </c>
      <c r="M22" s="40">
        <f>M4/VCCR!M4</f>
        <v>2.6537953576370014E-2</v>
      </c>
    </row>
    <row r="23" spans="4:13" x14ac:dyDescent="0.2">
      <c r="E23" s="40">
        <f>E5/VCCR!E5</f>
        <v>2.5526304868820323E-3</v>
      </c>
      <c r="F23" s="40">
        <f>F5/VCCR!F5</f>
        <v>9.7314574253453533E-3</v>
      </c>
      <c r="G23" s="40">
        <f>G5/VCCR!G5</f>
        <v>0.95548216399411423</v>
      </c>
      <c r="H23" s="40">
        <f>H5/VCCR!H5</f>
        <v>0.88782658882677357</v>
      </c>
      <c r="I23" s="40">
        <f>I5/VCCR!I5</f>
        <v>0.17589795270699851</v>
      </c>
      <c r="J23" s="40">
        <f>J5/VCCR!J5</f>
        <v>1.1211475445300967</v>
      </c>
      <c r="K23" s="40">
        <f>K5/VCCR!K5</f>
        <v>0.12417672244555658</v>
      </c>
      <c r="L23" s="40">
        <f>L5/VCCR!L5</f>
        <v>3.1214636719776551E-2</v>
      </c>
      <c r="M23" s="40">
        <f>M5/VCCR!M5</f>
        <v>2.0222302416313193E-2</v>
      </c>
    </row>
    <row r="24" spans="4:13" x14ac:dyDescent="0.2">
      <c r="E24" s="40">
        <f>E6/VCCR!E6</f>
        <v>2.332660269499257E-3</v>
      </c>
      <c r="F24" s="40">
        <f>F6/VCCR!F6</f>
        <v>1.029880253517244E-2</v>
      </c>
      <c r="G24" s="40">
        <f>G6/VCCR!G6</f>
        <v>0.99511912313663586</v>
      </c>
      <c r="H24" s="40">
        <f>H6/VCCR!H6</f>
        <v>0.82522755628654654</v>
      </c>
      <c r="I24" s="40">
        <f>I6/VCCR!I6</f>
        <v>0.16330352918367019</v>
      </c>
      <c r="J24" s="40">
        <f>J6/VCCR!J6</f>
        <v>1.0703797601564373</v>
      </c>
      <c r="K24" s="40">
        <f>K6/VCCR!K6</f>
        <v>0.12520452661430237</v>
      </c>
      <c r="L24" s="40">
        <f>L6/VCCR!L6</f>
        <v>3.6716031907429045E-2</v>
      </c>
      <c r="M24" s="40">
        <f>M6/VCCR!M6</f>
        <v>3.2107819310787794E-2</v>
      </c>
    </row>
    <row r="25" spans="4:13" x14ac:dyDescent="0.2">
      <c r="E25" s="40">
        <f>E7/VCCR!E7</f>
        <v>2.6917131751200722E-3</v>
      </c>
      <c r="F25" s="40">
        <f>F7/VCCR!F7</f>
        <v>9.6506265307599298E-3</v>
      </c>
      <c r="G25" s="40">
        <f>G7/VCCR!G7</f>
        <v>0.9787013556390266</v>
      </c>
      <c r="H25" s="40">
        <f>H7/VCCR!H7</f>
        <v>0.92503625785895938</v>
      </c>
      <c r="I25" s="40">
        <f>I7/VCCR!I7</f>
        <v>0.14748591353341872</v>
      </c>
      <c r="J25" s="40">
        <f>J7/VCCR!J7</f>
        <v>1.1351235885072315</v>
      </c>
      <c r="K25" s="40">
        <f>K7/VCCR!K7</f>
        <v>0.12970739881853488</v>
      </c>
      <c r="L25" s="40">
        <f>L7/VCCR!L7</f>
        <v>3.113677439681602E-2</v>
      </c>
      <c r="M25" s="40">
        <f>M7/VCCR!M7</f>
        <v>2.5825462993327108E-2</v>
      </c>
    </row>
    <row r="26" spans="4:13" x14ac:dyDescent="0.2">
      <c r="E26" s="40">
        <f>E8/VCCR!E8</f>
        <v>3.222033885403288E-3</v>
      </c>
      <c r="F26" s="40">
        <f>F8/VCCR!F8</f>
        <v>9.6843777473305526E-3</v>
      </c>
      <c r="G26" s="40">
        <f>G8/VCCR!G8</f>
        <v>0.94422006870265496</v>
      </c>
      <c r="H26" s="40">
        <f>H8/VCCR!H8</f>
        <v>0.92506618656429107</v>
      </c>
      <c r="I26" s="40">
        <f>I8/VCCR!I8</f>
        <v>0.16561347389370151</v>
      </c>
      <c r="J26" s="40">
        <f>J8/VCCR!J8</f>
        <v>0.87128390154081248</v>
      </c>
      <c r="K26" s="40">
        <f>K8/VCCR!K8</f>
        <v>0.12831172971492244</v>
      </c>
      <c r="L26" s="40">
        <f>L8/VCCR!L8</f>
        <v>3.5039105324514513E-2</v>
      </c>
      <c r="M26" s="40">
        <f>M8/VCCR!M8</f>
        <v>3.4015876485776225E-2</v>
      </c>
    </row>
    <row r="27" spans="4:13" x14ac:dyDescent="0.2">
      <c r="E27" s="40">
        <f>E9/VCCR!E9</f>
        <v>2.2784740285144395E-3</v>
      </c>
      <c r="F27" s="40">
        <f>F9/VCCR!F9</f>
        <v>9.1190351527931368E-3</v>
      </c>
      <c r="G27" s="40">
        <f>G9/VCCR!G9</f>
        <v>0.9860820734218767</v>
      </c>
      <c r="H27" s="40">
        <f>H9/VCCR!H9</f>
        <v>0.7729043064140152</v>
      </c>
      <c r="I27" s="40">
        <f>I9/VCCR!I9</f>
        <v>0.14226252161885272</v>
      </c>
      <c r="J27" s="40">
        <f>J9/VCCR!J9</f>
        <v>1.3561136763065056</v>
      </c>
      <c r="K27" s="40">
        <f>K9/VCCR!K9</f>
        <v>8.7078928724463739E-2</v>
      </c>
      <c r="L27" s="40">
        <f>L9/VCCR!L9</f>
        <v>1.6662677041101671E-2</v>
      </c>
      <c r="M27" s="40">
        <f>M9/VCCR!M9</f>
        <v>2.1847255574932434E-2</v>
      </c>
    </row>
    <row r="28" spans="4:13" x14ac:dyDescent="0.2">
      <c r="E28" s="40">
        <f>E10/VCCR!E10</f>
        <v>2.7775685388982613E-3</v>
      </c>
      <c r="F28" s="40">
        <f>F10/VCCR!F10</f>
        <v>7.7138996120679438E-3</v>
      </c>
      <c r="G28" s="40">
        <f>G10/VCCR!G10</f>
        <v>0.79328326738274524</v>
      </c>
      <c r="H28" s="40">
        <f>H10/VCCR!H10</f>
        <v>0.68206089407775594</v>
      </c>
      <c r="I28" s="40">
        <f>I10/VCCR!I10</f>
        <v>0.25922705484302017</v>
      </c>
      <c r="J28" s="40">
        <f>J10/VCCR!J10</f>
        <v>1.0226532450143093</v>
      </c>
      <c r="K28" s="40">
        <f>K10/VCCR!K10</f>
        <v>9.7506780987778499E-2</v>
      </c>
      <c r="L28" s="40">
        <f>L10/VCCR!L10</f>
        <v>1.0228123323307321E-2</v>
      </c>
      <c r="M28" s="40">
        <f>M10/VCCR!M10</f>
        <v>1.6569557748060269E-2</v>
      </c>
    </row>
    <row r="29" spans="4:13" x14ac:dyDescent="0.2">
      <c r="E29" s="40">
        <f>E11/VCCR!E11</f>
        <v>2.9309982798411171E-3</v>
      </c>
      <c r="F29" s="40">
        <f>F11/VCCR!F11</f>
        <v>1.0613159313460071E-2</v>
      </c>
      <c r="G29" s="40">
        <f>G11/VCCR!G11</f>
        <v>1.0620734490934063</v>
      </c>
      <c r="H29" s="40">
        <f>H11/VCCR!H11</f>
        <v>1.0519375205111612</v>
      </c>
      <c r="I29" s="40">
        <f>I11/VCCR!I11</f>
        <v>0.15054926218586159</v>
      </c>
      <c r="J29" s="40">
        <f>J11/VCCR!J11</f>
        <v>1.3179648189849553</v>
      </c>
      <c r="K29" s="40">
        <f>K11/VCCR!K11</f>
        <v>0.13299322292278859</v>
      </c>
      <c r="L29" s="40">
        <f>L11/VCCR!L11</f>
        <v>2.6034118144120946E-2</v>
      </c>
      <c r="M29" s="40">
        <f>M11/VCCR!M11</f>
        <v>2.8118050422752103E-2</v>
      </c>
    </row>
    <row r="30" spans="4:13" x14ac:dyDescent="0.2">
      <c r="E30" s="40">
        <f>E12/VCCR!E12</f>
        <v>2.2745119598988673E-3</v>
      </c>
      <c r="F30" s="40">
        <f>F12/VCCR!F12</f>
        <v>9.8265972910773734E-3</v>
      </c>
      <c r="G30" s="40">
        <f>G12/VCCR!G12</f>
        <v>0.66062041480408695</v>
      </c>
      <c r="H30" s="40">
        <f>H12/VCCR!H12</f>
        <v>0.79558426373494229</v>
      </c>
      <c r="I30" s="40">
        <f>I12/VCCR!I12</f>
        <v>0.11171055600012653</v>
      </c>
      <c r="J30" s="40">
        <f>J12/VCCR!J12</f>
        <v>1.4393274966823231</v>
      </c>
      <c r="K30" s="40">
        <f>K12/VCCR!K12</f>
        <v>0.15151499709251998</v>
      </c>
      <c r="L30" s="40">
        <f>L12/VCCR!L12</f>
        <v>3.7750839691395838E-2</v>
      </c>
      <c r="M30" s="40">
        <f>M12/VCCR!M12</f>
        <v>2.8591179520123008E-2</v>
      </c>
    </row>
    <row r="31" spans="4:13" x14ac:dyDescent="0.2">
      <c r="E31" s="40">
        <f>E13/VCCR!E13</f>
        <v>2.4725711301406784E-3</v>
      </c>
      <c r="F31" s="40">
        <f>F13/VCCR!F13</f>
        <v>7.1842069854222328E-3</v>
      </c>
      <c r="G31" s="40">
        <f>G13/VCCR!G13</f>
        <v>0.84226198159786503</v>
      </c>
      <c r="H31" s="40">
        <f>H13/VCCR!H13</f>
        <v>0.86718079874747722</v>
      </c>
      <c r="I31" s="40">
        <f>I13/VCCR!I13</f>
        <v>0.16224054294236387</v>
      </c>
      <c r="J31" s="40">
        <f>J13/VCCR!J13</f>
        <v>1.1592913432706009</v>
      </c>
      <c r="K31" s="40">
        <f>K13/VCCR!K13</f>
        <v>9.8759679079836168E-2</v>
      </c>
      <c r="L31" s="40">
        <f>L13/VCCR!L13</f>
        <v>3.1083228556897054E-2</v>
      </c>
      <c r="M31" s="40">
        <f>M13/VCCR!M13</f>
        <v>3.1203351182470002E-2</v>
      </c>
    </row>
    <row r="32" spans="4:13" x14ac:dyDescent="0.2">
      <c r="E32" s="41">
        <f>E14/VCCR!E14</f>
        <v>2.0317148822584846E-3</v>
      </c>
      <c r="F32" s="41">
        <f>F14/VCCR!F14</f>
        <v>7.3258043807497772E-3</v>
      </c>
      <c r="G32" s="41">
        <f>G14/VCCR!G14</f>
        <v>0.81764365139424156</v>
      </c>
      <c r="H32" s="41">
        <f>H14/VCCR!H14</f>
        <v>0.69044040936340523</v>
      </c>
      <c r="I32" s="41">
        <f>I14/VCCR!I14</f>
        <v>0.14200099219985834</v>
      </c>
      <c r="J32" s="41">
        <f>J14/VCCR!J14</f>
        <v>1.2398222542322408</v>
      </c>
      <c r="K32" s="41">
        <f>K14/VCCR!K14</f>
        <v>9.9279942655376222E-2</v>
      </c>
      <c r="L32" s="41">
        <f>L14/VCCR!L14</f>
        <v>1.6074648571960587E-2</v>
      </c>
      <c r="M32" s="41">
        <f>M14/VCCR!M14</f>
        <v>2.4266101293593346E-2</v>
      </c>
    </row>
    <row r="33" spans="1:13" x14ac:dyDescent="0.2">
      <c r="D33" s="33" t="s">
        <v>60</v>
      </c>
      <c r="E33" s="41"/>
      <c r="F33" s="41"/>
      <c r="G33" s="41"/>
      <c r="H33" s="41"/>
      <c r="I33" s="41"/>
      <c r="J33" s="41"/>
      <c r="K33" s="41"/>
      <c r="L33" s="41"/>
      <c r="M33" s="41"/>
    </row>
    <row r="34" spans="1:13" x14ac:dyDescent="0.2">
      <c r="D34" s="33" t="s">
        <v>58</v>
      </c>
      <c r="E34" s="40">
        <f>E18/AVERAGE(VCCR!E2:E14)</f>
        <v>2.592621399280719E-3</v>
      </c>
      <c r="F34" s="40">
        <f>F18/AVERAGE(VCCR!F2:F14)</f>
        <v>8.8349693847759696E-3</v>
      </c>
      <c r="G34" s="40">
        <f>G18/AVERAGE(VCCR!G2:G14)</f>
        <v>0.87719962320582512</v>
      </c>
      <c r="H34" s="40">
        <f>H18/AVERAGE(VCCR!H2:H14)</f>
        <v>0.83576671576306061</v>
      </c>
      <c r="I34" s="40">
        <f>I18/AVERAGE(VCCR!I2:I14)</f>
        <v>0.16027031160319358</v>
      </c>
      <c r="J34" s="40">
        <f>J18/AVERAGE(VCCR!J2:J14)</f>
        <v>1.1804375349047844</v>
      </c>
      <c r="K34" s="40">
        <f>K18/AVERAGE(VCCR!K2:K14)</f>
        <v>0.11163460401714699</v>
      </c>
      <c r="L34" s="40">
        <f>L18/AVERAGE(VCCR!L2:L14)</f>
        <v>2.6062935162095992E-2</v>
      </c>
      <c r="M34" s="40">
        <f>M18/AVERAGE(VCCR!M2:M14)</f>
        <v>2.6459289766562703E-2</v>
      </c>
    </row>
    <row r="35" spans="1:13" x14ac:dyDescent="0.2">
      <c r="D35" s="33" t="s">
        <v>56</v>
      </c>
      <c r="E35" s="40">
        <f t="shared" ref="E35:M35" si="3">MAX(E20:E32)</f>
        <v>3.222033885403288E-3</v>
      </c>
      <c r="F35" s="40">
        <f t="shared" si="3"/>
        <v>1.0613159313460071E-2</v>
      </c>
      <c r="G35" s="40">
        <f t="shared" si="3"/>
        <v>1.0620734490934063</v>
      </c>
      <c r="H35" s="40">
        <f t="shared" si="3"/>
        <v>1.0519375205111612</v>
      </c>
      <c r="I35" s="40">
        <f t="shared" si="3"/>
        <v>0.25922705484302017</v>
      </c>
      <c r="J35" s="40">
        <f t="shared" si="3"/>
        <v>1.4701804084530481</v>
      </c>
      <c r="K35" s="40">
        <f t="shared" si="3"/>
        <v>0.15151499709251998</v>
      </c>
      <c r="L35" s="40">
        <f t="shared" si="3"/>
        <v>3.7750839691395838E-2</v>
      </c>
      <c r="M35" s="40">
        <f t="shared" si="3"/>
        <v>3.4015876485776225E-2</v>
      </c>
    </row>
    <row r="36" spans="1:13" x14ac:dyDescent="0.2">
      <c r="D36" s="33" t="s">
        <v>57</v>
      </c>
      <c r="E36" s="42">
        <f t="shared" ref="E36:M36" si="4">MIN(E20:E32)</f>
        <v>2.0317148822584846E-3</v>
      </c>
      <c r="F36" s="42">
        <f t="shared" si="4"/>
        <v>7.1842069854222328E-3</v>
      </c>
      <c r="G36" s="42">
        <f t="shared" si="4"/>
        <v>0.66062041480408695</v>
      </c>
      <c r="H36" s="42">
        <f t="shared" si="4"/>
        <v>0.68206089407775594</v>
      </c>
      <c r="I36" s="42">
        <f t="shared" si="4"/>
        <v>0.11171055600012653</v>
      </c>
      <c r="J36" s="42">
        <f t="shared" si="4"/>
        <v>0.87128390154081248</v>
      </c>
      <c r="K36" s="42">
        <f t="shared" si="4"/>
        <v>8.5082066508092732E-2</v>
      </c>
      <c r="L36" s="42">
        <f t="shared" si="4"/>
        <v>1.0228123323307321E-2</v>
      </c>
      <c r="M36" s="42">
        <f t="shared" si="4"/>
        <v>1.6569557748060269E-2</v>
      </c>
    </row>
    <row r="38" spans="1:13" x14ac:dyDescent="0.2">
      <c r="A38" s="32" t="s">
        <v>62</v>
      </c>
      <c r="G38" s="66" t="s">
        <v>64</v>
      </c>
    </row>
    <row r="40" spans="1:13" x14ac:dyDescent="0.2">
      <c r="A40" s="101" t="s">
        <v>63</v>
      </c>
      <c r="B40" s="101"/>
      <c r="C40" s="101"/>
      <c r="D40" s="101"/>
      <c r="E40" s="101"/>
    </row>
    <row r="41" spans="1:13" x14ac:dyDescent="0.2">
      <c r="A41" s="101"/>
      <c r="B41" s="101"/>
      <c r="C41" s="101"/>
      <c r="D41" s="101"/>
      <c r="E41" s="101"/>
    </row>
    <row r="42" spans="1:13" x14ac:dyDescent="0.2">
      <c r="A42" s="101"/>
      <c r="B42" s="101"/>
      <c r="C42" s="101"/>
      <c r="D42" s="101"/>
      <c r="E42" s="101"/>
    </row>
    <row r="43" spans="1:13" x14ac:dyDescent="0.2">
      <c r="A43" s="101"/>
      <c r="B43" s="101"/>
      <c r="C43" s="101"/>
      <c r="D43" s="101"/>
      <c r="E43" s="101"/>
    </row>
    <row r="44" spans="1:13" x14ac:dyDescent="0.2">
      <c r="A44" s="101"/>
      <c r="B44" s="101"/>
      <c r="C44" s="101"/>
      <c r="D44" s="101"/>
      <c r="E44" s="101"/>
    </row>
  </sheetData>
  <mergeCells count="1">
    <mergeCell ref="A40:E44"/>
  </mergeCells>
  <hyperlinks>
    <hyperlink ref="G38" r:id="rId1" xr:uid="{AAEE6AF8-ECDD-CB41-8092-3D8699F65BAA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"/>
  <sheetViews>
    <sheetView topLeftCell="A19" zoomScale="188" workbookViewId="0">
      <selection activeCell="A32" sqref="A32:E36"/>
    </sheetView>
  </sheetViews>
  <sheetFormatPr baseColWidth="10" defaultColWidth="8.83203125" defaultRowHeight="15" x14ac:dyDescent="0.2"/>
  <cols>
    <col min="1" max="1" width="10.33203125" style="28" bestFit="1" customWidth="1"/>
    <col min="2" max="3" width="8.83203125" style="28"/>
    <col min="4" max="4" width="11.6640625" style="28" bestFit="1" customWidth="1"/>
    <col min="5" max="14" width="9" style="28" bestFit="1" customWidth="1"/>
    <col min="15" max="16384" width="8.83203125" style="28"/>
  </cols>
  <sheetData>
    <row r="1" spans="1:14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16</v>
      </c>
    </row>
    <row r="2" spans="1:14" x14ac:dyDescent="0.2">
      <c r="A2" s="29" t="s">
        <v>17</v>
      </c>
      <c r="B2" s="28" t="s">
        <v>18</v>
      </c>
      <c r="C2" s="28" t="s">
        <v>53</v>
      </c>
      <c r="D2" s="28" t="s">
        <v>19</v>
      </c>
      <c r="E2" s="30">
        <v>0.2273693280738622</v>
      </c>
      <c r="F2" s="30">
        <v>8.2646510149634783E-2</v>
      </c>
      <c r="G2" s="30">
        <v>4.3979953713473671E-2</v>
      </c>
      <c r="H2" s="30">
        <v>2.408370243060412E-2</v>
      </c>
      <c r="I2" s="30">
        <v>0.15325894690233979</v>
      </c>
      <c r="J2" s="30">
        <v>6.4328387677734578E-2</v>
      </c>
      <c r="K2" s="30">
        <v>6.3419491531975181E-2</v>
      </c>
      <c r="L2" s="30">
        <v>8.3841285324970816E-2</v>
      </c>
      <c r="M2" s="30">
        <v>5.7338660378115823E-2</v>
      </c>
      <c r="N2" s="28">
        <v>64</v>
      </c>
    </row>
    <row r="3" spans="1:14" x14ac:dyDescent="0.2">
      <c r="A3" s="29" t="s">
        <v>20</v>
      </c>
      <c r="B3" s="28" t="s">
        <v>18</v>
      </c>
      <c r="C3" s="28" t="s">
        <v>55</v>
      </c>
      <c r="D3" s="28" t="s">
        <v>21</v>
      </c>
      <c r="E3" s="30">
        <v>0.17257006756581139</v>
      </c>
      <c r="F3" s="30">
        <v>9.1289140475662639E-2</v>
      </c>
      <c r="G3" s="30">
        <v>6.8482874482916969E-2</v>
      </c>
      <c r="H3" s="30">
        <v>3.0915447065692089E-2</v>
      </c>
      <c r="I3" s="30">
        <v>0.1030525243407769</v>
      </c>
      <c r="J3" s="30">
        <v>4.1340042801368528E-2</v>
      </c>
      <c r="K3" s="30">
        <v>6.5849804510953402E-2</v>
      </c>
      <c r="L3" s="30">
        <v>9.2578122355347056E-2</v>
      </c>
      <c r="M3" s="30">
        <v>7.9378198586681256E-2</v>
      </c>
      <c r="N3" s="28">
        <v>46</v>
      </c>
    </row>
    <row r="4" spans="1:14" x14ac:dyDescent="0.2">
      <c r="A4" s="29" t="s">
        <v>22</v>
      </c>
      <c r="B4" s="28" t="s">
        <v>18</v>
      </c>
      <c r="C4" s="28" t="s">
        <v>54</v>
      </c>
      <c r="D4" s="28" t="s">
        <v>21</v>
      </c>
      <c r="E4" s="30">
        <v>0.20566479678445729</v>
      </c>
      <c r="F4" s="30">
        <v>0.10355168608528439</v>
      </c>
      <c r="G4" s="30">
        <v>5.1512097622956249E-2</v>
      </c>
      <c r="H4" s="30">
        <v>2.3679818397957599E-2</v>
      </c>
      <c r="I4" s="30">
        <v>0.12495079311923619</v>
      </c>
      <c r="J4" s="30">
        <v>6.0914434442611277E-2</v>
      </c>
      <c r="K4" s="30">
        <v>5.3686648358343247E-2</v>
      </c>
      <c r="L4" s="30">
        <v>9.5786419955167679E-2</v>
      </c>
      <c r="M4" s="30">
        <v>8.3546682586517707E-2</v>
      </c>
      <c r="N4" s="28">
        <v>42</v>
      </c>
    </row>
    <row r="5" spans="1:14" x14ac:dyDescent="0.2">
      <c r="A5" s="29" t="s">
        <v>23</v>
      </c>
      <c r="B5" s="28" t="s">
        <v>18</v>
      </c>
      <c r="C5" s="28" t="s">
        <v>54</v>
      </c>
      <c r="D5" s="28" t="s">
        <v>19</v>
      </c>
      <c r="E5" s="30">
        <v>0.18855072688857641</v>
      </c>
      <c r="F5" s="30">
        <v>0.1098745243212694</v>
      </c>
      <c r="G5" s="30">
        <v>4.4935708537356678E-2</v>
      </c>
      <c r="H5" s="30">
        <v>2.7219116644990309E-2</v>
      </c>
      <c r="I5" s="30">
        <v>9.21606157168645E-2</v>
      </c>
      <c r="J5" s="30">
        <v>5.5213454102437019E-2</v>
      </c>
      <c r="K5" s="30">
        <v>6.7683095709364094E-2</v>
      </c>
      <c r="L5" s="30">
        <v>9.410588163560818E-2</v>
      </c>
      <c r="M5" s="30">
        <v>6.6704284647198298E-2</v>
      </c>
      <c r="N5" s="28">
        <v>34</v>
      </c>
    </row>
    <row r="6" spans="1:14" x14ac:dyDescent="0.2">
      <c r="A6" s="29" t="s">
        <v>24</v>
      </c>
      <c r="B6" s="28" t="s">
        <v>18</v>
      </c>
      <c r="C6" s="28" t="s">
        <v>53</v>
      </c>
      <c r="D6" s="28" t="s">
        <v>25</v>
      </c>
      <c r="E6" s="30">
        <v>0.2020948176377787</v>
      </c>
      <c r="F6" s="30">
        <v>0.109885092549188</v>
      </c>
      <c r="G6" s="30">
        <v>4.891166905826206E-2</v>
      </c>
      <c r="H6" s="30">
        <v>2.8213522954047859E-2</v>
      </c>
      <c r="I6" s="30">
        <v>0.13957899715212799</v>
      </c>
      <c r="J6" s="30">
        <v>5.6346087424093493E-2</v>
      </c>
      <c r="K6" s="30">
        <v>7.6330504570076688E-2</v>
      </c>
      <c r="L6" s="30">
        <v>9.5141225847194283E-2</v>
      </c>
      <c r="M6" s="30">
        <v>6.8159873725979161E-2</v>
      </c>
      <c r="N6" s="28">
        <v>64</v>
      </c>
    </row>
    <row r="7" spans="1:14" x14ac:dyDescent="0.2">
      <c r="A7" s="29" t="s">
        <v>26</v>
      </c>
      <c r="B7" s="28" t="s">
        <v>18</v>
      </c>
      <c r="C7" s="28" t="s">
        <v>55</v>
      </c>
      <c r="D7" s="28" t="s">
        <v>25</v>
      </c>
      <c r="E7" s="30">
        <v>0.20212857146845431</v>
      </c>
      <c r="F7" s="30">
        <v>0.1061346317005179</v>
      </c>
      <c r="G7" s="30">
        <v>4.9808276760433652E-2</v>
      </c>
      <c r="H7" s="30">
        <v>2.7568948596557941E-2</v>
      </c>
      <c r="I7" s="30">
        <v>0.17146092224174761</v>
      </c>
      <c r="J7" s="30">
        <v>4.8863750287237141E-2</v>
      </c>
      <c r="K7" s="30">
        <v>5.6729580424828091E-2</v>
      </c>
      <c r="L7" s="30">
        <v>7.6623992937294966E-2</v>
      </c>
      <c r="M7" s="30">
        <v>6.558459678539201E-2</v>
      </c>
      <c r="N7" s="28">
        <v>63</v>
      </c>
    </row>
    <row r="8" spans="1:14" x14ac:dyDescent="0.2">
      <c r="A8" s="29" t="s">
        <v>27</v>
      </c>
      <c r="B8" s="28" t="s">
        <v>18</v>
      </c>
      <c r="C8" s="28" t="s">
        <v>54</v>
      </c>
      <c r="D8" s="28" t="s">
        <v>19</v>
      </c>
      <c r="E8" s="30">
        <v>0.39656002064821277</v>
      </c>
      <c r="F8" s="30">
        <v>0.23294990356461079</v>
      </c>
      <c r="G8" s="30">
        <v>4.9775339301410308E-2</v>
      </c>
      <c r="H8" s="30">
        <v>3.4496589864278157E-2</v>
      </c>
      <c r="I8" s="30">
        <v>0.1214308984175763</v>
      </c>
      <c r="J8" s="30">
        <v>5.0969150474210377E-2</v>
      </c>
      <c r="K8" s="30">
        <v>0.11359477130776741</v>
      </c>
      <c r="L8" s="30">
        <v>9.771758941764204E-2</v>
      </c>
      <c r="M8" s="30">
        <v>6.9880963412307595E-2</v>
      </c>
      <c r="N8" s="28">
        <v>31</v>
      </c>
    </row>
    <row r="9" spans="1:14" x14ac:dyDescent="0.2">
      <c r="A9" s="29" t="s">
        <v>28</v>
      </c>
      <c r="B9" s="28" t="s">
        <v>18</v>
      </c>
      <c r="C9" s="28" t="s">
        <v>54</v>
      </c>
      <c r="D9" s="28" t="s">
        <v>29</v>
      </c>
      <c r="E9" s="30">
        <v>0.19287375166305359</v>
      </c>
      <c r="F9" s="30">
        <v>0.11994175026230559</v>
      </c>
      <c r="G9" s="30">
        <v>6.4079565989729803E-2</v>
      </c>
      <c r="H9" s="30">
        <v>3.3346661283259103E-2</v>
      </c>
      <c r="I9" s="30">
        <v>0.1325446576366005</v>
      </c>
      <c r="J9" s="30">
        <v>5.607112955820405E-2</v>
      </c>
      <c r="K9" s="30">
        <v>8.1264718088170124E-2</v>
      </c>
      <c r="L9" s="30">
        <v>0.1041353245566362</v>
      </c>
      <c r="M9" s="30">
        <v>9.0637188734314117E-2</v>
      </c>
      <c r="N9" s="28">
        <v>78</v>
      </c>
    </row>
    <row r="10" spans="1:14" x14ac:dyDescent="0.2">
      <c r="A10" s="29" t="s">
        <v>30</v>
      </c>
      <c r="B10" s="28" t="s">
        <v>18</v>
      </c>
      <c r="C10" s="28" t="s">
        <v>53</v>
      </c>
      <c r="D10" s="28" t="s">
        <v>31</v>
      </c>
      <c r="E10" s="30">
        <v>0.20276828553911799</v>
      </c>
      <c r="F10" s="30">
        <v>0.10749629737198239</v>
      </c>
      <c r="G10" s="30">
        <v>4.5376532062211053E-2</v>
      </c>
      <c r="H10" s="30">
        <v>2.8330959860861371E-2</v>
      </c>
      <c r="I10" s="30">
        <v>9.9597904030718887E-2</v>
      </c>
      <c r="J10" s="30">
        <v>5.9777114669582472E-2</v>
      </c>
      <c r="K10" s="30">
        <v>4.5000244714774762E-2</v>
      </c>
      <c r="L10" s="30">
        <v>7.6781183367578748E-2</v>
      </c>
      <c r="M10" s="30">
        <v>5.9381536061774438E-2</v>
      </c>
      <c r="N10" s="28">
        <v>45</v>
      </c>
    </row>
    <row r="11" spans="1:14" x14ac:dyDescent="0.2">
      <c r="E11" s="30"/>
      <c r="F11" s="30"/>
      <c r="G11" s="30"/>
      <c r="H11" s="30"/>
      <c r="I11" s="30"/>
      <c r="J11" s="30"/>
      <c r="K11" s="30"/>
      <c r="L11" s="30"/>
      <c r="M11" s="30"/>
    </row>
    <row r="12" spans="1:14" x14ac:dyDescent="0.2">
      <c r="D12" s="33" t="s">
        <v>56</v>
      </c>
      <c r="E12" s="30">
        <f>MAX(E2:E10)</f>
        <v>0.39656002064821277</v>
      </c>
      <c r="F12" s="30">
        <f t="shared" ref="F12:M12" si="0">MAX(F2:F10)</f>
        <v>0.23294990356461079</v>
      </c>
      <c r="G12" s="30">
        <f t="shared" si="0"/>
        <v>6.8482874482916969E-2</v>
      </c>
      <c r="H12" s="30">
        <f t="shared" si="0"/>
        <v>3.4496589864278157E-2</v>
      </c>
      <c r="I12" s="30">
        <f t="shared" si="0"/>
        <v>0.17146092224174761</v>
      </c>
      <c r="J12" s="30">
        <f t="shared" si="0"/>
        <v>6.4328387677734578E-2</v>
      </c>
      <c r="K12" s="30">
        <f t="shared" si="0"/>
        <v>0.11359477130776741</v>
      </c>
      <c r="L12" s="30">
        <f t="shared" si="0"/>
        <v>0.1041353245566362</v>
      </c>
      <c r="M12" s="30">
        <f t="shared" si="0"/>
        <v>9.0637188734314117E-2</v>
      </c>
    </row>
    <row r="13" spans="1:14" x14ac:dyDescent="0.2">
      <c r="D13" s="33" t="s">
        <v>57</v>
      </c>
      <c r="E13" s="30">
        <f>MIN(E2:E10)</f>
        <v>0.17257006756581139</v>
      </c>
      <c r="F13" s="30">
        <f t="shared" ref="F13:M13" si="1">MIN(F2:F10)</f>
        <v>8.2646510149634783E-2</v>
      </c>
      <c r="G13" s="30">
        <f t="shared" si="1"/>
        <v>4.3979953713473671E-2</v>
      </c>
      <c r="H13" s="30">
        <f t="shared" si="1"/>
        <v>2.3679818397957599E-2</v>
      </c>
      <c r="I13" s="30">
        <f t="shared" si="1"/>
        <v>9.21606157168645E-2</v>
      </c>
      <c r="J13" s="30">
        <f t="shared" si="1"/>
        <v>4.1340042801368528E-2</v>
      </c>
      <c r="K13" s="30">
        <f t="shared" si="1"/>
        <v>4.5000244714774762E-2</v>
      </c>
      <c r="L13" s="30">
        <f t="shared" si="1"/>
        <v>7.6623992937294966E-2</v>
      </c>
      <c r="M13" s="30">
        <f t="shared" si="1"/>
        <v>5.7338660378115823E-2</v>
      </c>
    </row>
    <row r="14" spans="1:14" x14ac:dyDescent="0.2">
      <c r="D14" s="33" t="s">
        <v>59</v>
      </c>
      <c r="E14" s="30">
        <f>AVERAGE(E2:E10)</f>
        <v>0.22117559625214719</v>
      </c>
      <c r="F14" s="30">
        <f t="shared" ref="F14:M14" si="2">AVERAGE(F2:F10)</f>
        <v>0.11819661516449509</v>
      </c>
      <c r="G14" s="30">
        <f t="shared" si="2"/>
        <v>5.1873557503194494E-2</v>
      </c>
      <c r="H14" s="30">
        <f t="shared" si="2"/>
        <v>2.8650529677583178E-2</v>
      </c>
      <c r="I14" s="30">
        <f t="shared" si="2"/>
        <v>0.12644847328422093</v>
      </c>
      <c r="J14" s="30">
        <f t="shared" si="2"/>
        <v>5.4869283493053214E-2</v>
      </c>
      <c r="K14" s="30">
        <f t="shared" si="2"/>
        <v>6.9284317690694791E-2</v>
      </c>
      <c r="L14" s="30">
        <f t="shared" si="2"/>
        <v>9.074566948860445E-2</v>
      </c>
      <c r="M14" s="30">
        <f t="shared" si="2"/>
        <v>7.1179109435364485E-2</v>
      </c>
    </row>
    <row r="16" spans="1:14" x14ac:dyDescent="0.2">
      <c r="D16" s="33" t="s">
        <v>60</v>
      </c>
      <c r="E16" s="40">
        <f>E2/CCR!E2</f>
        <v>2.9205656850916808E-3</v>
      </c>
      <c r="F16" s="40">
        <f>F2/CCR!F2</f>
        <v>6.5014553040749429E-3</v>
      </c>
      <c r="G16" s="40">
        <f>G2/CCR!G2</f>
        <v>0.60642164048639746</v>
      </c>
      <c r="H16" s="40">
        <f>H2/CCR!H2</f>
        <v>0.76799581250530258</v>
      </c>
      <c r="I16" s="40">
        <f>I2/CCR!I2</f>
        <v>0.16550718191369213</v>
      </c>
      <c r="J16" s="40">
        <f>J2/CCR!J2</f>
        <v>1.9421297486980016</v>
      </c>
      <c r="K16" s="40">
        <f>K2/CCR!K2</f>
        <v>0.11258071515992796</v>
      </c>
      <c r="L16" s="40">
        <f>L2/CCR!L2</f>
        <v>1.6922694891355072E-2</v>
      </c>
      <c r="M16" s="40">
        <f>M2/CCR!M2</f>
        <v>2.0075320365699149E-2</v>
      </c>
    </row>
    <row r="17" spans="1:13" x14ac:dyDescent="0.2">
      <c r="E17" s="40">
        <f>E3/CCR!E3</f>
        <v>2.2194759904980797E-3</v>
      </c>
      <c r="F17" s="40">
        <f>F3/CCR!F3</f>
        <v>7.1545399717385522E-3</v>
      </c>
      <c r="G17" s="40">
        <f>G3/CCR!G3</f>
        <v>1.2773578169633781</v>
      </c>
      <c r="H17" s="40">
        <f>H3/CCR!H3</f>
        <v>1.5059881126242891</v>
      </c>
      <c r="I17" s="40">
        <f>I3/CCR!I3</f>
        <v>0.11248434324425845</v>
      </c>
      <c r="J17" s="40">
        <f>J3/CCR!J3</f>
        <v>0.67914833640674055</v>
      </c>
      <c r="K17" s="40">
        <f>K3/CCR!K3</f>
        <v>0.14098915126572806</v>
      </c>
      <c r="L17" s="40">
        <f>L3/CCR!L3</f>
        <v>1.8524142380582698E-2</v>
      </c>
      <c r="M17" s="40">
        <f>M3/CCR!M3</f>
        <v>2.6709991134987069E-2</v>
      </c>
    </row>
    <row r="18" spans="1:13" x14ac:dyDescent="0.2">
      <c r="E18" s="40">
        <f>E4/CCR!E4</f>
        <v>2.642125096600318E-3</v>
      </c>
      <c r="F18" s="40">
        <f>F4/CCR!F4</f>
        <v>8.1059682482971952E-3</v>
      </c>
      <c r="G18" s="40">
        <f>G4/CCR!G4</f>
        <v>0.75511528676618789</v>
      </c>
      <c r="H18" s="40">
        <f>H4/CCR!H4</f>
        <v>0.95215188655928895</v>
      </c>
      <c r="I18" s="40">
        <f>I4/CCR!I4</f>
        <v>0.13954608612500943</v>
      </c>
      <c r="J18" s="40">
        <f>J4/CCR!J4</f>
        <v>1.1870015239879139</v>
      </c>
      <c r="K18" s="40">
        <f>K4/CCR!K4</f>
        <v>0.1111775218171621</v>
      </c>
      <c r="L18" s="40">
        <f>L4/CCR!L4</f>
        <v>1.9087315021241065E-2</v>
      </c>
      <c r="M18" s="40">
        <f>M4/CCR!M4</f>
        <v>2.9381154632586656E-2</v>
      </c>
    </row>
    <row r="19" spans="1:13" x14ac:dyDescent="0.2">
      <c r="E19" s="40">
        <f>E5/CCR!E5</f>
        <v>2.420670839861948E-3</v>
      </c>
      <c r="F19" s="40">
        <f>F5/CCR!F5</f>
        <v>8.5096807791639473E-3</v>
      </c>
      <c r="G19" s="40">
        <f>G5/CCR!G5</f>
        <v>0.94218332547507089</v>
      </c>
      <c r="H19" s="40">
        <f>H5/CCR!H5</f>
        <v>1.2217249376003723</v>
      </c>
      <c r="I19" s="40">
        <f>I5/CCR!I5</f>
        <v>0.10377876994709445</v>
      </c>
      <c r="J19" s="40">
        <f>J5/CCR!J5</f>
        <v>0.93725166584086517</v>
      </c>
      <c r="K19" s="40">
        <f>K5/CCR!K5</f>
        <v>0.16725929131885722</v>
      </c>
      <c r="L19" s="40">
        <f>L5/CCR!L5</f>
        <v>1.7358269414242133E-2</v>
      </c>
      <c r="M19" s="40">
        <f>M5/CCR!M5</f>
        <v>2.8344007337796177E-2</v>
      </c>
    </row>
    <row r="20" spans="1:13" x14ac:dyDescent="0.2">
      <c r="E20" s="40">
        <f>E6/CCR!E6</f>
        <v>2.5871714888995416E-3</v>
      </c>
      <c r="F20" s="40">
        <f>F6/CCR!F6</f>
        <v>8.6163123622062712E-3</v>
      </c>
      <c r="G20" s="40">
        <f>G6/CCR!G6</f>
        <v>0.78949022575074024</v>
      </c>
      <c r="H20" s="40">
        <f>H6/CCR!H6</f>
        <v>1.0828976645260204</v>
      </c>
      <c r="I20" s="40">
        <f>I6/CCR!I6</f>
        <v>0.15059543282189797</v>
      </c>
      <c r="J20" s="40">
        <f>J6/CCR!J6</f>
        <v>1.3411048274516082</v>
      </c>
      <c r="K20" s="40">
        <f>K6/CCR!K6</f>
        <v>0.13881215634521818</v>
      </c>
      <c r="L20" s="40">
        <f>L6/CCR!L6</f>
        <v>1.8353107448450548E-2</v>
      </c>
      <c r="M20" s="40">
        <f>M6/CCR!M6</f>
        <v>2.9103575081735777E-2</v>
      </c>
    </row>
    <row r="21" spans="1:13" x14ac:dyDescent="0.2">
      <c r="E21" s="40">
        <f>E7/CCR!E7</f>
        <v>2.5979624607360432E-3</v>
      </c>
      <c r="F21" s="40">
        <f>F7/CCR!F7</f>
        <v>8.2059236233556158E-3</v>
      </c>
      <c r="G21" s="40">
        <f>G7/CCR!G7</f>
        <v>1.2920659621184447</v>
      </c>
      <c r="H21" s="40">
        <f>H7/CCR!H7</f>
        <v>1.4964203382857864</v>
      </c>
      <c r="I21" s="40">
        <f>I7/CCR!I7</f>
        <v>0.20133521255524028</v>
      </c>
      <c r="J21" s="40">
        <f>J7/CCR!J7</f>
        <v>0.83072305128235646</v>
      </c>
      <c r="K21" s="40">
        <f>K7/CCR!K7</f>
        <v>0.14943385934896297</v>
      </c>
      <c r="L21" s="40">
        <f>L7/CCR!L7</f>
        <v>1.4279035687238669E-2</v>
      </c>
      <c r="M21" s="40">
        <f>M7/CCR!M7</f>
        <v>2.571808790992151E-2</v>
      </c>
    </row>
    <row r="22" spans="1:13" x14ac:dyDescent="0.2">
      <c r="E22" s="40">
        <f>E8/CCR!E8</f>
        <v>5.110899344114528E-3</v>
      </c>
      <c r="F22" s="40">
        <f>F8/CCR!F8</f>
        <v>1.8018383495363142E-2</v>
      </c>
      <c r="G22" s="40">
        <f>G8/CCR!G8</f>
        <v>1.1936391970415396</v>
      </c>
      <c r="H22" s="40">
        <f>H8/CCR!H8</f>
        <v>2.6632094623989353</v>
      </c>
      <c r="I22" s="40">
        <f>I8/CCR!I8</f>
        <v>0.13433458837291817</v>
      </c>
      <c r="J22" s="40">
        <f>J8/CCR!J8</f>
        <v>0.86222843650018488</v>
      </c>
      <c r="K22" s="40">
        <f>K8/CCR!K8</f>
        <v>0.2833155686935323</v>
      </c>
      <c r="L22" s="40">
        <f>L8/CCR!L8</f>
        <v>1.9099276513152939E-2</v>
      </c>
      <c r="M22" s="40">
        <f>M8/CCR!M8</f>
        <v>2.3724318809856367E-2</v>
      </c>
    </row>
    <row r="23" spans="1:13" x14ac:dyDescent="0.2">
      <c r="E23" s="40">
        <f>E9/CCR!E9</f>
        <v>2.4770019909384241E-3</v>
      </c>
      <c r="F23" s="40">
        <f>F9/CCR!F9</f>
        <v>9.3728023789366594E-3</v>
      </c>
      <c r="G23" s="40">
        <f>G9/CCR!G9</f>
        <v>1.3328864431814913</v>
      </c>
      <c r="H23" s="40">
        <f>H9/CCR!H9</f>
        <v>1.1029636599463126</v>
      </c>
      <c r="I23" s="40">
        <f>I9/CCR!I9</f>
        <v>0.15237470057370611</v>
      </c>
      <c r="J23" s="40">
        <f>J9/CCR!J9</f>
        <v>1.5542543512743661</v>
      </c>
      <c r="K23" s="40">
        <f>K9/CCR!K9</f>
        <v>0.17157146143846708</v>
      </c>
      <c r="L23" s="40">
        <f>L9/CCR!L9</f>
        <v>2.069092966891067E-2</v>
      </c>
      <c r="M23" s="40">
        <f>M9/CCR!M9</f>
        <v>3.1840312654443897E-2</v>
      </c>
    </row>
    <row r="24" spans="1:13" x14ac:dyDescent="0.2">
      <c r="E24" s="40">
        <f>E10/CCR!E10</f>
        <v>2.6094583679776386E-3</v>
      </c>
      <c r="F24" s="40">
        <f>F10/CCR!F10</f>
        <v>8.3476361638133451E-3</v>
      </c>
      <c r="G24" s="40">
        <f>G10/CCR!G10</f>
        <v>0.74627769330414906</v>
      </c>
      <c r="H24" s="40">
        <f>H10/CCR!H10</f>
        <v>0.88282964035913369</v>
      </c>
      <c r="I24" s="40">
        <f>I10/CCR!I10</f>
        <v>0.11701611538528783</v>
      </c>
      <c r="J24" s="40">
        <f>J10/CCR!J10</f>
        <v>1.1212312765297778</v>
      </c>
      <c r="K24" s="40">
        <f>K10/CCR!K10</f>
        <v>9.1302884322465527E-2</v>
      </c>
      <c r="L24" s="40">
        <f>L10/CCR!L10</f>
        <v>1.5067888532841165E-2</v>
      </c>
      <c r="M24" s="40">
        <f>M10/CCR!M10</f>
        <v>2.0971638693400494E-2</v>
      </c>
    </row>
    <row r="25" spans="1:13" x14ac:dyDescent="0.2">
      <c r="D25" s="33" t="s">
        <v>60</v>
      </c>
      <c r="E25" s="42"/>
      <c r="F25" s="42"/>
      <c r="G25" s="42"/>
      <c r="H25" s="42"/>
      <c r="I25" s="42"/>
      <c r="J25" s="42"/>
      <c r="K25" s="42"/>
      <c r="L25" s="42"/>
      <c r="M25" s="42"/>
    </row>
    <row r="26" spans="1:13" x14ac:dyDescent="0.2">
      <c r="D26" s="33" t="s">
        <v>58</v>
      </c>
      <c r="E26" s="40">
        <f>E14/AVERAGE(CCR!E2:E10)</f>
        <v>2.8420003388435699E-3</v>
      </c>
      <c r="F26" s="40">
        <f>F14/AVERAGE(CCR!F2:F10)</f>
        <v>9.2142890213485588E-3</v>
      </c>
      <c r="G26" s="40">
        <f>G14/AVERAGE(CCR!G2:G10)</f>
        <v>0.94673167833690031</v>
      </c>
      <c r="H26" s="40">
        <f>H14/AVERAGE(CCR!H2:H10)</f>
        <v>1.1785419771023713</v>
      </c>
      <c r="I26" s="40">
        <f>I14/AVERAGE(CCR!I2:I10)</f>
        <v>0.14174036033612636</v>
      </c>
      <c r="J26" s="40">
        <f>J14/AVERAGE(CCR!J2:J10)</f>
        <v>1.0887739478405938</v>
      </c>
      <c r="K26" s="40">
        <f>K14/AVERAGE(CCR!K2:K10)</f>
        <v>0.14794120992500112</v>
      </c>
      <c r="L26" s="40">
        <f>L14/AVERAGE(CCR!L2:L10)</f>
        <v>1.7682786988137016E-2</v>
      </c>
      <c r="M26" s="40">
        <f>M14/AVERAGE(CCR!M2:M10)</f>
        <v>2.6104014565897803E-2</v>
      </c>
    </row>
    <row r="27" spans="1:13" x14ac:dyDescent="0.2">
      <c r="D27" s="33" t="s">
        <v>56</v>
      </c>
      <c r="E27" s="42">
        <f>MAX(E16:E24)</f>
        <v>5.110899344114528E-3</v>
      </c>
      <c r="F27" s="42">
        <f t="shared" ref="F27:M27" si="3">MAX(F16:F24)</f>
        <v>1.8018383495363142E-2</v>
      </c>
      <c r="G27" s="42">
        <f t="shared" si="3"/>
        <v>1.3328864431814913</v>
      </c>
      <c r="H27" s="42">
        <f t="shared" si="3"/>
        <v>2.6632094623989353</v>
      </c>
      <c r="I27" s="42">
        <f t="shared" si="3"/>
        <v>0.20133521255524028</v>
      </c>
      <c r="J27" s="42">
        <f t="shared" si="3"/>
        <v>1.9421297486980016</v>
      </c>
      <c r="K27" s="42">
        <f t="shared" si="3"/>
        <v>0.2833155686935323</v>
      </c>
      <c r="L27" s="42">
        <f t="shared" si="3"/>
        <v>2.069092966891067E-2</v>
      </c>
      <c r="M27" s="42">
        <f t="shared" si="3"/>
        <v>3.1840312654443897E-2</v>
      </c>
    </row>
    <row r="28" spans="1:13" x14ac:dyDescent="0.2">
      <c r="D28" s="33" t="s">
        <v>57</v>
      </c>
      <c r="E28" s="42">
        <f>MIN(E16:E24)</f>
        <v>2.2194759904980797E-3</v>
      </c>
      <c r="F28" s="42">
        <f t="shared" ref="F28:M28" si="4">MIN(F16:F24)</f>
        <v>6.5014553040749429E-3</v>
      </c>
      <c r="G28" s="42">
        <f t="shared" si="4"/>
        <v>0.60642164048639746</v>
      </c>
      <c r="H28" s="42">
        <f t="shared" si="4"/>
        <v>0.76799581250530258</v>
      </c>
      <c r="I28" s="42">
        <f t="shared" si="4"/>
        <v>0.10377876994709445</v>
      </c>
      <c r="J28" s="42">
        <f t="shared" si="4"/>
        <v>0.67914833640674055</v>
      </c>
      <c r="K28" s="42">
        <f t="shared" si="4"/>
        <v>9.1302884322465527E-2</v>
      </c>
      <c r="L28" s="42">
        <f t="shared" si="4"/>
        <v>1.4279035687238669E-2</v>
      </c>
      <c r="M28" s="42">
        <f t="shared" si="4"/>
        <v>2.0075320365699149E-2</v>
      </c>
    </row>
    <row r="29" spans="1:13" x14ac:dyDescent="0.2">
      <c r="E29" s="43"/>
    </row>
    <row r="30" spans="1:13" x14ac:dyDescent="0.2">
      <c r="A30" s="32" t="s">
        <v>62</v>
      </c>
      <c r="G30" s="66" t="s">
        <v>64</v>
      </c>
    </row>
    <row r="32" spans="1:13" x14ac:dyDescent="0.2">
      <c r="A32" s="101" t="s">
        <v>63</v>
      </c>
      <c r="B32" s="101"/>
      <c r="C32" s="101"/>
      <c r="D32" s="101"/>
      <c r="E32" s="101"/>
    </row>
    <row r="33" spans="1:5" x14ac:dyDescent="0.2">
      <c r="A33" s="101"/>
      <c r="B33" s="101"/>
      <c r="C33" s="101"/>
      <c r="D33" s="101"/>
      <c r="E33" s="101"/>
    </row>
    <row r="34" spans="1:5" x14ac:dyDescent="0.2">
      <c r="A34" s="101"/>
      <c r="B34" s="101"/>
      <c r="C34" s="101"/>
      <c r="D34" s="101"/>
      <c r="E34" s="101"/>
    </row>
    <row r="35" spans="1:5" x14ac:dyDescent="0.2">
      <c r="A35" s="101"/>
      <c r="B35" s="101"/>
      <c r="C35" s="101"/>
      <c r="D35" s="101"/>
      <c r="E35" s="101"/>
    </row>
    <row r="36" spans="1:5" x14ac:dyDescent="0.2">
      <c r="A36" s="101"/>
      <c r="B36" s="101"/>
      <c r="C36" s="101"/>
      <c r="D36" s="101"/>
      <c r="E36" s="101"/>
    </row>
  </sheetData>
  <mergeCells count="1">
    <mergeCell ref="A32:E36"/>
  </mergeCells>
  <hyperlinks>
    <hyperlink ref="G30" r:id="rId1" xr:uid="{B12609FA-FC29-1E47-8299-5F714AE7566F}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AB800-2E34-3544-964F-994F29343BD8}">
  <dimension ref="A1:Q31"/>
  <sheetViews>
    <sheetView zoomScale="162" workbookViewId="0">
      <pane xSplit="1" ySplit="1" topLeftCell="B2" activePane="bottomRight" state="frozen"/>
      <selection activeCell="B52" sqref="B52"/>
      <selection pane="topRight" activeCell="B52" sqref="B52"/>
      <selection pane="bottomLeft" activeCell="B52" sqref="B52"/>
      <selection pane="bottomRight" activeCell="A25" sqref="A25:E31"/>
    </sheetView>
  </sheetViews>
  <sheetFormatPr baseColWidth="10" defaultRowHeight="16" x14ac:dyDescent="0.2"/>
  <cols>
    <col min="1" max="1" width="15.83203125" style="52" bestFit="1" customWidth="1"/>
    <col min="2" max="3" width="10.83203125" style="52"/>
    <col min="4" max="4" width="11.33203125" style="52" bestFit="1" customWidth="1"/>
    <col min="5" max="17" width="10.83203125" style="52"/>
    <col min="18" max="16384" width="10.83203125" style="50"/>
  </cols>
  <sheetData>
    <row r="1" spans="1:17" x14ac:dyDescent="0.2">
      <c r="A1" s="44" t="s">
        <v>0</v>
      </c>
      <c r="B1" s="45" t="s">
        <v>1</v>
      </c>
      <c r="C1" s="46" t="s">
        <v>2</v>
      </c>
      <c r="D1" s="47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9" t="s">
        <v>61</v>
      </c>
    </row>
    <row r="2" spans="1:17" x14ac:dyDescent="0.2">
      <c r="A2" s="51" t="s">
        <v>34</v>
      </c>
      <c r="B2" s="52" t="s">
        <v>18</v>
      </c>
      <c r="C2" s="53" t="s">
        <v>35</v>
      </c>
      <c r="D2" s="52" t="s">
        <v>36</v>
      </c>
      <c r="E2" s="54">
        <v>77.616591143993958</v>
      </c>
      <c r="F2" s="54">
        <v>12.895776864574771</v>
      </c>
      <c r="G2" s="54">
        <v>6.1678557902134321E-2</v>
      </c>
      <c r="H2" s="54">
        <v>4.2801931823838332E-2</v>
      </c>
      <c r="I2" s="54">
        <v>0.90323020421644062</v>
      </c>
      <c r="J2" s="54">
        <v>5.2549230409412312E-2</v>
      </c>
      <c r="K2" s="54">
        <v>0.51574489103850762</v>
      </c>
      <c r="L2" s="54">
        <v>4.8357418015688269</v>
      </c>
      <c r="M2" s="54">
        <v>3.0758853744721368</v>
      </c>
      <c r="N2" s="52">
        <v>100</v>
      </c>
      <c r="O2" s="54">
        <v>1.055310880250141</v>
      </c>
      <c r="P2" s="54">
        <v>7.9116271760409678</v>
      </c>
      <c r="Q2" s="55">
        <v>43</v>
      </c>
    </row>
    <row r="3" spans="1:17" x14ac:dyDescent="0.2">
      <c r="A3" s="51" t="s">
        <v>38</v>
      </c>
      <c r="B3" s="52" t="s">
        <v>18</v>
      </c>
      <c r="C3" s="56" t="s">
        <v>39</v>
      </c>
      <c r="D3" s="52" t="s">
        <v>29</v>
      </c>
      <c r="E3" s="54">
        <v>77.45293413790445</v>
      </c>
      <c r="F3" s="54">
        <v>12.871642773974489</v>
      </c>
      <c r="G3" s="54">
        <v>6.017913960677708E-2</v>
      </c>
      <c r="H3" s="54">
        <v>5.7545028084539838E-2</v>
      </c>
      <c r="I3" s="54">
        <v>1.025147999228796</v>
      </c>
      <c r="J3" s="54">
        <v>5.1142610103321211E-2</v>
      </c>
      <c r="K3" s="54">
        <v>0.52263538978630886</v>
      </c>
      <c r="L3" s="54">
        <v>4.4636014862261382</v>
      </c>
      <c r="M3" s="54">
        <v>3.4951714350851679</v>
      </c>
      <c r="N3" s="52">
        <v>100</v>
      </c>
      <c r="O3" s="54">
        <v>1.066212357799208</v>
      </c>
      <c r="P3" s="54">
        <v>7.9587729213113043</v>
      </c>
      <c r="Q3" s="52">
        <v>51</v>
      </c>
    </row>
    <row r="4" spans="1:17" x14ac:dyDescent="0.2">
      <c r="A4" s="51" t="s">
        <v>40</v>
      </c>
      <c r="B4" s="52" t="s">
        <v>18</v>
      </c>
      <c r="C4" s="56" t="s">
        <v>39</v>
      </c>
      <c r="D4" s="52" t="s">
        <v>41</v>
      </c>
      <c r="E4" s="54">
        <v>77.535559570036881</v>
      </c>
      <c r="F4" s="54">
        <v>12.908713197499241</v>
      </c>
      <c r="G4" s="54">
        <v>4.8325196823900268E-2</v>
      </c>
      <c r="H4" s="54">
        <v>4.860872077156516E-2</v>
      </c>
      <c r="I4" s="54">
        <v>1.002735911407953</v>
      </c>
      <c r="J4" s="54">
        <v>4.943548902103137E-2</v>
      </c>
      <c r="K4" s="54">
        <v>0.53564474090015346</v>
      </c>
      <c r="L4" s="54">
        <v>4.7480500981952902</v>
      </c>
      <c r="M4" s="54">
        <v>3.1229270753439868</v>
      </c>
      <c r="N4" s="52">
        <v>100</v>
      </c>
      <c r="O4" s="54">
        <v>1.0613776821777761</v>
      </c>
      <c r="P4" s="54">
        <v>7.8709771735392762</v>
      </c>
      <c r="Q4" s="52">
        <v>29</v>
      </c>
    </row>
    <row r="5" spans="1:17" x14ac:dyDescent="0.2">
      <c r="A5" s="51" t="s">
        <v>42</v>
      </c>
      <c r="B5" s="52" t="s">
        <v>18</v>
      </c>
      <c r="C5" s="56" t="s">
        <v>39</v>
      </c>
      <c r="D5" s="52" t="s">
        <v>21</v>
      </c>
      <c r="E5" s="54">
        <v>77.422370849135007</v>
      </c>
      <c r="F5" s="54">
        <v>12.89517622168748</v>
      </c>
      <c r="G5" s="54">
        <v>6.9146939284175563E-2</v>
      </c>
      <c r="H5" s="54">
        <v>4.4315067701606863E-2</v>
      </c>
      <c r="I5" s="54">
        <v>0.9849848037485599</v>
      </c>
      <c r="J5" s="54">
        <v>6.1037449571183913E-2</v>
      </c>
      <c r="K5" s="54">
        <v>0.55535290838308138</v>
      </c>
      <c r="L5" s="54">
        <v>4.363035656637857</v>
      </c>
      <c r="M5" s="54">
        <v>3.6045801038510481</v>
      </c>
      <c r="N5" s="52">
        <v>100</v>
      </c>
      <c r="O5" s="54">
        <v>1.06690876476908</v>
      </c>
      <c r="P5" s="54">
        <v>7.9676157604889024</v>
      </c>
      <c r="Q5" s="52">
        <v>55</v>
      </c>
    </row>
    <row r="6" spans="1:17" x14ac:dyDescent="0.2">
      <c r="A6" s="51" t="s">
        <v>43</v>
      </c>
      <c r="B6" s="52" t="s">
        <v>18</v>
      </c>
      <c r="C6" s="56" t="s">
        <v>39</v>
      </c>
      <c r="D6" s="52" t="s">
        <v>29</v>
      </c>
      <c r="E6" s="54">
        <v>77.613545389119395</v>
      </c>
      <c r="F6" s="54">
        <v>12.84985519317731</v>
      </c>
      <c r="G6" s="54">
        <v>6.2270194519451927E-2</v>
      </c>
      <c r="H6" s="54">
        <v>3.7950958590019498E-2</v>
      </c>
      <c r="I6" s="54">
        <v>0.97939772439559536</v>
      </c>
      <c r="J6" s="54">
        <v>6.7138997961925892E-2</v>
      </c>
      <c r="K6" s="54">
        <v>0.5179851389657848</v>
      </c>
      <c r="L6" s="54">
        <v>4.6918945296262633</v>
      </c>
      <c r="M6" s="54">
        <v>3.1799618736442721</v>
      </c>
      <c r="N6" s="52">
        <v>100</v>
      </c>
      <c r="O6" s="54">
        <v>1.062118969662373</v>
      </c>
      <c r="P6" s="54">
        <v>7.8718564032705372</v>
      </c>
      <c r="Q6" s="52">
        <v>45</v>
      </c>
    </row>
    <row r="7" spans="1:17" x14ac:dyDescent="0.2">
      <c r="A7" s="51" t="s">
        <v>47</v>
      </c>
      <c r="B7" s="52" t="s">
        <v>18</v>
      </c>
      <c r="C7" s="56" t="s">
        <v>39</v>
      </c>
      <c r="D7" s="52" t="s">
        <v>21</v>
      </c>
      <c r="E7" s="54">
        <v>77.602069560667786</v>
      </c>
      <c r="F7" s="54">
        <v>12.911256112805409</v>
      </c>
      <c r="G7" s="54">
        <v>4.9030624023593053E-2</v>
      </c>
      <c r="H7" s="54">
        <v>3.7181436425198423E-2</v>
      </c>
      <c r="I7" s="54">
        <v>0.99268561828820101</v>
      </c>
      <c r="J7" s="54">
        <v>4.1475683626853312E-2</v>
      </c>
      <c r="K7" s="54">
        <v>0.52242703768427357</v>
      </c>
      <c r="L7" s="54">
        <v>4.8181593462943013</v>
      </c>
      <c r="M7" s="54">
        <v>3.0257145801843981</v>
      </c>
      <c r="N7" s="52">
        <v>100</v>
      </c>
      <c r="O7" s="54">
        <v>1.062845292555656</v>
      </c>
      <c r="P7" s="54">
        <v>7.8438739264787003</v>
      </c>
      <c r="Q7" s="52">
        <v>33</v>
      </c>
    </row>
    <row r="8" spans="1:17" x14ac:dyDescent="0.2">
      <c r="A8" s="51" t="s">
        <v>49</v>
      </c>
      <c r="B8" s="52" t="s">
        <v>18</v>
      </c>
      <c r="C8" s="56" t="s">
        <v>39</v>
      </c>
      <c r="D8" s="52" t="s">
        <v>19</v>
      </c>
      <c r="E8" s="54">
        <v>77.54325426491566</v>
      </c>
      <c r="F8" s="54">
        <v>12.95357495808892</v>
      </c>
      <c r="G8" s="54">
        <v>5.4885032446088743E-2</v>
      </c>
      <c r="H8" s="54">
        <v>5.081101123069872E-2</v>
      </c>
      <c r="I8" s="54">
        <v>0.9665070339290367</v>
      </c>
      <c r="J8" s="54">
        <v>4.5815037937048789E-2</v>
      </c>
      <c r="K8" s="54">
        <v>0.55018454000005212</v>
      </c>
      <c r="L8" s="54">
        <v>4.6782349360231557</v>
      </c>
      <c r="M8" s="54">
        <v>3.1567331854293301</v>
      </c>
      <c r="N8" s="52">
        <v>100</v>
      </c>
      <c r="O8" s="54">
        <v>1.069534671885414</v>
      </c>
      <c r="P8" s="54">
        <v>7.8349681214524836</v>
      </c>
      <c r="Q8" s="52">
        <v>31</v>
      </c>
    </row>
    <row r="9" spans="1:17" x14ac:dyDescent="0.2">
      <c r="A9" s="51" t="s">
        <v>32</v>
      </c>
      <c r="B9" s="52" t="s">
        <v>18</v>
      </c>
      <c r="C9" s="57" t="s">
        <v>33</v>
      </c>
      <c r="D9" s="52" t="s">
        <v>31</v>
      </c>
      <c r="E9" s="54">
        <v>77.600682413172862</v>
      </c>
      <c r="F9" s="54">
        <v>12.88192554806124</v>
      </c>
      <c r="G9" s="54">
        <v>0.10264966728370831</v>
      </c>
      <c r="H9" s="54">
        <v>4.5151351887862512E-2</v>
      </c>
      <c r="I9" s="54">
        <v>0.966459549953815</v>
      </c>
      <c r="J9" s="54">
        <v>3.8738663320987778E-2</v>
      </c>
      <c r="K9" s="54">
        <v>0.57194954809011234</v>
      </c>
      <c r="L9" s="54">
        <v>4.6953310008097624</v>
      </c>
      <c r="M9" s="54">
        <v>3.097112257419655</v>
      </c>
      <c r="N9" s="52">
        <v>100</v>
      </c>
      <c r="O9" s="54">
        <v>1.063441984720072</v>
      </c>
      <c r="P9" s="54">
        <v>7.7924432582294187</v>
      </c>
      <c r="Q9" s="52">
        <v>65</v>
      </c>
    </row>
    <row r="10" spans="1:17" x14ac:dyDescent="0.2">
      <c r="A10" s="51" t="s">
        <v>37</v>
      </c>
      <c r="B10" s="52" t="s">
        <v>18</v>
      </c>
      <c r="C10" s="57" t="s">
        <v>33</v>
      </c>
      <c r="D10" s="52" t="s">
        <v>36</v>
      </c>
      <c r="E10" s="54">
        <v>77.566832243106049</v>
      </c>
      <c r="F10" s="54">
        <v>12.87939484157925</v>
      </c>
      <c r="G10" s="54">
        <v>6.1952669487267208E-2</v>
      </c>
      <c r="H10" s="54">
        <v>5.4950872548011481E-2</v>
      </c>
      <c r="I10" s="54">
        <v>0.98027396291307145</v>
      </c>
      <c r="J10" s="54">
        <v>5.6077452415057627E-2</v>
      </c>
      <c r="K10" s="54">
        <v>0.5796500727680135</v>
      </c>
      <c r="L10" s="54">
        <v>4.7158574959933963</v>
      </c>
      <c r="M10" s="54">
        <v>3.1050103891898821</v>
      </c>
      <c r="N10" s="52">
        <v>100</v>
      </c>
      <c r="O10" s="54">
        <v>1.058295329470851</v>
      </c>
      <c r="P10" s="54">
        <v>7.8208678851832749</v>
      </c>
      <c r="Q10" s="52">
        <v>35</v>
      </c>
    </row>
    <row r="11" spans="1:17" x14ac:dyDescent="0.2">
      <c r="A11" s="51" t="s">
        <v>44</v>
      </c>
      <c r="B11" s="52" t="s">
        <v>18</v>
      </c>
      <c r="C11" s="57" t="s">
        <v>33</v>
      </c>
      <c r="D11" s="52" t="s">
        <v>45</v>
      </c>
      <c r="E11" s="54">
        <v>77.516117791914652</v>
      </c>
      <c r="F11" s="54">
        <v>12.85210973686987</v>
      </c>
      <c r="G11" s="54">
        <v>7.1986174842180367E-2</v>
      </c>
      <c r="H11" s="54">
        <v>5.4686122365956338E-2</v>
      </c>
      <c r="I11" s="54">
        <v>0.99802031604874419</v>
      </c>
      <c r="J11" s="54">
        <v>3.5111525612208899E-2</v>
      </c>
      <c r="K11" s="54">
        <v>0.56383655907103802</v>
      </c>
      <c r="L11" s="54">
        <v>4.4489230124217549</v>
      </c>
      <c r="M11" s="54">
        <v>3.4592087608536319</v>
      </c>
      <c r="N11" s="52">
        <v>100</v>
      </c>
      <c r="O11" s="54">
        <v>1.06335265786705</v>
      </c>
      <c r="P11" s="54">
        <v>7.9081317732753877</v>
      </c>
      <c r="Q11" s="52">
        <v>57</v>
      </c>
    </row>
    <row r="12" spans="1:17" x14ac:dyDescent="0.2">
      <c r="A12" s="51" t="s">
        <v>51</v>
      </c>
      <c r="B12" s="52" t="s">
        <v>18</v>
      </c>
      <c r="C12" s="57" t="s">
        <v>33</v>
      </c>
      <c r="D12" s="52" t="s">
        <v>46</v>
      </c>
      <c r="E12" s="54">
        <v>77.632959262617234</v>
      </c>
      <c r="F12" s="54">
        <v>12.92783133021763</v>
      </c>
      <c r="G12" s="54">
        <v>7.462019601416961E-2</v>
      </c>
      <c r="H12" s="54">
        <v>4.6252184596288833E-2</v>
      </c>
      <c r="I12" s="54">
        <v>0.94251649361748324</v>
      </c>
      <c r="J12" s="54">
        <v>5.776518408249063E-2</v>
      </c>
      <c r="K12" s="54">
        <v>0.54641612167288922</v>
      </c>
      <c r="L12" s="54">
        <v>4.7880900563743447</v>
      </c>
      <c r="M12" s="54">
        <v>2.9835491708074442</v>
      </c>
      <c r="N12" s="52">
        <v>100</v>
      </c>
      <c r="O12" s="54">
        <v>1.0685653591549671</v>
      </c>
      <c r="P12" s="54">
        <v>7.7716392271817893</v>
      </c>
      <c r="Q12" s="52">
        <v>19</v>
      </c>
    </row>
    <row r="13" spans="1:17" x14ac:dyDescent="0.2">
      <c r="A13" s="51" t="s">
        <v>52</v>
      </c>
      <c r="B13" s="52" t="s">
        <v>18</v>
      </c>
      <c r="C13" s="57" t="s">
        <v>33</v>
      </c>
      <c r="D13" s="52" t="s">
        <v>48</v>
      </c>
      <c r="E13" s="54">
        <v>77.56832581687928</v>
      </c>
      <c r="F13" s="54">
        <v>12.88809261080061</v>
      </c>
      <c r="G13" s="54">
        <v>7.6495543538831409E-2</v>
      </c>
      <c r="H13" s="54">
        <v>5.4885045203151413E-2</v>
      </c>
      <c r="I13" s="54">
        <v>1.011395384973381</v>
      </c>
      <c r="J13" s="54">
        <v>3.8733788452670503E-2</v>
      </c>
      <c r="K13" s="54">
        <v>0.60113433898266688</v>
      </c>
      <c r="L13" s="54">
        <v>4.7566886108511124</v>
      </c>
      <c r="M13" s="54">
        <v>3.0042488603182882</v>
      </c>
      <c r="N13" s="52">
        <v>100</v>
      </c>
      <c r="O13" s="54">
        <v>1.059209602032573</v>
      </c>
      <c r="P13" s="54">
        <v>7.7609374711693997</v>
      </c>
      <c r="Q13" s="52">
        <v>29</v>
      </c>
    </row>
    <row r="14" spans="1:17" x14ac:dyDescent="0.2">
      <c r="A14" s="58" t="s">
        <v>50</v>
      </c>
      <c r="B14" s="59" t="s">
        <v>18</v>
      </c>
      <c r="C14" s="60" t="s">
        <v>33</v>
      </c>
      <c r="D14" s="59" t="s">
        <v>45</v>
      </c>
      <c r="E14" s="61">
        <v>77.557043425114955</v>
      </c>
      <c r="F14" s="61">
        <v>12.90015875665506</v>
      </c>
      <c r="G14" s="61">
        <v>7.4419564506012434E-2</v>
      </c>
      <c r="H14" s="61">
        <v>4.5916323808605067E-2</v>
      </c>
      <c r="I14" s="61">
        <v>0.98729524078397279</v>
      </c>
      <c r="J14" s="61">
        <v>4.2046837472446197E-2</v>
      </c>
      <c r="K14" s="61">
        <v>0.58478574769628677</v>
      </c>
      <c r="L14" s="61">
        <v>4.7869966380663023</v>
      </c>
      <c r="M14" s="61">
        <v>3.021337465896349</v>
      </c>
      <c r="N14" s="59">
        <v>100</v>
      </c>
      <c r="O14" s="61">
        <v>1.0568757904360451</v>
      </c>
      <c r="P14" s="61">
        <v>7.8083341039626504</v>
      </c>
      <c r="Q14" s="59">
        <v>39</v>
      </c>
    </row>
    <row r="15" spans="1:17" x14ac:dyDescent="0.2">
      <c r="A15" s="51" t="s">
        <v>17</v>
      </c>
      <c r="B15" s="52" t="s">
        <v>18</v>
      </c>
      <c r="C15" s="62" t="s">
        <v>53</v>
      </c>
      <c r="D15" s="52" t="s">
        <v>19</v>
      </c>
      <c r="E15" s="54">
        <v>77.591044931235572</v>
      </c>
      <c r="F15" s="54">
        <v>12.92845740710082</v>
      </c>
      <c r="G15" s="54">
        <v>4.1700489917539198E-2</v>
      </c>
      <c r="H15" s="54">
        <v>1.2953014155035599E-2</v>
      </c>
      <c r="I15" s="54">
        <v>0.90394365210305549</v>
      </c>
      <c r="J15" s="54">
        <v>5.9113279400869592E-2</v>
      </c>
      <c r="K15" s="54">
        <v>0.40094786118388348</v>
      </c>
      <c r="L15" s="54">
        <v>5.1162979576921508</v>
      </c>
      <c r="M15" s="54">
        <v>2.9455414072110369</v>
      </c>
      <c r="N15" s="52">
        <v>100</v>
      </c>
      <c r="O15" s="54">
        <v>1.0484829916271881</v>
      </c>
      <c r="P15" s="54">
        <v>8.0618393649031859</v>
      </c>
      <c r="Q15" s="52">
        <v>64</v>
      </c>
    </row>
    <row r="16" spans="1:17" x14ac:dyDescent="0.2">
      <c r="A16" s="51" t="s">
        <v>24</v>
      </c>
      <c r="B16" s="52" t="s">
        <v>18</v>
      </c>
      <c r="C16" s="62" t="s">
        <v>53</v>
      </c>
      <c r="D16" s="52" t="s">
        <v>25</v>
      </c>
      <c r="E16" s="54">
        <v>77.891931353760413</v>
      </c>
      <c r="F16" s="54">
        <v>12.91170928412479</v>
      </c>
      <c r="G16" s="54">
        <v>4.7693168964435921E-2</v>
      </c>
      <c r="H16" s="54">
        <v>2.227925108777121E-2</v>
      </c>
      <c r="I16" s="54">
        <v>0.88804883468793483</v>
      </c>
      <c r="J16" s="54">
        <v>5.8909955687197091E-2</v>
      </c>
      <c r="K16" s="54">
        <v>0.40465970634979809</v>
      </c>
      <c r="L16" s="54">
        <v>5.4213861641297072</v>
      </c>
      <c r="M16" s="54">
        <v>2.3533822812079732</v>
      </c>
      <c r="N16" s="52">
        <v>100</v>
      </c>
      <c r="O16" s="54">
        <v>1.0583468744126781</v>
      </c>
      <c r="P16" s="54">
        <v>7.7747684453376822</v>
      </c>
      <c r="Q16" s="52">
        <v>64</v>
      </c>
    </row>
    <row r="17" spans="1:17" x14ac:dyDescent="0.2">
      <c r="A17" s="51" t="s">
        <v>30</v>
      </c>
      <c r="B17" s="52" t="s">
        <v>18</v>
      </c>
      <c r="C17" s="62" t="s">
        <v>53</v>
      </c>
      <c r="D17" s="52" t="s">
        <v>31</v>
      </c>
      <c r="E17" s="54">
        <v>77.802729840518225</v>
      </c>
      <c r="F17" s="54">
        <v>12.933904405159049</v>
      </c>
      <c r="G17" s="54">
        <v>3.8549329694258817E-2</v>
      </c>
      <c r="H17" s="54">
        <v>1.8423265102196721E-2</v>
      </c>
      <c r="I17" s="54">
        <v>0.85161914831318408</v>
      </c>
      <c r="J17" s="54">
        <v>5.8820746832302262E-2</v>
      </c>
      <c r="K17" s="54">
        <v>0.37963002944567781</v>
      </c>
      <c r="L17" s="54">
        <v>5.3661882087580093</v>
      </c>
      <c r="M17" s="54">
        <v>2.5501350261770752</v>
      </c>
      <c r="N17" s="52">
        <v>100</v>
      </c>
      <c r="O17" s="54">
        <v>1.0536086708972809</v>
      </c>
      <c r="P17" s="54">
        <v>7.9163232349350867</v>
      </c>
      <c r="Q17" s="52">
        <v>45</v>
      </c>
    </row>
    <row r="18" spans="1:17" x14ac:dyDescent="0.2">
      <c r="A18" s="51" t="s">
        <v>22</v>
      </c>
      <c r="B18" s="52" t="s">
        <v>18</v>
      </c>
      <c r="C18" s="63" t="s">
        <v>54</v>
      </c>
      <c r="D18" s="52" t="s">
        <v>21</v>
      </c>
      <c r="E18" s="54">
        <v>77.752617421684477</v>
      </c>
      <c r="F18" s="54">
        <v>12.759610098799881</v>
      </c>
      <c r="G18" s="54">
        <v>5.3612913761094068E-2</v>
      </c>
      <c r="H18" s="54">
        <v>2.0528347339886881E-2</v>
      </c>
      <c r="I18" s="54">
        <v>0.91614994023656726</v>
      </c>
      <c r="J18" s="54">
        <v>6.0870417529242188E-2</v>
      </c>
      <c r="K18" s="54">
        <v>0.46705582606737989</v>
      </c>
      <c r="L18" s="54">
        <v>4.9977008626531028</v>
      </c>
      <c r="M18" s="54">
        <v>2.971854171928376</v>
      </c>
      <c r="N18" s="52">
        <v>100</v>
      </c>
      <c r="O18" s="54">
        <v>1.038643826564539</v>
      </c>
      <c r="P18" s="54">
        <v>7.9695550345814832</v>
      </c>
      <c r="Q18" s="52">
        <v>42</v>
      </c>
    </row>
    <row r="19" spans="1:17" x14ac:dyDescent="0.2">
      <c r="A19" s="51" t="s">
        <v>23</v>
      </c>
      <c r="B19" s="52" t="s">
        <v>18</v>
      </c>
      <c r="C19" s="63" t="s">
        <v>54</v>
      </c>
      <c r="D19" s="52" t="s">
        <v>19</v>
      </c>
      <c r="E19" s="54">
        <v>77.865804052092201</v>
      </c>
      <c r="F19" s="54">
        <v>12.79678642663465</v>
      </c>
      <c r="G19" s="54">
        <v>4.8075787939426483E-2</v>
      </c>
      <c r="H19" s="54">
        <v>3.023368991584208E-2</v>
      </c>
      <c r="I19" s="54">
        <v>0.86986000390849993</v>
      </c>
      <c r="J19" s="54">
        <v>3.6075903221522362E-2</v>
      </c>
      <c r="K19" s="54">
        <v>0.47364939021234109</v>
      </c>
      <c r="L19" s="54">
        <v>5.0328973237536836</v>
      </c>
      <c r="M19" s="54">
        <v>2.8466174223218261</v>
      </c>
      <c r="N19" s="52">
        <v>100</v>
      </c>
      <c r="O19" s="54">
        <v>1.0472495154760131</v>
      </c>
      <c r="P19" s="54">
        <v>7.8795147460755084</v>
      </c>
      <c r="Q19" s="52">
        <v>34</v>
      </c>
    </row>
    <row r="20" spans="1:17" x14ac:dyDescent="0.2">
      <c r="A20" s="51" t="s">
        <v>27</v>
      </c>
      <c r="B20" s="52" t="s">
        <v>18</v>
      </c>
      <c r="C20" s="63" t="s">
        <v>54</v>
      </c>
      <c r="D20" s="52" t="s">
        <v>19</v>
      </c>
      <c r="E20" s="54">
        <v>77.705123801712858</v>
      </c>
      <c r="F20" s="54">
        <v>12.877453600334711</v>
      </c>
      <c r="G20" s="54">
        <v>6.0803816688270798E-2</v>
      </c>
      <c r="H20" s="54">
        <v>3.2091083676502277E-2</v>
      </c>
      <c r="I20" s="54">
        <v>0.85114690145696892</v>
      </c>
      <c r="J20" s="54">
        <v>5.3313813056119208E-2</v>
      </c>
      <c r="K20" s="54">
        <v>0.49286772316898458</v>
      </c>
      <c r="L20" s="54">
        <v>5.0956829950149007</v>
      </c>
      <c r="M20" s="54">
        <v>2.83151626489069</v>
      </c>
      <c r="N20" s="52">
        <v>100</v>
      </c>
      <c r="O20" s="54">
        <v>1.04356871778099</v>
      </c>
      <c r="P20" s="54">
        <v>7.9271992599055894</v>
      </c>
      <c r="Q20" s="52">
        <v>31</v>
      </c>
    </row>
    <row r="21" spans="1:17" x14ac:dyDescent="0.2">
      <c r="A21" s="51" t="s">
        <v>28</v>
      </c>
      <c r="B21" s="52" t="s">
        <v>18</v>
      </c>
      <c r="C21" s="63" t="s">
        <v>54</v>
      </c>
      <c r="D21" s="52" t="s">
        <v>29</v>
      </c>
      <c r="E21" s="54">
        <v>77.840673421970379</v>
      </c>
      <c r="F21" s="54">
        <v>12.774746077624631</v>
      </c>
      <c r="G21" s="54">
        <v>6.8217527211717449E-2</v>
      </c>
      <c r="H21" s="54">
        <v>2.4869790977915682E-2</v>
      </c>
      <c r="I21" s="54">
        <v>0.89540879711453636</v>
      </c>
      <c r="J21" s="54">
        <v>5.1317907527161283E-2</v>
      </c>
      <c r="K21" s="54">
        <v>0.48289121290753417</v>
      </c>
      <c r="L21" s="54">
        <v>5.0183286569416934</v>
      </c>
      <c r="M21" s="54">
        <v>2.843546607724396</v>
      </c>
      <c r="N21" s="52">
        <v>100</v>
      </c>
      <c r="O21" s="54">
        <v>1.0463215104705481</v>
      </c>
      <c r="P21" s="54">
        <v>7.8618752646660921</v>
      </c>
      <c r="Q21" s="52">
        <v>78</v>
      </c>
    </row>
    <row r="22" spans="1:17" x14ac:dyDescent="0.2">
      <c r="A22" s="51" t="s">
        <v>20</v>
      </c>
      <c r="B22" s="52" t="s">
        <v>18</v>
      </c>
      <c r="C22" s="64" t="s">
        <v>55</v>
      </c>
      <c r="D22" s="52" t="s">
        <v>21</v>
      </c>
      <c r="E22" s="54">
        <v>77.851126319292064</v>
      </c>
      <c r="F22" s="54">
        <v>12.712001587988169</v>
      </c>
      <c r="G22" s="54">
        <v>7.252372075343208E-2</v>
      </c>
      <c r="H22" s="54">
        <v>3.1359158524627812E-2</v>
      </c>
      <c r="I22" s="54">
        <v>0.92599574912864213</v>
      </c>
      <c r="J22" s="54">
        <v>3.3122600444620218E-2</v>
      </c>
      <c r="K22" s="54">
        <v>0.56332464616061306</v>
      </c>
      <c r="L22" s="54">
        <v>4.954369612123716</v>
      </c>
      <c r="M22" s="54">
        <v>2.856176605584094</v>
      </c>
      <c r="N22" s="52">
        <v>100</v>
      </c>
      <c r="O22" s="54">
        <v>1.0365445573189771</v>
      </c>
      <c r="P22" s="54">
        <v>7.8105462177078069</v>
      </c>
      <c r="Q22" s="52">
        <v>46</v>
      </c>
    </row>
    <row r="23" spans="1:17" x14ac:dyDescent="0.2">
      <c r="A23" s="58" t="s">
        <v>26</v>
      </c>
      <c r="B23" s="59" t="s">
        <v>18</v>
      </c>
      <c r="C23" s="65" t="s">
        <v>55</v>
      </c>
      <c r="D23" s="59" t="s">
        <v>25</v>
      </c>
      <c r="E23" s="61">
        <v>78.114194789515139</v>
      </c>
      <c r="F23" s="61">
        <v>12.75314634961204</v>
      </c>
      <c r="G23" s="61">
        <v>6.1953482719499263E-2</v>
      </c>
      <c r="H23" s="61">
        <v>2.6053729616636299E-2</v>
      </c>
      <c r="I23" s="61">
        <v>0.92684747828442715</v>
      </c>
      <c r="J23" s="61">
        <v>4.2014677951136267E-2</v>
      </c>
      <c r="K23" s="61">
        <v>0.54988342937521217</v>
      </c>
      <c r="L23" s="61">
        <v>5.1839300845605054</v>
      </c>
      <c r="M23" s="61">
        <v>2.3419759783654048</v>
      </c>
      <c r="N23" s="59">
        <v>100</v>
      </c>
      <c r="O23" s="61">
        <v>1.057418221201829</v>
      </c>
      <c r="P23" s="61">
        <v>7.5259060629259098</v>
      </c>
      <c r="Q23" s="59">
        <v>63</v>
      </c>
    </row>
    <row r="25" spans="1:17" x14ac:dyDescent="0.2">
      <c r="A25" s="34" t="s">
        <v>62</v>
      </c>
      <c r="F25" s="66" t="s">
        <v>64</v>
      </c>
    </row>
    <row r="27" spans="1:17" x14ac:dyDescent="0.2">
      <c r="A27" s="101" t="s">
        <v>63</v>
      </c>
      <c r="B27" s="101"/>
      <c r="C27" s="101"/>
      <c r="D27" s="101"/>
      <c r="E27" s="101"/>
    </row>
    <row r="28" spans="1:17" x14ac:dyDescent="0.2">
      <c r="A28" s="101"/>
      <c r="B28" s="101"/>
      <c r="C28" s="101"/>
      <c r="D28" s="101"/>
      <c r="E28" s="101"/>
    </row>
    <row r="29" spans="1:17" x14ac:dyDescent="0.2">
      <c r="A29" s="101"/>
      <c r="B29" s="101"/>
      <c r="C29" s="101"/>
      <c r="D29" s="101"/>
      <c r="E29" s="101"/>
    </row>
    <row r="30" spans="1:17" x14ac:dyDescent="0.2">
      <c r="A30" s="101"/>
      <c r="B30" s="101"/>
      <c r="C30" s="101"/>
      <c r="D30" s="101"/>
      <c r="E30" s="101"/>
    </row>
    <row r="31" spans="1:17" x14ac:dyDescent="0.2">
      <c r="A31" s="101"/>
      <c r="B31" s="101"/>
      <c r="C31" s="101"/>
      <c r="D31" s="101"/>
      <c r="E31" s="101"/>
    </row>
  </sheetData>
  <mergeCells count="1">
    <mergeCell ref="A27:E31"/>
  </mergeCells>
  <hyperlinks>
    <hyperlink ref="F25" r:id="rId1" xr:uid="{217AD60F-069B-BF45-BAC5-F7F5D4ADBB4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45A0B-73C2-9A42-A499-5F4FD2166113}">
  <dimension ref="A1:N31"/>
  <sheetViews>
    <sheetView zoomScale="160" workbookViewId="0">
      <selection activeCell="A27" sqref="A27:E31"/>
    </sheetView>
  </sheetViews>
  <sheetFormatPr baseColWidth="10" defaultRowHeight="16" x14ac:dyDescent="0.2"/>
  <cols>
    <col min="1" max="1" width="16" style="8" bestFit="1" customWidth="1"/>
    <col min="2" max="3" width="10.83203125" style="6"/>
    <col min="4" max="4" width="11.33203125" style="8" bestFit="1" customWidth="1"/>
    <col min="5" max="13" width="10.83203125" style="6"/>
    <col min="14" max="14" width="10.83203125" style="8"/>
    <col min="15" max="16384" width="10.83203125" style="6"/>
  </cols>
  <sheetData>
    <row r="1" spans="1:14" x14ac:dyDescent="0.2">
      <c r="A1" s="3" t="s">
        <v>0</v>
      </c>
      <c r="B1" s="4" t="s">
        <v>1</v>
      </c>
      <c r="C1" s="4" t="s">
        <v>2</v>
      </c>
      <c r="D1" s="4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5" t="s">
        <v>61</v>
      </c>
    </row>
    <row r="2" spans="1:14" x14ac:dyDescent="0.2">
      <c r="A2" s="7" t="s">
        <v>34</v>
      </c>
      <c r="B2" s="8" t="s">
        <v>18</v>
      </c>
      <c r="C2" s="9" t="s">
        <v>35</v>
      </c>
      <c r="D2" s="8" t="s">
        <v>36</v>
      </c>
      <c r="E2" s="23">
        <v>0.24551000000000001</v>
      </c>
      <c r="F2" s="23">
        <v>0.104419</v>
      </c>
      <c r="G2" s="23">
        <v>5.4905000000000002E-2</v>
      </c>
      <c r="H2" s="23">
        <v>3.6405E-2</v>
      </c>
      <c r="I2" s="23">
        <v>0.147949</v>
      </c>
      <c r="J2" s="23">
        <v>6.0393000000000002E-2</v>
      </c>
      <c r="K2" s="23">
        <v>4.3881000000000003E-2</v>
      </c>
      <c r="L2" s="23">
        <v>9.2073000000000002E-2</v>
      </c>
      <c r="M2" s="23">
        <v>8.3413000000000001E-2</v>
      </c>
      <c r="N2" s="10">
        <v>43</v>
      </c>
    </row>
    <row r="3" spans="1:14" x14ac:dyDescent="0.2">
      <c r="A3" s="7" t="s">
        <v>38</v>
      </c>
      <c r="B3" s="8" t="s">
        <v>18</v>
      </c>
      <c r="C3" s="11" t="s">
        <v>39</v>
      </c>
      <c r="D3" s="8" t="s">
        <v>29</v>
      </c>
      <c r="E3" s="23">
        <v>0.197709</v>
      </c>
      <c r="F3" s="23">
        <v>0.12526000000000001</v>
      </c>
      <c r="G3" s="23">
        <v>5.7500000000000002E-2</v>
      </c>
      <c r="H3" s="23">
        <v>5.1090000000000003E-2</v>
      </c>
      <c r="I3" s="23">
        <v>0.18032100000000001</v>
      </c>
      <c r="J3" s="23">
        <v>5.7338E-2</v>
      </c>
      <c r="K3" s="23">
        <v>6.4898999999999998E-2</v>
      </c>
      <c r="L3" s="23">
        <v>0.13933000000000001</v>
      </c>
      <c r="M3" s="23">
        <v>7.0680000000000007E-2</v>
      </c>
      <c r="N3" s="8">
        <v>51</v>
      </c>
    </row>
    <row r="4" spans="1:14" x14ac:dyDescent="0.2">
      <c r="A4" s="7" t="s">
        <v>40</v>
      </c>
      <c r="B4" s="8" t="s">
        <v>18</v>
      </c>
      <c r="C4" s="11" t="s">
        <v>39</v>
      </c>
      <c r="D4" s="8" t="s">
        <v>41</v>
      </c>
      <c r="E4" s="23">
        <v>0.180864</v>
      </c>
      <c r="F4" s="23">
        <v>0.13294400000000001</v>
      </c>
      <c r="G4" s="23">
        <v>4.8089E-2</v>
      </c>
      <c r="H4" s="23">
        <v>4.0113000000000003E-2</v>
      </c>
      <c r="I4" s="23">
        <v>0.16375000000000001</v>
      </c>
      <c r="J4" s="23">
        <v>5.2914999999999997E-2</v>
      </c>
      <c r="K4" s="23">
        <v>6.7065E-2</v>
      </c>
      <c r="L4" s="23">
        <v>0.17433000000000001</v>
      </c>
      <c r="M4" s="23">
        <v>0.10027</v>
      </c>
      <c r="N4" s="8">
        <v>29</v>
      </c>
    </row>
    <row r="5" spans="1:14" x14ac:dyDescent="0.2">
      <c r="A5" s="7" t="s">
        <v>42</v>
      </c>
      <c r="B5" s="8" t="s">
        <v>18</v>
      </c>
      <c r="C5" s="11" t="s">
        <v>39</v>
      </c>
      <c r="D5" s="8" t="s">
        <v>21</v>
      </c>
      <c r="E5" s="23">
        <v>0.208399</v>
      </c>
      <c r="F5" s="23">
        <v>0.124447</v>
      </c>
      <c r="G5" s="23">
        <v>6.7673999999999998E-2</v>
      </c>
      <c r="H5" s="23">
        <v>4.0993000000000002E-2</v>
      </c>
      <c r="I5" s="23">
        <v>0.14527100000000001</v>
      </c>
      <c r="J5" s="23">
        <v>6.9284999999999999E-2</v>
      </c>
      <c r="K5" s="23">
        <v>7.2033E-2</v>
      </c>
      <c r="L5" s="23">
        <v>0.135851</v>
      </c>
      <c r="M5" s="23">
        <v>9.3090000000000006E-2</v>
      </c>
      <c r="N5" s="8">
        <v>55</v>
      </c>
    </row>
    <row r="6" spans="1:14" x14ac:dyDescent="0.2">
      <c r="A6" s="7" t="s">
        <v>43</v>
      </c>
      <c r="B6" s="8" t="s">
        <v>18</v>
      </c>
      <c r="C6" s="11" t="s">
        <v>39</v>
      </c>
      <c r="D6" s="8" t="s">
        <v>29</v>
      </c>
      <c r="E6" s="23">
        <v>0.25007299999999999</v>
      </c>
      <c r="F6" s="23">
        <v>0.124443</v>
      </c>
      <c r="G6" s="23">
        <v>5.8797000000000002E-2</v>
      </c>
      <c r="H6" s="23">
        <v>3.5106999999999999E-2</v>
      </c>
      <c r="I6" s="23">
        <v>0.16220100000000001</v>
      </c>
      <c r="J6" s="23">
        <v>5.8497E-2</v>
      </c>
      <c r="K6" s="23">
        <v>6.6463999999999995E-2</v>
      </c>
      <c r="L6" s="23">
        <v>0.16439999999999999</v>
      </c>
      <c r="M6" s="23">
        <v>0.108169</v>
      </c>
      <c r="N6" s="8">
        <v>45</v>
      </c>
    </row>
    <row r="7" spans="1:14" x14ac:dyDescent="0.2">
      <c r="A7" s="7" t="s">
        <v>47</v>
      </c>
      <c r="B7" s="8" t="s">
        <v>18</v>
      </c>
      <c r="C7" s="11" t="s">
        <v>39</v>
      </c>
      <c r="D7" s="8" t="s">
        <v>21</v>
      </c>
      <c r="E7" s="23">
        <v>0.22745199999999999</v>
      </c>
      <c r="F7" s="23">
        <v>0.13702900000000001</v>
      </c>
      <c r="G7" s="23">
        <v>5.2074000000000002E-2</v>
      </c>
      <c r="H7" s="23">
        <v>3.9113000000000002E-2</v>
      </c>
      <c r="I7" s="23">
        <v>0.149448</v>
      </c>
      <c r="J7" s="23">
        <v>5.4663000000000003E-2</v>
      </c>
      <c r="K7" s="23">
        <v>6.9478999999999999E-2</v>
      </c>
      <c r="L7" s="23">
        <v>0.12543699999999999</v>
      </c>
      <c r="M7" s="23">
        <v>8.5077E-2</v>
      </c>
      <c r="N7" s="8">
        <v>33</v>
      </c>
    </row>
    <row r="8" spans="1:14" x14ac:dyDescent="0.2">
      <c r="A8" s="7" t="s">
        <v>49</v>
      </c>
      <c r="B8" s="8" t="s">
        <v>18</v>
      </c>
      <c r="C8" s="11" t="s">
        <v>39</v>
      </c>
      <c r="D8" s="8" t="s">
        <v>19</v>
      </c>
      <c r="E8" s="23">
        <v>0.19173100000000001</v>
      </c>
      <c r="F8" s="23">
        <v>9.3061000000000005E-2</v>
      </c>
      <c r="G8" s="23">
        <v>4.6227999999999998E-2</v>
      </c>
      <c r="H8" s="23">
        <v>4.4061999999999997E-2</v>
      </c>
      <c r="I8" s="23">
        <v>0.156807</v>
      </c>
      <c r="J8" s="23">
        <v>5.3113E-2</v>
      </c>
      <c r="K8" s="23">
        <v>5.4336000000000002E-2</v>
      </c>
      <c r="L8" s="23">
        <v>0.14541499999999999</v>
      </c>
      <c r="M8" s="23">
        <v>9.8501000000000005E-2</v>
      </c>
      <c r="N8" s="8">
        <v>31</v>
      </c>
    </row>
    <row r="9" spans="1:14" x14ac:dyDescent="0.2">
      <c r="A9" s="7" t="s">
        <v>32</v>
      </c>
      <c r="B9" s="8" t="s">
        <v>18</v>
      </c>
      <c r="C9" s="12" t="s">
        <v>33</v>
      </c>
      <c r="D9" s="8" t="s">
        <v>31</v>
      </c>
      <c r="E9" s="23">
        <v>0.194218</v>
      </c>
      <c r="F9" s="23">
        <v>9.9493999999999999E-2</v>
      </c>
      <c r="G9" s="23">
        <v>7.5422000000000003E-2</v>
      </c>
      <c r="H9" s="23">
        <v>3.5112999999999998E-2</v>
      </c>
      <c r="I9" s="23">
        <v>0.151198</v>
      </c>
      <c r="J9" s="23">
        <v>4.8800000000000003E-2</v>
      </c>
      <c r="K9" s="23">
        <v>5.2780000000000001E-2</v>
      </c>
      <c r="L9" s="23">
        <v>8.6824999999999999E-2</v>
      </c>
      <c r="M9" s="23">
        <v>8.7777999999999995E-2</v>
      </c>
      <c r="N9" s="8">
        <v>65</v>
      </c>
    </row>
    <row r="10" spans="1:14" x14ac:dyDescent="0.2">
      <c r="A10" s="7" t="s">
        <v>37</v>
      </c>
      <c r="B10" s="8" t="s">
        <v>18</v>
      </c>
      <c r="C10" s="12" t="s">
        <v>33</v>
      </c>
      <c r="D10" s="8" t="s">
        <v>36</v>
      </c>
      <c r="E10" s="23">
        <v>0.191745</v>
      </c>
      <c r="F10" s="23">
        <v>0.10170800000000001</v>
      </c>
      <c r="G10" s="23">
        <v>5.8840999999999997E-2</v>
      </c>
      <c r="H10" s="23">
        <v>4.7878999999999998E-2</v>
      </c>
      <c r="I10" s="23">
        <v>0.145514</v>
      </c>
      <c r="J10" s="23">
        <v>8.2444000000000003E-2</v>
      </c>
      <c r="K10" s="23">
        <v>5.7715000000000002E-2</v>
      </c>
      <c r="L10" s="23">
        <v>0.1411</v>
      </c>
      <c r="M10" s="23">
        <v>8.2401000000000002E-2</v>
      </c>
      <c r="N10" s="8">
        <v>35</v>
      </c>
    </row>
    <row r="11" spans="1:14" x14ac:dyDescent="0.2">
      <c r="A11" s="7" t="s">
        <v>44</v>
      </c>
      <c r="B11" s="8" t="s">
        <v>18</v>
      </c>
      <c r="C11" s="12" t="s">
        <v>33</v>
      </c>
      <c r="D11" s="8" t="s">
        <v>45</v>
      </c>
      <c r="E11" s="23">
        <v>0.176618</v>
      </c>
      <c r="F11" s="23">
        <v>0.117199</v>
      </c>
      <c r="G11" s="23">
        <v>7.0984000000000005E-2</v>
      </c>
      <c r="H11" s="23">
        <v>4.2266999999999999E-2</v>
      </c>
      <c r="I11" s="23">
        <v>0.141981</v>
      </c>
      <c r="J11" s="23">
        <v>4.7614999999999998E-2</v>
      </c>
      <c r="K11" s="23">
        <v>4.9098000000000003E-2</v>
      </c>
      <c r="L11" s="23">
        <v>7.4131000000000002E-2</v>
      </c>
      <c r="M11" s="23">
        <v>7.5574000000000002E-2</v>
      </c>
      <c r="N11" s="8">
        <v>57</v>
      </c>
    </row>
    <row r="12" spans="1:14" x14ac:dyDescent="0.2">
      <c r="A12" s="7" t="s">
        <v>51</v>
      </c>
      <c r="B12" s="8" t="s">
        <v>18</v>
      </c>
      <c r="C12" s="12" t="s">
        <v>33</v>
      </c>
      <c r="D12" s="8" t="s">
        <v>46</v>
      </c>
      <c r="E12" s="23">
        <v>0.21563099999999999</v>
      </c>
      <c r="F12" s="23">
        <v>9.9723999999999993E-2</v>
      </c>
      <c r="G12" s="23">
        <v>5.9194999999999998E-2</v>
      </c>
      <c r="H12" s="23">
        <v>3.1546999999999999E-2</v>
      </c>
      <c r="I12" s="23">
        <v>0.24432599999999999</v>
      </c>
      <c r="J12" s="23">
        <v>5.9074000000000002E-2</v>
      </c>
      <c r="K12" s="23">
        <v>5.3279E-2</v>
      </c>
      <c r="L12" s="23">
        <v>4.8973000000000003E-2</v>
      </c>
      <c r="M12" s="23">
        <v>4.9436000000000001E-2</v>
      </c>
      <c r="N12" s="8">
        <v>19</v>
      </c>
    </row>
    <row r="13" spans="1:14" x14ac:dyDescent="0.2">
      <c r="A13" s="7" t="s">
        <v>52</v>
      </c>
      <c r="B13" s="8" t="s">
        <v>18</v>
      </c>
      <c r="C13" s="12" t="s">
        <v>33</v>
      </c>
      <c r="D13" s="8" t="s">
        <v>48</v>
      </c>
      <c r="E13" s="23">
        <v>0.17643</v>
      </c>
      <c r="F13" s="23">
        <v>0.12664600000000001</v>
      </c>
      <c r="G13" s="23">
        <v>5.0534999999999997E-2</v>
      </c>
      <c r="H13" s="23">
        <v>4.3666000000000003E-2</v>
      </c>
      <c r="I13" s="23">
        <v>0.112984</v>
      </c>
      <c r="J13" s="23">
        <v>5.5751000000000002E-2</v>
      </c>
      <c r="K13" s="23">
        <v>9.1080999999999995E-2</v>
      </c>
      <c r="L13" s="23">
        <v>0.17956900000000001</v>
      </c>
      <c r="M13" s="23">
        <v>8.5894999999999999E-2</v>
      </c>
      <c r="N13" s="8">
        <v>29</v>
      </c>
    </row>
    <row r="14" spans="1:14" x14ac:dyDescent="0.2">
      <c r="A14" s="13" t="s">
        <v>50</v>
      </c>
      <c r="B14" s="14" t="s">
        <v>18</v>
      </c>
      <c r="C14" s="15" t="s">
        <v>33</v>
      </c>
      <c r="D14" s="14" t="s">
        <v>45</v>
      </c>
      <c r="E14" s="24">
        <v>0.15757399999999999</v>
      </c>
      <c r="F14" s="24">
        <v>9.4504000000000005E-2</v>
      </c>
      <c r="G14" s="24">
        <v>6.0849E-2</v>
      </c>
      <c r="H14" s="24">
        <v>3.1702000000000001E-2</v>
      </c>
      <c r="I14" s="24">
        <v>0.14019699999999999</v>
      </c>
      <c r="J14" s="24">
        <v>5.2130999999999997E-2</v>
      </c>
      <c r="K14" s="24">
        <v>5.8056999999999997E-2</v>
      </c>
      <c r="L14" s="24">
        <v>7.6949000000000004E-2</v>
      </c>
      <c r="M14" s="24">
        <v>7.3316000000000006E-2</v>
      </c>
      <c r="N14" s="14">
        <v>39</v>
      </c>
    </row>
    <row r="15" spans="1:14" x14ac:dyDescent="0.2">
      <c r="A15" s="7" t="s">
        <v>17</v>
      </c>
      <c r="B15" s="8" t="s">
        <v>18</v>
      </c>
      <c r="C15" s="16" t="s">
        <v>53</v>
      </c>
      <c r="D15" s="8" t="s">
        <v>19</v>
      </c>
      <c r="E15" s="21">
        <v>0.2273693280738622</v>
      </c>
      <c r="F15" s="21">
        <v>8.2646510149634783E-2</v>
      </c>
      <c r="G15" s="21">
        <v>4.3979953713473671E-2</v>
      </c>
      <c r="H15" s="21">
        <v>2.408370243060412E-2</v>
      </c>
      <c r="I15" s="21">
        <v>0.15325894690233979</v>
      </c>
      <c r="J15" s="21">
        <v>6.4328387677734578E-2</v>
      </c>
      <c r="K15" s="21">
        <v>6.3419491531975181E-2</v>
      </c>
      <c r="L15" s="21">
        <v>8.3841285324970816E-2</v>
      </c>
      <c r="M15" s="21">
        <v>5.7338660378115823E-2</v>
      </c>
      <c r="N15" s="8">
        <v>64</v>
      </c>
    </row>
    <row r="16" spans="1:14" x14ac:dyDescent="0.2">
      <c r="A16" s="7" t="s">
        <v>24</v>
      </c>
      <c r="B16" s="8" t="s">
        <v>18</v>
      </c>
      <c r="C16" s="16" t="s">
        <v>53</v>
      </c>
      <c r="D16" s="8" t="s">
        <v>25</v>
      </c>
      <c r="E16" s="21">
        <v>0.2020948176377787</v>
      </c>
      <c r="F16" s="21">
        <v>0.109885092549188</v>
      </c>
      <c r="G16" s="21">
        <v>4.891166905826206E-2</v>
      </c>
      <c r="H16" s="21">
        <v>2.8213522954047859E-2</v>
      </c>
      <c r="I16" s="21">
        <v>0.13957899715212799</v>
      </c>
      <c r="J16" s="21">
        <v>5.6346087424093493E-2</v>
      </c>
      <c r="K16" s="21">
        <v>7.6330504570076688E-2</v>
      </c>
      <c r="L16" s="21">
        <v>9.5141225847194283E-2</v>
      </c>
      <c r="M16" s="21">
        <v>6.8159873725979161E-2</v>
      </c>
      <c r="N16" s="8">
        <v>64</v>
      </c>
    </row>
    <row r="17" spans="1:14" x14ac:dyDescent="0.2">
      <c r="A17" s="7" t="s">
        <v>30</v>
      </c>
      <c r="B17" s="8" t="s">
        <v>18</v>
      </c>
      <c r="C17" s="16" t="s">
        <v>53</v>
      </c>
      <c r="D17" s="8" t="s">
        <v>31</v>
      </c>
      <c r="E17" s="21">
        <v>0.20276828553911799</v>
      </c>
      <c r="F17" s="21">
        <v>0.10749629737198239</v>
      </c>
      <c r="G17" s="21">
        <v>4.5376532062211053E-2</v>
      </c>
      <c r="H17" s="21">
        <v>2.8330959860861371E-2</v>
      </c>
      <c r="I17" s="21">
        <v>9.9597904030718887E-2</v>
      </c>
      <c r="J17" s="21">
        <v>5.9777114669582472E-2</v>
      </c>
      <c r="K17" s="21">
        <v>4.5000244714774762E-2</v>
      </c>
      <c r="L17" s="21">
        <v>7.6781183367578748E-2</v>
      </c>
      <c r="M17" s="21">
        <v>5.9381536061774438E-2</v>
      </c>
      <c r="N17" s="8">
        <v>45</v>
      </c>
    </row>
    <row r="18" spans="1:14" x14ac:dyDescent="0.2">
      <c r="A18" s="7" t="s">
        <v>22</v>
      </c>
      <c r="B18" s="8" t="s">
        <v>18</v>
      </c>
      <c r="C18" s="17" t="s">
        <v>54</v>
      </c>
      <c r="D18" s="8" t="s">
        <v>21</v>
      </c>
      <c r="E18" s="21">
        <v>0.20566479678445729</v>
      </c>
      <c r="F18" s="21">
        <v>0.10355168608528439</v>
      </c>
      <c r="G18" s="21">
        <v>5.1512097622956249E-2</v>
      </c>
      <c r="H18" s="21">
        <v>2.3679818397957599E-2</v>
      </c>
      <c r="I18" s="21">
        <v>0.12495079311923619</v>
      </c>
      <c r="J18" s="21">
        <v>6.0914434442611277E-2</v>
      </c>
      <c r="K18" s="21">
        <v>5.3686648358343247E-2</v>
      </c>
      <c r="L18" s="21">
        <v>9.5786419955167679E-2</v>
      </c>
      <c r="M18" s="21">
        <v>8.3546682586517707E-2</v>
      </c>
      <c r="N18" s="8">
        <v>42</v>
      </c>
    </row>
    <row r="19" spans="1:14" x14ac:dyDescent="0.2">
      <c r="A19" s="7" t="s">
        <v>23</v>
      </c>
      <c r="B19" s="8" t="s">
        <v>18</v>
      </c>
      <c r="C19" s="17" t="s">
        <v>54</v>
      </c>
      <c r="D19" s="8" t="s">
        <v>19</v>
      </c>
      <c r="E19" s="21">
        <v>0.18855072688857641</v>
      </c>
      <c r="F19" s="21">
        <v>0.1098745243212694</v>
      </c>
      <c r="G19" s="21">
        <v>4.4935708537356678E-2</v>
      </c>
      <c r="H19" s="21">
        <v>2.7219116644990309E-2</v>
      </c>
      <c r="I19" s="21">
        <v>9.21606157168645E-2</v>
      </c>
      <c r="J19" s="21">
        <v>5.5213454102437019E-2</v>
      </c>
      <c r="K19" s="21">
        <v>6.7683095709364094E-2</v>
      </c>
      <c r="L19" s="21">
        <v>9.410588163560818E-2</v>
      </c>
      <c r="M19" s="21">
        <v>6.6704284647198298E-2</v>
      </c>
      <c r="N19" s="8">
        <v>34</v>
      </c>
    </row>
    <row r="20" spans="1:14" x14ac:dyDescent="0.2">
      <c r="A20" s="7" t="s">
        <v>27</v>
      </c>
      <c r="B20" s="8" t="s">
        <v>18</v>
      </c>
      <c r="C20" s="17" t="s">
        <v>54</v>
      </c>
      <c r="D20" s="8" t="s">
        <v>19</v>
      </c>
      <c r="E20" s="21">
        <v>0.39656002064821277</v>
      </c>
      <c r="F20" s="21">
        <v>0.23294990356461079</v>
      </c>
      <c r="G20" s="21">
        <v>4.9775339301410308E-2</v>
      </c>
      <c r="H20" s="21">
        <v>3.4496589864278157E-2</v>
      </c>
      <c r="I20" s="21">
        <v>0.1214308984175763</v>
      </c>
      <c r="J20" s="21">
        <v>5.0969150474210377E-2</v>
      </c>
      <c r="K20" s="21">
        <v>0.11359477130776741</v>
      </c>
      <c r="L20" s="21">
        <v>9.771758941764204E-2</v>
      </c>
      <c r="M20" s="21">
        <v>6.9880963412307595E-2</v>
      </c>
      <c r="N20" s="8">
        <v>31</v>
      </c>
    </row>
    <row r="21" spans="1:14" x14ac:dyDescent="0.2">
      <c r="A21" s="7" t="s">
        <v>28</v>
      </c>
      <c r="B21" s="8" t="s">
        <v>18</v>
      </c>
      <c r="C21" s="17" t="s">
        <v>54</v>
      </c>
      <c r="D21" s="8" t="s">
        <v>29</v>
      </c>
      <c r="E21" s="21">
        <v>0.19287375166305359</v>
      </c>
      <c r="F21" s="21">
        <v>0.11994175026230559</v>
      </c>
      <c r="G21" s="21">
        <v>6.4079565989729803E-2</v>
      </c>
      <c r="H21" s="21">
        <v>3.3346661283259103E-2</v>
      </c>
      <c r="I21" s="21">
        <v>0.1325446576366005</v>
      </c>
      <c r="J21" s="21">
        <v>5.607112955820405E-2</v>
      </c>
      <c r="K21" s="21">
        <v>8.1264718088170124E-2</v>
      </c>
      <c r="L21" s="21">
        <v>0.1041353245566362</v>
      </c>
      <c r="M21" s="21">
        <v>9.0637188734314117E-2</v>
      </c>
      <c r="N21" s="8">
        <v>78</v>
      </c>
    </row>
    <row r="22" spans="1:14" x14ac:dyDescent="0.2">
      <c r="A22" s="7" t="s">
        <v>20</v>
      </c>
      <c r="B22" s="8" t="s">
        <v>18</v>
      </c>
      <c r="C22" s="18" t="s">
        <v>55</v>
      </c>
      <c r="D22" s="8" t="s">
        <v>21</v>
      </c>
      <c r="E22" s="21">
        <v>0.17257006756581139</v>
      </c>
      <c r="F22" s="21">
        <v>9.1289140475662639E-2</v>
      </c>
      <c r="G22" s="21">
        <v>6.8482874482916969E-2</v>
      </c>
      <c r="H22" s="21">
        <v>3.0915447065692089E-2</v>
      </c>
      <c r="I22" s="21">
        <v>0.1030525243407769</v>
      </c>
      <c r="J22" s="21">
        <v>4.1340042801368528E-2</v>
      </c>
      <c r="K22" s="21">
        <v>6.5849804510953402E-2</v>
      </c>
      <c r="L22" s="21">
        <v>9.2578122355347056E-2</v>
      </c>
      <c r="M22" s="21">
        <v>7.9378198586681256E-2</v>
      </c>
      <c r="N22" s="8">
        <v>46</v>
      </c>
    </row>
    <row r="23" spans="1:14" x14ac:dyDescent="0.2">
      <c r="A23" s="13" t="s">
        <v>26</v>
      </c>
      <c r="B23" s="14" t="s">
        <v>18</v>
      </c>
      <c r="C23" s="19" t="s">
        <v>55</v>
      </c>
      <c r="D23" s="14" t="s">
        <v>25</v>
      </c>
      <c r="E23" s="22">
        <v>0.20212857146845431</v>
      </c>
      <c r="F23" s="22">
        <v>0.1061346317005179</v>
      </c>
      <c r="G23" s="22">
        <v>4.9808276760433652E-2</v>
      </c>
      <c r="H23" s="22">
        <v>2.7568948596557941E-2</v>
      </c>
      <c r="I23" s="22">
        <v>0.17146092224174761</v>
      </c>
      <c r="J23" s="22">
        <v>4.8863750287237141E-2</v>
      </c>
      <c r="K23" s="22">
        <v>5.6729580424828091E-2</v>
      </c>
      <c r="L23" s="22">
        <v>7.6623992937294966E-2</v>
      </c>
      <c r="M23" s="22">
        <v>6.558459678539201E-2</v>
      </c>
      <c r="N23" s="14">
        <v>63</v>
      </c>
    </row>
    <row r="25" spans="1:14" x14ac:dyDescent="0.2">
      <c r="A25" s="25" t="s">
        <v>62</v>
      </c>
      <c r="F25" s="66" t="s">
        <v>64</v>
      </c>
    </row>
    <row r="27" spans="1:14" x14ac:dyDescent="0.2">
      <c r="A27" s="101" t="s">
        <v>63</v>
      </c>
      <c r="B27" s="101"/>
      <c r="C27" s="101"/>
      <c r="D27" s="101"/>
      <c r="E27" s="101"/>
    </row>
    <row r="28" spans="1:14" x14ac:dyDescent="0.2">
      <c r="A28" s="101"/>
      <c r="B28" s="101"/>
      <c r="C28" s="101"/>
      <c r="D28" s="101"/>
      <c r="E28" s="101"/>
    </row>
    <row r="29" spans="1:14" x14ac:dyDescent="0.2">
      <c r="A29" s="101"/>
      <c r="B29" s="101"/>
      <c r="C29" s="101"/>
      <c r="D29" s="101"/>
      <c r="E29" s="101"/>
    </row>
    <row r="30" spans="1:14" x14ac:dyDescent="0.2">
      <c r="A30" s="101"/>
      <c r="B30" s="101"/>
      <c r="C30" s="101"/>
      <c r="D30" s="101"/>
      <c r="E30" s="101"/>
    </row>
    <row r="31" spans="1:14" x14ac:dyDescent="0.2">
      <c r="A31" s="101"/>
      <c r="B31" s="101"/>
      <c r="C31" s="101"/>
      <c r="D31" s="101"/>
      <c r="E31" s="101"/>
    </row>
  </sheetData>
  <mergeCells count="1">
    <mergeCell ref="A27:E31"/>
  </mergeCells>
  <hyperlinks>
    <hyperlink ref="F25" r:id="rId1" xr:uid="{5602ABAA-216D-4D47-81CF-B864131BF48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092C4-64D4-C54D-8E56-839CDFD9FE15}">
  <dimension ref="A1:R1007"/>
  <sheetViews>
    <sheetView topLeftCell="A984" zoomScale="125" workbookViewId="0">
      <selection activeCell="B8" sqref="B8"/>
    </sheetView>
  </sheetViews>
  <sheetFormatPr baseColWidth="10" defaultRowHeight="16" x14ac:dyDescent="0.2"/>
  <cols>
    <col min="1" max="1" width="16.6640625" style="99" bestFit="1" customWidth="1"/>
    <col min="2" max="2" width="21.5" style="93" bestFit="1" customWidth="1"/>
    <col min="3" max="3" width="12.33203125" style="100" bestFit="1" customWidth="1"/>
    <col min="4" max="16384" width="10.83203125" style="93"/>
  </cols>
  <sheetData>
    <row r="1" spans="1:17" s="69" customFormat="1" x14ac:dyDescent="0.2">
      <c r="A1" s="67" t="s">
        <v>0</v>
      </c>
      <c r="B1" s="67" t="s">
        <v>65</v>
      </c>
      <c r="C1" s="67" t="s">
        <v>1</v>
      </c>
      <c r="D1" s="67" t="s">
        <v>2</v>
      </c>
      <c r="E1" s="67" t="s">
        <v>66</v>
      </c>
      <c r="F1" s="68" t="s">
        <v>4</v>
      </c>
      <c r="G1" s="68" t="s">
        <v>5</v>
      </c>
      <c r="H1" s="68" t="s">
        <v>6</v>
      </c>
      <c r="I1" s="68" t="s">
        <v>7</v>
      </c>
      <c r="J1" s="68" t="s">
        <v>8</v>
      </c>
      <c r="K1" s="68" t="s">
        <v>9</v>
      </c>
      <c r="L1" s="68" t="s">
        <v>10</v>
      </c>
      <c r="M1" s="68" t="s">
        <v>11</v>
      </c>
      <c r="N1" s="68" t="s">
        <v>12</v>
      </c>
      <c r="O1" s="67" t="s">
        <v>13</v>
      </c>
      <c r="Q1" s="69" t="s">
        <v>14</v>
      </c>
    </row>
    <row r="2" spans="1:17" s="76" customFormat="1" x14ac:dyDescent="0.2">
      <c r="A2" s="70" t="s">
        <v>34</v>
      </c>
      <c r="B2" s="71" t="s">
        <v>67</v>
      </c>
      <c r="C2" s="72" t="s">
        <v>18</v>
      </c>
      <c r="D2" s="73" t="s">
        <v>35</v>
      </c>
      <c r="E2" s="74">
        <v>43347</v>
      </c>
      <c r="F2" s="75">
        <v>77.724176642080153</v>
      </c>
      <c r="G2" s="75">
        <v>12.905521538788888</v>
      </c>
      <c r="H2" s="75">
        <v>8.3404743574577361E-2</v>
      </c>
      <c r="I2" s="75">
        <v>0</v>
      </c>
      <c r="J2" s="75">
        <v>0.82338156871258639</v>
      </c>
      <c r="K2" s="75">
        <v>1.2912740563652275E-2</v>
      </c>
      <c r="L2" s="75">
        <v>0.47574098394166653</v>
      </c>
      <c r="M2" s="75">
        <v>4.758500127470132</v>
      </c>
      <c r="N2" s="75">
        <v>3.2163616548683387</v>
      </c>
      <c r="O2" s="75">
        <v>99.999999999999986</v>
      </c>
      <c r="Q2" s="75">
        <v>1.0600534888515758</v>
      </c>
    </row>
    <row r="3" spans="1:17" s="76" customFormat="1" x14ac:dyDescent="0.2">
      <c r="A3" s="70" t="s">
        <v>34</v>
      </c>
      <c r="B3" s="71" t="s">
        <v>68</v>
      </c>
      <c r="C3" s="72" t="s">
        <v>18</v>
      </c>
      <c r="D3" s="73" t="s">
        <v>35</v>
      </c>
      <c r="E3" s="74">
        <v>43347</v>
      </c>
      <c r="F3" s="75">
        <v>77.642880015167435</v>
      </c>
      <c r="G3" s="75">
        <v>13.076300328645512</v>
      </c>
      <c r="H3" s="75">
        <v>1.6681868101190486E-2</v>
      </c>
      <c r="I3" s="75">
        <v>0.11607673238139589</v>
      </c>
      <c r="J3" s="75">
        <v>0.82342695016698175</v>
      </c>
      <c r="K3" s="75">
        <v>0</v>
      </c>
      <c r="L3" s="75">
        <v>0.46177405177222369</v>
      </c>
      <c r="M3" s="75">
        <v>4.9474951829797371</v>
      </c>
      <c r="N3" s="75">
        <v>2.9153648707855311</v>
      </c>
      <c r="O3" s="75">
        <v>100</v>
      </c>
      <c r="Q3" s="75">
        <v>1.0776462807306619</v>
      </c>
    </row>
    <row r="4" spans="1:17" s="76" customFormat="1" x14ac:dyDescent="0.2">
      <c r="A4" s="70" t="s">
        <v>34</v>
      </c>
      <c r="B4" s="71" t="s">
        <v>69</v>
      </c>
      <c r="C4" s="72" t="s">
        <v>18</v>
      </c>
      <c r="D4" s="73" t="s">
        <v>35</v>
      </c>
      <c r="E4" s="74">
        <v>43347</v>
      </c>
      <c r="F4" s="75">
        <v>77.637005335998623</v>
      </c>
      <c r="G4" s="75">
        <v>12.867466400855845</v>
      </c>
      <c r="H4" s="75">
        <v>0.15012545313623016</v>
      </c>
      <c r="I4" s="75">
        <v>1.6581135669802315E-2</v>
      </c>
      <c r="J4" s="75">
        <v>0.8490947925928678</v>
      </c>
      <c r="K4" s="75">
        <v>0.14203722712706043</v>
      </c>
      <c r="L4" s="75">
        <v>0.54569167858137113</v>
      </c>
      <c r="M4" s="75">
        <v>4.8527615884392015</v>
      </c>
      <c r="N4" s="75">
        <v>2.9392363875990064</v>
      </c>
      <c r="O4" s="75">
        <v>100.00000000000001</v>
      </c>
      <c r="Q4" s="75">
        <v>1.0584667531873078</v>
      </c>
    </row>
    <row r="5" spans="1:17" s="76" customFormat="1" x14ac:dyDescent="0.2">
      <c r="A5" s="70" t="s">
        <v>34</v>
      </c>
      <c r="B5" s="71" t="s">
        <v>70</v>
      </c>
      <c r="C5" s="72" t="s">
        <v>18</v>
      </c>
      <c r="D5" s="73" t="s">
        <v>35</v>
      </c>
      <c r="E5" s="74">
        <v>43347</v>
      </c>
      <c r="F5" s="75">
        <v>77.783873984594564</v>
      </c>
      <c r="G5" s="75">
        <v>12.753623483924137</v>
      </c>
      <c r="H5" s="75">
        <v>0.16679987064113116</v>
      </c>
      <c r="I5" s="75">
        <v>0.14922468468155278</v>
      </c>
      <c r="J5" s="75">
        <v>0.84906329171393435</v>
      </c>
      <c r="K5" s="75">
        <v>0</v>
      </c>
      <c r="L5" s="75">
        <v>0.50369670809148215</v>
      </c>
      <c r="M5" s="75">
        <v>4.7582258016183001</v>
      </c>
      <c r="N5" s="75">
        <v>3.0354921747348946</v>
      </c>
      <c r="O5" s="75">
        <v>99.999999999999986</v>
      </c>
      <c r="Q5" s="75">
        <v>1.0602384154113236</v>
      </c>
    </row>
    <row r="6" spans="1:17" s="76" customFormat="1" x14ac:dyDescent="0.2">
      <c r="A6" s="70" t="s">
        <v>34</v>
      </c>
      <c r="B6" s="71" t="s">
        <v>71</v>
      </c>
      <c r="C6" s="72" t="s">
        <v>18</v>
      </c>
      <c r="D6" s="73" t="s">
        <v>35</v>
      </c>
      <c r="E6" s="74">
        <v>43347</v>
      </c>
      <c r="F6" s="75">
        <v>77.612816241576255</v>
      </c>
      <c r="G6" s="75">
        <v>12.77253154713179</v>
      </c>
      <c r="H6" s="75">
        <v>1.668000509400739E-2</v>
      </c>
      <c r="I6" s="75">
        <v>6.6322153770201855E-2</v>
      </c>
      <c r="J6" s="75">
        <v>1.0806271757167185</v>
      </c>
      <c r="K6" s="75">
        <v>0</v>
      </c>
      <c r="L6" s="75">
        <v>0.53168043324958636</v>
      </c>
      <c r="M6" s="75">
        <v>4.9199838382380721</v>
      </c>
      <c r="N6" s="75">
        <v>2.9993586052233563</v>
      </c>
      <c r="O6" s="75">
        <v>99.999999999999972</v>
      </c>
      <c r="Q6" s="75">
        <v>1.037835940974049</v>
      </c>
    </row>
    <row r="7" spans="1:17" s="76" customFormat="1" x14ac:dyDescent="0.2">
      <c r="A7" s="70" t="s">
        <v>34</v>
      </c>
      <c r="B7" s="71" t="s">
        <v>72</v>
      </c>
      <c r="C7" s="72" t="s">
        <v>18</v>
      </c>
      <c r="D7" s="73" t="s">
        <v>35</v>
      </c>
      <c r="E7" s="74">
        <v>43347</v>
      </c>
      <c r="F7" s="75">
        <v>77.523926577676875</v>
      </c>
      <c r="G7" s="75">
        <v>12.960919472285502</v>
      </c>
      <c r="H7" s="75">
        <v>0</v>
      </c>
      <c r="I7" s="75">
        <v>6.631931467999852E-2</v>
      </c>
      <c r="J7" s="75">
        <v>0.97766844843729162</v>
      </c>
      <c r="K7" s="75">
        <v>0</v>
      </c>
      <c r="L7" s="75">
        <v>0.43372073348363227</v>
      </c>
      <c r="M7" s="75">
        <v>5.0141250409754141</v>
      </c>
      <c r="N7" s="75">
        <v>3.0233204124613007</v>
      </c>
      <c r="O7" s="75">
        <v>100.00000000000001</v>
      </c>
      <c r="Q7" s="75">
        <v>1.0529129137524476</v>
      </c>
    </row>
    <row r="8" spans="1:17" s="76" customFormat="1" x14ac:dyDescent="0.2">
      <c r="A8" s="70" t="s">
        <v>34</v>
      </c>
      <c r="B8" s="71" t="s">
        <v>73</v>
      </c>
      <c r="C8" s="72" t="s">
        <v>18</v>
      </c>
      <c r="D8" s="73" t="s">
        <v>35</v>
      </c>
      <c r="E8" s="74">
        <v>43347</v>
      </c>
      <c r="F8" s="75">
        <v>77.623770999822838</v>
      </c>
      <c r="G8" s="75">
        <v>12.906612952160529</v>
      </c>
      <c r="H8" s="75">
        <v>0.11677651589965921</v>
      </c>
      <c r="I8" s="75">
        <v>1.6582878723434884E-2</v>
      </c>
      <c r="J8" s="75">
        <v>0.84918405172397304</v>
      </c>
      <c r="K8" s="75">
        <v>5.1655330350132658E-2</v>
      </c>
      <c r="L8" s="75">
        <v>0.50376834753240385</v>
      </c>
      <c r="M8" s="75">
        <v>4.7993464824296534</v>
      </c>
      <c r="N8" s="75">
        <v>3.1323024413573735</v>
      </c>
      <c r="O8" s="75">
        <v>99.999999999999986</v>
      </c>
      <c r="Q8" s="75">
        <v>1.0577823722650772</v>
      </c>
    </row>
    <row r="9" spans="1:17" s="76" customFormat="1" x14ac:dyDescent="0.2">
      <c r="A9" s="70" t="s">
        <v>34</v>
      </c>
      <c r="B9" s="71" t="s">
        <v>74</v>
      </c>
      <c r="C9" s="72" t="s">
        <v>18</v>
      </c>
      <c r="D9" s="73" t="s">
        <v>35</v>
      </c>
      <c r="E9" s="74">
        <v>43347</v>
      </c>
      <c r="F9" s="75">
        <v>77.428127793645984</v>
      </c>
      <c r="G9" s="75">
        <v>13.057268853933948</v>
      </c>
      <c r="H9" s="75">
        <v>0</v>
      </c>
      <c r="I9" s="75">
        <v>0</v>
      </c>
      <c r="J9" s="75">
        <v>1.1064685170644433</v>
      </c>
      <c r="K9" s="75">
        <v>3.8739955991654945E-2</v>
      </c>
      <c r="L9" s="75">
        <v>0.50374829938130328</v>
      </c>
      <c r="M9" s="75">
        <v>4.9744055457427017</v>
      </c>
      <c r="N9" s="75">
        <v>2.8912410342399468</v>
      </c>
      <c r="O9" s="75">
        <v>99.999999999999972</v>
      </c>
      <c r="Q9" s="75">
        <v>1.0677642627843682</v>
      </c>
    </row>
    <row r="10" spans="1:17" s="76" customFormat="1" x14ac:dyDescent="0.2">
      <c r="A10" s="70" t="s">
        <v>34</v>
      </c>
      <c r="B10" s="71" t="s">
        <v>75</v>
      </c>
      <c r="C10" s="72" t="s">
        <v>18</v>
      </c>
      <c r="D10" s="73" t="s">
        <v>35</v>
      </c>
      <c r="E10" s="74">
        <v>43347</v>
      </c>
      <c r="F10" s="75">
        <v>77.669774271219737</v>
      </c>
      <c r="G10" s="75">
        <v>12.752451806477461</v>
      </c>
      <c r="H10" s="75">
        <v>0.10007072802606592</v>
      </c>
      <c r="I10" s="75">
        <v>8.2894986325389219E-2</v>
      </c>
      <c r="J10" s="75">
        <v>0.75894139393651028</v>
      </c>
      <c r="K10" s="75">
        <v>5.1643239686200472E-2</v>
      </c>
      <c r="L10" s="75">
        <v>0.5176407232101522</v>
      </c>
      <c r="M10" s="75">
        <v>4.8386575917565224</v>
      </c>
      <c r="N10" s="75">
        <v>3.2279252593619692</v>
      </c>
      <c r="O10" s="75">
        <v>100</v>
      </c>
      <c r="Q10" s="75">
        <v>1.0288409224520376</v>
      </c>
    </row>
    <row r="11" spans="1:17" s="76" customFormat="1" x14ac:dyDescent="0.2">
      <c r="A11" s="70" t="s">
        <v>34</v>
      </c>
      <c r="B11" s="71" t="s">
        <v>76</v>
      </c>
      <c r="C11" s="72" t="s">
        <v>18</v>
      </c>
      <c r="D11" s="73" t="s">
        <v>35</v>
      </c>
      <c r="E11" s="74">
        <v>43347</v>
      </c>
      <c r="F11" s="75">
        <v>77.027604606409412</v>
      </c>
      <c r="G11" s="75">
        <v>12.941301836773755</v>
      </c>
      <c r="H11" s="75">
        <v>0.16678357779175973</v>
      </c>
      <c r="I11" s="75">
        <v>4.973670285309241E-2</v>
      </c>
      <c r="J11" s="75">
        <v>1.0805204531369734</v>
      </c>
      <c r="K11" s="75">
        <v>0.1807502888446518</v>
      </c>
      <c r="L11" s="75">
        <v>0.55960834165135143</v>
      </c>
      <c r="M11" s="75">
        <v>4.9464540944666178</v>
      </c>
      <c r="N11" s="75">
        <v>3.0472400980723857</v>
      </c>
      <c r="O11" s="75">
        <v>100</v>
      </c>
      <c r="Q11" s="75">
        <v>1.0392083412854454</v>
      </c>
    </row>
    <row r="12" spans="1:17" s="76" customFormat="1" x14ac:dyDescent="0.2">
      <c r="A12" s="70" t="s">
        <v>34</v>
      </c>
      <c r="B12" s="71" t="s">
        <v>77</v>
      </c>
      <c r="C12" s="72" t="s">
        <v>18</v>
      </c>
      <c r="D12" s="73" t="s">
        <v>35</v>
      </c>
      <c r="E12" s="74">
        <v>43347</v>
      </c>
      <c r="F12" s="75">
        <v>77.273122539979397</v>
      </c>
      <c r="G12" s="75">
        <v>12.961908762270845</v>
      </c>
      <c r="H12" s="75">
        <v>0</v>
      </c>
      <c r="I12" s="75">
        <v>4.9743282559733724E-2</v>
      </c>
      <c r="J12" s="75">
        <v>1.1192585173044198</v>
      </c>
      <c r="K12" s="75">
        <v>0.1032995431081504</v>
      </c>
      <c r="L12" s="75">
        <v>0.51770619471873947</v>
      </c>
      <c r="M12" s="75">
        <v>4.9875480434103014</v>
      </c>
      <c r="N12" s="75">
        <v>2.9874131166484208</v>
      </c>
      <c r="O12" s="75">
        <v>100</v>
      </c>
      <c r="Q12" s="75">
        <v>1.0470293476135637</v>
      </c>
    </row>
    <row r="13" spans="1:17" s="76" customFormat="1" x14ac:dyDescent="0.2">
      <c r="A13" s="70" t="s">
        <v>34</v>
      </c>
      <c r="B13" s="71" t="s">
        <v>78</v>
      </c>
      <c r="C13" s="72" t="s">
        <v>18</v>
      </c>
      <c r="D13" s="73" t="s">
        <v>35</v>
      </c>
      <c r="E13" s="74">
        <v>43347</v>
      </c>
      <c r="F13" s="75">
        <v>77.885648591475018</v>
      </c>
      <c r="G13" s="75">
        <v>12.903917852146373</v>
      </c>
      <c r="H13" s="75">
        <v>1.6678875880078211E-2</v>
      </c>
      <c r="I13" s="75">
        <v>4.9738247887139757E-2</v>
      </c>
      <c r="J13" s="75">
        <v>0.86187046730371897</v>
      </c>
      <c r="K13" s="75">
        <v>2.5822271959895397E-2</v>
      </c>
      <c r="L13" s="75">
        <v>0.46169122351471487</v>
      </c>
      <c r="M13" s="75">
        <v>4.7713873143237899</v>
      </c>
      <c r="N13" s="75">
        <v>3.0232451555092608</v>
      </c>
      <c r="O13" s="75">
        <v>99.999999999999986</v>
      </c>
      <c r="Q13" s="75">
        <v>1.0788294415456219</v>
      </c>
    </row>
    <row r="14" spans="1:17" s="76" customFormat="1" x14ac:dyDescent="0.2">
      <c r="A14" s="70" t="s">
        <v>34</v>
      </c>
      <c r="B14" s="71" t="s">
        <v>79</v>
      </c>
      <c r="C14" s="72" t="s">
        <v>18</v>
      </c>
      <c r="D14" s="73" t="s">
        <v>35</v>
      </c>
      <c r="E14" s="74">
        <v>43347</v>
      </c>
      <c r="F14" s="75">
        <v>77.430123487183664</v>
      </c>
      <c r="G14" s="75">
        <v>12.963122005720381</v>
      </c>
      <c r="H14" s="75">
        <v>5.0046376452182337E-2</v>
      </c>
      <c r="I14" s="75">
        <v>3.3165292376474607E-2</v>
      </c>
      <c r="J14" s="75">
        <v>0.90063712237059868</v>
      </c>
      <c r="K14" s="75">
        <v>0.16787746952507712</v>
      </c>
      <c r="L14" s="75">
        <v>0.51775465236961837</v>
      </c>
      <c r="M14" s="75">
        <v>4.853203668281374</v>
      </c>
      <c r="N14" s="75">
        <v>3.0840699257206552</v>
      </c>
      <c r="O14" s="75">
        <v>100.00000000000003</v>
      </c>
      <c r="Q14" s="75">
        <v>1.0570577353809483</v>
      </c>
    </row>
    <row r="15" spans="1:17" s="76" customFormat="1" x14ac:dyDescent="0.2">
      <c r="A15" s="70" t="s">
        <v>34</v>
      </c>
      <c r="B15" s="71" t="s">
        <v>80</v>
      </c>
      <c r="C15" s="72" t="s">
        <v>18</v>
      </c>
      <c r="D15" s="73" t="s">
        <v>35</v>
      </c>
      <c r="E15" s="74">
        <v>43347</v>
      </c>
      <c r="F15" s="75">
        <v>77.737754145276156</v>
      </c>
      <c r="G15" s="75">
        <v>13.074265054561014</v>
      </c>
      <c r="H15" s="75">
        <v>0</v>
      </c>
      <c r="I15" s="75">
        <v>4.9739428071491031E-2</v>
      </c>
      <c r="J15" s="75">
        <v>0.77184261285052469</v>
      </c>
      <c r="K15" s="75">
        <v>0</v>
      </c>
      <c r="L15" s="75">
        <v>0.51766607890132599</v>
      </c>
      <c r="M15" s="75">
        <v>4.8254157895605934</v>
      </c>
      <c r="N15" s="75">
        <v>3.0233168907788803</v>
      </c>
      <c r="O15" s="75">
        <v>99.999999999999986</v>
      </c>
      <c r="Q15" s="75">
        <v>1.0759146187360356</v>
      </c>
    </row>
    <row r="16" spans="1:17" s="76" customFormat="1" x14ac:dyDescent="0.2">
      <c r="A16" s="70" t="s">
        <v>34</v>
      </c>
      <c r="B16" s="71" t="s">
        <v>81</v>
      </c>
      <c r="C16" s="72" t="s">
        <v>18</v>
      </c>
      <c r="D16" s="73" t="s">
        <v>35</v>
      </c>
      <c r="E16" s="74">
        <v>43347</v>
      </c>
      <c r="F16" s="75">
        <v>77.622254354031057</v>
      </c>
      <c r="G16" s="75">
        <v>12.906360777343872</v>
      </c>
      <c r="H16" s="75">
        <v>1.6682033467302515E-2</v>
      </c>
      <c r="I16" s="75">
        <v>6.6330218880783318E-2</v>
      </c>
      <c r="J16" s="75">
        <v>0.99069537001147778</v>
      </c>
      <c r="K16" s="75">
        <v>0</v>
      </c>
      <c r="L16" s="75">
        <v>0.50375850469515848</v>
      </c>
      <c r="M16" s="75">
        <v>4.7857716638449128</v>
      </c>
      <c r="N16" s="75">
        <v>3.1081470777254232</v>
      </c>
      <c r="O16" s="75">
        <v>99.999999999999986</v>
      </c>
      <c r="Q16" s="75">
        <v>1.0619825168861843</v>
      </c>
    </row>
    <row r="17" spans="1:17" s="76" customFormat="1" x14ac:dyDescent="0.2">
      <c r="A17" s="70" t="s">
        <v>34</v>
      </c>
      <c r="B17" s="71" t="s">
        <v>82</v>
      </c>
      <c r="C17" s="72" t="s">
        <v>18</v>
      </c>
      <c r="D17" s="73" t="s">
        <v>35</v>
      </c>
      <c r="E17" s="74">
        <v>43347</v>
      </c>
      <c r="F17" s="75">
        <v>78.041695593901224</v>
      </c>
      <c r="G17" s="75">
        <v>12.904960949524176</v>
      </c>
      <c r="H17" s="75">
        <v>0.10008134477323939</v>
      </c>
      <c r="I17" s="75">
        <v>8.2903780856308742E-2</v>
      </c>
      <c r="J17" s="75">
        <v>0.47599679219389368</v>
      </c>
      <c r="K17" s="75">
        <v>0.11620961694727196</v>
      </c>
      <c r="L17" s="75">
        <v>0.47572031873355536</v>
      </c>
      <c r="M17" s="75">
        <v>4.8391709367208682</v>
      </c>
      <c r="N17" s="75">
        <v>2.9632606663494561</v>
      </c>
      <c r="O17" s="75">
        <v>100</v>
      </c>
      <c r="Q17" s="75">
        <v>1.0724528080945517</v>
      </c>
    </row>
    <row r="18" spans="1:17" s="76" customFormat="1" x14ac:dyDescent="0.2">
      <c r="A18" s="70" t="s">
        <v>34</v>
      </c>
      <c r="B18" s="71" t="s">
        <v>83</v>
      </c>
      <c r="C18" s="72" t="s">
        <v>18</v>
      </c>
      <c r="D18" s="73" t="s">
        <v>35</v>
      </c>
      <c r="E18" s="74">
        <v>43347</v>
      </c>
      <c r="F18" s="75">
        <v>77.598903880771473</v>
      </c>
      <c r="G18" s="75">
        <v>12.622594118482292</v>
      </c>
      <c r="H18" s="75">
        <v>0.10008967899318284</v>
      </c>
      <c r="I18" s="75">
        <v>0.11607495847344972</v>
      </c>
      <c r="J18" s="75">
        <v>0.95207286113946399</v>
      </c>
      <c r="K18" s="75">
        <v>7.7479529493581112E-2</v>
      </c>
      <c r="L18" s="75">
        <v>0.51773875179970519</v>
      </c>
      <c r="M18" s="75">
        <v>4.9069774525030203</v>
      </c>
      <c r="N18" s="75">
        <v>3.1080687683438311</v>
      </c>
      <c r="O18" s="75">
        <v>100.00000000000001</v>
      </c>
      <c r="Q18" s="75">
        <v>1.0197761239962013</v>
      </c>
    </row>
    <row r="19" spans="1:17" s="76" customFormat="1" x14ac:dyDescent="0.2">
      <c r="A19" s="70" t="s">
        <v>34</v>
      </c>
      <c r="B19" s="71" t="s">
        <v>84</v>
      </c>
      <c r="C19" s="72" t="s">
        <v>18</v>
      </c>
      <c r="D19" s="73" t="s">
        <v>35</v>
      </c>
      <c r="E19" s="74">
        <v>43347</v>
      </c>
      <c r="F19" s="75">
        <v>77.481403262620404</v>
      </c>
      <c r="G19" s="75">
        <v>12.866495355862781</v>
      </c>
      <c r="H19" s="75">
        <v>0.18347281809970933</v>
      </c>
      <c r="I19" s="75">
        <v>1.6579884372284227E-2</v>
      </c>
      <c r="J19" s="75">
        <v>1.0033999365544235</v>
      </c>
      <c r="K19" s="75">
        <v>1.2911500751781798E-2</v>
      </c>
      <c r="L19" s="75">
        <v>0.47569530585216602</v>
      </c>
      <c r="M19" s="75">
        <v>4.8523953741670054</v>
      </c>
      <c r="N19" s="75">
        <v>3.1076465617194153</v>
      </c>
      <c r="O19" s="75">
        <v>100</v>
      </c>
      <c r="Q19" s="75">
        <v>1.0536706369769</v>
      </c>
    </row>
    <row r="20" spans="1:17" s="76" customFormat="1" x14ac:dyDescent="0.2">
      <c r="A20" s="70" t="s">
        <v>34</v>
      </c>
      <c r="B20" s="71" t="s">
        <v>85</v>
      </c>
      <c r="C20" s="72" t="s">
        <v>18</v>
      </c>
      <c r="D20" s="73" t="s">
        <v>35</v>
      </c>
      <c r="E20" s="74">
        <v>43347</v>
      </c>
      <c r="F20" s="75">
        <v>78.062029309689336</v>
      </c>
      <c r="G20" s="75">
        <v>12.772525948959117</v>
      </c>
      <c r="H20" s="75">
        <v>0</v>
      </c>
      <c r="I20" s="75">
        <v>6.6322124701346755E-2</v>
      </c>
      <c r="J20" s="75">
        <v>0.77187621577156307</v>
      </c>
      <c r="K20" s="75">
        <v>0</v>
      </c>
      <c r="L20" s="75">
        <v>0.50369703178283443</v>
      </c>
      <c r="M20" s="75">
        <v>4.8121464668759062</v>
      </c>
      <c r="N20" s="75">
        <v>3.0114029022199116</v>
      </c>
      <c r="O20" s="75">
        <v>100.00000000000001</v>
      </c>
      <c r="Q20" s="75">
        <v>1.0563100186765038</v>
      </c>
    </row>
    <row r="21" spans="1:17" s="76" customFormat="1" x14ac:dyDescent="0.2">
      <c r="A21" s="70" t="s">
        <v>34</v>
      </c>
      <c r="B21" s="71" t="s">
        <v>86</v>
      </c>
      <c r="C21" s="72" t="s">
        <v>18</v>
      </c>
      <c r="D21" s="73" t="s">
        <v>35</v>
      </c>
      <c r="E21" s="74">
        <v>43347</v>
      </c>
      <c r="F21" s="75">
        <v>77.537768436553065</v>
      </c>
      <c r="G21" s="75">
        <v>12.921874315384393</v>
      </c>
      <c r="H21" s="75">
        <v>0.10006600282468682</v>
      </c>
      <c r="I21" s="75">
        <v>3.3156428855511635E-2</v>
      </c>
      <c r="J21" s="75">
        <v>1.029024485116621</v>
      </c>
      <c r="K21" s="75">
        <v>0</v>
      </c>
      <c r="L21" s="75">
        <v>0.47564739328803946</v>
      </c>
      <c r="M21" s="75">
        <v>4.7710415248776377</v>
      </c>
      <c r="N21" s="75">
        <v>3.1314214131000715</v>
      </c>
      <c r="O21" s="75">
        <v>100.00000000000001</v>
      </c>
      <c r="Q21" s="75">
        <v>1.0676649697773943</v>
      </c>
    </row>
    <row r="22" spans="1:17" s="76" customFormat="1" x14ac:dyDescent="0.2">
      <c r="A22" s="70" t="s">
        <v>34</v>
      </c>
      <c r="B22" s="71" t="s">
        <v>87</v>
      </c>
      <c r="C22" s="72" t="s">
        <v>18</v>
      </c>
      <c r="D22" s="73" t="s">
        <v>35</v>
      </c>
      <c r="E22" s="74">
        <v>43347</v>
      </c>
      <c r="F22" s="75">
        <v>77.483758508324541</v>
      </c>
      <c r="G22" s="75">
        <v>12.942462891588198</v>
      </c>
      <c r="H22" s="75">
        <v>0</v>
      </c>
      <c r="I22" s="75">
        <v>3.3160776720671067E-2</v>
      </c>
      <c r="J22" s="75">
        <v>0.9391079735253931</v>
      </c>
      <c r="K22" s="75">
        <v>0.11620703906925466</v>
      </c>
      <c r="L22" s="75">
        <v>0.54566708433369904</v>
      </c>
      <c r="M22" s="75">
        <v>4.7716671605668921</v>
      </c>
      <c r="N22" s="75">
        <v>3.1679685658713486</v>
      </c>
      <c r="O22" s="75">
        <v>100</v>
      </c>
      <c r="Q22" s="75">
        <v>1.0547343736853849</v>
      </c>
    </row>
    <row r="23" spans="1:17" s="76" customFormat="1" x14ac:dyDescent="0.2">
      <c r="A23" s="70" t="s">
        <v>34</v>
      </c>
      <c r="B23" s="71" t="s">
        <v>88</v>
      </c>
      <c r="C23" s="72" t="s">
        <v>18</v>
      </c>
      <c r="D23" s="73" t="s">
        <v>35</v>
      </c>
      <c r="E23" s="74">
        <v>43347</v>
      </c>
      <c r="F23" s="75">
        <v>77.600341266185453</v>
      </c>
      <c r="G23" s="75">
        <v>12.944067563149748</v>
      </c>
      <c r="H23" s="75">
        <v>0.1000915329812868</v>
      </c>
      <c r="I23" s="75">
        <v>6.6329776320682543E-2</v>
      </c>
      <c r="J23" s="75">
        <v>0.93922440884925407</v>
      </c>
      <c r="K23" s="75">
        <v>0</v>
      </c>
      <c r="L23" s="75">
        <v>0.51774834201416531</v>
      </c>
      <c r="M23" s="75">
        <v>4.7722587758303767</v>
      </c>
      <c r="N23" s="75">
        <v>3.0599383346690523</v>
      </c>
      <c r="O23" s="75">
        <v>100.00000000000001</v>
      </c>
      <c r="Q23" s="75">
        <v>1.06939452493906</v>
      </c>
    </row>
    <row r="24" spans="1:17" s="76" customFormat="1" x14ac:dyDescent="0.2">
      <c r="A24" s="70" t="s">
        <v>34</v>
      </c>
      <c r="B24" s="71" t="s">
        <v>89</v>
      </c>
      <c r="C24" s="72" t="s">
        <v>18</v>
      </c>
      <c r="D24" s="73" t="s">
        <v>35</v>
      </c>
      <c r="E24" s="74">
        <v>43347</v>
      </c>
      <c r="F24" s="75">
        <v>77.666019884749588</v>
      </c>
      <c r="G24" s="75">
        <v>12.978534676598874</v>
      </c>
      <c r="H24" s="75">
        <v>0</v>
      </c>
      <c r="I24" s="75">
        <v>0</v>
      </c>
      <c r="J24" s="75">
        <v>0.92612100005054065</v>
      </c>
      <c r="K24" s="75">
        <v>3.8730557523979782E-2</v>
      </c>
      <c r="L24" s="75">
        <v>0.50362608803678932</v>
      </c>
      <c r="M24" s="75">
        <v>4.8519012050124717</v>
      </c>
      <c r="N24" s="75">
        <v>3.0350665880277439</v>
      </c>
      <c r="O24" s="75">
        <v>99.999999999999986</v>
      </c>
      <c r="Q24" s="75">
        <v>1.0653399536488113</v>
      </c>
    </row>
    <row r="25" spans="1:17" s="76" customFormat="1" x14ac:dyDescent="0.2">
      <c r="A25" s="70" t="s">
        <v>34</v>
      </c>
      <c r="B25" s="71" t="s">
        <v>90</v>
      </c>
      <c r="C25" s="72" t="s">
        <v>18</v>
      </c>
      <c r="D25" s="73" t="s">
        <v>35</v>
      </c>
      <c r="E25" s="74">
        <v>43347</v>
      </c>
      <c r="F25" s="75">
        <v>77.222039855967793</v>
      </c>
      <c r="G25" s="75">
        <v>13.017195085735764</v>
      </c>
      <c r="H25" s="75">
        <v>3.3357544815973868E-2</v>
      </c>
      <c r="I25" s="75">
        <v>0</v>
      </c>
      <c r="J25" s="75">
        <v>1.1062746322170838</v>
      </c>
      <c r="K25" s="75">
        <v>0.16784372646715923</v>
      </c>
      <c r="L25" s="75">
        <v>0.46168835928353008</v>
      </c>
      <c r="M25" s="75">
        <v>4.811792948544114</v>
      </c>
      <c r="N25" s="75">
        <v>3.1798078469685871</v>
      </c>
      <c r="O25" s="75">
        <v>99.999999999999986</v>
      </c>
      <c r="Q25" s="75">
        <v>1.0672490370871992</v>
      </c>
    </row>
    <row r="26" spans="1:17" s="76" customFormat="1" x14ac:dyDescent="0.2">
      <c r="A26" s="70" t="s">
        <v>34</v>
      </c>
      <c r="B26" s="71" t="s">
        <v>91</v>
      </c>
      <c r="C26" s="72" t="s">
        <v>18</v>
      </c>
      <c r="D26" s="73" t="s">
        <v>35</v>
      </c>
      <c r="E26" s="74">
        <v>43347</v>
      </c>
      <c r="F26" s="75">
        <v>77.383237008449257</v>
      </c>
      <c r="G26" s="75">
        <v>13.075810031403593</v>
      </c>
      <c r="H26" s="75">
        <v>8.3406213064048204E-2</v>
      </c>
      <c r="I26" s="75">
        <v>4.9745305745242704E-2</v>
      </c>
      <c r="J26" s="75">
        <v>0.81053051200515414</v>
      </c>
      <c r="K26" s="75">
        <v>7.7477808421992991E-2</v>
      </c>
      <c r="L26" s="75">
        <v>0.55970513637101449</v>
      </c>
      <c r="M26" s="75">
        <v>4.7316231507428839</v>
      </c>
      <c r="N26" s="75">
        <v>3.2284648337968318</v>
      </c>
      <c r="O26" s="75">
        <v>100.00000000000003</v>
      </c>
      <c r="Q26" s="75">
        <v>1.0634236833935362</v>
      </c>
    </row>
    <row r="27" spans="1:17" s="76" customFormat="1" x14ac:dyDescent="0.2">
      <c r="A27" s="70" t="s">
        <v>34</v>
      </c>
      <c r="B27" s="71" t="s">
        <v>92</v>
      </c>
      <c r="C27" s="72" t="s">
        <v>18</v>
      </c>
      <c r="D27" s="73" t="s">
        <v>35</v>
      </c>
      <c r="E27" s="74">
        <v>43347</v>
      </c>
      <c r="F27" s="75">
        <v>77.499531511244783</v>
      </c>
      <c r="G27" s="75">
        <v>12.903739021964654</v>
      </c>
      <c r="H27" s="75">
        <v>1.6678644734279029E-2</v>
      </c>
      <c r="I27" s="75">
        <v>8.2895930974777668E-2</v>
      </c>
      <c r="J27" s="75">
        <v>0.84899496294466659</v>
      </c>
      <c r="K27" s="75">
        <v>2.5821914099465725E-2</v>
      </c>
      <c r="L27" s="75">
        <v>0.54562752059951281</v>
      </c>
      <c r="M27" s="75">
        <v>4.9330608909378295</v>
      </c>
      <c r="N27" s="75">
        <v>3.1436496025000249</v>
      </c>
      <c r="O27" s="75">
        <v>99.999999999999986</v>
      </c>
      <c r="Q27" s="75">
        <v>1.0314790897257016</v>
      </c>
    </row>
    <row r="28" spans="1:17" s="76" customFormat="1" x14ac:dyDescent="0.2">
      <c r="A28" s="70" t="s">
        <v>34</v>
      </c>
      <c r="B28" s="71" t="s">
        <v>93</v>
      </c>
      <c r="C28" s="72" t="s">
        <v>18</v>
      </c>
      <c r="D28" s="73" t="s">
        <v>35</v>
      </c>
      <c r="E28" s="74">
        <v>43347</v>
      </c>
      <c r="F28" s="75">
        <v>77.475229838896198</v>
      </c>
      <c r="G28" s="75">
        <v>12.831228730053407</v>
      </c>
      <c r="H28" s="75">
        <v>6.6730496271894479E-2</v>
      </c>
      <c r="I28" s="75">
        <v>0</v>
      </c>
      <c r="J28" s="75">
        <v>0.96499718570844883</v>
      </c>
      <c r="K28" s="75">
        <v>1.2914037456278836E-2</v>
      </c>
      <c r="L28" s="75">
        <v>0.51777012666518807</v>
      </c>
      <c r="M28" s="75">
        <v>4.974682435438007</v>
      </c>
      <c r="N28" s="75">
        <v>3.1564471495105653</v>
      </c>
      <c r="O28" s="75">
        <v>100.00000000000001</v>
      </c>
      <c r="Q28" s="75">
        <v>1.0230926593857279</v>
      </c>
    </row>
    <row r="29" spans="1:17" s="76" customFormat="1" x14ac:dyDescent="0.2">
      <c r="A29" s="70" t="s">
        <v>34</v>
      </c>
      <c r="B29" s="71" t="s">
        <v>94</v>
      </c>
      <c r="C29" s="72" t="s">
        <v>18</v>
      </c>
      <c r="D29" s="73" t="s">
        <v>35</v>
      </c>
      <c r="E29" s="74">
        <v>43347</v>
      </c>
      <c r="F29" s="75">
        <v>77.645456042242046</v>
      </c>
      <c r="G29" s="75">
        <v>12.812175966916829</v>
      </c>
      <c r="H29" s="75">
        <v>6.6729686281623568E-2</v>
      </c>
      <c r="I29" s="75">
        <v>6.6331762035809705E-2</v>
      </c>
      <c r="J29" s="75">
        <v>0.9392525264190682</v>
      </c>
      <c r="K29" s="75">
        <v>0</v>
      </c>
      <c r="L29" s="75">
        <v>0.46178937246176388</v>
      </c>
      <c r="M29" s="75">
        <v>4.839808445852511</v>
      </c>
      <c r="N29" s="75">
        <v>3.1684561977903383</v>
      </c>
      <c r="O29" s="75">
        <v>99.999999999999986</v>
      </c>
      <c r="Q29" s="75">
        <v>1.047521285856273</v>
      </c>
    </row>
    <row r="30" spans="1:17" s="76" customFormat="1" x14ac:dyDescent="0.2">
      <c r="A30" s="70" t="s">
        <v>34</v>
      </c>
      <c r="B30" s="71" t="s">
        <v>95</v>
      </c>
      <c r="C30" s="72" t="s">
        <v>18</v>
      </c>
      <c r="D30" s="73" t="s">
        <v>35</v>
      </c>
      <c r="E30" s="74">
        <v>43347</v>
      </c>
      <c r="F30" s="75">
        <v>77.987906327582962</v>
      </c>
      <c r="G30" s="75">
        <v>12.831092240118364</v>
      </c>
      <c r="H30" s="75">
        <v>0</v>
      </c>
      <c r="I30" s="75">
        <v>0</v>
      </c>
      <c r="J30" s="75">
        <v>0.72052356747160273</v>
      </c>
      <c r="K30" s="75">
        <v>0</v>
      </c>
      <c r="L30" s="75">
        <v>0.48977734227524256</v>
      </c>
      <c r="M30" s="75">
        <v>4.826334329242683</v>
      </c>
      <c r="N30" s="75">
        <v>3.1443661933091138</v>
      </c>
      <c r="O30" s="75">
        <v>99.999999999999972</v>
      </c>
      <c r="Q30" s="75">
        <v>1.0488408606553614</v>
      </c>
    </row>
    <row r="31" spans="1:17" s="76" customFormat="1" x14ac:dyDescent="0.2">
      <c r="A31" s="70" t="s">
        <v>34</v>
      </c>
      <c r="B31" s="71" t="s">
        <v>96</v>
      </c>
      <c r="C31" s="72" t="s">
        <v>18</v>
      </c>
      <c r="D31" s="73" t="s">
        <v>35</v>
      </c>
      <c r="E31" s="74">
        <v>43347</v>
      </c>
      <c r="F31" s="75">
        <v>78.040020324518693</v>
      </c>
      <c r="G31" s="75">
        <v>12.772425087611431</v>
      </c>
      <c r="H31" s="75">
        <v>0</v>
      </c>
      <c r="I31" s="75">
        <v>4.9741200729457598E-2</v>
      </c>
      <c r="J31" s="75">
        <v>0.66895410440204151</v>
      </c>
      <c r="K31" s="75">
        <v>0</v>
      </c>
      <c r="L31" s="75">
        <v>0.50369305421710819</v>
      </c>
      <c r="M31" s="75">
        <v>4.7851498757454198</v>
      </c>
      <c r="N31" s="75">
        <v>3.1800163527758416</v>
      </c>
      <c r="O31" s="75">
        <v>100</v>
      </c>
      <c r="Q31" s="75">
        <v>1.0443750684178916</v>
      </c>
    </row>
    <row r="32" spans="1:17" s="76" customFormat="1" x14ac:dyDescent="0.2">
      <c r="A32" s="70" t="s">
        <v>34</v>
      </c>
      <c r="B32" s="71" t="s">
        <v>97</v>
      </c>
      <c r="C32" s="72" t="s">
        <v>18</v>
      </c>
      <c r="D32" s="73" t="s">
        <v>35</v>
      </c>
      <c r="E32" s="74">
        <v>43347</v>
      </c>
      <c r="F32" s="75">
        <v>77.62391876438592</v>
      </c>
      <c r="G32" s="75">
        <v>12.92197276694608</v>
      </c>
      <c r="H32" s="75">
        <v>8.3388971021686228E-2</v>
      </c>
      <c r="I32" s="75">
        <v>3.3156681473833181E-2</v>
      </c>
      <c r="J32" s="75">
        <v>0.73318553173232293</v>
      </c>
      <c r="K32" s="75">
        <v>0.15492358384294566</v>
      </c>
      <c r="L32" s="75">
        <v>0.50363048884046191</v>
      </c>
      <c r="M32" s="75">
        <v>4.8384659809539592</v>
      </c>
      <c r="N32" s="75">
        <v>3.1073572308028017</v>
      </c>
      <c r="O32" s="75">
        <v>100</v>
      </c>
      <c r="Q32" s="75">
        <v>1.0558305380669819</v>
      </c>
    </row>
    <row r="33" spans="1:17" s="76" customFormat="1" x14ac:dyDescent="0.2">
      <c r="A33" s="70" t="s">
        <v>34</v>
      </c>
      <c r="B33" s="71" t="s">
        <v>98</v>
      </c>
      <c r="C33" s="72" t="s">
        <v>18</v>
      </c>
      <c r="D33" s="73" t="s">
        <v>35</v>
      </c>
      <c r="E33" s="74">
        <v>43347</v>
      </c>
      <c r="F33" s="75">
        <v>77.472601369084273</v>
      </c>
      <c r="G33" s="75">
        <v>12.94417302807164</v>
      </c>
      <c r="H33" s="75">
        <v>0.10009234850126585</v>
      </c>
      <c r="I33" s="75">
        <v>0</v>
      </c>
      <c r="J33" s="75">
        <v>0.91349967616330496</v>
      </c>
      <c r="K33" s="75">
        <v>6.4567996635579106E-2</v>
      </c>
      <c r="L33" s="75">
        <v>0.54573918538560462</v>
      </c>
      <c r="M33" s="75">
        <v>4.9475515277952384</v>
      </c>
      <c r="N33" s="75">
        <v>3.0117748683630827</v>
      </c>
      <c r="O33" s="75">
        <v>99.999999999999986</v>
      </c>
      <c r="Q33" s="75">
        <v>1.0446228548280947</v>
      </c>
    </row>
    <row r="34" spans="1:17" s="76" customFormat="1" x14ac:dyDescent="0.2">
      <c r="A34" s="70" t="s">
        <v>34</v>
      </c>
      <c r="B34" s="71" t="s">
        <v>99</v>
      </c>
      <c r="C34" s="72" t="s">
        <v>18</v>
      </c>
      <c r="D34" s="73" t="s">
        <v>35</v>
      </c>
      <c r="E34" s="74">
        <v>43347</v>
      </c>
      <c r="F34" s="75">
        <v>77.341136724648791</v>
      </c>
      <c r="G34" s="75">
        <v>12.845622817249099</v>
      </c>
      <c r="H34" s="75">
        <v>0.11673744503934846</v>
      </c>
      <c r="I34" s="75">
        <v>4.9731991368055804E-2</v>
      </c>
      <c r="J34" s="75">
        <v>1.1447286980294398</v>
      </c>
      <c r="K34" s="75">
        <v>7.7457071414762046E-2</v>
      </c>
      <c r="L34" s="75">
        <v>0.62949974711909318</v>
      </c>
      <c r="M34" s="75">
        <v>4.7842639265941882</v>
      </c>
      <c r="N34" s="75">
        <v>3.0108215785372292</v>
      </c>
      <c r="O34" s="75">
        <v>100.00000000000001</v>
      </c>
      <c r="Q34" s="75">
        <v>1.0465819289486764</v>
      </c>
    </row>
    <row r="35" spans="1:17" s="76" customFormat="1" x14ac:dyDescent="0.2">
      <c r="A35" s="70" t="s">
        <v>34</v>
      </c>
      <c r="B35" s="71" t="s">
        <v>100</v>
      </c>
      <c r="C35" s="72" t="s">
        <v>18</v>
      </c>
      <c r="D35" s="73" t="s">
        <v>35</v>
      </c>
      <c r="E35" s="74">
        <v>43347</v>
      </c>
      <c r="F35" s="75">
        <v>77.351523108450209</v>
      </c>
      <c r="G35" s="75">
        <v>12.794206641072948</v>
      </c>
      <c r="H35" s="75">
        <v>6.673452510258561E-2</v>
      </c>
      <c r="I35" s="75">
        <v>6.6336572001785457E-2</v>
      </c>
      <c r="J35" s="75">
        <v>0.95218804111954747</v>
      </c>
      <c r="K35" s="75">
        <v>0.19372225705252585</v>
      </c>
      <c r="L35" s="75">
        <v>0.54579065101244473</v>
      </c>
      <c r="M35" s="75">
        <v>4.9210534275432254</v>
      </c>
      <c r="N35" s="75">
        <v>3.1084447766447161</v>
      </c>
      <c r="O35" s="75">
        <v>99.999999999999986</v>
      </c>
      <c r="Q35" s="75">
        <v>1.0274510323711648</v>
      </c>
    </row>
    <row r="36" spans="1:17" s="76" customFormat="1" x14ac:dyDescent="0.2">
      <c r="A36" s="70" t="s">
        <v>34</v>
      </c>
      <c r="B36" s="71" t="s">
        <v>101</v>
      </c>
      <c r="C36" s="72" t="s">
        <v>18</v>
      </c>
      <c r="D36" s="73" t="s">
        <v>35</v>
      </c>
      <c r="E36" s="74">
        <v>43347</v>
      </c>
      <c r="F36" s="75">
        <v>78.273458143383792</v>
      </c>
      <c r="G36" s="75">
        <v>12.942161280524974</v>
      </c>
      <c r="H36" s="75">
        <v>1.6679465404247598E-2</v>
      </c>
      <c r="I36" s="75">
        <v>0</v>
      </c>
      <c r="J36" s="75">
        <v>0.54029610574676512</v>
      </c>
      <c r="K36" s="75">
        <v>0</v>
      </c>
      <c r="L36" s="75">
        <v>0.51767209282405779</v>
      </c>
      <c r="M36" s="75">
        <v>4.6502452168810988</v>
      </c>
      <c r="N36" s="75">
        <v>3.0594876952350565</v>
      </c>
      <c r="O36" s="75">
        <v>100</v>
      </c>
      <c r="Q36" s="75">
        <v>1.0873243265848034</v>
      </c>
    </row>
    <row r="37" spans="1:17" s="76" customFormat="1" x14ac:dyDescent="0.2">
      <c r="A37" s="70" t="s">
        <v>34</v>
      </c>
      <c r="B37" s="71" t="s">
        <v>102</v>
      </c>
      <c r="C37" s="72" t="s">
        <v>18</v>
      </c>
      <c r="D37" s="73" t="s">
        <v>35</v>
      </c>
      <c r="E37" s="74">
        <v>43347</v>
      </c>
      <c r="F37" s="75">
        <v>77.331704739667089</v>
      </c>
      <c r="G37" s="75">
        <v>13.055438217135917</v>
      </c>
      <c r="H37" s="75">
        <v>8.339678366674716E-2</v>
      </c>
      <c r="I37" s="75">
        <v>3.3159787896428157E-2</v>
      </c>
      <c r="J37" s="75">
        <v>1.0677210619838704</v>
      </c>
      <c r="K37" s="75">
        <v>0.14202659029887391</v>
      </c>
      <c r="L37" s="75">
        <v>0.48968662708435845</v>
      </c>
      <c r="M37" s="75">
        <v>4.6771726870163386</v>
      </c>
      <c r="N37" s="75">
        <v>3.1196935052503987</v>
      </c>
      <c r="O37" s="75">
        <v>100</v>
      </c>
      <c r="Q37" s="75">
        <v>1.0914694736499264</v>
      </c>
    </row>
    <row r="38" spans="1:17" s="76" customFormat="1" x14ac:dyDescent="0.2">
      <c r="A38" s="70" t="s">
        <v>34</v>
      </c>
      <c r="B38" s="71" t="s">
        <v>103</v>
      </c>
      <c r="C38" s="72" t="s">
        <v>18</v>
      </c>
      <c r="D38" s="73" t="s">
        <v>35</v>
      </c>
      <c r="E38" s="74">
        <v>43347</v>
      </c>
      <c r="F38" s="75">
        <v>77.817298771310377</v>
      </c>
      <c r="G38" s="75">
        <v>12.865441445416858</v>
      </c>
      <c r="H38" s="75">
        <v>1.6677980874155771E-2</v>
      </c>
      <c r="I38" s="75">
        <v>0</v>
      </c>
      <c r="J38" s="75">
        <v>0.81037202628784222</v>
      </c>
      <c r="K38" s="75">
        <v>5.1641772619554355E-2</v>
      </c>
      <c r="L38" s="75">
        <v>0.58757548013923278</v>
      </c>
      <c r="M38" s="75">
        <v>4.8519979084989169</v>
      </c>
      <c r="N38" s="75">
        <v>2.9989946148530531</v>
      </c>
      <c r="O38" s="75">
        <v>99.999999999999986</v>
      </c>
      <c r="Q38" s="75">
        <v>1.0462871786080286</v>
      </c>
    </row>
    <row r="39" spans="1:17" s="76" customFormat="1" x14ac:dyDescent="0.2">
      <c r="A39" s="70" t="s">
        <v>34</v>
      </c>
      <c r="B39" s="71" t="s">
        <v>104</v>
      </c>
      <c r="C39" s="72" t="s">
        <v>18</v>
      </c>
      <c r="D39" s="73" t="s">
        <v>35</v>
      </c>
      <c r="E39" s="74">
        <v>43347</v>
      </c>
      <c r="F39" s="75">
        <v>77.885041194073963</v>
      </c>
      <c r="G39" s="75">
        <v>12.828245815997288</v>
      </c>
      <c r="H39" s="75">
        <v>0</v>
      </c>
      <c r="I39" s="75">
        <v>1.6579286666491028E-2</v>
      </c>
      <c r="J39" s="75">
        <v>0.92618193593401554</v>
      </c>
      <c r="K39" s="75">
        <v>0</v>
      </c>
      <c r="L39" s="75">
        <v>0.47567815700880128</v>
      </c>
      <c r="M39" s="75">
        <v>4.7848284944068942</v>
      </c>
      <c r="N39" s="75">
        <v>3.0834451159125651</v>
      </c>
      <c r="O39" s="75">
        <v>100.00000000000001</v>
      </c>
      <c r="Q39" s="75">
        <v>1.0624916514348353</v>
      </c>
    </row>
    <row r="40" spans="1:17" s="76" customFormat="1" x14ac:dyDescent="0.2">
      <c r="A40" s="70" t="s">
        <v>34</v>
      </c>
      <c r="B40" s="71" t="s">
        <v>105</v>
      </c>
      <c r="C40" s="72" t="s">
        <v>18</v>
      </c>
      <c r="D40" s="73" t="s">
        <v>35</v>
      </c>
      <c r="E40" s="74">
        <v>43347</v>
      </c>
      <c r="F40" s="75">
        <v>77.831543354457168</v>
      </c>
      <c r="G40" s="75">
        <v>12.735528386436256</v>
      </c>
      <c r="H40" s="75">
        <v>1.6681033805689423E-2</v>
      </c>
      <c r="I40" s="75">
        <v>0</v>
      </c>
      <c r="J40" s="75">
        <v>0.82338576884389403</v>
      </c>
      <c r="K40" s="75">
        <v>3.8738419297539128E-2</v>
      </c>
      <c r="L40" s="75">
        <v>0.48973586398903513</v>
      </c>
      <c r="M40" s="75">
        <v>4.9202872700908369</v>
      </c>
      <c r="N40" s="75">
        <v>3.1440999030795553</v>
      </c>
      <c r="O40" s="75">
        <v>99.999999999999986</v>
      </c>
      <c r="Q40" s="75">
        <v>1.0280711328982608</v>
      </c>
    </row>
    <row r="41" spans="1:17" s="76" customFormat="1" x14ac:dyDescent="0.2">
      <c r="A41" s="70" t="s">
        <v>34</v>
      </c>
      <c r="B41" s="71" t="s">
        <v>106</v>
      </c>
      <c r="C41" s="72" t="s">
        <v>18</v>
      </c>
      <c r="D41" s="73" t="s">
        <v>35</v>
      </c>
      <c r="E41" s="74">
        <v>43347</v>
      </c>
      <c r="F41" s="75">
        <v>77.579241968966727</v>
      </c>
      <c r="G41" s="75">
        <v>12.981909974484621</v>
      </c>
      <c r="H41" s="75">
        <v>8.3409928945364475E-2</v>
      </c>
      <c r="I41" s="75">
        <v>3.3165014652564599E-2</v>
      </c>
      <c r="J41" s="75">
        <v>0.95209412795332893</v>
      </c>
      <c r="K41" s="75">
        <v>0</v>
      </c>
      <c r="L41" s="75">
        <v>0.4897638131203802</v>
      </c>
      <c r="M41" s="75">
        <v>4.7722769774181506</v>
      </c>
      <c r="N41" s="75">
        <v>3.1081381944588626</v>
      </c>
      <c r="O41" s="75">
        <v>99.999999999999986</v>
      </c>
      <c r="Q41" s="75">
        <v>1.0724040828944661</v>
      </c>
    </row>
    <row r="42" spans="1:17" s="76" customFormat="1" x14ac:dyDescent="0.2">
      <c r="A42" s="70" t="s">
        <v>34</v>
      </c>
      <c r="B42" s="71" t="s">
        <v>107</v>
      </c>
      <c r="C42" s="72" t="s">
        <v>18</v>
      </c>
      <c r="D42" s="73" t="s">
        <v>35</v>
      </c>
      <c r="E42" s="74">
        <v>43347</v>
      </c>
      <c r="F42" s="75">
        <v>77.652915290700932</v>
      </c>
      <c r="G42" s="75">
        <v>12.998813181800834</v>
      </c>
      <c r="H42" s="75">
        <v>0.10007656841032563</v>
      </c>
      <c r="I42" s="75">
        <v>0</v>
      </c>
      <c r="J42" s="75">
        <v>0.9133556580822072</v>
      </c>
      <c r="K42" s="75">
        <v>6.4557817147596328E-2</v>
      </c>
      <c r="L42" s="75">
        <v>0.54565314670128984</v>
      </c>
      <c r="M42" s="75">
        <v>4.6771926905630892</v>
      </c>
      <c r="N42" s="75">
        <v>3.0474356465937329</v>
      </c>
      <c r="O42" s="75">
        <v>100</v>
      </c>
      <c r="Q42" s="75">
        <v>1.084597257672671</v>
      </c>
    </row>
    <row r="43" spans="1:17" s="76" customFormat="1" x14ac:dyDescent="0.2">
      <c r="A43" s="70" t="s">
        <v>34</v>
      </c>
      <c r="B43" s="71" t="s">
        <v>108</v>
      </c>
      <c r="C43" s="72" t="s">
        <v>18</v>
      </c>
      <c r="D43" s="73" t="s">
        <v>35</v>
      </c>
      <c r="E43" s="74">
        <v>43347</v>
      </c>
      <c r="F43" s="75">
        <v>77.456855488508452</v>
      </c>
      <c r="G43" s="75">
        <v>12.756137394427553</v>
      </c>
      <c r="H43" s="75">
        <v>0.15014947422257624</v>
      </c>
      <c r="I43" s="75">
        <v>6.6335155053948366E-2</v>
      </c>
      <c r="J43" s="75">
        <v>1.0551047513105856</v>
      </c>
      <c r="K43" s="75">
        <v>0</v>
      </c>
      <c r="L43" s="75">
        <v>0.61575065869609058</v>
      </c>
      <c r="M43" s="75">
        <v>4.9479124142918467</v>
      </c>
      <c r="N43" s="75">
        <v>2.9517546634889302</v>
      </c>
      <c r="O43" s="75">
        <v>99.999999999999972</v>
      </c>
      <c r="Q43" s="75">
        <v>1.0242467328182261</v>
      </c>
    </row>
    <row r="44" spans="1:17" s="76" customFormat="1" x14ac:dyDescent="0.2">
      <c r="A44" s="70" t="s">
        <v>34</v>
      </c>
      <c r="B44" s="71" t="s">
        <v>109</v>
      </c>
      <c r="C44" s="72" t="s">
        <v>18</v>
      </c>
      <c r="D44" s="73" t="s">
        <v>35</v>
      </c>
      <c r="E44" s="74">
        <v>43347</v>
      </c>
      <c r="F44" s="75">
        <v>77.547979636267314</v>
      </c>
      <c r="G44" s="75">
        <v>12.847999570777544</v>
      </c>
      <c r="H44" s="75">
        <v>6.6719453893674188E-2</v>
      </c>
      <c r="I44" s="75">
        <v>6.6321590665909175E-2</v>
      </c>
      <c r="J44" s="75">
        <v>1.0677535007075813</v>
      </c>
      <c r="K44" s="75">
        <v>5.1647601908111268E-2</v>
      </c>
      <c r="L44" s="75">
        <v>0.6296162199259322</v>
      </c>
      <c r="M44" s="75">
        <v>4.6503561988108748</v>
      </c>
      <c r="N44" s="75">
        <v>3.0716062270430609</v>
      </c>
      <c r="O44" s="75">
        <v>100</v>
      </c>
      <c r="Q44" s="75">
        <v>1.0601012138068027</v>
      </c>
    </row>
    <row r="45" spans="1:17" s="76" customFormat="1" x14ac:dyDescent="0.2">
      <c r="A45" s="70" t="s">
        <v>38</v>
      </c>
      <c r="B45" s="71" t="s">
        <v>110</v>
      </c>
      <c r="C45" s="72" t="s">
        <v>18</v>
      </c>
      <c r="D45" s="77" t="s">
        <v>39</v>
      </c>
      <c r="E45" s="74">
        <v>43760</v>
      </c>
      <c r="F45" s="75">
        <v>77.327070937336444</v>
      </c>
      <c r="G45" s="75">
        <v>12.960193866242056</v>
      </c>
      <c r="H45" s="75">
        <v>8.3391786438096582E-2</v>
      </c>
      <c r="I45" s="75">
        <v>0</v>
      </c>
      <c r="J45" s="75">
        <v>0.9390236994553528</v>
      </c>
      <c r="K45" s="75">
        <v>7.7464407221763495E-2</v>
      </c>
      <c r="L45" s="75">
        <v>0.51763770077130589</v>
      </c>
      <c r="M45" s="75">
        <v>4.5421116640477992</v>
      </c>
      <c r="N45" s="75">
        <v>3.5531059384872137</v>
      </c>
      <c r="O45" s="75">
        <v>100.00000000000003</v>
      </c>
      <c r="Q45" s="75">
        <v>1.0571903791128678</v>
      </c>
    </row>
    <row r="46" spans="1:17" s="76" customFormat="1" x14ac:dyDescent="0.2">
      <c r="A46" s="70" t="s">
        <v>38</v>
      </c>
      <c r="B46" s="71" t="s">
        <v>111</v>
      </c>
      <c r="C46" s="72" t="s">
        <v>18</v>
      </c>
      <c r="D46" s="77" t="s">
        <v>39</v>
      </c>
      <c r="E46" s="74">
        <v>43760</v>
      </c>
      <c r="F46" s="75">
        <v>77.247717144872482</v>
      </c>
      <c r="G46" s="75">
        <v>12.999023464283329</v>
      </c>
      <c r="H46" s="75">
        <v>5.0039093677110388E-2</v>
      </c>
      <c r="I46" s="75">
        <v>6.6320932291304799E-2</v>
      </c>
      <c r="J46" s="75">
        <v>1.042014156510582</v>
      </c>
      <c r="K46" s="75">
        <v>0</v>
      </c>
      <c r="L46" s="75">
        <v>0.58763597174246229</v>
      </c>
      <c r="M46" s="75">
        <v>4.5020392799827302</v>
      </c>
      <c r="N46" s="75">
        <v>3.5052099566399937</v>
      </c>
      <c r="O46" s="75">
        <v>99.999999999999972</v>
      </c>
      <c r="Q46" s="75">
        <v>1.0595360909460054</v>
      </c>
    </row>
    <row r="47" spans="1:17" s="76" customFormat="1" x14ac:dyDescent="0.2">
      <c r="A47" s="70" t="s">
        <v>38</v>
      </c>
      <c r="B47" s="71" t="s">
        <v>112</v>
      </c>
      <c r="C47" s="72" t="s">
        <v>18</v>
      </c>
      <c r="D47" s="77" t="s">
        <v>39</v>
      </c>
      <c r="E47" s="74">
        <v>43760</v>
      </c>
      <c r="F47" s="75">
        <v>77.412269805510633</v>
      </c>
      <c r="G47" s="75">
        <v>12.774739682421426</v>
      </c>
      <c r="H47" s="75">
        <v>0</v>
      </c>
      <c r="I47" s="75">
        <v>3.3166809824091301E-2</v>
      </c>
      <c r="J47" s="75">
        <v>1.016479829795256</v>
      </c>
      <c r="K47" s="75">
        <v>0.11622818118817331</v>
      </c>
      <c r="L47" s="75">
        <v>0.62973041565423882</v>
      </c>
      <c r="M47" s="75">
        <v>4.5837909598329212</v>
      </c>
      <c r="N47" s="75">
        <v>3.4335943157732562</v>
      </c>
      <c r="O47" s="75">
        <v>100.00000000000001</v>
      </c>
      <c r="Q47" s="75">
        <v>1.0300458555440684</v>
      </c>
    </row>
    <row r="48" spans="1:17" s="76" customFormat="1" x14ac:dyDescent="0.2">
      <c r="A48" s="70" t="s">
        <v>38</v>
      </c>
      <c r="B48" s="71" t="s">
        <v>113</v>
      </c>
      <c r="C48" s="72" t="s">
        <v>18</v>
      </c>
      <c r="D48" s="77" t="s">
        <v>39</v>
      </c>
      <c r="E48" s="74">
        <v>43760</v>
      </c>
      <c r="F48" s="75">
        <v>77.067088763553514</v>
      </c>
      <c r="G48" s="75">
        <v>12.846290191474372</v>
      </c>
      <c r="H48" s="75">
        <v>0.11674350995056779</v>
      </c>
      <c r="I48" s="75">
        <v>0.11604734193690909</v>
      </c>
      <c r="J48" s="75">
        <v>1.1705137474848162</v>
      </c>
      <c r="K48" s="75">
        <v>9.0371278171601191E-2</v>
      </c>
      <c r="L48" s="75">
        <v>0.65751167187274384</v>
      </c>
      <c r="M48" s="75">
        <v>4.5149624863521325</v>
      </c>
      <c r="N48" s="75">
        <v>3.4204710092033439</v>
      </c>
      <c r="O48" s="75">
        <v>99.999999999999986</v>
      </c>
      <c r="Q48" s="75">
        <v>1.0422795182304583</v>
      </c>
    </row>
    <row r="49" spans="1:17" s="76" customFormat="1" x14ac:dyDescent="0.2">
      <c r="A49" s="70" t="s">
        <v>38</v>
      </c>
      <c r="B49" s="71" t="s">
        <v>114</v>
      </c>
      <c r="C49" s="72" t="s">
        <v>18</v>
      </c>
      <c r="D49" s="77" t="s">
        <v>39</v>
      </c>
      <c r="E49" s="74">
        <v>43760</v>
      </c>
      <c r="F49" s="75">
        <v>77.333410923853151</v>
      </c>
      <c r="G49" s="75">
        <v>12.473463980302418</v>
      </c>
      <c r="H49" s="75">
        <v>0</v>
      </c>
      <c r="I49" s="75">
        <v>6.6339390159608477E-2</v>
      </c>
      <c r="J49" s="75">
        <v>1.3640029759649017</v>
      </c>
      <c r="K49" s="75">
        <v>0.1291536579335813</v>
      </c>
      <c r="L49" s="75">
        <v>0.67177087714741912</v>
      </c>
      <c r="M49" s="75">
        <v>4.3954289612274975</v>
      </c>
      <c r="N49" s="75">
        <v>3.5664292334114478</v>
      </c>
      <c r="O49" s="75">
        <v>100.00000000000003</v>
      </c>
      <c r="Q49" s="75">
        <v>1.0130770388845851</v>
      </c>
    </row>
    <row r="50" spans="1:17" s="76" customFormat="1" x14ac:dyDescent="0.2">
      <c r="A50" s="70" t="s">
        <v>38</v>
      </c>
      <c r="B50" s="71" t="s">
        <v>115</v>
      </c>
      <c r="C50" s="72" t="s">
        <v>18</v>
      </c>
      <c r="D50" s="77" t="s">
        <v>39</v>
      </c>
      <c r="E50" s="74">
        <v>43760</v>
      </c>
      <c r="F50" s="75">
        <v>77.711722625516373</v>
      </c>
      <c r="G50" s="75">
        <v>13.020391476672069</v>
      </c>
      <c r="H50" s="75">
        <v>8.3414339522450087E-2</v>
      </c>
      <c r="I50" s="75">
        <v>8.2916920907226133E-2</v>
      </c>
      <c r="J50" s="75">
        <v>0.81060948384966425</v>
      </c>
      <c r="K50" s="75">
        <v>0</v>
      </c>
      <c r="L50" s="75">
        <v>0.47579571926590786</v>
      </c>
      <c r="M50" s="75">
        <v>4.3815594107642974</v>
      </c>
      <c r="N50" s="75">
        <v>3.4335900235020276</v>
      </c>
      <c r="O50" s="75">
        <v>100</v>
      </c>
      <c r="Q50" s="75">
        <v>1.1044026890675023</v>
      </c>
    </row>
    <row r="51" spans="1:17" s="76" customFormat="1" x14ac:dyDescent="0.2">
      <c r="A51" s="70" t="s">
        <v>38</v>
      </c>
      <c r="B51" s="71" t="s">
        <v>116</v>
      </c>
      <c r="C51" s="72" t="s">
        <v>18</v>
      </c>
      <c r="D51" s="77" t="s">
        <v>39</v>
      </c>
      <c r="E51" s="74">
        <v>43760</v>
      </c>
      <c r="F51" s="75">
        <v>77.614451548826068</v>
      </c>
      <c r="G51" s="75">
        <v>13.003120873386532</v>
      </c>
      <c r="H51" s="75">
        <v>1.6684955483155364E-2</v>
      </c>
      <c r="I51" s="75">
        <v>0</v>
      </c>
      <c r="J51" s="75">
        <v>0.81071091791208705</v>
      </c>
      <c r="K51" s="75">
        <v>0</v>
      </c>
      <c r="L51" s="75">
        <v>0.54583397132242106</v>
      </c>
      <c r="M51" s="75">
        <v>4.6113256294387615</v>
      </c>
      <c r="N51" s="75">
        <v>3.3978721036309527</v>
      </c>
      <c r="O51" s="75">
        <v>100</v>
      </c>
      <c r="Q51" s="75">
        <v>1.0609423910136915</v>
      </c>
    </row>
    <row r="52" spans="1:17" s="76" customFormat="1" x14ac:dyDescent="0.2">
      <c r="A52" s="70" t="s">
        <v>38</v>
      </c>
      <c r="B52" s="71" t="s">
        <v>117</v>
      </c>
      <c r="C52" s="72" t="s">
        <v>18</v>
      </c>
      <c r="D52" s="77" t="s">
        <v>39</v>
      </c>
      <c r="E52" s="74">
        <v>43760</v>
      </c>
      <c r="F52" s="75">
        <v>77.732390938293278</v>
      </c>
      <c r="G52" s="75">
        <v>12.831296088461901</v>
      </c>
      <c r="H52" s="75">
        <v>0</v>
      </c>
      <c r="I52" s="75">
        <v>0.11608260197318927</v>
      </c>
      <c r="J52" s="75">
        <v>0.92640216146577736</v>
      </c>
      <c r="K52" s="75">
        <v>0</v>
      </c>
      <c r="L52" s="75">
        <v>0.54576056607171775</v>
      </c>
      <c r="M52" s="75">
        <v>4.1253680661621646</v>
      </c>
      <c r="N52" s="75">
        <v>3.7226995775719929</v>
      </c>
      <c r="O52" s="75">
        <v>100.00000000000001</v>
      </c>
      <c r="Q52" s="75">
        <v>1.0866415315318345</v>
      </c>
    </row>
    <row r="53" spans="1:17" s="76" customFormat="1" x14ac:dyDescent="0.2">
      <c r="A53" s="70" t="s">
        <v>38</v>
      </c>
      <c r="B53" s="71" t="s">
        <v>118</v>
      </c>
      <c r="C53" s="72" t="s">
        <v>18</v>
      </c>
      <c r="D53" s="77" t="s">
        <v>39</v>
      </c>
      <c r="E53" s="74">
        <v>43760</v>
      </c>
      <c r="F53" s="75">
        <v>76.933251138025042</v>
      </c>
      <c r="G53" s="75">
        <v>12.886735104612399</v>
      </c>
      <c r="H53" s="75">
        <v>5.0043269085066303E-2</v>
      </c>
      <c r="I53" s="75">
        <v>0.28188748178933887</v>
      </c>
      <c r="J53" s="75">
        <v>1.7497006210961514</v>
      </c>
      <c r="K53" s="75">
        <v>0.15495419635807592</v>
      </c>
      <c r="L53" s="75">
        <v>0.64365500635485651</v>
      </c>
      <c r="M53" s="75">
        <v>3.7340387403800102</v>
      </c>
      <c r="N53" s="75">
        <v>3.565734442299068</v>
      </c>
      <c r="O53" s="75">
        <v>100.00000000000003</v>
      </c>
      <c r="Q53" s="75">
        <v>1.1534288932016954</v>
      </c>
    </row>
    <row r="54" spans="1:17" s="76" customFormat="1" x14ac:dyDescent="0.2">
      <c r="A54" s="70" t="s">
        <v>38</v>
      </c>
      <c r="B54" s="71" t="s">
        <v>119</v>
      </c>
      <c r="C54" s="72" t="s">
        <v>18</v>
      </c>
      <c r="D54" s="77" t="s">
        <v>39</v>
      </c>
      <c r="E54" s="74">
        <v>43760</v>
      </c>
      <c r="F54" s="75">
        <v>77.408017097264164</v>
      </c>
      <c r="G54" s="75">
        <v>12.88385588223726</v>
      </c>
      <c r="H54" s="75">
        <v>6.6709450871668866E-2</v>
      </c>
      <c r="I54" s="75">
        <v>0</v>
      </c>
      <c r="J54" s="75">
        <v>1.0032805596497094</v>
      </c>
      <c r="K54" s="75">
        <v>0.10327971711576985</v>
      </c>
      <c r="L54" s="75">
        <v>0.53159620667672181</v>
      </c>
      <c r="M54" s="75">
        <v>4.4744544451129844</v>
      </c>
      <c r="N54" s="75">
        <v>3.5288066410717041</v>
      </c>
      <c r="O54" s="75">
        <v>99.999999999999986</v>
      </c>
      <c r="Q54" s="75">
        <v>1.0606730052568194</v>
      </c>
    </row>
    <row r="55" spans="1:17" s="76" customFormat="1" x14ac:dyDescent="0.2">
      <c r="A55" s="70" t="s">
        <v>38</v>
      </c>
      <c r="B55" s="71" t="s">
        <v>120</v>
      </c>
      <c r="C55" s="72" t="s">
        <v>18</v>
      </c>
      <c r="D55" s="77" t="s">
        <v>39</v>
      </c>
      <c r="E55" s="74">
        <v>43760</v>
      </c>
      <c r="F55" s="75">
        <v>77.479881710634317</v>
      </c>
      <c r="G55" s="75">
        <v>12.828456366106533</v>
      </c>
      <c r="H55" s="75">
        <v>8.3395097784710562E-2</v>
      </c>
      <c r="I55" s="75">
        <v>9.9477352694796656E-2</v>
      </c>
      <c r="J55" s="75">
        <v>0.96478868475637491</v>
      </c>
      <c r="K55" s="75">
        <v>0</v>
      </c>
      <c r="L55" s="75">
        <v>0.60160283722633279</v>
      </c>
      <c r="M55" s="75">
        <v>4.4614203555336926</v>
      </c>
      <c r="N55" s="75">
        <v>3.4809775952632558</v>
      </c>
      <c r="O55" s="75">
        <v>100.00000000000001</v>
      </c>
      <c r="Q55" s="75">
        <v>1.0514314758445535</v>
      </c>
    </row>
    <row r="56" spans="1:17" s="76" customFormat="1" x14ac:dyDescent="0.2">
      <c r="A56" s="70" t="s">
        <v>38</v>
      </c>
      <c r="B56" s="71" t="s">
        <v>121</v>
      </c>
      <c r="C56" s="72" t="s">
        <v>18</v>
      </c>
      <c r="D56" s="77" t="s">
        <v>39</v>
      </c>
      <c r="E56" s="74">
        <v>43760</v>
      </c>
      <c r="F56" s="75">
        <v>77.495027209992642</v>
      </c>
      <c r="G56" s="75">
        <v>12.978555605655355</v>
      </c>
      <c r="H56" s="75">
        <v>0</v>
      </c>
      <c r="I56" s="75">
        <v>6.6312890426244442E-2</v>
      </c>
      <c r="J56" s="75">
        <v>1.0161621803725465</v>
      </c>
      <c r="K56" s="75">
        <v>6.4551033300822111E-2</v>
      </c>
      <c r="L56" s="75">
        <v>0.44766835571487196</v>
      </c>
      <c r="M56" s="75">
        <v>4.3667181262262709</v>
      </c>
      <c r="N56" s="75">
        <v>3.5650045983112499</v>
      </c>
      <c r="O56" s="75">
        <v>100</v>
      </c>
      <c r="Q56" s="75">
        <v>1.0946624955672792</v>
      </c>
    </row>
    <row r="57" spans="1:17" s="76" customFormat="1" x14ac:dyDescent="0.2">
      <c r="A57" s="70" t="s">
        <v>38</v>
      </c>
      <c r="B57" s="71" t="s">
        <v>122</v>
      </c>
      <c r="C57" s="72" t="s">
        <v>18</v>
      </c>
      <c r="D57" s="77" t="s">
        <v>39</v>
      </c>
      <c r="E57" s="74">
        <v>43760</v>
      </c>
      <c r="F57" s="75">
        <v>77.390999791089158</v>
      </c>
      <c r="G57" s="75">
        <v>12.718067824595073</v>
      </c>
      <c r="H57" s="75">
        <v>5.0048748028804997E-2</v>
      </c>
      <c r="I57" s="75">
        <v>1.6583431999695194E-2</v>
      </c>
      <c r="J57" s="75">
        <v>1.1451500331875588</v>
      </c>
      <c r="K57" s="75">
        <v>7.7485580691665959E-2</v>
      </c>
      <c r="L57" s="75">
        <v>0.5317732196040027</v>
      </c>
      <c r="M57" s="75">
        <v>4.6242437274998593</v>
      </c>
      <c r="N57" s="75">
        <v>3.4456476433041634</v>
      </c>
      <c r="O57" s="75">
        <v>99.999999999999986</v>
      </c>
      <c r="Q57" s="75">
        <v>1.033687049450331</v>
      </c>
    </row>
    <row r="58" spans="1:17" s="76" customFormat="1" x14ac:dyDescent="0.2">
      <c r="A58" s="70" t="s">
        <v>38</v>
      </c>
      <c r="B58" s="71" t="s">
        <v>123</v>
      </c>
      <c r="C58" s="72" t="s">
        <v>18</v>
      </c>
      <c r="D58" s="77" t="s">
        <v>39</v>
      </c>
      <c r="E58" s="74">
        <v>43760</v>
      </c>
      <c r="F58" s="75">
        <v>77.3959128850165</v>
      </c>
      <c r="G58" s="75">
        <v>12.94208238649481</v>
      </c>
      <c r="H58" s="75">
        <v>0.13343490982409154</v>
      </c>
      <c r="I58" s="75">
        <v>0.13263920720932268</v>
      </c>
      <c r="J58" s="75">
        <v>1.0034009368676877</v>
      </c>
      <c r="K58" s="75">
        <v>0</v>
      </c>
      <c r="L58" s="75">
        <v>0.58762419892745654</v>
      </c>
      <c r="M58" s="75">
        <v>4.2997657430880132</v>
      </c>
      <c r="N58" s="75">
        <v>3.5051397325721014</v>
      </c>
      <c r="O58" s="75">
        <v>100</v>
      </c>
      <c r="Q58" s="75">
        <v>1.0843127927372296</v>
      </c>
    </row>
    <row r="59" spans="1:17" s="76" customFormat="1" x14ac:dyDescent="0.2">
      <c r="A59" s="70" t="s">
        <v>38</v>
      </c>
      <c r="B59" s="71" t="s">
        <v>124</v>
      </c>
      <c r="C59" s="72" t="s">
        <v>18</v>
      </c>
      <c r="D59" s="77" t="s">
        <v>39</v>
      </c>
      <c r="E59" s="74">
        <v>43760</v>
      </c>
      <c r="F59" s="75">
        <v>77.585226245122058</v>
      </c>
      <c r="G59" s="75">
        <v>12.86597523987226</v>
      </c>
      <c r="H59" s="75">
        <v>0.11675070997122637</v>
      </c>
      <c r="I59" s="75">
        <v>9.9475284876182041E-2</v>
      </c>
      <c r="J59" s="75">
        <v>0.75895132215652095</v>
      </c>
      <c r="K59" s="75">
        <v>0.11619880934841373</v>
      </c>
      <c r="L59" s="75">
        <v>0.48966654914903035</v>
      </c>
      <c r="M59" s="75">
        <v>4.4748059479248319</v>
      </c>
      <c r="N59" s="75">
        <v>3.4929498915794617</v>
      </c>
      <c r="O59" s="75">
        <v>99.999999999999986</v>
      </c>
      <c r="Q59" s="75">
        <v>1.0692775554168836</v>
      </c>
    </row>
    <row r="60" spans="1:17" s="76" customFormat="1" x14ac:dyDescent="0.2">
      <c r="A60" s="70" t="s">
        <v>38</v>
      </c>
      <c r="B60" s="71" t="s">
        <v>125</v>
      </c>
      <c r="C60" s="72" t="s">
        <v>18</v>
      </c>
      <c r="D60" s="77" t="s">
        <v>39</v>
      </c>
      <c r="E60" s="74">
        <v>43760</v>
      </c>
      <c r="F60" s="75">
        <v>77.25985204895882</v>
      </c>
      <c r="G60" s="75">
        <v>12.884116087058153</v>
      </c>
      <c r="H60" s="75">
        <v>0.11674389675990085</v>
      </c>
      <c r="I60" s="75">
        <v>1.6578246634230062E-2</v>
      </c>
      <c r="J60" s="75">
        <v>1.2219689499887652</v>
      </c>
      <c r="K60" s="75">
        <v>0</v>
      </c>
      <c r="L60" s="75">
        <v>0.50362763011154743</v>
      </c>
      <c r="M60" s="75">
        <v>4.5284549905103555</v>
      </c>
      <c r="N60" s="75">
        <v>3.4686581499782254</v>
      </c>
      <c r="O60" s="75">
        <v>100</v>
      </c>
      <c r="Q60" s="75">
        <v>1.0630679899647117</v>
      </c>
    </row>
    <row r="61" spans="1:17" s="76" customFormat="1" x14ac:dyDescent="0.2">
      <c r="A61" s="70" t="s">
        <v>38</v>
      </c>
      <c r="B61" s="71" t="s">
        <v>126</v>
      </c>
      <c r="C61" s="72" t="s">
        <v>18</v>
      </c>
      <c r="D61" s="77" t="s">
        <v>39</v>
      </c>
      <c r="E61" s="74">
        <v>43760</v>
      </c>
      <c r="F61" s="75">
        <v>77.506882737831162</v>
      </c>
      <c r="G61" s="75">
        <v>12.848279421864291</v>
      </c>
      <c r="H61" s="75">
        <v>0.10008136073375962</v>
      </c>
      <c r="I61" s="75">
        <v>1.6580758815485753E-2</v>
      </c>
      <c r="J61" s="75">
        <v>1.1063710988356488</v>
      </c>
      <c r="K61" s="75">
        <v>3.8736545159952028E-2</v>
      </c>
      <c r="L61" s="75">
        <v>0.48971217091102376</v>
      </c>
      <c r="M61" s="75">
        <v>4.4482636874331147</v>
      </c>
      <c r="N61" s="75">
        <v>3.4450922184155428</v>
      </c>
      <c r="O61" s="75">
        <v>99.999999999999957</v>
      </c>
      <c r="Q61" s="75">
        <v>1.076339044758412</v>
      </c>
    </row>
    <row r="62" spans="1:17" s="76" customFormat="1" x14ac:dyDescent="0.2">
      <c r="A62" s="70" t="s">
        <v>38</v>
      </c>
      <c r="B62" s="71" t="s">
        <v>127</v>
      </c>
      <c r="C62" s="72" t="s">
        <v>18</v>
      </c>
      <c r="D62" s="77" t="s">
        <v>39</v>
      </c>
      <c r="E62" s="74">
        <v>43760</v>
      </c>
      <c r="F62" s="75">
        <v>77.593014463787625</v>
      </c>
      <c r="G62" s="75">
        <v>12.923950756443112</v>
      </c>
      <c r="H62" s="75">
        <v>0</v>
      </c>
      <c r="I62" s="75">
        <v>4.9742635239607043E-2</v>
      </c>
      <c r="J62" s="75">
        <v>0.84908161887281974</v>
      </c>
      <c r="K62" s="75">
        <v>0.15494729827318096</v>
      </c>
      <c r="L62" s="75">
        <v>0.43374819428560518</v>
      </c>
      <c r="M62" s="75">
        <v>4.5022145095895523</v>
      </c>
      <c r="N62" s="75">
        <v>3.4933005235085033</v>
      </c>
      <c r="O62" s="75">
        <v>100</v>
      </c>
      <c r="Q62" s="75">
        <v>1.0791363775697971</v>
      </c>
    </row>
    <row r="63" spans="1:17" s="76" customFormat="1" x14ac:dyDescent="0.2">
      <c r="A63" s="70" t="s">
        <v>38</v>
      </c>
      <c r="B63" s="71" t="s">
        <v>128</v>
      </c>
      <c r="C63" s="72" t="s">
        <v>18</v>
      </c>
      <c r="D63" s="77" t="s">
        <v>39</v>
      </c>
      <c r="E63" s="74">
        <v>43760</v>
      </c>
      <c r="F63" s="75">
        <v>78.069998220174384</v>
      </c>
      <c r="G63" s="75">
        <v>12.656984018853102</v>
      </c>
      <c r="H63" s="75">
        <v>3.3354260441580103E-2</v>
      </c>
      <c r="I63" s="75">
        <v>0</v>
      </c>
      <c r="J63" s="75">
        <v>0.73315634183321854</v>
      </c>
      <c r="K63" s="75">
        <v>2.5819569326383865E-2</v>
      </c>
      <c r="L63" s="75">
        <v>0.43366454390729098</v>
      </c>
      <c r="M63" s="75">
        <v>4.4339608136565616</v>
      </c>
      <c r="N63" s="75">
        <v>3.6130622318074876</v>
      </c>
      <c r="O63" s="75">
        <v>100.00000000000001</v>
      </c>
      <c r="Q63" s="75">
        <v>1.0553299209633884</v>
      </c>
    </row>
    <row r="64" spans="1:17" s="76" customFormat="1" x14ac:dyDescent="0.2">
      <c r="A64" s="70" t="s">
        <v>38</v>
      </c>
      <c r="B64" s="71" t="s">
        <v>129</v>
      </c>
      <c r="C64" s="72" t="s">
        <v>18</v>
      </c>
      <c r="D64" s="77" t="s">
        <v>39</v>
      </c>
      <c r="E64" s="74">
        <v>43760</v>
      </c>
      <c r="F64" s="75">
        <v>77.469865091489609</v>
      </c>
      <c r="G64" s="75">
        <v>12.622484944735032</v>
      </c>
      <c r="H64" s="75">
        <v>0.1000888133101691</v>
      </c>
      <c r="I64" s="75">
        <v>4.9745980513960751E-2</v>
      </c>
      <c r="J64" s="75">
        <v>1.1707821759430932</v>
      </c>
      <c r="K64" s="75">
        <v>0.18078400519064097</v>
      </c>
      <c r="L64" s="75">
        <v>0.44777018277973213</v>
      </c>
      <c r="M64" s="75">
        <v>4.4890367002578051</v>
      </c>
      <c r="N64" s="75">
        <v>3.469442105779958</v>
      </c>
      <c r="O64" s="75">
        <v>100</v>
      </c>
      <c r="Q64" s="75">
        <v>1.0559046334166367</v>
      </c>
    </row>
    <row r="65" spans="1:17" s="76" customFormat="1" x14ac:dyDescent="0.2">
      <c r="A65" s="70" t="s">
        <v>38</v>
      </c>
      <c r="B65" s="71" t="s">
        <v>130</v>
      </c>
      <c r="C65" s="72" t="s">
        <v>18</v>
      </c>
      <c r="D65" s="77" t="s">
        <v>39</v>
      </c>
      <c r="E65" s="74">
        <v>43760</v>
      </c>
      <c r="F65" s="75">
        <v>77.13840127651865</v>
      </c>
      <c r="G65" s="75">
        <v>12.979733404196612</v>
      </c>
      <c r="H65" s="75">
        <v>3.335837771488763E-2</v>
      </c>
      <c r="I65" s="75">
        <v>6.631890829356217E-2</v>
      </c>
      <c r="J65" s="75">
        <v>1.2092140922392882</v>
      </c>
      <c r="K65" s="75">
        <v>5.164551302426882E-2</v>
      </c>
      <c r="L65" s="75">
        <v>0.55963622679072833</v>
      </c>
      <c r="M65" s="75">
        <v>4.5288593820152201</v>
      </c>
      <c r="N65" s="75">
        <v>3.4328328192068098</v>
      </c>
      <c r="O65" s="75">
        <v>100.00000000000004</v>
      </c>
      <c r="Q65" s="75">
        <v>1.0653559082777126</v>
      </c>
    </row>
    <row r="66" spans="1:17" s="76" customFormat="1" x14ac:dyDescent="0.2">
      <c r="A66" s="70" t="s">
        <v>38</v>
      </c>
      <c r="B66" s="71" t="s">
        <v>131</v>
      </c>
      <c r="C66" s="72" t="s">
        <v>18</v>
      </c>
      <c r="D66" s="77" t="s">
        <v>39</v>
      </c>
      <c r="E66" s="74">
        <v>43760</v>
      </c>
      <c r="F66" s="75">
        <v>77.378679873792123</v>
      </c>
      <c r="G66" s="75">
        <v>12.90498889274903</v>
      </c>
      <c r="H66" s="75">
        <v>0.10008156148025088</v>
      </c>
      <c r="I66" s="75">
        <v>6.6323168294872628E-2</v>
      </c>
      <c r="J66" s="75">
        <v>0.97772525779506358</v>
      </c>
      <c r="K66" s="75">
        <v>2.5824415239327179E-2</v>
      </c>
      <c r="L66" s="75">
        <v>0.53168856632256178</v>
      </c>
      <c r="M66" s="75">
        <v>4.5695891356317349</v>
      </c>
      <c r="N66" s="75">
        <v>3.4450991286950376</v>
      </c>
      <c r="O66" s="75">
        <v>99.999999999999986</v>
      </c>
      <c r="Q66" s="75">
        <v>1.0566654413046324</v>
      </c>
    </row>
    <row r="67" spans="1:17" s="76" customFormat="1" x14ac:dyDescent="0.2">
      <c r="A67" s="70" t="s">
        <v>38</v>
      </c>
      <c r="B67" s="71" t="s">
        <v>132</v>
      </c>
      <c r="C67" s="72" t="s">
        <v>18</v>
      </c>
      <c r="D67" s="77" t="s">
        <v>39</v>
      </c>
      <c r="E67" s="74">
        <v>43760</v>
      </c>
      <c r="F67" s="75">
        <v>77.694905400272773</v>
      </c>
      <c r="G67" s="75">
        <v>12.885319780179803</v>
      </c>
      <c r="H67" s="75">
        <v>0</v>
      </c>
      <c r="I67" s="75">
        <v>8.2898977249714886E-2</v>
      </c>
      <c r="J67" s="75">
        <v>0.88761826023918067</v>
      </c>
      <c r="K67" s="75">
        <v>3.873429451188045E-2</v>
      </c>
      <c r="L67" s="75">
        <v>0.46170179120164023</v>
      </c>
      <c r="M67" s="75">
        <v>4.4075688257746002</v>
      </c>
      <c r="N67" s="75">
        <v>3.5412526705704002</v>
      </c>
      <c r="O67" s="75">
        <v>99.999999999999986</v>
      </c>
      <c r="Q67" s="75">
        <v>1.0806907174284268</v>
      </c>
    </row>
    <row r="68" spans="1:17" s="76" customFormat="1" x14ac:dyDescent="0.2">
      <c r="A68" s="70" t="s">
        <v>38</v>
      </c>
      <c r="B68" s="71" t="s">
        <v>133</v>
      </c>
      <c r="C68" s="72" t="s">
        <v>18</v>
      </c>
      <c r="D68" s="77" t="s">
        <v>39</v>
      </c>
      <c r="E68" s="74">
        <v>43760</v>
      </c>
      <c r="F68" s="75">
        <v>77.384797101051575</v>
      </c>
      <c r="G68" s="75">
        <v>12.887113045754713</v>
      </c>
      <c r="H68" s="75">
        <v>8.3407894583470477E-2</v>
      </c>
      <c r="I68" s="75">
        <v>8.2910514400878627E-2</v>
      </c>
      <c r="J68" s="75">
        <v>1.1321924292908834</v>
      </c>
      <c r="K68" s="75">
        <v>0</v>
      </c>
      <c r="L68" s="75">
        <v>0.50374477832689202</v>
      </c>
      <c r="M68" s="75">
        <v>4.4081822324714581</v>
      </c>
      <c r="N68" s="75">
        <v>3.5176520041201509</v>
      </c>
      <c r="O68" s="75">
        <v>100.00000000000003</v>
      </c>
      <c r="Q68" s="75">
        <v>1.076156153147342</v>
      </c>
    </row>
    <row r="69" spans="1:17" s="76" customFormat="1" x14ac:dyDescent="0.2">
      <c r="A69" s="70" t="s">
        <v>38</v>
      </c>
      <c r="B69" s="71" t="s">
        <v>134</v>
      </c>
      <c r="C69" s="72" t="s">
        <v>18</v>
      </c>
      <c r="D69" s="77" t="s">
        <v>39</v>
      </c>
      <c r="E69" s="74">
        <v>43760</v>
      </c>
      <c r="F69" s="75">
        <v>77.38471076565601</v>
      </c>
      <c r="G69" s="75">
        <v>13.076059059100198</v>
      </c>
      <c r="H69" s="75">
        <v>0.25022340458497422</v>
      </c>
      <c r="I69" s="75">
        <v>6.6328337520513453E-2</v>
      </c>
      <c r="J69" s="75">
        <v>0.86200918331500875</v>
      </c>
      <c r="K69" s="75">
        <v>0</v>
      </c>
      <c r="L69" s="75">
        <v>0.51773711121491717</v>
      </c>
      <c r="M69" s="75">
        <v>4.4216579789934274</v>
      </c>
      <c r="N69" s="75">
        <v>3.4212741596149612</v>
      </c>
      <c r="O69" s="75">
        <v>100.00000000000001</v>
      </c>
      <c r="Q69" s="75">
        <v>1.0971297632119004</v>
      </c>
    </row>
    <row r="70" spans="1:17" s="76" customFormat="1" x14ac:dyDescent="0.2">
      <c r="A70" s="70" t="s">
        <v>38</v>
      </c>
      <c r="B70" s="71" t="s">
        <v>135</v>
      </c>
      <c r="C70" s="72" t="s">
        <v>18</v>
      </c>
      <c r="D70" s="77" t="s">
        <v>39</v>
      </c>
      <c r="E70" s="74">
        <v>43760</v>
      </c>
      <c r="F70" s="75">
        <v>77.669907669302233</v>
      </c>
      <c r="G70" s="75">
        <v>12.71819127060445</v>
      </c>
      <c r="H70" s="75">
        <v>0.10009846763887591</v>
      </c>
      <c r="I70" s="75">
        <v>0</v>
      </c>
      <c r="J70" s="75">
        <v>0.97789041887024564</v>
      </c>
      <c r="K70" s="75">
        <v>5.1657555195854556E-2</v>
      </c>
      <c r="L70" s="75">
        <v>0.50379004532903471</v>
      </c>
      <c r="M70" s="75">
        <v>4.5568791570391776</v>
      </c>
      <c r="N70" s="75">
        <v>3.4215854160201267</v>
      </c>
      <c r="O70" s="75">
        <v>100</v>
      </c>
      <c r="Q70" s="75">
        <v>1.0497149158231727</v>
      </c>
    </row>
    <row r="71" spans="1:17" s="76" customFormat="1" x14ac:dyDescent="0.2">
      <c r="A71" s="70" t="s">
        <v>38</v>
      </c>
      <c r="B71" s="71" t="s">
        <v>136</v>
      </c>
      <c r="C71" s="72" t="s">
        <v>18</v>
      </c>
      <c r="D71" s="77" t="s">
        <v>39</v>
      </c>
      <c r="E71" s="74">
        <v>43760</v>
      </c>
      <c r="F71" s="75">
        <v>77.377649286476696</v>
      </c>
      <c r="G71" s="75">
        <v>12.923711329233226</v>
      </c>
      <c r="H71" s="75">
        <v>8.340019043243696E-2</v>
      </c>
      <c r="I71" s="75">
        <v>4.9741713714866478E-2</v>
      </c>
      <c r="J71" s="75">
        <v>1.0934939478408194</v>
      </c>
      <c r="K71" s="75">
        <v>0</v>
      </c>
      <c r="L71" s="75">
        <v>0.46172339477750785</v>
      </c>
      <c r="M71" s="75">
        <v>4.5290899711016772</v>
      </c>
      <c r="N71" s="75">
        <v>3.4811901664227971</v>
      </c>
      <c r="O71" s="75">
        <v>100.00000000000003</v>
      </c>
      <c r="Q71" s="75">
        <v>1.071780792125943</v>
      </c>
    </row>
    <row r="72" spans="1:17" s="76" customFormat="1" x14ac:dyDescent="0.2">
      <c r="A72" s="70" t="s">
        <v>38</v>
      </c>
      <c r="B72" s="71" t="s">
        <v>137</v>
      </c>
      <c r="C72" s="72" t="s">
        <v>18</v>
      </c>
      <c r="D72" s="77" t="s">
        <v>39</v>
      </c>
      <c r="E72" s="74">
        <v>43760</v>
      </c>
      <c r="F72" s="75">
        <v>77.298133017936351</v>
      </c>
      <c r="G72" s="75">
        <v>13.056994295521173</v>
      </c>
      <c r="H72" s="75">
        <v>0</v>
      </c>
      <c r="I72" s="75">
        <v>3.3163740213336033E-2</v>
      </c>
      <c r="J72" s="75">
        <v>1.2222360331675843</v>
      </c>
      <c r="K72" s="75">
        <v>0.18078265985287703</v>
      </c>
      <c r="L72" s="75">
        <v>0.41978142245130196</v>
      </c>
      <c r="M72" s="75">
        <v>4.3676788808988443</v>
      </c>
      <c r="N72" s="75">
        <v>3.4212299499585526</v>
      </c>
      <c r="O72" s="75">
        <v>100.00000000000006</v>
      </c>
      <c r="Q72" s="75">
        <v>1.1206302072599972</v>
      </c>
    </row>
    <row r="73" spans="1:17" s="76" customFormat="1" x14ac:dyDescent="0.2">
      <c r="A73" s="70" t="s">
        <v>38</v>
      </c>
      <c r="B73" s="71" t="s">
        <v>138</v>
      </c>
      <c r="C73" s="72" t="s">
        <v>18</v>
      </c>
      <c r="D73" s="77" t="s">
        <v>39</v>
      </c>
      <c r="E73" s="74">
        <v>43760</v>
      </c>
      <c r="F73" s="75">
        <v>77.387864498991306</v>
      </c>
      <c r="G73" s="75">
        <v>12.940736541848322</v>
      </c>
      <c r="H73" s="75">
        <v>5.0032887732601283E-2</v>
      </c>
      <c r="I73" s="75">
        <v>4.9734530281423404E-2</v>
      </c>
      <c r="J73" s="75">
        <v>1.0418849239134704</v>
      </c>
      <c r="K73" s="75">
        <v>3.8730512873271832E-2</v>
      </c>
      <c r="L73" s="75">
        <v>0.48963591000046713</v>
      </c>
      <c r="M73" s="75">
        <v>4.5688683674723185</v>
      </c>
      <c r="N73" s="75">
        <v>3.4325118268868042</v>
      </c>
      <c r="O73" s="75">
        <v>100</v>
      </c>
      <c r="Q73" s="75">
        <v>1.0675706771418385</v>
      </c>
    </row>
    <row r="74" spans="1:17" s="76" customFormat="1" x14ac:dyDescent="0.2">
      <c r="A74" s="70" t="s">
        <v>38</v>
      </c>
      <c r="B74" s="71" t="s">
        <v>139</v>
      </c>
      <c r="C74" s="72" t="s">
        <v>18</v>
      </c>
      <c r="D74" s="77" t="s">
        <v>39</v>
      </c>
      <c r="E74" s="74">
        <v>43760</v>
      </c>
      <c r="F74" s="75">
        <v>77.631966219056949</v>
      </c>
      <c r="G74" s="75">
        <v>12.809950028694301</v>
      </c>
      <c r="H74" s="75">
        <v>8.3397616152916937E-2</v>
      </c>
      <c r="I74" s="75">
        <v>6.6320237810349139E-2</v>
      </c>
      <c r="J74" s="75">
        <v>0.96481781948028689</v>
      </c>
      <c r="K74" s="75">
        <v>2.5823274189357273E-2</v>
      </c>
      <c r="L74" s="75">
        <v>0.61561219060078443</v>
      </c>
      <c r="M74" s="75">
        <v>4.2728488244377187</v>
      </c>
      <c r="N74" s="75">
        <v>3.5292637895773433</v>
      </c>
      <c r="O74" s="75">
        <v>100.00000000000001</v>
      </c>
      <c r="Q74" s="75">
        <v>1.0703085122985014</v>
      </c>
    </row>
    <row r="75" spans="1:17" s="76" customFormat="1" x14ac:dyDescent="0.2">
      <c r="A75" s="70" t="s">
        <v>38</v>
      </c>
      <c r="B75" s="71" t="s">
        <v>140</v>
      </c>
      <c r="C75" s="72" t="s">
        <v>18</v>
      </c>
      <c r="D75" s="77" t="s">
        <v>39</v>
      </c>
      <c r="E75" s="74">
        <v>43760</v>
      </c>
      <c r="F75" s="75">
        <v>77.526191645777928</v>
      </c>
      <c r="G75" s="75">
        <v>12.715675891746374</v>
      </c>
      <c r="H75" s="75">
        <v>0.15011800554119789</v>
      </c>
      <c r="I75" s="75">
        <v>0.11606219165713354</v>
      </c>
      <c r="J75" s="75">
        <v>0.97769701362630768</v>
      </c>
      <c r="K75" s="75">
        <v>0</v>
      </c>
      <c r="L75" s="75">
        <v>0.47570760635102655</v>
      </c>
      <c r="M75" s="75">
        <v>4.5694571310162644</v>
      </c>
      <c r="N75" s="75">
        <v>3.469090514283776</v>
      </c>
      <c r="O75" s="75">
        <v>100.00000000000001</v>
      </c>
      <c r="Q75" s="75">
        <v>1.0476870034021781</v>
      </c>
    </row>
    <row r="76" spans="1:17" s="76" customFormat="1" x14ac:dyDescent="0.2">
      <c r="A76" s="70" t="s">
        <v>38</v>
      </c>
      <c r="B76" s="71" t="s">
        <v>141</v>
      </c>
      <c r="C76" s="72" t="s">
        <v>18</v>
      </c>
      <c r="D76" s="77" t="s">
        <v>39</v>
      </c>
      <c r="E76" s="74">
        <v>43760</v>
      </c>
      <c r="F76" s="75">
        <v>77.330816158183126</v>
      </c>
      <c r="G76" s="75">
        <v>12.809674966543053</v>
      </c>
      <c r="H76" s="75">
        <v>0.21682914602531969</v>
      </c>
      <c r="I76" s="75">
        <v>1.6579703436614496E-2</v>
      </c>
      <c r="J76" s="75">
        <v>0.91334125693114532</v>
      </c>
      <c r="K76" s="75">
        <v>0.1162022386414311</v>
      </c>
      <c r="L76" s="75">
        <v>0.60160808612030092</v>
      </c>
      <c r="M76" s="75">
        <v>4.5018954675876497</v>
      </c>
      <c r="N76" s="75">
        <v>3.4930529765313674</v>
      </c>
      <c r="O76" s="75">
        <v>100.00000000000003</v>
      </c>
      <c r="Q76" s="75">
        <v>1.0430814857028763</v>
      </c>
    </row>
    <row r="77" spans="1:17" s="76" customFormat="1" x14ac:dyDescent="0.2">
      <c r="A77" s="70" t="s">
        <v>38</v>
      </c>
      <c r="B77" s="71" t="s">
        <v>142</v>
      </c>
      <c r="C77" s="72" t="s">
        <v>18</v>
      </c>
      <c r="D77" s="77" t="s">
        <v>39</v>
      </c>
      <c r="E77" s="74">
        <v>43760</v>
      </c>
      <c r="F77" s="75">
        <v>77.403286209331412</v>
      </c>
      <c r="G77" s="75">
        <v>13.018896751355507</v>
      </c>
      <c r="H77" s="75">
        <v>1.6680952731274651E-2</v>
      </c>
      <c r="I77" s="75">
        <v>1.6581480428841885E-2</v>
      </c>
      <c r="J77" s="75">
        <v>1.0420925488118746</v>
      </c>
      <c r="K77" s="75">
        <v>0</v>
      </c>
      <c r="L77" s="75">
        <v>0.48973348373796505</v>
      </c>
      <c r="M77" s="75">
        <v>4.4349771073158495</v>
      </c>
      <c r="N77" s="75">
        <v>3.577751466287252</v>
      </c>
      <c r="O77" s="75">
        <v>99.999999999999986</v>
      </c>
      <c r="Q77" s="75">
        <v>1.0796190478931713</v>
      </c>
    </row>
    <row r="78" spans="1:17" s="76" customFormat="1" x14ac:dyDescent="0.2">
      <c r="A78" s="70" t="s">
        <v>38</v>
      </c>
      <c r="B78" s="71" t="s">
        <v>143</v>
      </c>
      <c r="C78" s="72" t="s">
        <v>18</v>
      </c>
      <c r="D78" s="77" t="s">
        <v>39</v>
      </c>
      <c r="E78" s="74">
        <v>43760</v>
      </c>
      <c r="F78" s="75">
        <v>77.762116100194902</v>
      </c>
      <c r="G78" s="75">
        <v>12.813771205581654</v>
      </c>
      <c r="H78" s="75">
        <v>1.6684498691730228E-2</v>
      </c>
      <c r="I78" s="75">
        <v>0</v>
      </c>
      <c r="J78" s="75">
        <v>0.99084177221306569</v>
      </c>
      <c r="K78" s="75">
        <v>0</v>
      </c>
      <c r="L78" s="75">
        <v>0.53182366809697779</v>
      </c>
      <c r="M78" s="75">
        <v>4.4628859526805131</v>
      </c>
      <c r="N78" s="75">
        <v>3.4218768025411572</v>
      </c>
      <c r="O78" s="75">
        <v>100</v>
      </c>
      <c r="Q78" s="75">
        <v>1.0667019751706353</v>
      </c>
    </row>
    <row r="79" spans="1:17" s="76" customFormat="1" x14ac:dyDescent="0.2">
      <c r="A79" s="70" t="s">
        <v>38</v>
      </c>
      <c r="B79" s="71" t="s">
        <v>144</v>
      </c>
      <c r="C79" s="72" t="s">
        <v>18</v>
      </c>
      <c r="D79" s="77" t="s">
        <v>39</v>
      </c>
      <c r="E79" s="74">
        <v>43760</v>
      </c>
      <c r="F79" s="75">
        <v>77.667901535184313</v>
      </c>
      <c r="G79" s="75">
        <v>12.925732743783461</v>
      </c>
      <c r="H79" s="75">
        <v>0.13346117626405207</v>
      </c>
      <c r="I79" s="75">
        <v>0</v>
      </c>
      <c r="J79" s="75">
        <v>0.82346539870558455</v>
      </c>
      <c r="K79" s="75">
        <v>0</v>
      </c>
      <c r="L79" s="75">
        <v>0.54575845236082599</v>
      </c>
      <c r="M79" s="75">
        <v>4.4219460297832081</v>
      </c>
      <c r="N79" s="75">
        <v>3.4817346639185458</v>
      </c>
      <c r="O79" s="75">
        <v>99.999999999999986</v>
      </c>
      <c r="Q79" s="75">
        <v>1.0739861014498917</v>
      </c>
    </row>
    <row r="80" spans="1:17" s="76" customFormat="1" x14ac:dyDescent="0.2">
      <c r="A80" s="70" t="s">
        <v>38</v>
      </c>
      <c r="B80" s="71" t="s">
        <v>145</v>
      </c>
      <c r="C80" s="72" t="s">
        <v>18</v>
      </c>
      <c r="D80" s="77" t="s">
        <v>39</v>
      </c>
      <c r="E80" s="74">
        <v>43760</v>
      </c>
      <c r="F80" s="75">
        <v>77.299929086132778</v>
      </c>
      <c r="G80" s="75">
        <v>13.053684705897405</v>
      </c>
      <c r="H80" s="75">
        <v>5.0031349451423082E-2</v>
      </c>
      <c r="I80" s="75">
        <v>3.3155334115576376E-2</v>
      </c>
      <c r="J80" s="75">
        <v>1.093302416212913</v>
      </c>
      <c r="K80" s="75">
        <v>2.5819548058757864E-2</v>
      </c>
      <c r="L80" s="75">
        <v>0.47563168863544242</v>
      </c>
      <c r="M80" s="75">
        <v>4.4878654551505734</v>
      </c>
      <c r="N80" s="75">
        <v>3.4805804163451284</v>
      </c>
      <c r="O80" s="75">
        <v>100.00000000000001</v>
      </c>
      <c r="Q80" s="75">
        <v>1.0864510577338138</v>
      </c>
    </row>
    <row r="81" spans="1:17" s="76" customFormat="1" x14ac:dyDescent="0.2">
      <c r="A81" s="70" t="s">
        <v>38</v>
      </c>
      <c r="B81" s="71" t="s">
        <v>146</v>
      </c>
      <c r="C81" s="72" t="s">
        <v>18</v>
      </c>
      <c r="D81" s="77" t="s">
        <v>39</v>
      </c>
      <c r="E81" s="74">
        <v>43760</v>
      </c>
      <c r="F81" s="75">
        <v>77.176520122570651</v>
      </c>
      <c r="G81" s="75">
        <v>12.960056751089731</v>
      </c>
      <c r="H81" s="75">
        <v>3.3356361670718274E-2</v>
      </c>
      <c r="I81" s="75">
        <v>0.14920852556133052</v>
      </c>
      <c r="J81" s="75">
        <v>1.1448250009846836</v>
      </c>
      <c r="K81" s="75">
        <v>0</v>
      </c>
      <c r="L81" s="75">
        <v>0.68551294571070243</v>
      </c>
      <c r="M81" s="75">
        <v>4.3938063406399914</v>
      </c>
      <c r="N81" s="75">
        <v>3.4567139517722096</v>
      </c>
      <c r="O81" s="75">
        <v>100.00000000000001</v>
      </c>
      <c r="Q81" s="75">
        <v>1.0609069315416901</v>
      </c>
    </row>
    <row r="82" spans="1:17" s="76" customFormat="1" x14ac:dyDescent="0.2">
      <c r="A82" s="70" t="s">
        <v>38</v>
      </c>
      <c r="B82" s="71" t="s">
        <v>147</v>
      </c>
      <c r="C82" s="72" t="s">
        <v>18</v>
      </c>
      <c r="D82" s="77" t="s">
        <v>39</v>
      </c>
      <c r="E82" s="74">
        <v>43760</v>
      </c>
      <c r="F82" s="75">
        <v>77.688775927785642</v>
      </c>
      <c r="G82" s="75">
        <v>12.887851654474479</v>
      </c>
      <c r="H82" s="75">
        <v>0</v>
      </c>
      <c r="I82" s="75">
        <v>6.6332213050412744E-2</v>
      </c>
      <c r="J82" s="75">
        <v>0.75912706646944261</v>
      </c>
      <c r="K82" s="75">
        <v>0.10331174807219247</v>
      </c>
      <c r="L82" s="75">
        <v>0.50377364982700912</v>
      </c>
      <c r="M82" s="75">
        <v>4.4488792386216209</v>
      </c>
      <c r="N82" s="75">
        <v>3.5419485016991987</v>
      </c>
      <c r="O82" s="75">
        <v>99.999999999999986</v>
      </c>
      <c r="Q82" s="75">
        <v>1.0678976721031173</v>
      </c>
    </row>
    <row r="83" spans="1:17" s="76" customFormat="1" x14ac:dyDescent="0.2">
      <c r="A83" s="70" t="s">
        <v>38</v>
      </c>
      <c r="B83" s="71" t="s">
        <v>148</v>
      </c>
      <c r="C83" s="72" t="s">
        <v>18</v>
      </c>
      <c r="D83" s="77" t="s">
        <v>39</v>
      </c>
      <c r="E83" s="74">
        <v>43760</v>
      </c>
      <c r="F83" s="75">
        <v>77.527494693824465</v>
      </c>
      <c r="G83" s="75">
        <v>12.885938658711886</v>
      </c>
      <c r="H83" s="75">
        <v>1.6680058744560574E-2</v>
      </c>
      <c r="I83" s="75">
        <v>0.11606414241221265</v>
      </c>
      <c r="J83" s="75">
        <v>1.0420366996701331</v>
      </c>
      <c r="K83" s="75">
        <v>0</v>
      </c>
      <c r="L83" s="75">
        <v>0.46172396661766973</v>
      </c>
      <c r="M83" s="75">
        <v>4.5290955803377946</v>
      </c>
      <c r="N83" s="75">
        <v>3.4209661996812772</v>
      </c>
      <c r="O83" s="75">
        <v>99.999999999999986</v>
      </c>
      <c r="Q83" s="75">
        <v>1.0744557255481886</v>
      </c>
    </row>
    <row r="84" spans="1:17" s="76" customFormat="1" x14ac:dyDescent="0.2">
      <c r="A84" s="70" t="s">
        <v>38</v>
      </c>
      <c r="B84" s="71" t="s">
        <v>149</v>
      </c>
      <c r="C84" s="72" t="s">
        <v>18</v>
      </c>
      <c r="D84" s="77" t="s">
        <v>39</v>
      </c>
      <c r="E84" s="74">
        <v>43760</v>
      </c>
      <c r="F84" s="75">
        <v>77.342088425344429</v>
      </c>
      <c r="G84" s="75">
        <v>12.83043827205787</v>
      </c>
      <c r="H84" s="75">
        <v>0.11677117443407475</v>
      </c>
      <c r="I84" s="75">
        <v>8.2910601036307027E-2</v>
      </c>
      <c r="J84" s="75">
        <v>1.067864429829388</v>
      </c>
      <c r="K84" s="75">
        <v>0</v>
      </c>
      <c r="L84" s="75">
        <v>0.47575945444207302</v>
      </c>
      <c r="M84" s="75">
        <v>4.6508393252336679</v>
      </c>
      <c r="N84" s="75">
        <v>3.4333283176222111</v>
      </c>
      <c r="O84" s="75">
        <v>100.00000000000001</v>
      </c>
      <c r="Q84" s="75">
        <v>1.0489094751147505</v>
      </c>
    </row>
    <row r="85" spans="1:17" s="76" customFormat="1" x14ac:dyDescent="0.2">
      <c r="A85" s="70" t="s">
        <v>38</v>
      </c>
      <c r="B85" s="71" t="s">
        <v>150</v>
      </c>
      <c r="C85" s="72" t="s">
        <v>18</v>
      </c>
      <c r="D85" s="77" t="s">
        <v>39</v>
      </c>
      <c r="E85" s="74">
        <v>43760</v>
      </c>
      <c r="F85" s="75">
        <v>77.6806105990009</v>
      </c>
      <c r="G85" s="75">
        <v>12.754231002427044</v>
      </c>
      <c r="H85" s="75">
        <v>1.6680781614836871E-2</v>
      </c>
      <c r="I85" s="75">
        <v>6.6325241331240861E-2</v>
      </c>
      <c r="J85" s="75">
        <v>0.7204516554839907</v>
      </c>
      <c r="K85" s="75">
        <v>0.10330088969039586</v>
      </c>
      <c r="L85" s="75">
        <v>0.48972845995721659</v>
      </c>
      <c r="M85" s="75">
        <v>4.5427718948332689</v>
      </c>
      <c r="N85" s="75">
        <v>3.6258994756610967</v>
      </c>
      <c r="O85" s="75">
        <v>100</v>
      </c>
      <c r="Q85" s="75">
        <v>1.0379231070899007</v>
      </c>
    </row>
    <row r="86" spans="1:17" s="76" customFormat="1" x14ac:dyDescent="0.2">
      <c r="A86" s="70" t="s">
        <v>38</v>
      </c>
      <c r="B86" s="71" t="s">
        <v>151</v>
      </c>
      <c r="C86" s="72" t="s">
        <v>18</v>
      </c>
      <c r="D86" s="77" t="s">
        <v>39</v>
      </c>
      <c r="E86" s="74">
        <v>43760</v>
      </c>
      <c r="F86" s="75">
        <v>77.494487416759199</v>
      </c>
      <c r="G86" s="75">
        <v>13.054031230639042</v>
      </c>
      <c r="H86" s="75">
        <v>0</v>
      </c>
      <c r="I86" s="75">
        <v>0</v>
      </c>
      <c r="J86" s="75">
        <v>0.77176336881540619</v>
      </c>
      <c r="K86" s="75">
        <v>0.15492140080619768</v>
      </c>
      <c r="L86" s="75">
        <v>0.55958154683946715</v>
      </c>
      <c r="M86" s="75">
        <v>4.5688491778042337</v>
      </c>
      <c r="N86" s="75">
        <v>3.3963658583364551</v>
      </c>
      <c r="O86" s="75">
        <v>100</v>
      </c>
      <c r="Q86" s="75">
        <v>1.0691536032817461</v>
      </c>
    </row>
    <row r="87" spans="1:17" s="76" customFormat="1" x14ac:dyDescent="0.2">
      <c r="A87" s="70" t="s">
        <v>38</v>
      </c>
      <c r="B87" s="71" t="s">
        <v>152</v>
      </c>
      <c r="C87" s="72" t="s">
        <v>18</v>
      </c>
      <c r="D87" s="77" t="s">
        <v>39</v>
      </c>
      <c r="E87" s="74">
        <v>43760</v>
      </c>
      <c r="F87" s="75">
        <v>77.406214231271235</v>
      </c>
      <c r="G87" s="75">
        <v>12.773740378503195</v>
      </c>
      <c r="H87" s="75">
        <v>0</v>
      </c>
      <c r="I87" s="75">
        <v>6.6328430701270744E-2</v>
      </c>
      <c r="J87" s="75">
        <v>1.145058583474081</v>
      </c>
      <c r="K87" s="75">
        <v>7.7479392826366594E-2</v>
      </c>
      <c r="L87" s="75">
        <v>0.48975200944217312</v>
      </c>
      <c r="M87" s="75">
        <v>4.4755869247522897</v>
      </c>
      <c r="N87" s="75">
        <v>3.5658400490293785</v>
      </c>
      <c r="O87" s="75">
        <v>99.999999999999986</v>
      </c>
      <c r="Q87" s="75">
        <v>1.0545711234765498</v>
      </c>
    </row>
    <row r="88" spans="1:17" s="76" customFormat="1" x14ac:dyDescent="0.2">
      <c r="A88" s="70" t="s">
        <v>38</v>
      </c>
      <c r="B88" s="71" t="s">
        <v>153</v>
      </c>
      <c r="C88" s="72" t="s">
        <v>18</v>
      </c>
      <c r="D88" s="77" t="s">
        <v>39</v>
      </c>
      <c r="E88" s="74">
        <v>43760</v>
      </c>
      <c r="F88" s="75">
        <v>77.451947229707429</v>
      </c>
      <c r="G88" s="75">
        <v>13.057677608866527</v>
      </c>
      <c r="H88" s="75">
        <v>5.0046653201151578E-2</v>
      </c>
      <c r="I88" s="75">
        <v>6.6330951551152428E-2</v>
      </c>
      <c r="J88" s="75">
        <v>0.84917683974424674</v>
      </c>
      <c r="K88" s="75">
        <v>3.8741168737465463E-2</v>
      </c>
      <c r="L88" s="75">
        <v>0.44779028365434115</v>
      </c>
      <c r="M88" s="75">
        <v>4.5566441970850668</v>
      </c>
      <c r="N88" s="75">
        <v>3.4816450674525981</v>
      </c>
      <c r="O88" s="75">
        <v>99.999999999999972</v>
      </c>
      <c r="Q88" s="75">
        <v>1.0810539828214756</v>
      </c>
    </row>
    <row r="89" spans="1:17" s="76" customFormat="1" x14ac:dyDescent="0.2">
      <c r="A89" s="70" t="s">
        <v>38</v>
      </c>
      <c r="B89" s="71" t="s">
        <v>154</v>
      </c>
      <c r="C89" s="72" t="s">
        <v>18</v>
      </c>
      <c r="D89" s="77" t="s">
        <v>39</v>
      </c>
      <c r="E89" s="74">
        <v>43760</v>
      </c>
      <c r="F89" s="75">
        <v>77.483173401439885</v>
      </c>
      <c r="G89" s="75">
        <v>12.829001376126394</v>
      </c>
      <c r="H89" s="75">
        <v>0</v>
      </c>
      <c r="I89" s="75">
        <v>3.3160526312080496E-2</v>
      </c>
      <c r="J89" s="75">
        <v>0.99055846456853947</v>
      </c>
      <c r="K89" s="75">
        <v>0.14202975300478907</v>
      </c>
      <c r="L89" s="75">
        <v>0.51768024771834831</v>
      </c>
      <c r="M89" s="75">
        <v>4.4750890805383827</v>
      </c>
      <c r="N89" s="75">
        <v>3.5293071502916047</v>
      </c>
      <c r="O89" s="75">
        <v>100.00000000000001</v>
      </c>
      <c r="Q89" s="75">
        <v>1.058223203604258</v>
      </c>
    </row>
    <row r="90" spans="1:17" s="76" customFormat="1" x14ac:dyDescent="0.2">
      <c r="A90" s="70" t="s">
        <v>38</v>
      </c>
      <c r="B90" s="71" t="s">
        <v>155</v>
      </c>
      <c r="C90" s="72" t="s">
        <v>18</v>
      </c>
      <c r="D90" s="77" t="s">
        <v>39</v>
      </c>
      <c r="E90" s="74">
        <v>43760</v>
      </c>
      <c r="F90" s="75">
        <v>77.715411669310527</v>
      </c>
      <c r="G90" s="75">
        <v>12.734027240823329</v>
      </c>
      <c r="H90" s="75">
        <v>0</v>
      </c>
      <c r="I90" s="75">
        <v>1.657960653962982E-2</v>
      </c>
      <c r="J90" s="75">
        <v>1.0934303256573643</v>
      </c>
      <c r="K90" s="75">
        <v>2.5822568782026375E-2</v>
      </c>
      <c r="L90" s="75">
        <v>0.46169653056798382</v>
      </c>
      <c r="M90" s="75">
        <v>4.4479545564153549</v>
      </c>
      <c r="N90" s="75">
        <v>3.5050775019037741</v>
      </c>
      <c r="O90" s="75">
        <v>99.999999999999986</v>
      </c>
      <c r="Q90" s="75">
        <v>1.065564484522403</v>
      </c>
    </row>
    <row r="91" spans="1:17" s="76" customFormat="1" x14ac:dyDescent="0.2">
      <c r="A91" s="70" t="s">
        <v>38</v>
      </c>
      <c r="B91" s="71" t="s">
        <v>156</v>
      </c>
      <c r="C91" s="72" t="s">
        <v>18</v>
      </c>
      <c r="D91" s="77" t="s">
        <v>39</v>
      </c>
      <c r="E91" s="74">
        <v>43760</v>
      </c>
      <c r="F91" s="75">
        <v>77.315907339729307</v>
      </c>
      <c r="G91" s="75">
        <v>12.848538950588756</v>
      </c>
      <c r="H91" s="75">
        <v>3.3361127442153395E-2</v>
      </c>
      <c r="I91" s="75">
        <v>9.948656243039955E-2</v>
      </c>
      <c r="J91" s="75">
        <v>1.2221788076998799</v>
      </c>
      <c r="K91" s="75">
        <v>0</v>
      </c>
      <c r="L91" s="75">
        <v>0.47573000390984704</v>
      </c>
      <c r="M91" s="75">
        <v>4.4753132585271924</v>
      </c>
      <c r="N91" s="75">
        <v>3.5294839496724899</v>
      </c>
      <c r="O91" s="75">
        <v>100.00000000000003</v>
      </c>
      <c r="Q91" s="75">
        <v>1.0664954771911885</v>
      </c>
    </row>
    <row r="92" spans="1:17" s="76" customFormat="1" x14ac:dyDescent="0.2">
      <c r="A92" s="70" t="s">
        <v>38</v>
      </c>
      <c r="B92" s="71" t="s">
        <v>157</v>
      </c>
      <c r="C92" s="72" t="s">
        <v>18</v>
      </c>
      <c r="D92" s="77" t="s">
        <v>39</v>
      </c>
      <c r="E92" s="74">
        <v>43760</v>
      </c>
      <c r="F92" s="75">
        <v>77.342955996917638</v>
      </c>
      <c r="G92" s="75">
        <v>12.940380311708727</v>
      </c>
      <c r="H92" s="75">
        <v>0</v>
      </c>
      <c r="I92" s="75">
        <v>3.3155440799141712E-2</v>
      </c>
      <c r="J92" s="75">
        <v>1.1318932023835244</v>
      </c>
      <c r="K92" s="75">
        <v>0</v>
      </c>
      <c r="L92" s="75">
        <v>0.54557928069846817</v>
      </c>
      <c r="M92" s="75">
        <v>4.5013570125113604</v>
      </c>
      <c r="N92" s="75">
        <v>3.5046787549811431</v>
      </c>
      <c r="O92" s="75">
        <v>99.999999999999986</v>
      </c>
      <c r="Q92" s="75">
        <v>1.0615192319848443</v>
      </c>
    </row>
    <row r="93" spans="1:17" s="76" customFormat="1" x14ac:dyDescent="0.2">
      <c r="A93" s="70" t="s">
        <v>38</v>
      </c>
      <c r="B93" s="71" t="s">
        <v>158</v>
      </c>
      <c r="C93" s="72" t="s">
        <v>18</v>
      </c>
      <c r="D93" s="77" t="s">
        <v>39</v>
      </c>
      <c r="E93" s="74">
        <v>43760</v>
      </c>
      <c r="F93" s="75">
        <v>77.459975842931868</v>
      </c>
      <c r="G93" s="75">
        <v>12.696447742345335</v>
      </c>
      <c r="H93" s="75">
        <v>5.0038018344278117E-2</v>
      </c>
      <c r="I93" s="75">
        <v>3.3159753532066516E-2</v>
      </c>
      <c r="J93" s="75">
        <v>1.1320404347219768</v>
      </c>
      <c r="K93" s="75">
        <v>0</v>
      </c>
      <c r="L93" s="75">
        <v>0.50367715159804283</v>
      </c>
      <c r="M93" s="75">
        <v>4.4749847921030996</v>
      </c>
      <c r="N93" s="75">
        <v>3.6496762644233329</v>
      </c>
      <c r="O93" s="75">
        <v>99.999999999999986</v>
      </c>
      <c r="Q93" s="75">
        <v>1.038325952109642</v>
      </c>
    </row>
    <row r="94" spans="1:17" s="76" customFormat="1" x14ac:dyDescent="0.2">
      <c r="A94" s="70" t="s">
        <v>38</v>
      </c>
      <c r="B94" s="71" t="s">
        <v>159</v>
      </c>
      <c r="C94" s="72" t="s">
        <v>18</v>
      </c>
      <c r="D94" s="77" t="s">
        <v>39</v>
      </c>
      <c r="E94" s="74">
        <v>43760</v>
      </c>
      <c r="F94" s="75">
        <v>77.377338278295326</v>
      </c>
      <c r="G94" s="75">
        <v>12.753611234466639</v>
      </c>
      <c r="H94" s="75">
        <v>6.6719884174023525E-2</v>
      </c>
      <c r="I94" s="75">
        <v>0</v>
      </c>
      <c r="J94" s="75">
        <v>1.029166637836521</v>
      </c>
      <c r="K94" s="75">
        <v>7.7471902482897315E-2</v>
      </c>
      <c r="L94" s="75">
        <v>0.58764559502425828</v>
      </c>
      <c r="M94" s="75">
        <v>4.5425511473439606</v>
      </c>
      <c r="N94" s="75">
        <v>3.5654953203763853</v>
      </c>
      <c r="O94" s="75">
        <v>100</v>
      </c>
      <c r="Q94" s="75">
        <v>1.0284744711211569</v>
      </c>
    </row>
    <row r="95" spans="1:17" s="76" customFormat="1" x14ac:dyDescent="0.2">
      <c r="A95" s="70" t="s">
        <v>38</v>
      </c>
      <c r="B95" s="71" t="s">
        <v>160</v>
      </c>
      <c r="C95" s="72" t="s">
        <v>18</v>
      </c>
      <c r="D95" s="77" t="s">
        <v>39</v>
      </c>
      <c r="E95" s="74">
        <v>43760</v>
      </c>
      <c r="F95" s="75">
        <v>77.265432687232931</v>
      </c>
      <c r="G95" s="75">
        <v>12.979511885308991</v>
      </c>
      <c r="H95" s="75">
        <v>0.11675232941206429</v>
      </c>
      <c r="I95" s="75">
        <v>4.9738332345410342E-2</v>
      </c>
      <c r="J95" s="75">
        <v>1.1706021746781687</v>
      </c>
      <c r="K95" s="75">
        <v>0</v>
      </c>
      <c r="L95" s="75">
        <v>0.48967334127908974</v>
      </c>
      <c r="M95" s="75">
        <v>4.5557391263941023</v>
      </c>
      <c r="N95" s="75">
        <v>3.3725501233492374</v>
      </c>
      <c r="O95" s="75">
        <v>100</v>
      </c>
      <c r="Q95" s="75">
        <v>1.0784593183979116</v>
      </c>
    </row>
    <row r="96" spans="1:17" s="76" customFormat="1" x14ac:dyDescent="0.2">
      <c r="A96" s="70" t="s">
        <v>40</v>
      </c>
      <c r="B96" s="71" t="s">
        <v>161</v>
      </c>
      <c r="C96" s="72" t="s">
        <v>18</v>
      </c>
      <c r="D96" s="77" t="s">
        <v>39</v>
      </c>
      <c r="E96" s="74">
        <v>43728</v>
      </c>
      <c r="F96" s="75">
        <v>77.354695110665602</v>
      </c>
      <c r="G96" s="75">
        <v>12.738033821178648</v>
      </c>
      <c r="H96" s="75">
        <v>0.11679020802213329</v>
      </c>
      <c r="I96" s="75">
        <v>6.6339292307021819E-2</v>
      </c>
      <c r="J96" s="75">
        <v>1.4412085657566374</v>
      </c>
      <c r="K96" s="75">
        <v>0.12915346742806905</v>
      </c>
      <c r="L96" s="75">
        <v>0.71375550415684175</v>
      </c>
      <c r="M96" s="75">
        <v>4.2471106764387345</v>
      </c>
      <c r="N96" s="75">
        <v>3.192913354046321</v>
      </c>
      <c r="O96" s="75">
        <v>100.00000000000001</v>
      </c>
      <c r="Q96" s="75">
        <v>1.0849642795084466</v>
      </c>
    </row>
    <row r="97" spans="1:17" s="76" customFormat="1" x14ac:dyDescent="0.2">
      <c r="A97" s="70" t="s">
        <v>40</v>
      </c>
      <c r="B97" s="71" t="s">
        <v>162</v>
      </c>
      <c r="C97" s="72" t="s">
        <v>18</v>
      </c>
      <c r="D97" s="77" t="s">
        <v>39</v>
      </c>
      <c r="E97" s="74">
        <v>43728</v>
      </c>
      <c r="F97" s="75">
        <v>77.800412873343873</v>
      </c>
      <c r="G97" s="75">
        <v>12.601683233404112</v>
      </c>
      <c r="H97" s="75">
        <v>0</v>
      </c>
      <c r="I97" s="75">
        <v>0.16579486158399778</v>
      </c>
      <c r="J97" s="75">
        <v>1.1963327287336005</v>
      </c>
      <c r="K97" s="75">
        <v>0</v>
      </c>
      <c r="L97" s="75">
        <v>0.64357230911921715</v>
      </c>
      <c r="M97" s="75">
        <v>4.3400938422595434</v>
      </c>
      <c r="N97" s="75">
        <v>3.2521101515556605</v>
      </c>
      <c r="O97" s="75">
        <v>100.00000000000001</v>
      </c>
      <c r="Q97" s="75">
        <v>1.0652364124013785</v>
      </c>
    </row>
    <row r="98" spans="1:17" s="76" customFormat="1" x14ac:dyDescent="0.2">
      <c r="A98" s="70" t="s">
        <v>40</v>
      </c>
      <c r="B98" s="71" t="s">
        <v>163</v>
      </c>
      <c r="C98" s="72" t="s">
        <v>18</v>
      </c>
      <c r="D98" s="77" t="s">
        <v>39</v>
      </c>
      <c r="E98" s="74">
        <v>43728</v>
      </c>
      <c r="F98" s="75">
        <v>77.592023946573335</v>
      </c>
      <c r="G98" s="75">
        <v>12.92734997420756</v>
      </c>
      <c r="H98" s="75">
        <v>0</v>
      </c>
      <c r="I98" s="75">
        <v>0</v>
      </c>
      <c r="J98" s="75">
        <v>1.0165922787108757</v>
      </c>
      <c r="K98" s="75">
        <v>0</v>
      </c>
      <c r="L98" s="75">
        <v>0.53183117874978436</v>
      </c>
      <c r="M98" s="75">
        <v>4.9078955545628329</v>
      </c>
      <c r="N98" s="75">
        <v>3.024307067195612</v>
      </c>
      <c r="O98" s="75">
        <v>99.999999999999986</v>
      </c>
      <c r="Q98" s="75">
        <v>1.0497852509411245</v>
      </c>
    </row>
    <row r="99" spans="1:17" s="76" customFormat="1" x14ac:dyDescent="0.2">
      <c r="A99" s="70" t="s">
        <v>40</v>
      </c>
      <c r="B99" s="71" t="s">
        <v>164</v>
      </c>
      <c r="C99" s="72" t="s">
        <v>18</v>
      </c>
      <c r="D99" s="77" t="s">
        <v>39</v>
      </c>
      <c r="E99" s="74">
        <v>43728</v>
      </c>
      <c r="F99" s="75">
        <v>77.42527475716193</v>
      </c>
      <c r="G99" s="75">
        <v>13.056787725622005</v>
      </c>
      <c r="H99" s="75">
        <v>0.10008648502418951</v>
      </c>
      <c r="I99" s="75">
        <v>0</v>
      </c>
      <c r="J99" s="75">
        <v>1.0678314296796887</v>
      </c>
      <c r="K99" s="75">
        <v>5.1651371359137034E-2</v>
      </c>
      <c r="L99" s="75">
        <v>0.47574475207651162</v>
      </c>
      <c r="M99" s="75">
        <v>4.798978648764086</v>
      </c>
      <c r="N99" s="75">
        <v>3.0236448303124712</v>
      </c>
      <c r="O99" s="75">
        <v>100.00000000000003</v>
      </c>
      <c r="Q99" s="75">
        <v>1.0851348173104527</v>
      </c>
    </row>
    <row r="100" spans="1:17" s="76" customFormat="1" x14ac:dyDescent="0.2">
      <c r="A100" s="70" t="s">
        <v>40</v>
      </c>
      <c r="B100" s="71" t="s">
        <v>165</v>
      </c>
      <c r="C100" s="72" t="s">
        <v>18</v>
      </c>
      <c r="D100" s="77" t="s">
        <v>39</v>
      </c>
      <c r="E100" s="74">
        <v>43728</v>
      </c>
      <c r="F100" s="75">
        <v>77.814687393610924</v>
      </c>
      <c r="G100" s="75">
        <v>12.84965042335754</v>
      </c>
      <c r="H100" s="75">
        <v>0</v>
      </c>
      <c r="I100" s="75">
        <v>1.6582528098698611E-2</v>
      </c>
      <c r="J100" s="75">
        <v>0.82343379080084245</v>
      </c>
      <c r="K100" s="75">
        <v>0.10330847632240389</v>
      </c>
      <c r="L100" s="75">
        <v>0.47577115730064673</v>
      </c>
      <c r="M100" s="75">
        <v>4.7722829555083264</v>
      </c>
      <c r="N100" s="75">
        <v>3.1442832750005918</v>
      </c>
      <c r="O100" s="75">
        <v>99.999999999999972</v>
      </c>
      <c r="Q100" s="75">
        <v>1.0602792867218271</v>
      </c>
    </row>
    <row r="101" spans="1:17" s="76" customFormat="1" x14ac:dyDescent="0.2">
      <c r="A101" s="70" t="s">
        <v>40</v>
      </c>
      <c r="B101" s="71" t="s">
        <v>166</v>
      </c>
      <c r="C101" s="72" t="s">
        <v>18</v>
      </c>
      <c r="D101" s="77" t="s">
        <v>39</v>
      </c>
      <c r="E101" s="74">
        <v>43728</v>
      </c>
      <c r="F101" s="75">
        <v>77.39946482976201</v>
      </c>
      <c r="G101" s="75">
        <v>13.037148429913994</v>
      </c>
      <c r="H101" s="75">
        <v>0</v>
      </c>
      <c r="I101" s="75">
        <v>6.6322647222324949E-2</v>
      </c>
      <c r="J101" s="75">
        <v>1.1063646257329489</v>
      </c>
      <c r="K101" s="75">
        <v>5.1648424696054192E-2</v>
      </c>
      <c r="L101" s="75">
        <v>0.57365947242265591</v>
      </c>
      <c r="M101" s="75">
        <v>4.7178278230642903</v>
      </c>
      <c r="N101" s="75">
        <v>3.047563747185726</v>
      </c>
      <c r="O101" s="75">
        <v>100.00000000000001</v>
      </c>
      <c r="Q101" s="75">
        <v>1.0771984019262646</v>
      </c>
    </row>
    <row r="102" spans="1:17" s="76" customFormat="1" x14ac:dyDescent="0.2">
      <c r="A102" s="70" t="s">
        <v>40</v>
      </c>
      <c r="B102" s="71" t="s">
        <v>167</v>
      </c>
      <c r="C102" s="72" t="s">
        <v>18</v>
      </c>
      <c r="D102" s="77" t="s">
        <v>39</v>
      </c>
      <c r="E102" s="74">
        <v>43728</v>
      </c>
      <c r="F102" s="75">
        <v>77.451117565591488</v>
      </c>
      <c r="G102" s="75">
        <v>12.940583500099203</v>
      </c>
      <c r="H102" s="75">
        <v>0</v>
      </c>
      <c r="I102" s="75">
        <v>9.946788420638808E-2</v>
      </c>
      <c r="J102" s="75">
        <v>1.2219493482734547</v>
      </c>
      <c r="K102" s="75">
        <v>2.582003655497524E-2</v>
      </c>
      <c r="L102" s="75">
        <v>0.65750330318380157</v>
      </c>
      <c r="M102" s="75">
        <v>4.3396997512697855</v>
      </c>
      <c r="N102" s="75">
        <v>3.2638586108208947</v>
      </c>
      <c r="O102" s="75">
        <v>100</v>
      </c>
      <c r="Q102" s="75">
        <v>1.0904369496870681</v>
      </c>
    </row>
    <row r="103" spans="1:17" s="76" customFormat="1" x14ac:dyDescent="0.2">
      <c r="A103" s="70" t="s">
        <v>40</v>
      </c>
      <c r="B103" s="71" t="s">
        <v>168</v>
      </c>
      <c r="C103" s="72" t="s">
        <v>18</v>
      </c>
      <c r="D103" s="77" t="s">
        <v>39</v>
      </c>
      <c r="E103" s="74">
        <v>43728</v>
      </c>
      <c r="F103" s="75">
        <v>77.224428172707434</v>
      </c>
      <c r="G103" s="75">
        <v>12.88534342244651</v>
      </c>
      <c r="H103" s="75">
        <v>0.15011359422888704</v>
      </c>
      <c r="I103" s="75">
        <v>1.6579825870914489E-2</v>
      </c>
      <c r="J103" s="75">
        <v>1.029124508823871</v>
      </c>
      <c r="K103" s="75">
        <v>0.21949473830033278</v>
      </c>
      <c r="L103" s="75">
        <v>0.55963956162689743</v>
      </c>
      <c r="M103" s="75">
        <v>4.7715052818315913</v>
      </c>
      <c r="N103" s="75">
        <v>3.1437708941635876</v>
      </c>
      <c r="O103" s="75">
        <v>100.00000000000003</v>
      </c>
      <c r="Q103" s="75">
        <v>1.0501695541122658</v>
      </c>
    </row>
    <row r="104" spans="1:17" s="76" customFormat="1" x14ac:dyDescent="0.2">
      <c r="A104" s="70" t="s">
        <v>40</v>
      </c>
      <c r="B104" s="71" t="s">
        <v>169</v>
      </c>
      <c r="C104" s="72" t="s">
        <v>18</v>
      </c>
      <c r="D104" s="77" t="s">
        <v>39</v>
      </c>
      <c r="E104" s="74">
        <v>43728</v>
      </c>
      <c r="F104" s="75">
        <v>77.718401738547982</v>
      </c>
      <c r="G104" s="75">
        <v>12.980138428601045</v>
      </c>
      <c r="H104" s="75">
        <v>0</v>
      </c>
      <c r="I104" s="75">
        <v>3.3160488866659295E-2</v>
      </c>
      <c r="J104" s="75">
        <v>0.87477791595983789</v>
      </c>
      <c r="K104" s="75">
        <v>1.29117811474923E-2</v>
      </c>
      <c r="L104" s="75">
        <v>0.53167100539231604</v>
      </c>
      <c r="M104" s="75">
        <v>4.8255424148646435</v>
      </c>
      <c r="N104" s="75">
        <v>3.0233962266200241</v>
      </c>
      <c r="O104" s="75">
        <v>99.999999999999986</v>
      </c>
      <c r="Q104" s="75">
        <v>1.0659093036621425</v>
      </c>
    </row>
    <row r="105" spans="1:17" s="76" customFormat="1" x14ac:dyDescent="0.2">
      <c r="A105" s="70" t="s">
        <v>40</v>
      </c>
      <c r="B105" s="71" t="s">
        <v>170</v>
      </c>
      <c r="C105" s="72" t="s">
        <v>18</v>
      </c>
      <c r="D105" s="77" t="s">
        <v>39</v>
      </c>
      <c r="E105" s="74">
        <v>43728</v>
      </c>
      <c r="F105" s="75">
        <v>77.553595014087904</v>
      </c>
      <c r="G105" s="75">
        <v>12.830034430564972</v>
      </c>
      <c r="H105" s="75">
        <v>6.6724285159986393E-2</v>
      </c>
      <c r="I105" s="75">
        <v>1.6581598280571298E-2</v>
      </c>
      <c r="J105" s="75">
        <v>1.0292345238645415</v>
      </c>
      <c r="K105" s="75">
        <v>0</v>
      </c>
      <c r="L105" s="75">
        <v>0.51772193388409027</v>
      </c>
      <c r="M105" s="75">
        <v>4.6372126694280826</v>
      </c>
      <c r="N105" s="75">
        <v>3.3488955447298552</v>
      </c>
      <c r="O105" s="75">
        <v>100.00000000000001</v>
      </c>
      <c r="Q105" s="75">
        <v>1.0521026361762615</v>
      </c>
    </row>
    <row r="106" spans="1:17" s="76" customFormat="1" x14ac:dyDescent="0.2">
      <c r="A106" s="70" t="s">
        <v>40</v>
      </c>
      <c r="B106" s="71" t="s">
        <v>171</v>
      </c>
      <c r="C106" s="72" t="s">
        <v>18</v>
      </c>
      <c r="D106" s="77" t="s">
        <v>39</v>
      </c>
      <c r="E106" s="74">
        <v>43728</v>
      </c>
      <c r="F106" s="75">
        <v>77.452893935235394</v>
      </c>
      <c r="G106" s="75">
        <v>12.884204908941403</v>
      </c>
      <c r="H106" s="75">
        <v>1.6677814511619073E-2</v>
      </c>
      <c r="I106" s="75">
        <v>6.6313443692405979E-2</v>
      </c>
      <c r="J106" s="75">
        <v>1.2219773741276565</v>
      </c>
      <c r="K106" s="75">
        <v>1.2910314373467784E-2</v>
      </c>
      <c r="L106" s="75">
        <v>0.51762085490837384</v>
      </c>
      <c r="M106" s="75">
        <v>4.7441284096933058</v>
      </c>
      <c r="N106" s="75">
        <v>3.0832729445163851</v>
      </c>
      <c r="O106" s="75">
        <v>100.00000000000001</v>
      </c>
      <c r="Q106" s="75">
        <v>1.066321047039571</v>
      </c>
    </row>
    <row r="107" spans="1:17" s="76" customFormat="1" x14ac:dyDescent="0.2">
      <c r="A107" s="70" t="s">
        <v>40</v>
      </c>
      <c r="B107" s="71" t="s">
        <v>172</v>
      </c>
      <c r="C107" s="72" t="s">
        <v>18</v>
      </c>
      <c r="D107" s="77" t="s">
        <v>39</v>
      </c>
      <c r="E107" s="74">
        <v>43728</v>
      </c>
      <c r="F107" s="75">
        <v>77.938583552051497</v>
      </c>
      <c r="G107" s="75">
        <v>12.656483787252434</v>
      </c>
      <c r="H107" s="75">
        <v>1.667647110424756E-2</v>
      </c>
      <c r="I107" s="75">
        <v>4.9731076580318001E-2</v>
      </c>
      <c r="J107" s="75">
        <v>0.7202654822840916</v>
      </c>
      <c r="K107" s="75">
        <v>7.7455646642152168E-2</v>
      </c>
      <c r="L107" s="75">
        <v>0.57353366406787687</v>
      </c>
      <c r="M107" s="75">
        <v>4.9324179940196187</v>
      </c>
      <c r="N107" s="75">
        <v>3.0348523259977496</v>
      </c>
      <c r="O107" s="75">
        <v>99.999999999999986</v>
      </c>
      <c r="Q107" s="75">
        <v>1.0172502041799167</v>
      </c>
    </row>
    <row r="108" spans="1:17" s="76" customFormat="1" x14ac:dyDescent="0.2">
      <c r="A108" s="70" t="s">
        <v>40</v>
      </c>
      <c r="B108" s="71" t="s">
        <v>173</v>
      </c>
      <c r="C108" s="72" t="s">
        <v>18</v>
      </c>
      <c r="D108" s="77" t="s">
        <v>39</v>
      </c>
      <c r="E108" s="74">
        <v>43728</v>
      </c>
      <c r="F108" s="75">
        <v>77.343530130165163</v>
      </c>
      <c r="G108" s="75">
        <v>13.019641761079816</v>
      </c>
      <c r="H108" s="75">
        <v>0</v>
      </c>
      <c r="I108" s="75">
        <v>3.3164858616671927E-2</v>
      </c>
      <c r="J108" s="75">
        <v>1.1064825644827192</v>
      </c>
      <c r="K108" s="75">
        <v>3.8740447823421877E-2</v>
      </c>
      <c r="L108" s="75">
        <v>0.62969336853798785</v>
      </c>
      <c r="M108" s="75">
        <v>4.8531401945558406</v>
      </c>
      <c r="N108" s="75">
        <v>2.9756066747383834</v>
      </c>
      <c r="O108" s="75">
        <v>100</v>
      </c>
      <c r="Q108" s="75">
        <v>1.0542711217422325</v>
      </c>
    </row>
    <row r="109" spans="1:17" s="76" customFormat="1" x14ac:dyDescent="0.2">
      <c r="A109" s="70" t="s">
        <v>40</v>
      </c>
      <c r="B109" s="71" t="s">
        <v>174</v>
      </c>
      <c r="C109" s="72" t="s">
        <v>18</v>
      </c>
      <c r="D109" s="77" t="s">
        <v>39</v>
      </c>
      <c r="E109" s="74">
        <v>43728</v>
      </c>
      <c r="F109" s="75">
        <v>77.530052909015239</v>
      </c>
      <c r="G109" s="75">
        <v>13.075313479508683</v>
      </c>
      <c r="H109" s="75">
        <v>1.6680609145161441E-2</v>
      </c>
      <c r="I109" s="75">
        <v>8.2905694458052764E-2</v>
      </c>
      <c r="J109" s="75">
        <v>0.6818489810843823</v>
      </c>
      <c r="K109" s="75">
        <v>1.2912477702335931E-2</v>
      </c>
      <c r="L109" s="75">
        <v>0.57367597869502818</v>
      </c>
      <c r="M109" s="75">
        <v>4.9066821150399216</v>
      </c>
      <c r="N109" s="75">
        <v>3.1199277553511848</v>
      </c>
      <c r="O109" s="75">
        <v>99.999999999999972</v>
      </c>
      <c r="Q109" s="75">
        <v>1.0467063399555618</v>
      </c>
    </row>
    <row r="110" spans="1:17" s="76" customFormat="1" x14ac:dyDescent="0.2">
      <c r="A110" s="70" t="s">
        <v>40</v>
      </c>
      <c r="B110" s="71" t="s">
        <v>175</v>
      </c>
      <c r="C110" s="72" t="s">
        <v>18</v>
      </c>
      <c r="D110" s="77" t="s">
        <v>39</v>
      </c>
      <c r="E110" s="74">
        <v>43728</v>
      </c>
      <c r="F110" s="75">
        <v>77.857633841492515</v>
      </c>
      <c r="G110" s="75">
        <v>12.841366015511419</v>
      </c>
      <c r="H110" s="75">
        <v>0</v>
      </c>
      <c r="I110" s="75">
        <v>6.6384973102091502E-2</v>
      </c>
      <c r="J110" s="75">
        <v>0.79836125256808677</v>
      </c>
      <c r="K110" s="75">
        <v>5.1696960658392167E-2</v>
      </c>
      <c r="L110" s="75">
        <v>0.56019371878087609</v>
      </c>
      <c r="M110" s="75">
        <v>4.6413082912724937</v>
      </c>
      <c r="N110" s="75">
        <v>3.1830549466141331</v>
      </c>
      <c r="O110" s="75">
        <v>100.00000000000001</v>
      </c>
      <c r="Q110" s="75">
        <v>1.0613472712408305</v>
      </c>
    </row>
    <row r="111" spans="1:17" s="76" customFormat="1" x14ac:dyDescent="0.2">
      <c r="A111" s="70" t="s">
        <v>40</v>
      </c>
      <c r="B111" s="71" t="s">
        <v>176</v>
      </c>
      <c r="C111" s="72" t="s">
        <v>18</v>
      </c>
      <c r="D111" s="77" t="s">
        <v>39</v>
      </c>
      <c r="E111" s="74">
        <v>43728</v>
      </c>
      <c r="F111" s="75">
        <v>77.302970201161656</v>
      </c>
      <c r="G111" s="75">
        <v>12.834599989639351</v>
      </c>
      <c r="H111" s="75">
        <v>8.3435036189663594E-2</v>
      </c>
      <c r="I111" s="75">
        <v>0.11611249181773003</v>
      </c>
      <c r="J111" s="75">
        <v>0.95238071805319502</v>
      </c>
      <c r="K111" s="75">
        <v>0.12917430472916891</v>
      </c>
      <c r="L111" s="75">
        <v>0.54590109271566856</v>
      </c>
      <c r="M111" s="75">
        <v>4.9625044104028637</v>
      </c>
      <c r="N111" s="75">
        <v>3.0729217552907122</v>
      </c>
      <c r="O111" s="75">
        <v>100</v>
      </c>
      <c r="Q111" s="75">
        <v>1.0282225185950693</v>
      </c>
    </row>
    <row r="112" spans="1:17" s="76" customFormat="1" x14ac:dyDescent="0.2">
      <c r="A112" s="70" t="s">
        <v>40</v>
      </c>
      <c r="B112" s="71" t="s">
        <v>177</v>
      </c>
      <c r="C112" s="72" t="s">
        <v>18</v>
      </c>
      <c r="D112" s="77" t="s">
        <v>39</v>
      </c>
      <c r="E112" s="74">
        <v>43728</v>
      </c>
      <c r="F112" s="75">
        <v>77.527163721900962</v>
      </c>
      <c r="G112" s="75">
        <v>13.074826222944258</v>
      </c>
      <c r="H112" s="75">
        <v>0.15011988782285945</v>
      </c>
      <c r="I112" s="75">
        <v>1.6580520989119479E-2</v>
      </c>
      <c r="J112" s="75">
        <v>0.84906331572799576</v>
      </c>
      <c r="K112" s="75">
        <v>0</v>
      </c>
      <c r="L112" s="75">
        <v>0.51768829795802596</v>
      </c>
      <c r="M112" s="75">
        <v>4.7447465426082696</v>
      </c>
      <c r="N112" s="75">
        <v>3.1198114900485052</v>
      </c>
      <c r="O112" s="75">
        <v>99.999999999999986</v>
      </c>
      <c r="Q112" s="75">
        <v>1.0784655826860072</v>
      </c>
    </row>
    <row r="113" spans="1:17" s="76" customFormat="1" x14ac:dyDescent="0.2">
      <c r="A113" s="70" t="s">
        <v>40</v>
      </c>
      <c r="B113" s="71" t="s">
        <v>178</v>
      </c>
      <c r="C113" s="72" t="s">
        <v>18</v>
      </c>
      <c r="D113" s="77" t="s">
        <v>39</v>
      </c>
      <c r="E113" s="74">
        <v>43728</v>
      </c>
      <c r="F113" s="75">
        <v>77.459991129944711</v>
      </c>
      <c r="G113" s="75">
        <v>12.979853155358512</v>
      </c>
      <c r="H113" s="75">
        <v>6.6717370959288244E-2</v>
      </c>
      <c r="I113" s="75">
        <v>3.3159760076266573E-2</v>
      </c>
      <c r="J113" s="75">
        <v>0.93907918231599086</v>
      </c>
      <c r="K113" s="75">
        <v>9.0380481636086349E-2</v>
      </c>
      <c r="L113" s="75">
        <v>0.41973104250049359</v>
      </c>
      <c r="M113" s="75">
        <v>4.879351850733018</v>
      </c>
      <c r="N113" s="75">
        <v>3.1317360264756324</v>
      </c>
      <c r="O113" s="75">
        <v>100</v>
      </c>
      <c r="Q113" s="75">
        <v>1.0656884631946859</v>
      </c>
    </row>
    <row r="114" spans="1:17" s="76" customFormat="1" x14ac:dyDescent="0.2">
      <c r="A114" s="70" t="s">
        <v>40</v>
      </c>
      <c r="B114" s="71" t="s">
        <v>179</v>
      </c>
      <c r="C114" s="72" t="s">
        <v>18</v>
      </c>
      <c r="D114" s="77" t="s">
        <v>39</v>
      </c>
      <c r="E114" s="74">
        <v>43728</v>
      </c>
      <c r="F114" s="75">
        <v>77.52123101655873</v>
      </c>
      <c r="G114" s="75">
        <v>12.831759902899936</v>
      </c>
      <c r="H114" s="75">
        <v>0</v>
      </c>
      <c r="I114" s="75">
        <v>3.3167656578651901E-2</v>
      </c>
      <c r="J114" s="75">
        <v>1.158044560298326</v>
      </c>
      <c r="K114" s="75">
        <v>0</v>
      </c>
      <c r="L114" s="75">
        <v>0.54578029374603132</v>
      </c>
      <c r="M114" s="75">
        <v>4.7052467256073038</v>
      </c>
      <c r="N114" s="75">
        <v>3.2047698443110328</v>
      </c>
      <c r="O114" s="75">
        <v>100.00000000000001</v>
      </c>
      <c r="Q114" s="75">
        <v>1.0516457696857073</v>
      </c>
    </row>
    <row r="115" spans="1:17" s="76" customFormat="1" x14ac:dyDescent="0.2">
      <c r="A115" s="70" t="s">
        <v>40</v>
      </c>
      <c r="B115" s="71" t="s">
        <v>180</v>
      </c>
      <c r="C115" s="72" t="s">
        <v>18</v>
      </c>
      <c r="D115" s="77" t="s">
        <v>39</v>
      </c>
      <c r="E115" s="74">
        <v>43728</v>
      </c>
      <c r="F115" s="75">
        <v>77.764681404544532</v>
      </c>
      <c r="G115" s="75">
        <v>12.788255814205188</v>
      </c>
      <c r="H115" s="75">
        <v>0.1000552284240494</v>
      </c>
      <c r="I115" s="75">
        <v>0.11603500581877267</v>
      </c>
      <c r="J115" s="75">
        <v>1.0160522659379845</v>
      </c>
      <c r="K115" s="75">
        <v>0</v>
      </c>
      <c r="L115" s="75">
        <v>0.47559617893518469</v>
      </c>
      <c r="M115" s="75">
        <v>4.7166235437423021</v>
      </c>
      <c r="N115" s="75">
        <v>3.0227005583920019</v>
      </c>
      <c r="O115" s="75">
        <v>100.00000000000003</v>
      </c>
      <c r="Q115" s="75">
        <v>1.0750374017607498</v>
      </c>
    </row>
    <row r="116" spans="1:17" s="76" customFormat="1" x14ac:dyDescent="0.2">
      <c r="A116" s="70" t="s">
        <v>40</v>
      </c>
      <c r="B116" s="71" t="s">
        <v>181</v>
      </c>
      <c r="C116" s="72" t="s">
        <v>18</v>
      </c>
      <c r="D116" s="77" t="s">
        <v>39</v>
      </c>
      <c r="E116" s="74">
        <v>43728</v>
      </c>
      <c r="F116" s="75">
        <v>77.404684516370779</v>
      </c>
      <c r="G116" s="75">
        <v>13.132506093858087</v>
      </c>
      <c r="H116" s="75">
        <v>3.3362508152558201E-2</v>
      </c>
      <c r="I116" s="75">
        <v>0</v>
      </c>
      <c r="J116" s="75">
        <v>0.93918679424682094</v>
      </c>
      <c r="K116" s="75">
        <v>5.1651907776865444E-2</v>
      </c>
      <c r="L116" s="75">
        <v>0.43377177877840623</v>
      </c>
      <c r="M116" s="75">
        <v>4.8125089049524625</v>
      </c>
      <c r="N116" s="75">
        <v>3.19232749586405</v>
      </c>
      <c r="O116" s="75">
        <v>100.00000000000004</v>
      </c>
      <c r="Q116" s="75">
        <v>1.0798930599840806</v>
      </c>
    </row>
    <row r="117" spans="1:17" s="76" customFormat="1" x14ac:dyDescent="0.2">
      <c r="A117" s="70" t="s">
        <v>40</v>
      </c>
      <c r="B117" s="71" t="s">
        <v>182</v>
      </c>
      <c r="C117" s="72" t="s">
        <v>18</v>
      </c>
      <c r="D117" s="77" t="s">
        <v>39</v>
      </c>
      <c r="E117" s="74">
        <v>43728</v>
      </c>
      <c r="F117" s="75">
        <v>77.545632980341168</v>
      </c>
      <c r="G117" s="75">
        <v>12.96251950436465</v>
      </c>
      <c r="H117" s="75">
        <v>6.6920504032169911E-2</v>
      </c>
      <c r="I117" s="75">
        <v>6.65214418968543E-2</v>
      </c>
      <c r="J117" s="75">
        <v>0.86451878557501782</v>
      </c>
      <c r="K117" s="75">
        <v>5.1803235039238893E-2</v>
      </c>
      <c r="L117" s="75">
        <v>0.49117715428402259</v>
      </c>
      <c r="M117" s="75">
        <v>4.8942079177641231</v>
      </c>
      <c r="N117" s="75">
        <v>3.0566984767027545</v>
      </c>
      <c r="O117" s="75">
        <v>99.999999999999986</v>
      </c>
      <c r="Q117" s="75">
        <v>1.0579139136217892</v>
      </c>
    </row>
    <row r="118" spans="1:17" s="76" customFormat="1" x14ac:dyDescent="0.2">
      <c r="A118" s="70" t="s">
        <v>40</v>
      </c>
      <c r="B118" s="71" t="s">
        <v>183</v>
      </c>
      <c r="C118" s="72" t="s">
        <v>18</v>
      </c>
      <c r="D118" s="77" t="s">
        <v>39</v>
      </c>
      <c r="E118" s="74">
        <v>43728</v>
      </c>
      <c r="F118" s="75">
        <v>77.316514154926338</v>
      </c>
      <c r="G118" s="75">
        <v>12.924220026636357</v>
      </c>
      <c r="H118" s="75">
        <v>3.3361389277522316E-2</v>
      </c>
      <c r="I118" s="75">
        <v>3.3162447750785112E-2</v>
      </c>
      <c r="J118" s="75">
        <v>0.96488557894008531</v>
      </c>
      <c r="K118" s="75">
        <v>7.7475263298147384E-2</v>
      </c>
      <c r="L118" s="75">
        <v>0.47573373768477106</v>
      </c>
      <c r="M118" s="75">
        <v>4.8258274733411017</v>
      </c>
      <c r="N118" s="75">
        <v>3.3488199281449034</v>
      </c>
      <c r="O118" s="75">
        <v>100.00000000000001</v>
      </c>
      <c r="Q118" s="75">
        <v>1.0398839648129883</v>
      </c>
    </row>
    <row r="119" spans="1:17" s="76" customFormat="1" x14ac:dyDescent="0.2">
      <c r="A119" s="70" t="s">
        <v>40</v>
      </c>
      <c r="B119" s="71" t="s">
        <v>184</v>
      </c>
      <c r="C119" s="72" t="s">
        <v>18</v>
      </c>
      <c r="D119" s="77" t="s">
        <v>39</v>
      </c>
      <c r="E119" s="74">
        <v>43728</v>
      </c>
      <c r="F119" s="75">
        <v>77.68113319334509</v>
      </c>
      <c r="G119" s="75">
        <v>12.962164931924274</v>
      </c>
      <c r="H119" s="75">
        <v>0</v>
      </c>
      <c r="I119" s="75">
        <v>3.316284376631267E-2</v>
      </c>
      <c r="J119" s="75">
        <v>0.86197474382834849</v>
      </c>
      <c r="K119" s="75">
        <v>6.4563490402825011E-2</v>
      </c>
      <c r="L119" s="75">
        <v>0.46174708290202005</v>
      </c>
      <c r="M119" s="75">
        <v>4.8393652278387904</v>
      </c>
      <c r="N119" s="75">
        <v>3.0958884859923517</v>
      </c>
      <c r="O119" s="75">
        <v>100.00000000000001</v>
      </c>
      <c r="Q119" s="75">
        <v>1.066704906330316</v>
      </c>
    </row>
    <row r="120" spans="1:17" s="76" customFormat="1" x14ac:dyDescent="0.2">
      <c r="A120" s="70" t="s">
        <v>40</v>
      </c>
      <c r="B120" s="71" t="s">
        <v>185</v>
      </c>
      <c r="C120" s="72" t="s">
        <v>18</v>
      </c>
      <c r="D120" s="77" t="s">
        <v>39</v>
      </c>
      <c r="E120" s="74">
        <v>43728</v>
      </c>
      <c r="F120" s="75">
        <v>77.474810479804077</v>
      </c>
      <c r="G120" s="75">
        <v>13.092103657642971</v>
      </c>
      <c r="H120" s="75">
        <v>6.6711711511850569E-2</v>
      </c>
      <c r="I120" s="75">
        <v>0</v>
      </c>
      <c r="J120" s="75">
        <v>1.1319446303006655</v>
      </c>
      <c r="K120" s="75">
        <v>0</v>
      </c>
      <c r="L120" s="75">
        <v>0.57358376512110965</v>
      </c>
      <c r="M120" s="75">
        <v>4.6498165536068772</v>
      </c>
      <c r="N120" s="75">
        <v>3.0110292020124603</v>
      </c>
      <c r="O120" s="75">
        <v>100.00000000000003</v>
      </c>
      <c r="Q120" s="75">
        <v>1.0954576748530407</v>
      </c>
    </row>
    <row r="121" spans="1:17" s="76" customFormat="1" x14ac:dyDescent="0.2">
      <c r="A121" s="70" t="s">
        <v>40</v>
      </c>
      <c r="B121" s="71" t="s">
        <v>186</v>
      </c>
      <c r="C121" s="72" t="s">
        <v>18</v>
      </c>
      <c r="D121" s="77" t="s">
        <v>39</v>
      </c>
      <c r="E121" s="74">
        <v>43728</v>
      </c>
      <c r="F121" s="75">
        <v>77.38969484721089</v>
      </c>
      <c r="G121" s="75">
        <v>12.865474479171176</v>
      </c>
      <c r="H121" s="75">
        <v>6.6712094788474993E-2</v>
      </c>
      <c r="I121" s="75">
        <v>1.6578568861180618E-2</v>
      </c>
      <c r="J121" s="75">
        <v>0.97759416085821427</v>
      </c>
      <c r="K121" s="75">
        <v>0.10328381043352687</v>
      </c>
      <c r="L121" s="75">
        <v>0.55959713220804208</v>
      </c>
      <c r="M121" s="75">
        <v>4.8654881732313209</v>
      </c>
      <c r="N121" s="75">
        <v>3.1555767332371789</v>
      </c>
      <c r="O121" s="75">
        <v>100</v>
      </c>
      <c r="Q121" s="75">
        <v>1.034444562112641</v>
      </c>
    </row>
    <row r="122" spans="1:17" s="76" customFormat="1" x14ac:dyDescent="0.2">
      <c r="A122" s="70" t="s">
        <v>40</v>
      </c>
      <c r="B122" s="71" t="s">
        <v>187</v>
      </c>
      <c r="C122" s="72" t="s">
        <v>18</v>
      </c>
      <c r="D122" s="77" t="s">
        <v>39</v>
      </c>
      <c r="E122" s="74">
        <v>43728</v>
      </c>
      <c r="F122" s="75">
        <v>77.428940705176046</v>
      </c>
      <c r="G122" s="75">
        <v>12.940451898974718</v>
      </c>
      <c r="H122" s="75">
        <v>8.3386312025437781E-2</v>
      </c>
      <c r="I122" s="75">
        <v>6.6311248435625511E-2</v>
      </c>
      <c r="J122" s="75">
        <v>1.0032745250078068</v>
      </c>
      <c r="K122" s="75">
        <v>0</v>
      </c>
      <c r="L122" s="75">
        <v>0.48962514002829505</v>
      </c>
      <c r="M122" s="75">
        <v>4.7844029329644995</v>
      </c>
      <c r="N122" s="75">
        <v>3.2036072373875766</v>
      </c>
      <c r="O122" s="75">
        <v>100</v>
      </c>
      <c r="Q122" s="75">
        <v>1.0582244130526521</v>
      </c>
    </row>
    <row r="123" spans="1:17" s="76" customFormat="1" x14ac:dyDescent="0.2">
      <c r="A123" s="70" t="s">
        <v>40</v>
      </c>
      <c r="B123" s="71" t="s">
        <v>188</v>
      </c>
      <c r="C123" s="72" t="s">
        <v>18</v>
      </c>
      <c r="D123" s="77" t="s">
        <v>39</v>
      </c>
      <c r="E123" s="74">
        <v>43728</v>
      </c>
      <c r="F123" s="75">
        <v>77.652019599583681</v>
      </c>
      <c r="G123" s="75">
        <v>12.677475346409727</v>
      </c>
      <c r="H123" s="75">
        <v>0.10007541407255176</v>
      </c>
      <c r="I123" s="75">
        <v>6.6319094461996964E-2</v>
      </c>
      <c r="J123" s="75">
        <v>1.0934413443641036</v>
      </c>
      <c r="K123" s="75">
        <v>0</v>
      </c>
      <c r="L123" s="75">
        <v>0.48968307306154985</v>
      </c>
      <c r="M123" s="75">
        <v>4.8254053872460565</v>
      </c>
      <c r="N123" s="75">
        <v>3.09558074080033</v>
      </c>
      <c r="O123" s="75">
        <v>100</v>
      </c>
      <c r="Q123" s="75">
        <v>1.0409214670872189</v>
      </c>
    </row>
    <row r="124" spans="1:17" s="76" customFormat="1" x14ac:dyDescent="0.2">
      <c r="A124" s="70" t="s">
        <v>40</v>
      </c>
      <c r="B124" s="71" t="s">
        <v>189</v>
      </c>
      <c r="C124" s="72" t="s">
        <v>18</v>
      </c>
      <c r="D124" s="77" t="s">
        <v>39</v>
      </c>
      <c r="E124" s="74">
        <v>43728</v>
      </c>
      <c r="F124" s="75">
        <v>77.604963810188607</v>
      </c>
      <c r="G124" s="75">
        <v>12.962708361759484</v>
      </c>
      <c r="H124" s="75">
        <v>6.6823783440457377E-2</v>
      </c>
      <c r="I124" s="75">
        <v>3.3212649035977558E-2</v>
      </c>
      <c r="J124" s="75">
        <v>0.99211545449284577</v>
      </c>
      <c r="K124" s="75">
        <v>7.7592545285816647E-2</v>
      </c>
      <c r="L124" s="75">
        <v>0.51849395327792969</v>
      </c>
      <c r="M124" s="75">
        <v>4.7521305810513343</v>
      </c>
      <c r="N124" s="75">
        <v>2.9919588614675559</v>
      </c>
      <c r="O124" s="75">
        <v>99.999999999999986</v>
      </c>
      <c r="Q124" s="75">
        <v>1.0803362087732116</v>
      </c>
    </row>
    <row r="125" spans="1:17" s="76" customFormat="1" x14ac:dyDescent="0.2">
      <c r="A125" s="70" t="s">
        <v>42</v>
      </c>
      <c r="B125" s="71" t="s">
        <v>1034</v>
      </c>
      <c r="C125" s="72" t="s">
        <v>18</v>
      </c>
      <c r="D125" s="77" t="s">
        <v>39</v>
      </c>
      <c r="E125" s="74">
        <v>43755</v>
      </c>
      <c r="F125" s="75">
        <v>77.32416241033188</v>
      </c>
      <c r="G125" s="75">
        <v>13.05416489185516</v>
      </c>
      <c r="H125" s="75">
        <v>0.10006637975648947</v>
      </c>
      <c r="I125" s="75">
        <v>1.6578276875101293E-2</v>
      </c>
      <c r="J125" s="75">
        <v>0.66886843483121083</v>
      </c>
      <c r="K125" s="75">
        <v>7.746149352908685E-2</v>
      </c>
      <c r="L125" s="75">
        <v>0.6015563221701814</v>
      </c>
      <c r="M125" s="75">
        <v>4.4475978358029558</v>
      </c>
      <c r="N125" s="75">
        <v>3.7095439548479314</v>
      </c>
      <c r="O125" s="75">
        <v>99.999999999999986</v>
      </c>
      <c r="Q125" s="75">
        <v>1.0505934397578904</v>
      </c>
    </row>
    <row r="126" spans="1:17" s="76" customFormat="1" x14ac:dyDescent="0.2">
      <c r="A126" s="70" t="s">
        <v>42</v>
      </c>
      <c r="B126" s="71" t="s">
        <v>1035</v>
      </c>
      <c r="C126" s="72" t="s">
        <v>18</v>
      </c>
      <c r="D126" s="77" t="s">
        <v>39</v>
      </c>
      <c r="E126" s="74">
        <v>43755</v>
      </c>
      <c r="F126" s="75">
        <v>77.656241587217934</v>
      </c>
      <c r="G126" s="75">
        <v>12.927353513538556</v>
      </c>
      <c r="H126" s="75">
        <v>0</v>
      </c>
      <c r="I126" s="75">
        <v>3.3170488011277255E-2</v>
      </c>
      <c r="J126" s="75">
        <v>0.70775431186321391</v>
      </c>
      <c r="K126" s="75">
        <v>0.14207241992940625</v>
      </c>
      <c r="L126" s="75">
        <v>0.54582688552517389</v>
      </c>
      <c r="M126" s="75">
        <v>4.4090172685073323</v>
      </c>
      <c r="N126" s="75">
        <v>3.5785635254071129</v>
      </c>
      <c r="O126" s="75">
        <v>100.00000000000001</v>
      </c>
      <c r="Q126" s="75">
        <v>1.0667057644850988</v>
      </c>
    </row>
    <row r="127" spans="1:17" s="76" customFormat="1" x14ac:dyDescent="0.2">
      <c r="A127" s="70" t="s">
        <v>42</v>
      </c>
      <c r="B127" s="71" t="s">
        <v>1036</v>
      </c>
      <c r="C127" s="72" t="s">
        <v>18</v>
      </c>
      <c r="D127" s="77" t="s">
        <v>39</v>
      </c>
      <c r="E127" s="74">
        <v>43755</v>
      </c>
      <c r="F127" s="75">
        <v>77.527032079977218</v>
      </c>
      <c r="G127" s="75">
        <v>12.904755992569786</v>
      </c>
      <c r="H127" s="75">
        <v>0</v>
      </c>
      <c r="I127" s="75">
        <v>3.3160985670447597E-2</v>
      </c>
      <c r="J127" s="75">
        <v>1.0806242032851068</v>
      </c>
      <c r="K127" s="75">
        <v>7.7471847535234964E-2</v>
      </c>
      <c r="L127" s="75">
        <v>0.54567052264325044</v>
      </c>
      <c r="M127" s="75">
        <v>4.2055636580274571</v>
      </c>
      <c r="N127" s="75">
        <v>3.6257207102915059</v>
      </c>
      <c r="O127" s="75">
        <v>100.00000000000001</v>
      </c>
      <c r="Q127" s="75">
        <v>1.0903882022142215</v>
      </c>
    </row>
    <row r="128" spans="1:17" s="76" customFormat="1" x14ac:dyDescent="0.2">
      <c r="A128" s="70" t="s">
        <v>42</v>
      </c>
      <c r="B128" s="71" t="s">
        <v>1037</v>
      </c>
      <c r="C128" s="72" t="s">
        <v>18</v>
      </c>
      <c r="D128" s="77" t="s">
        <v>39</v>
      </c>
      <c r="E128" s="74">
        <v>43755</v>
      </c>
      <c r="F128" s="75">
        <v>77.45208564041647</v>
      </c>
      <c r="G128" s="75">
        <v>12.830939132736326</v>
      </c>
      <c r="H128" s="75">
        <v>0</v>
      </c>
      <c r="I128" s="75">
        <v>0</v>
      </c>
      <c r="J128" s="75">
        <v>0.9392427284933772</v>
      </c>
      <c r="K128" s="75">
        <v>0.14205120588990641</v>
      </c>
      <c r="L128" s="75">
        <v>0.54574538347772972</v>
      </c>
      <c r="M128" s="75">
        <v>4.4757650204024149</v>
      </c>
      <c r="N128" s="75">
        <v>3.6141708885837809</v>
      </c>
      <c r="O128" s="75">
        <v>100.00000000000003</v>
      </c>
      <c r="Q128" s="75">
        <v>1.0459594925889539</v>
      </c>
    </row>
    <row r="129" spans="1:17" s="76" customFormat="1" x14ac:dyDescent="0.2">
      <c r="A129" s="70" t="s">
        <v>42</v>
      </c>
      <c r="B129" s="71" t="s">
        <v>1038</v>
      </c>
      <c r="C129" s="72" t="s">
        <v>18</v>
      </c>
      <c r="D129" s="77" t="s">
        <v>39</v>
      </c>
      <c r="E129" s="74">
        <v>43755</v>
      </c>
      <c r="F129" s="75">
        <v>77.441446977555415</v>
      </c>
      <c r="G129" s="75">
        <v>12.870520537021662</v>
      </c>
      <c r="H129" s="75">
        <v>0</v>
      </c>
      <c r="I129" s="75">
        <v>4.9755213773351424E-2</v>
      </c>
      <c r="J129" s="75">
        <v>1.0423182208259325</v>
      </c>
      <c r="K129" s="75">
        <v>0</v>
      </c>
      <c r="L129" s="75">
        <v>0.58780744650439987</v>
      </c>
      <c r="M129" s="75">
        <v>4.4898699020529955</v>
      </c>
      <c r="N129" s="75">
        <v>3.5182817022662487</v>
      </c>
      <c r="O129" s="75">
        <v>100.00000000000001</v>
      </c>
      <c r="Q129" s="75">
        <v>1.0495375303451595</v>
      </c>
    </row>
    <row r="130" spans="1:17" s="76" customFormat="1" x14ac:dyDescent="0.2">
      <c r="A130" s="70" t="s">
        <v>42</v>
      </c>
      <c r="B130" s="71" t="s">
        <v>1039</v>
      </c>
      <c r="C130" s="72" t="s">
        <v>18</v>
      </c>
      <c r="D130" s="77" t="s">
        <v>39</v>
      </c>
      <c r="E130" s="74">
        <v>43755</v>
      </c>
      <c r="F130" s="75">
        <v>77.310919625468131</v>
      </c>
      <c r="G130" s="75">
        <v>12.791029006641448</v>
      </c>
      <c r="H130" s="75">
        <v>0</v>
      </c>
      <c r="I130" s="75">
        <v>6.632009631234459E-2</v>
      </c>
      <c r="J130" s="75">
        <v>1.2220999639162575</v>
      </c>
      <c r="K130" s="75">
        <v>0.21949736229841402</v>
      </c>
      <c r="L130" s="75">
        <v>0.55964625196101325</v>
      </c>
      <c r="M130" s="75">
        <v>4.3132766769174999</v>
      </c>
      <c r="N130" s="75">
        <v>3.5172110164849029</v>
      </c>
      <c r="O130" s="75">
        <v>100.00000000000001</v>
      </c>
      <c r="Q130" s="75">
        <v>1.073057694171228</v>
      </c>
    </row>
    <row r="131" spans="1:17" s="76" customFormat="1" x14ac:dyDescent="0.2">
      <c r="A131" s="70" t="s">
        <v>42</v>
      </c>
      <c r="B131" s="71" t="s">
        <v>1040</v>
      </c>
      <c r="C131" s="72" t="s">
        <v>18</v>
      </c>
      <c r="D131" s="77" t="s">
        <v>39</v>
      </c>
      <c r="E131" s="74">
        <v>43755</v>
      </c>
      <c r="F131" s="75">
        <v>77.434443799946521</v>
      </c>
      <c r="G131" s="75">
        <v>12.657983914082472</v>
      </c>
      <c r="H131" s="75">
        <v>3.3356895411004499E-2</v>
      </c>
      <c r="I131" s="75">
        <v>4.973697102331804E-2</v>
      </c>
      <c r="J131" s="75">
        <v>1.2992042165180926</v>
      </c>
      <c r="K131" s="75">
        <v>0</v>
      </c>
      <c r="L131" s="75">
        <v>0.48965993907788868</v>
      </c>
      <c r="M131" s="75">
        <v>4.4343110942809343</v>
      </c>
      <c r="N131" s="75">
        <v>3.6013031696597735</v>
      </c>
      <c r="O131" s="75">
        <v>99.999999999999986</v>
      </c>
      <c r="Q131" s="75">
        <v>1.0475818491632929</v>
      </c>
    </row>
    <row r="132" spans="1:17" s="76" customFormat="1" x14ac:dyDescent="0.2">
      <c r="A132" s="70" t="s">
        <v>42</v>
      </c>
      <c r="B132" s="71" t="s">
        <v>1041</v>
      </c>
      <c r="C132" s="72" t="s">
        <v>18</v>
      </c>
      <c r="D132" s="77" t="s">
        <v>39</v>
      </c>
      <c r="E132" s="74">
        <v>43755</v>
      </c>
      <c r="F132" s="75">
        <v>77.61358737507868</v>
      </c>
      <c r="G132" s="75">
        <v>12.942708636960569</v>
      </c>
      <c r="H132" s="75">
        <v>0</v>
      </c>
      <c r="I132" s="75">
        <v>3.3161406361836863E-2</v>
      </c>
      <c r="J132" s="75">
        <v>0.97772001602282854</v>
      </c>
      <c r="K132" s="75">
        <v>0</v>
      </c>
      <c r="L132" s="75">
        <v>0.51769398647422904</v>
      </c>
      <c r="M132" s="75">
        <v>4.3134533448399299</v>
      </c>
      <c r="N132" s="75">
        <v>3.6016752342619403</v>
      </c>
      <c r="O132" s="75">
        <v>100.00000000000003</v>
      </c>
      <c r="Q132" s="75">
        <v>1.0843781767138405</v>
      </c>
    </row>
    <row r="133" spans="1:17" s="76" customFormat="1" x14ac:dyDescent="0.2">
      <c r="A133" s="70" t="s">
        <v>42</v>
      </c>
      <c r="B133" s="71" t="s">
        <v>1042</v>
      </c>
      <c r="C133" s="72" t="s">
        <v>18</v>
      </c>
      <c r="D133" s="77" t="s">
        <v>39</v>
      </c>
      <c r="E133" s="74">
        <v>43755</v>
      </c>
      <c r="F133" s="75">
        <v>77.3739167751515</v>
      </c>
      <c r="G133" s="75">
        <v>12.828620903581179</v>
      </c>
      <c r="H133" s="75">
        <v>0.10007540088988909</v>
      </c>
      <c r="I133" s="75">
        <v>6.6319085725962651E-2</v>
      </c>
      <c r="J133" s="75">
        <v>1.0291211297205112</v>
      </c>
      <c r="K133" s="75">
        <v>0.14202554079683635</v>
      </c>
      <c r="L133" s="75">
        <v>0.57362866716668681</v>
      </c>
      <c r="M133" s="75">
        <v>4.2727745984913259</v>
      </c>
      <c r="N133" s="75">
        <v>3.6135178984761258</v>
      </c>
      <c r="O133" s="75">
        <v>100.00000000000003</v>
      </c>
      <c r="Q133" s="75">
        <v>1.0705502232145718</v>
      </c>
    </row>
    <row r="134" spans="1:17" s="76" customFormat="1" x14ac:dyDescent="0.2">
      <c r="A134" s="70" t="s">
        <v>42</v>
      </c>
      <c r="B134" s="71" t="s">
        <v>1043</v>
      </c>
      <c r="C134" s="72" t="s">
        <v>18</v>
      </c>
      <c r="D134" s="77" t="s">
        <v>39</v>
      </c>
      <c r="E134" s="74">
        <v>43755</v>
      </c>
      <c r="F134" s="75">
        <v>77.595743654136271</v>
      </c>
      <c r="G134" s="75">
        <v>13.003571864359813</v>
      </c>
      <c r="H134" s="75">
        <v>3.3371068344510278E-2</v>
      </c>
      <c r="I134" s="75">
        <v>3.3172069099302544E-2</v>
      </c>
      <c r="J134" s="75">
        <v>0.88795227755834816</v>
      </c>
      <c r="K134" s="75">
        <v>0</v>
      </c>
      <c r="L134" s="75">
        <v>0.57384535918428314</v>
      </c>
      <c r="M134" s="75">
        <v>4.3418080469264311</v>
      </c>
      <c r="N134" s="75">
        <v>3.5305356603910418</v>
      </c>
      <c r="O134" s="75">
        <v>100.00000000000001</v>
      </c>
      <c r="Q134" s="75">
        <v>1.0829681800528312</v>
      </c>
    </row>
    <row r="135" spans="1:17" s="76" customFormat="1" x14ac:dyDescent="0.2">
      <c r="A135" s="70" t="s">
        <v>42</v>
      </c>
      <c r="B135" s="71" t="s">
        <v>1044</v>
      </c>
      <c r="C135" s="72" t="s">
        <v>18</v>
      </c>
      <c r="D135" s="77" t="s">
        <v>39</v>
      </c>
      <c r="E135" s="74">
        <v>43755</v>
      </c>
      <c r="F135" s="75">
        <v>77.320009438993395</v>
      </c>
      <c r="G135" s="75">
        <v>13.136294172950416</v>
      </c>
      <c r="H135" s="75">
        <v>0.15017459214429255</v>
      </c>
      <c r="I135" s="75">
        <v>0</v>
      </c>
      <c r="J135" s="75">
        <v>0.91371913601722654</v>
      </c>
      <c r="K135" s="75">
        <v>0</v>
      </c>
      <c r="L135" s="75">
        <v>0.55986696839050909</v>
      </c>
      <c r="M135" s="75">
        <v>4.220587632434242</v>
      </c>
      <c r="N135" s="75">
        <v>3.6993480590699055</v>
      </c>
      <c r="O135" s="75">
        <v>99.999999999999986</v>
      </c>
      <c r="Q135" s="75">
        <v>1.0978721881646514</v>
      </c>
    </row>
    <row r="136" spans="1:17" s="76" customFormat="1" x14ac:dyDescent="0.2">
      <c r="A136" s="70" t="s">
        <v>42</v>
      </c>
      <c r="B136" s="71" t="s">
        <v>1045</v>
      </c>
      <c r="C136" s="72" t="s">
        <v>18</v>
      </c>
      <c r="D136" s="77" t="s">
        <v>39</v>
      </c>
      <c r="E136" s="74">
        <v>43755</v>
      </c>
      <c r="F136" s="75">
        <v>77.586132952888462</v>
      </c>
      <c r="G136" s="75">
        <v>12.696088697226838</v>
      </c>
      <c r="H136" s="75">
        <v>0</v>
      </c>
      <c r="I136" s="75">
        <v>8.289703950365114E-2</v>
      </c>
      <c r="J136" s="75">
        <v>1.1320084215478767</v>
      </c>
      <c r="K136" s="75">
        <v>3.8733389105936836E-2</v>
      </c>
      <c r="L136" s="75">
        <v>0.61558799869320058</v>
      </c>
      <c r="M136" s="75">
        <v>4.2592024242573583</v>
      </c>
      <c r="N136" s="75">
        <v>3.5893490767766574</v>
      </c>
      <c r="O136" s="75">
        <v>99.999999999999986</v>
      </c>
      <c r="Q136" s="75">
        <v>1.0570378504867903</v>
      </c>
    </row>
    <row r="137" spans="1:17" s="76" customFormat="1" x14ac:dyDescent="0.2">
      <c r="A137" s="70" t="s">
        <v>42</v>
      </c>
      <c r="B137" s="71" t="s">
        <v>1046</v>
      </c>
      <c r="C137" s="72" t="s">
        <v>18</v>
      </c>
      <c r="D137" s="77" t="s">
        <v>39</v>
      </c>
      <c r="E137" s="74">
        <v>43755</v>
      </c>
      <c r="F137" s="75">
        <v>77.31260271082634</v>
      </c>
      <c r="G137" s="75">
        <v>12.961354395303701</v>
      </c>
      <c r="H137" s="75">
        <v>8.3399253810318222E-2</v>
      </c>
      <c r="I137" s="75">
        <v>0</v>
      </c>
      <c r="J137" s="75">
        <v>1.0548881967914885</v>
      </c>
      <c r="K137" s="75">
        <v>0</v>
      </c>
      <c r="L137" s="75">
        <v>0.53167551387011058</v>
      </c>
      <c r="M137" s="75">
        <v>4.3942462767826136</v>
      </c>
      <c r="N137" s="75">
        <v>3.6618336526154285</v>
      </c>
      <c r="O137" s="75">
        <v>100</v>
      </c>
      <c r="Q137" s="75">
        <v>1.0659841340285565</v>
      </c>
    </row>
    <row r="138" spans="1:17" s="76" customFormat="1" x14ac:dyDescent="0.2">
      <c r="A138" s="70" t="s">
        <v>42</v>
      </c>
      <c r="B138" s="71" t="s">
        <v>1047</v>
      </c>
      <c r="C138" s="72" t="s">
        <v>18</v>
      </c>
      <c r="D138" s="77" t="s">
        <v>39</v>
      </c>
      <c r="E138" s="74">
        <v>43755</v>
      </c>
      <c r="F138" s="75">
        <v>77.442383212218999</v>
      </c>
      <c r="G138" s="75">
        <v>12.863567229218102</v>
      </c>
      <c r="H138" s="75">
        <v>6.6702205014113322E-2</v>
      </c>
      <c r="I138" s="75">
        <v>0.13260888929065434</v>
      </c>
      <c r="J138" s="75">
        <v>0.88742101764610093</v>
      </c>
      <c r="K138" s="75">
        <v>0.14199418621206875</v>
      </c>
      <c r="L138" s="75">
        <v>0.6154655918364148</v>
      </c>
      <c r="M138" s="75">
        <v>4.2853071184413007</v>
      </c>
      <c r="N138" s="75">
        <v>3.5645505501222345</v>
      </c>
      <c r="O138" s="75">
        <v>99.999999999999986</v>
      </c>
      <c r="Q138" s="75">
        <v>1.0695674841842742</v>
      </c>
    </row>
    <row r="139" spans="1:17" s="76" customFormat="1" x14ac:dyDescent="0.2">
      <c r="A139" s="70" t="s">
        <v>42</v>
      </c>
      <c r="B139" s="71" t="s">
        <v>1048</v>
      </c>
      <c r="C139" s="72" t="s">
        <v>18</v>
      </c>
      <c r="D139" s="77" t="s">
        <v>39</v>
      </c>
      <c r="E139" s="74">
        <v>43755</v>
      </c>
      <c r="F139" s="75">
        <v>77.042120509976783</v>
      </c>
      <c r="G139" s="75">
        <v>12.864584243580225</v>
      </c>
      <c r="H139" s="75">
        <v>0.13341495719594082</v>
      </c>
      <c r="I139" s="75">
        <v>4.973226508620622E-2</v>
      </c>
      <c r="J139" s="75">
        <v>1.1704593804491752</v>
      </c>
      <c r="K139" s="75">
        <v>7.745749772800109E-2</v>
      </c>
      <c r="L139" s="75">
        <v>0.6574811323249804</v>
      </c>
      <c r="M139" s="75">
        <v>4.1508771820532493</v>
      </c>
      <c r="N139" s="75">
        <v>3.8538728316054431</v>
      </c>
      <c r="O139" s="75">
        <v>100</v>
      </c>
      <c r="Q139" s="75">
        <v>1.0548815223122496</v>
      </c>
    </row>
    <row r="140" spans="1:17" s="76" customFormat="1" x14ac:dyDescent="0.2">
      <c r="A140" s="70" t="s">
        <v>42</v>
      </c>
      <c r="B140" s="71" t="s">
        <v>1049</v>
      </c>
      <c r="C140" s="72" t="s">
        <v>18</v>
      </c>
      <c r="D140" s="77" t="s">
        <v>39</v>
      </c>
      <c r="E140" s="74">
        <v>43755</v>
      </c>
      <c r="F140" s="75">
        <v>77.147003175887718</v>
      </c>
      <c r="G140" s="75">
        <v>13.053142806115769</v>
      </c>
      <c r="H140" s="75">
        <v>0.11673496914730526</v>
      </c>
      <c r="I140" s="75">
        <v>0</v>
      </c>
      <c r="J140" s="75">
        <v>0.90032931863254684</v>
      </c>
      <c r="K140" s="75">
        <v>7.7455428622710695E-2</v>
      </c>
      <c r="L140" s="75">
        <v>0.5175777033926835</v>
      </c>
      <c r="M140" s="75">
        <v>4.5146321775722269</v>
      </c>
      <c r="N140" s="75">
        <v>3.6731244206290543</v>
      </c>
      <c r="O140" s="75">
        <v>100.00000000000001</v>
      </c>
      <c r="Q140" s="75">
        <v>1.0574756065682447</v>
      </c>
    </row>
    <row r="141" spans="1:17" s="76" customFormat="1" x14ac:dyDescent="0.2">
      <c r="A141" s="70" t="s">
        <v>42</v>
      </c>
      <c r="B141" s="71" t="s">
        <v>1050</v>
      </c>
      <c r="C141" s="72" t="s">
        <v>18</v>
      </c>
      <c r="D141" s="77" t="s">
        <v>39</v>
      </c>
      <c r="E141" s="74">
        <v>43755</v>
      </c>
      <c r="F141" s="75">
        <v>77.236236785159008</v>
      </c>
      <c r="G141" s="75">
        <v>13.038484593744604</v>
      </c>
      <c r="H141" s="75">
        <v>0</v>
      </c>
      <c r="I141" s="75">
        <v>0</v>
      </c>
      <c r="J141" s="75">
        <v>1.2994683675066845</v>
      </c>
      <c r="K141" s="75">
        <v>2.5826859044785891E-2</v>
      </c>
      <c r="L141" s="75">
        <v>0.54573200930024002</v>
      </c>
      <c r="M141" s="75">
        <v>4.3004037717802355</v>
      </c>
      <c r="N141" s="75">
        <v>3.5538476134644545</v>
      </c>
      <c r="O141" s="75">
        <v>100.00000000000001</v>
      </c>
      <c r="Q141" s="75">
        <v>1.0944433774206372</v>
      </c>
    </row>
    <row r="142" spans="1:17" s="76" customFormat="1" x14ac:dyDescent="0.2">
      <c r="A142" s="70" t="s">
        <v>42</v>
      </c>
      <c r="B142" s="71" t="s">
        <v>1051</v>
      </c>
      <c r="C142" s="72" t="s">
        <v>18</v>
      </c>
      <c r="D142" s="77" t="s">
        <v>39</v>
      </c>
      <c r="E142" s="74">
        <v>43755</v>
      </c>
      <c r="F142" s="75">
        <v>77.293236012036004</v>
      </c>
      <c r="G142" s="75">
        <v>12.886115725810306</v>
      </c>
      <c r="H142" s="75">
        <v>0.2001634553649578</v>
      </c>
      <c r="I142" s="75">
        <v>3.3161639217811796E-2</v>
      </c>
      <c r="J142" s="75">
        <v>0.93913239930856529</v>
      </c>
      <c r="K142" s="75">
        <v>0.18077120687571685</v>
      </c>
      <c r="L142" s="75">
        <v>0.48971396644270532</v>
      </c>
      <c r="M142" s="75">
        <v>4.4482799970101539</v>
      </c>
      <c r="N142" s="75">
        <v>3.5294255979337836</v>
      </c>
      <c r="O142" s="75">
        <v>99.999999999999986</v>
      </c>
      <c r="Q142" s="75">
        <v>1.0713138291293824</v>
      </c>
    </row>
    <row r="143" spans="1:17" s="76" customFormat="1" x14ac:dyDescent="0.2">
      <c r="A143" s="70" t="s">
        <v>42</v>
      </c>
      <c r="B143" s="71" t="s">
        <v>1052</v>
      </c>
      <c r="C143" s="72" t="s">
        <v>18</v>
      </c>
      <c r="D143" s="77" t="s">
        <v>39</v>
      </c>
      <c r="E143" s="74">
        <v>43755</v>
      </c>
      <c r="F143" s="75">
        <v>77.488512043810701</v>
      </c>
      <c r="G143" s="75">
        <v>12.905466365052352</v>
      </c>
      <c r="H143" s="75">
        <v>3.3361754800915584E-2</v>
      </c>
      <c r="I143" s="75">
        <v>1.6581405547239764E-2</v>
      </c>
      <c r="J143" s="75">
        <v>0.93916558667121131</v>
      </c>
      <c r="K143" s="75">
        <v>0.10330148287242347</v>
      </c>
      <c r="L143" s="75">
        <v>0.48973127211228834</v>
      </c>
      <c r="M143" s="75">
        <v>4.3136360647357623</v>
      </c>
      <c r="N143" s="75">
        <v>3.7102440243971007</v>
      </c>
      <c r="O143" s="75">
        <v>100</v>
      </c>
      <c r="Q143" s="75">
        <v>1.0752247755768483</v>
      </c>
    </row>
    <row r="144" spans="1:17" s="76" customFormat="1" x14ac:dyDescent="0.2">
      <c r="A144" s="70" t="s">
        <v>42</v>
      </c>
      <c r="B144" s="71" t="s">
        <v>1053</v>
      </c>
      <c r="C144" s="72" t="s">
        <v>18</v>
      </c>
      <c r="D144" s="77" t="s">
        <v>39</v>
      </c>
      <c r="E144" s="74">
        <v>43755</v>
      </c>
      <c r="F144" s="75">
        <v>77.279534714606243</v>
      </c>
      <c r="G144" s="75">
        <v>12.69491899809524</v>
      </c>
      <c r="H144" s="75">
        <v>0.11674131794387263</v>
      </c>
      <c r="I144" s="75">
        <v>8.2889402144033397E-2</v>
      </c>
      <c r="J144" s="75">
        <v>0.88751573739838618</v>
      </c>
      <c r="K144" s="75">
        <v>0.2065590430556152</v>
      </c>
      <c r="L144" s="75">
        <v>0.53159519995612159</v>
      </c>
      <c r="M144" s="75">
        <v>4.5148777122349015</v>
      </c>
      <c r="N144" s="75">
        <v>3.6853678745655767</v>
      </c>
      <c r="O144" s="75">
        <v>100</v>
      </c>
      <c r="Q144" s="75">
        <v>1.0252037980739404</v>
      </c>
    </row>
    <row r="145" spans="1:17" s="76" customFormat="1" x14ac:dyDescent="0.2">
      <c r="A145" s="70" t="s">
        <v>42</v>
      </c>
      <c r="B145" s="71" t="s">
        <v>1054</v>
      </c>
      <c r="C145" s="72" t="s">
        <v>18</v>
      </c>
      <c r="D145" s="77" t="s">
        <v>39</v>
      </c>
      <c r="E145" s="74">
        <v>43755</v>
      </c>
      <c r="F145" s="75">
        <v>77.194346691526846</v>
      </c>
      <c r="G145" s="75">
        <v>12.944153746665879</v>
      </c>
      <c r="H145" s="75">
        <v>0</v>
      </c>
      <c r="I145" s="75">
        <v>0.13266043590828555</v>
      </c>
      <c r="J145" s="75">
        <v>1.2094203049364571</v>
      </c>
      <c r="K145" s="75">
        <v>2.582716018250418E-2</v>
      </c>
      <c r="L145" s="75">
        <v>0.74164445488479436</v>
      </c>
      <c r="M145" s="75">
        <v>4.0173519321187916</v>
      </c>
      <c r="N145" s="75">
        <v>3.7345952737764394</v>
      </c>
      <c r="O145" s="75">
        <v>99.999999999999986</v>
      </c>
      <c r="Q145" s="75">
        <v>1.0787197922638274</v>
      </c>
    </row>
    <row r="146" spans="1:17" s="76" customFormat="1" x14ac:dyDescent="0.2">
      <c r="A146" s="70" t="s">
        <v>42</v>
      </c>
      <c r="B146" s="71" t="s">
        <v>1055</v>
      </c>
      <c r="C146" s="72" t="s">
        <v>18</v>
      </c>
      <c r="D146" s="77" t="s">
        <v>39</v>
      </c>
      <c r="E146" s="74">
        <v>43755</v>
      </c>
      <c r="F146" s="75">
        <v>77.205474880402107</v>
      </c>
      <c r="G146" s="75">
        <v>12.999114788882588</v>
      </c>
      <c r="H146" s="75">
        <v>5.0039445226608692E-2</v>
      </c>
      <c r="I146" s="75">
        <v>0.11606244690041763</v>
      </c>
      <c r="J146" s="75">
        <v>1.0934793279026556</v>
      </c>
      <c r="K146" s="75">
        <v>0</v>
      </c>
      <c r="L146" s="75">
        <v>0.53167437635077242</v>
      </c>
      <c r="M146" s="75">
        <v>4.2459650788905066</v>
      </c>
      <c r="N146" s="75">
        <v>3.7581896554443333</v>
      </c>
      <c r="O146" s="75">
        <v>100</v>
      </c>
      <c r="Q146" s="75">
        <v>1.0815104286806334</v>
      </c>
    </row>
    <row r="147" spans="1:17" s="76" customFormat="1" x14ac:dyDescent="0.2">
      <c r="A147" s="70" t="s">
        <v>42</v>
      </c>
      <c r="B147" s="71" t="s">
        <v>1056</v>
      </c>
      <c r="C147" s="72" t="s">
        <v>18</v>
      </c>
      <c r="D147" s="77" t="s">
        <v>39</v>
      </c>
      <c r="E147" s="74">
        <v>43755</v>
      </c>
      <c r="F147" s="75">
        <v>77.539478317863839</v>
      </c>
      <c r="G147" s="75">
        <v>12.812341436334446</v>
      </c>
      <c r="H147" s="75">
        <v>0.11677845916866728</v>
      </c>
      <c r="I147" s="75">
        <v>0</v>
      </c>
      <c r="J147" s="75">
        <v>0.86206482206569035</v>
      </c>
      <c r="K147" s="75">
        <v>0.11622642737064076</v>
      </c>
      <c r="L147" s="75">
        <v>0.5177705287777542</v>
      </c>
      <c r="M147" s="75">
        <v>4.3006095646268889</v>
      </c>
      <c r="N147" s="75">
        <v>3.7347304437920563</v>
      </c>
      <c r="O147" s="75">
        <v>99.999999999999986</v>
      </c>
      <c r="Q147" s="75">
        <v>1.0625038746159963</v>
      </c>
    </row>
    <row r="148" spans="1:17" s="76" customFormat="1" x14ac:dyDescent="0.2">
      <c r="A148" s="70" t="s">
        <v>42</v>
      </c>
      <c r="B148" s="71" t="s">
        <v>1057</v>
      </c>
      <c r="C148" s="72" t="s">
        <v>18</v>
      </c>
      <c r="D148" s="77" t="s">
        <v>39</v>
      </c>
      <c r="E148" s="74">
        <v>43755</v>
      </c>
      <c r="F148" s="75">
        <v>77.420183478810557</v>
      </c>
      <c r="G148" s="75">
        <v>12.961457878950652</v>
      </c>
      <c r="H148" s="75">
        <v>0.18347982327665197</v>
      </c>
      <c r="I148" s="75">
        <v>0.13264413927171714</v>
      </c>
      <c r="J148" s="75">
        <v>0.88765691113886813</v>
      </c>
      <c r="K148" s="75">
        <v>3.873598117764513E-2</v>
      </c>
      <c r="L148" s="75">
        <v>0.67159548476886188</v>
      </c>
      <c r="M148" s="75">
        <v>4.0303378122473381</v>
      </c>
      <c r="N148" s="75">
        <v>3.6739084903576975</v>
      </c>
      <c r="O148" s="75">
        <v>100</v>
      </c>
      <c r="Q148" s="75">
        <v>1.0958408575700054</v>
      </c>
    </row>
    <row r="149" spans="1:17" s="76" customFormat="1" x14ac:dyDescent="0.2">
      <c r="A149" s="70" t="s">
        <v>42</v>
      </c>
      <c r="B149" s="71" t="s">
        <v>1058</v>
      </c>
      <c r="C149" s="72" t="s">
        <v>18</v>
      </c>
      <c r="D149" s="77" t="s">
        <v>39</v>
      </c>
      <c r="E149" s="74">
        <v>43755</v>
      </c>
      <c r="F149" s="75">
        <v>77.227212791463273</v>
      </c>
      <c r="G149" s="75">
        <v>12.768906078903676</v>
      </c>
      <c r="H149" s="75">
        <v>0.11672689345769549</v>
      </c>
      <c r="I149" s="75">
        <v>8.2879160379964636E-2</v>
      </c>
      <c r="J149" s="75">
        <v>1.2089300172529158</v>
      </c>
      <c r="K149" s="75">
        <v>0.11617510541962563</v>
      </c>
      <c r="L149" s="75">
        <v>0.82526951226929102</v>
      </c>
      <c r="M149" s="75">
        <v>4.0291989168695226</v>
      </c>
      <c r="N149" s="75">
        <v>3.6247015239840188</v>
      </c>
      <c r="O149" s="75">
        <v>99.999999999999972</v>
      </c>
      <c r="Q149" s="75">
        <v>1.0594719816615747</v>
      </c>
    </row>
    <row r="150" spans="1:17" s="76" customFormat="1" x14ac:dyDescent="0.2">
      <c r="A150" s="70" t="s">
        <v>42</v>
      </c>
      <c r="B150" s="71" t="s">
        <v>1059</v>
      </c>
      <c r="C150" s="72" t="s">
        <v>18</v>
      </c>
      <c r="D150" s="77" t="s">
        <v>39</v>
      </c>
      <c r="E150" s="74">
        <v>43755</v>
      </c>
      <c r="F150" s="75">
        <v>77.158903735754819</v>
      </c>
      <c r="G150" s="75">
        <v>12.790652469236299</v>
      </c>
      <c r="H150" s="75">
        <v>0.16678996639511751</v>
      </c>
      <c r="I150" s="75">
        <v>6.6318144006790314E-2</v>
      </c>
      <c r="J150" s="75">
        <v>1.1448809994775071</v>
      </c>
      <c r="K150" s="75">
        <v>0.14202352405952359</v>
      </c>
      <c r="L150" s="75">
        <v>0.48967605514566642</v>
      </c>
      <c r="M150" s="75">
        <v>4.3670640756374599</v>
      </c>
      <c r="N150" s="75">
        <v>3.6736910302868182</v>
      </c>
      <c r="O150" s="75">
        <v>100</v>
      </c>
      <c r="Q150" s="75">
        <v>1.0613941241023566</v>
      </c>
    </row>
    <row r="151" spans="1:17" s="76" customFormat="1" x14ac:dyDescent="0.2">
      <c r="A151" s="70" t="s">
        <v>42</v>
      </c>
      <c r="B151" s="71" t="s">
        <v>1060</v>
      </c>
      <c r="C151" s="72" t="s">
        <v>18</v>
      </c>
      <c r="D151" s="77" t="s">
        <v>39</v>
      </c>
      <c r="E151" s="74">
        <v>43755</v>
      </c>
      <c r="F151" s="75">
        <v>77.422157477283051</v>
      </c>
      <c r="G151" s="75">
        <v>12.905104154274285</v>
      </c>
      <c r="H151" s="75">
        <v>0.13344327381800256</v>
      </c>
      <c r="I151" s="75">
        <v>6.6323760663421022E-2</v>
      </c>
      <c r="J151" s="75">
        <v>0.91340938576370001</v>
      </c>
      <c r="K151" s="75">
        <v>7.747393767397949E-2</v>
      </c>
      <c r="L151" s="75">
        <v>0.55967717381516946</v>
      </c>
      <c r="M151" s="75">
        <v>4.3809136680503178</v>
      </c>
      <c r="N151" s="75">
        <v>3.5414971686580663</v>
      </c>
      <c r="O151" s="75">
        <v>100</v>
      </c>
      <c r="Q151" s="75">
        <v>1.0702719904842992</v>
      </c>
    </row>
    <row r="152" spans="1:17" s="76" customFormat="1" x14ac:dyDescent="0.2">
      <c r="A152" s="70" t="s">
        <v>42</v>
      </c>
      <c r="B152" s="71" t="s">
        <v>1061</v>
      </c>
      <c r="C152" s="72" t="s">
        <v>18</v>
      </c>
      <c r="D152" s="77" t="s">
        <v>39</v>
      </c>
      <c r="E152" s="74">
        <v>43755</v>
      </c>
      <c r="F152" s="75">
        <v>77.332186555001243</v>
      </c>
      <c r="G152" s="75">
        <v>12.961051255457473</v>
      </c>
      <c r="H152" s="75">
        <v>0.11675622457879405</v>
      </c>
      <c r="I152" s="75">
        <v>0</v>
      </c>
      <c r="J152" s="75">
        <v>0.99054257843967541</v>
      </c>
      <c r="K152" s="75">
        <v>0.14202747519581618</v>
      </c>
      <c r="L152" s="75">
        <v>0.44771627709972511</v>
      </c>
      <c r="M152" s="75">
        <v>4.2997907296246538</v>
      </c>
      <c r="N152" s="75">
        <v>3.709928904602616</v>
      </c>
      <c r="O152" s="75">
        <v>100.00000000000001</v>
      </c>
      <c r="Q152" s="75">
        <v>1.088883432110769</v>
      </c>
    </row>
    <row r="153" spans="1:17" s="76" customFormat="1" x14ac:dyDescent="0.2">
      <c r="A153" s="70" t="s">
        <v>42</v>
      </c>
      <c r="B153" s="71" t="s">
        <v>1062</v>
      </c>
      <c r="C153" s="72" t="s">
        <v>18</v>
      </c>
      <c r="D153" s="77" t="s">
        <v>39</v>
      </c>
      <c r="E153" s="74">
        <v>43755</v>
      </c>
      <c r="F153" s="75">
        <v>77.081877533870269</v>
      </c>
      <c r="G153" s="75">
        <v>13.113288525129933</v>
      </c>
      <c r="H153" s="75">
        <v>0</v>
      </c>
      <c r="I153" s="75">
        <v>1.6581372973351358E-2</v>
      </c>
      <c r="J153" s="75">
        <v>1.0549510523165417</v>
      </c>
      <c r="K153" s="75">
        <v>6.4563299961513859E-2</v>
      </c>
      <c r="L153" s="75">
        <v>0.5596917829069219</v>
      </c>
      <c r="M153" s="75">
        <v>4.4349483666589107</v>
      </c>
      <c r="N153" s="75">
        <v>3.6740980661825571</v>
      </c>
      <c r="O153" s="75">
        <v>100</v>
      </c>
      <c r="Q153" s="75">
        <v>1.066969216598703</v>
      </c>
    </row>
    <row r="154" spans="1:17" s="76" customFormat="1" x14ac:dyDescent="0.2">
      <c r="A154" s="70" t="s">
        <v>42</v>
      </c>
      <c r="B154" s="71" t="s">
        <v>1063</v>
      </c>
      <c r="C154" s="72" t="s">
        <v>18</v>
      </c>
      <c r="D154" s="77" t="s">
        <v>39</v>
      </c>
      <c r="E154" s="74">
        <v>43755</v>
      </c>
      <c r="F154" s="75">
        <v>77.572485884441903</v>
      </c>
      <c r="G154" s="75">
        <v>12.886305051539583</v>
      </c>
      <c r="H154" s="75">
        <v>8.3402665088231284E-2</v>
      </c>
      <c r="I154" s="75">
        <v>0</v>
      </c>
      <c r="J154" s="75">
        <v>0.92628118085362277</v>
      </c>
      <c r="K154" s="75">
        <v>0</v>
      </c>
      <c r="L154" s="75">
        <v>0.61564946008488297</v>
      </c>
      <c r="M154" s="75">
        <v>4.2057083329388192</v>
      </c>
      <c r="N154" s="75">
        <v>3.7101674250529575</v>
      </c>
      <c r="O154" s="75">
        <v>100</v>
      </c>
      <c r="Q154" s="75">
        <v>1.0690579970302856</v>
      </c>
    </row>
    <row r="155" spans="1:17" s="76" customFormat="1" x14ac:dyDescent="0.2">
      <c r="A155" s="70" t="s">
        <v>42</v>
      </c>
      <c r="B155" s="71" t="s">
        <v>1064</v>
      </c>
      <c r="C155" s="72" t="s">
        <v>18</v>
      </c>
      <c r="D155" s="77" t="s">
        <v>39</v>
      </c>
      <c r="E155" s="74">
        <v>43755</v>
      </c>
      <c r="F155" s="75">
        <v>76.998709202889472</v>
      </c>
      <c r="G155" s="75">
        <v>13.075906805386412</v>
      </c>
      <c r="H155" s="75">
        <v>0.20017639284689925</v>
      </c>
      <c r="I155" s="75">
        <v>3.3163782606612457E-2</v>
      </c>
      <c r="J155" s="75">
        <v>1.1193123243498064</v>
      </c>
      <c r="K155" s="75">
        <v>2.5826127278245434E-2</v>
      </c>
      <c r="L155" s="75">
        <v>0.67165113449399405</v>
      </c>
      <c r="M155" s="75">
        <v>4.2733209108746442</v>
      </c>
      <c r="N155" s="75">
        <v>3.6019333192739391</v>
      </c>
      <c r="O155" s="75">
        <v>100.00000000000003</v>
      </c>
      <c r="Q155" s="75">
        <v>1.0762251312268121</v>
      </c>
    </row>
    <row r="156" spans="1:17" s="76" customFormat="1" x14ac:dyDescent="0.2">
      <c r="A156" s="70" t="s">
        <v>42</v>
      </c>
      <c r="B156" s="71" t="s">
        <v>1065</v>
      </c>
      <c r="C156" s="72" t="s">
        <v>18</v>
      </c>
      <c r="D156" s="77" t="s">
        <v>39</v>
      </c>
      <c r="E156" s="74">
        <v>43755</v>
      </c>
      <c r="F156" s="75">
        <v>77.758774148334851</v>
      </c>
      <c r="G156" s="75">
        <v>12.794321957850288</v>
      </c>
      <c r="H156" s="75">
        <v>6.6735126594384811E-2</v>
      </c>
      <c r="I156" s="75">
        <v>8.2921462383440905E-2</v>
      </c>
      <c r="J156" s="75">
        <v>0.81065388206959443</v>
      </c>
      <c r="K156" s="75">
        <v>0</v>
      </c>
      <c r="L156" s="75">
        <v>0.64375887783007335</v>
      </c>
      <c r="M156" s="75">
        <v>4.0717028223630454</v>
      </c>
      <c r="N156" s="75">
        <v>3.7711317225743062</v>
      </c>
      <c r="O156" s="75">
        <v>99.999999999999972</v>
      </c>
      <c r="Q156" s="75">
        <v>1.0706067649795921</v>
      </c>
    </row>
    <row r="157" spans="1:17" s="76" customFormat="1" x14ac:dyDescent="0.2">
      <c r="A157" s="70" t="s">
        <v>42</v>
      </c>
      <c r="B157" s="71" t="s">
        <v>1066</v>
      </c>
      <c r="C157" s="72" t="s">
        <v>18</v>
      </c>
      <c r="D157" s="77" t="s">
        <v>39</v>
      </c>
      <c r="E157" s="74">
        <v>43755</v>
      </c>
      <c r="F157" s="75">
        <v>77.484279838012313</v>
      </c>
      <c r="G157" s="75">
        <v>12.961444205180845</v>
      </c>
      <c r="H157" s="75">
        <v>0.23351952872625051</v>
      </c>
      <c r="I157" s="75">
        <v>0</v>
      </c>
      <c r="J157" s="75">
        <v>1.0034371887910145</v>
      </c>
      <c r="K157" s="75">
        <v>7.7471880625766487E-2</v>
      </c>
      <c r="L157" s="75">
        <v>0.41974673516566841</v>
      </c>
      <c r="M157" s="75">
        <v>4.3268798424550621</v>
      </c>
      <c r="N157" s="75">
        <v>3.4932207810430826</v>
      </c>
      <c r="O157" s="75">
        <v>99.999999999999986</v>
      </c>
      <c r="Q157" s="75">
        <v>1.1114049923001226</v>
      </c>
    </row>
    <row r="158" spans="1:17" s="76" customFormat="1" x14ac:dyDescent="0.2">
      <c r="A158" s="70" t="s">
        <v>42</v>
      </c>
      <c r="B158" s="71" t="s">
        <v>190</v>
      </c>
      <c r="C158" s="72" t="s">
        <v>18</v>
      </c>
      <c r="D158" s="77" t="s">
        <v>39</v>
      </c>
      <c r="E158" s="74">
        <v>43755</v>
      </c>
      <c r="F158" s="75">
        <v>77.381000467017742</v>
      </c>
      <c r="G158" s="75">
        <v>12.980956446911344</v>
      </c>
      <c r="H158" s="75">
        <v>5.0042281467418535E-2</v>
      </c>
      <c r="I158" s="75">
        <v>0</v>
      </c>
      <c r="J158" s="75">
        <v>0.90056342881763307</v>
      </c>
      <c r="K158" s="75">
        <v>0</v>
      </c>
      <c r="L158" s="75">
        <v>0.6016656316697232</v>
      </c>
      <c r="M158" s="75">
        <v>4.5562461597764425</v>
      </c>
      <c r="N158" s="75">
        <v>3.5295255843397064</v>
      </c>
      <c r="O158" s="75">
        <v>100.00000000000001</v>
      </c>
      <c r="Q158" s="75">
        <v>1.0460414105366205</v>
      </c>
    </row>
    <row r="159" spans="1:17" s="76" customFormat="1" x14ac:dyDescent="0.2">
      <c r="A159" s="70" t="s">
        <v>42</v>
      </c>
      <c r="B159" s="71" t="s">
        <v>191</v>
      </c>
      <c r="C159" s="72" t="s">
        <v>18</v>
      </c>
      <c r="D159" s="77" t="s">
        <v>39</v>
      </c>
      <c r="E159" s="74">
        <v>43755</v>
      </c>
      <c r="F159" s="75">
        <v>77.426108765304633</v>
      </c>
      <c r="G159" s="75">
        <v>12.977759565329809</v>
      </c>
      <c r="H159" s="75">
        <v>0.13341321951444604</v>
      </c>
      <c r="I159" s="75">
        <v>9.9463234682932833E-2</v>
      </c>
      <c r="J159" s="75">
        <v>0.84889354892548474</v>
      </c>
      <c r="K159" s="75">
        <v>0</v>
      </c>
      <c r="L159" s="75">
        <v>0.54556234438262663</v>
      </c>
      <c r="M159" s="75">
        <v>4.3799269917985493</v>
      </c>
      <c r="N159" s="75">
        <v>3.5888723300615255</v>
      </c>
      <c r="O159" s="75">
        <v>100.00000000000001</v>
      </c>
      <c r="Q159" s="75">
        <v>1.0741603641580135</v>
      </c>
    </row>
    <row r="160" spans="1:17" s="76" customFormat="1" x14ac:dyDescent="0.2">
      <c r="A160" s="70" t="s">
        <v>42</v>
      </c>
      <c r="B160" s="71" t="s">
        <v>192</v>
      </c>
      <c r="C160" s="72" t="s">
        <v>18</v>
      </c>
      <c r="D160" s="77" t="s">
        <v>39</v>
      </c>
      <c r="E160" s="74">
        <v>43755</v>
      </c>
      <c r="F160" s="75">
        <v>77.430633576187063</v>
      </c>
      <c r="G160" s="75">
        <v>13.035192741524188</v>
      </c>
      <c r="H160" s="75">
        <v>0.10006576217483475</v>
      </c>
      <c r="I160" s="75">
        <v>6.6312698234488293E-2</v>
      </c>
      <c r="J160" s="75">
        <v>0.87466870884348502</v>
      </c>
      <c r="K160" s="75">
        <v>0</v>
      </c>
      <c r="L160" s="75">
        <v>0.53160463168044236</v>
      </c>
      <c r="M160" s="75">
        <v>4.4206154144361962</v>
      </c>
      <c r="N160" s="75">
        <v>3.5409064669193251</v>
      </c>
      <c r="O160" s="75">
        <v>100.00000000000001</v>
      </c>
      <c r="Q160" s="75">
        <v>1.0798399834387116</v>
      </c>
    </row>
    <row r="161" spans="1:17" s="76" customFormat="1" x14ac:dyDescent="0.2">
      <c r="A161" s="70" t="s">
        <v>42</v>
      </c>
      <c r="B161" s="71" t="s">
        <v>193</v>
      </c>
      <c r="C161" s="72" t="s">
        <v>18</v>
      </c>
      <c r="D161" s="77" t="s">
        <v>39</v>
      </c>
      <c r="E161" s="74">
        <v>43755</v>
      </c>
      <c r="F161" s="75">
        <v>77.729556664360501</v>
      </c>
      <c r="G161" s="75">
        <v>12.849724888735807</v>
      </c>
      <c r="H161" s="75">
        <v>0</v>
      </c>
      <c r="I161" s="75">
        <v>1.6582624196583521E-2</v>
      </c>
      <c r="J161" s="75">
        <v>0.81057233516338034</v>
      </c>
      <c r="K161" s="75">
        <v>0</v>
      </c>
      <c r="L161" s="75">
        <v>0.51775396573125376</v>
      </c>
      <c r="M161" s="75">
        <v>4.5700940601675164</v>
      </c>
      <c r="N161" s="75">
        <v>3.5057154616449537</v>
      </c>
      <c r="O161" s="75">
        <v>100.00000000000001</v>
      </c>
      <c r="Q161" s="75">
        <v>1.0486111420788669</v>
      </c>
    </row>
    <row r="162" spans="1:17" s="76" customFormat="1" x14ac:dyDescent="0.2">
      <c r="A162" s="70" t="s">
        <v>42</v>
      </c>
      <c r="B162" s="71" t="s">
        <v>194</v>
      </c>
      <c r="C162" s="72" t="s">
        <v>18</v>
      </c>
      <c r="D162" s="77" t="s">
        <v>39</v>
      </c>
      <c r="E162" s="74">
        <v>43755</v>
      </c>
      <c r="F162" s="75">
        <v>77.551604863697904</v>
      </c>
      <c r="G162" s="75">
        <v>12.905285192304932</v>
      </c>
      <c r="H162" s="75">
        <v>1.6680643226790408E-2</v>
      </c>
      <c r="I162" s="75">
        <v>0</v>
      </c>
      <c r="J162" s="75">
        <v>0.78477118543497348</v>
      </c>
      <c r="K162" s="75">
        <v>2.5825008169924051E-2</v>
      </c>
      <c r="L162" s="75">
        <v>0.58766927645303124</v>
      </c>
      <c r="M162" s="75">
        <v>4.5022944364442132</v>
      </c>
      <c r="N162" s="75">
        <v>3.6258693942682276</v>
      </c>
      <c r="O162" s="75">
        <v>99.999999999999986</v>
      </c>
      <c r="Q162" s="75">
        <v>1.040775794342585</v>
      </c>
    </row>
    <row r="163" spans="1:17" s="76" customFormat="1" x14ac:dyDescent="0.2">
      <c r="A163" s="70" t="s">
        <v>42</v>
      </c>
      <c r="B163" s="71" t="s">
        <v>195</v>
      </c>
      <c r="C163" s="72" t="s">
        <v>18</v>
      </c>
      <c r="D163" s="77" t="s">
        <v>39</v>
      </c>
      <c r="E163" s="74">
        <v>43755</v>
      </c>
      <c r="F163" s="75">
        <v>77.285306008193075</v>
      </c>
      <c r="G163" s="75">
        <v>12.941471635344778</v>
      </c>
      <c r="H163" s="75">
        <v>1.6678576610430634E-2</v>
      </c>
      <c r="I163" s="75">
        <v>0</v>
      </c>
      <c r="J163" s="75">
        <v>1.1577156753117408</v>
      </c>
      <c r="K163" s="75">
        <v>2.5821808629975282E-2</v>
      </c>
      <c r="L163" s="75">
        <v>0.4756733314753161</v>
      </c>
      <c r="M163" s="75">
        <v>4.4478236197216523</v>
      </c>
      <c r="N163" s="75">
        <v>3.6495093447130205</v>
      </c>
      <c r="O163" s="75">
        <v>99.999999999999986</v>
      </c>
      <c r="Q163" s="75">
        <v>1.0667197401741098</v>
      </c>
    </row>
    <row r="164" spans="1:17" s="76" customFormat="1" x14ac:dyDescent="0.2">
      <c r="A164" s="70" t="s">
        <v>42</v>
      </c>
      <c r="B164" s="71" t="s">
        <v>196</v>
      </c>
      <c r="C164" s="72" t="s">
        <v>18</v>
      </c>
      <c r="D164" s="77" t="s">
        <v>39</v>
      </c>
      <c r="E164" s="74">
        <v>43755</v>
      </c>
      <c r="F164" s="75">
        <v>77.23206037138803</v>
      </c>
      <c r="G164" s="75">
        <v>13.037779560603729</v>
      </c>
      <c r="H164" s="75">
        <v>0</v>
      </c>
      <c r="I164" s="75">
        <v>0.11607025134871557</v>
      </c>
      <c r="J164" s="75">
        <v>0.99063023544509188</v>
      </c>
      <c r="K164" s="75">
        <v>6.4563656256926436E-2</v>
      </c>
      <c r="L164" s="75">
        <v>0.50372538443159443</v>
      </c>
      <c r="M164" s="75">
        <v>4.3810521986714877</v>
      </c>
      <c r="N164" s="75">
        <v>3.6741183418544501</v>
      </c>
      <c r="O164" s="75">
        <v>100.00000000000001</v>
      </c>
      <c r="Q164" s="75">
        <v>1.0775182527797837</v>
      </c>
    </row>
    <row r="165" spans="1:17" s="76" customFormat="1" x14ac:dyDescent="0.2">
      <c r="A165" s="70" t="s">
        <v>42</v>
      </c>
      <c r="B165" s="71" t="s">
        <v>197</v>
      </c>
      <c r="C165" s="72" t="s">
        <v>18</v>
      </c>
      <c r="D165" s="77" t="s">
        <v>39</v>
      </c>
      <c r="E165" s="74">
        <v>43755</v>
      </c>
      <c r="F165" s="75">
        <v>77.530646619303624</v>
      </c>
      <c r="G165" s="75">
        <v>12.867567437688285</v>
      </c>
      <c r="H165" s="75">
        <v>0.10008442129241898</v>
      </c>
      <c r="I165" s="75">
        <v>0</v>
      </c>
      <c r="J165" s="75">
        <v>0.77191041798477644</v>
      </c>
      <c r="K165" s="75">
        <v>0.25825153167231618</v>
      </c>
      <c r="L165" s="75">
        <v>0.51771155503518163</v>
      </c>
      <c r="M165" s="75">
        <v>4.4483997184767361</v>
      </c>
      <c r="N165" s="75">
        <v>3.5054282985466485</v>
      </c>
      <c r="O165" s="75">
        <v>99.999999999999972</v>
      </c>
      <c r="Q165" s="75">
        <v>1.0675416068528731</v>
      </c>
    </row>
    <row r="166" spans="1:17" s="76" customFormat="1" x14ac:dyDescent="0.2">
      <c r="A166" s="70" t="s">
        <v>42</v>
      </c>
      <c r="B166" s="71" t="s">
        <v>198</v>
      </c>
      <c r="C166" s="72" t="s">
        <v>18</v>
      </c>
      <c r="D166" s="77" t="s">
        <v>39</v>
      </c>
      <c r="E166" s="74">
        <v>43755</v>
      </c>
      <c r="F166" s="75">
        <v>77.309537417570198</v>
      </c>
      <c r="G166" s="75">
        <v>13.055307270505375</v>
      </c>
      <c r="H166" s="75">
        <v>1.6679189438653725E-2</v>
      </c>
      <c r="I166" s="75">
        <v>0.13263782120907652</v>
      </c>
      <c r="J166" s="75">
        <v>0.84902269009383113</v>
      </c>
      <c r="K166" s="75">
        <v>2.5822757411964856E-2</v>
      </c>
      <c r="L166" s="75">
        <v>0.51766352782014036</v>
      </c>
      <c r="M166" s="75">
        <v>4.4075508021557157</v>
      </c>
      <c r="N166" s="75">
        <v>3.6857785237950491</v>
      </c>
      <c r="O166" s="75">
        <v>100</v>
      </c>
      <c r="Q166" s="75">
        <v>1.0717430765369211</v>
      </c>
    </row>
    <row r="167" spans="1:17" s="76" customFormat="1" x14ac:dyDescent="0.2">
      <c r="A167" s="70" t="s">
        <v>42</v>
      </c>
      <c r="B167" s="71" t="s">
        <v>199</v>
      </c>
      <c r="C167" s="72" t="s">
        <v>18</v>
      </c>
      <c r="D167" s="77" t="s">
        <v>39</v>
      </c>
      <c r="E167" s="74">
        <v>43755</v>
      </c>
      <c r="F167" s="75">
        <v>77.56556658705577</v>
      </c>
      <c r="G167" s="75">
        <v>13.036301141578065</v>
      </c>
      <c r="H167" s="75">
        <v>1.6679045150302666E-2</v>
      </c>
      <c r="I167" s="75">
        <v>0</v>
      </c>
      <c r="J167" s="75">
        <v>0.93906242745179158</v>
      </c>
      <c r="K167" s="75">
        <v>3.8733801036638288E-2</v>
      </c>
      <c r="L167" s="75">
        <v>0.43371433886737759</v>
      </c>
      <c r="M167" s="75">
        <v>4.3805554092532564</v>
      </c>
      <c r="N167" s="75">
        <v>3.5893872496067938</v>
      </c>
      <c r="O167" s="75">
        <v>99.999999999999986</v>
      </c>
      <c r="Q167" s="75">
        <v>1.0973317484665519</v>
      </c>
    </row>
    <row r="168" spans="1:17" s="76" customFormat="1" x14ac:dyDescent="0.2">
      <c r="A168" s="70" t="s">
        <v>42</v>
      </c>
      <c r="B168" s="71" t="s">
        <v>200</v>
      </c>
      <c r="C168" s="72" t="s">
        <v>18</v>
      </c>
      <c r="D168" s="77" t="s">
        <v>39</v>
      </c>
      <c r="E168" s="74">
        <v>43755</v>
      </c>
      <c r="F168" s="75">
        <v>77.240361293684501</v>
      </c>
      <c r="G168" s="75">
        <v>12.925796683171423</v>
      </c>
      <c r="H168" s="75">
        <v>0.11677910689637677</v>
      </c>
      <c r="I168" s="75">
        <v>4.9749739975740427E-2</v>
      </c>
      <c r="J168" s="75">
        <v>1.1451372346676834</v>
      </c>
      <c r="K168" s="75">
        <v>0</v>
      </c>
      <c r="L168" s="75">
        <v>0.51777340066286937</v>
      </c>
      <c r="M168" s="75">
        <v>4.4624127320968876</v>
      </c>
      <c r="N168" s="75">
        <v>3.5419898088445096</v>
      </c>
      <c r="O168" s="75">
        <v>100</v>
      </c>
      <c r="Q168" s="75">
        <v>1.0668197226012399</v>
      </c>
    </row>
    <row r="169" spans="1:17" s="76" customFormat="1" x14ac:dyDescent="0.2">
      <c r="A169" s="70" t="s">
        <v>42</v>
      </c>
      <c r="B169" s="71" t="s">
        <v>201</v>
      </c>
      <c r="C169" s="72" t="s">
        <v>18</v>
      </c>
      <c r="D169" s="77" t="s">
        <v>39</v>
      </c>
      <c r="E169" s="74">
        <v>43755</v>
      </c>
      <c r="F169" s="75">
        <v>77.668906336116194</v>
      </c>
      <c r="G169" s="75">
        <v>12.699129791027067</v>
      </c>
      <c r="H169" s="75">
        <v>0.21687721716486993</v>
      </c>
      <c r="I169" s="75">
        <v>4.9750137497639221E-2</v>
      </c>
      <c r="J169" s="75">
        <v>0.96501099843415505</v>
      </c>
      <c r="K169" s="75">
        <v>2.5828444609091061E-2</v>
      </c>
      <c r="L169" s="75">
        <v>0.58774747544935158</v>
      </c>
      <c r="M169" s="75">
        <v>4.341112934023319</v>
      </c>
      <c r="N169" s="75">
        <v>3.4456366656783191</v>
      </c>
      <c r="O169" s="75">
        <v>99.999999999999986</v>
      </c>
      <c r="Q169" s="75">
        <v>1.0636156874316889</v>
      </c>
    </row>
    <row r="170" spans="1:17" s="76" customFormat="1" x14ac:dyDescent="0.2">
      <c r="A170" s="70" t="s">
        <v>42</v>
      </c>
      <c r="B170" s="71" t="s">
        <v>202</v>
      </c>
      <c r="C170" s="72" t="s">
        <v>18</v>
      </c>
      <c r="D170" s="77" t="s">
        <v>39</v>
      </c>
      <c r="E170" s="74">
        <v>43755</v>
      </c>
      <c r="F170" s="75">
        <v>77.756455671121415</v>
      </c>
      <c r="G170" s="75">
        <v>12.756144495103003</v>
      </c>
      <c r="H170" s="75">
        <v>6.6733136801309517E-2</v>
      </c>
      <c r="I170" s="75">
        <v>1.6583797994816147E-2</v>
      </c>
      <c r="J170" s="75">
        <v>0.88783254104424725</v>
      </c>
      <c r="K170" s="75">
        <v>0</v>
      </c>
      <c r="L170" s="75">
        <v>0.55977363768392951</v>
      </c>
      <c r="M170" s="75">
        <v>4.4625610920585927</v>
      </c>
      <c r="N170" s="75">
        <v>3.4939156281926915</v>
      </c>
      <c r="O170" s="75">
        <v>100</v>
      </c>
      <c r="Q170" s="75">
        <v>1.0506865810579833</v>
      </c>
    </row>
    <row r="171" spans="1:17" s="76" customFormat="1" x14ac:dyDescent="0.2">
      <c r="A171" s="70" t="s">
        <v>42</v>
      </c>
      <c r="B171" s="71" t="s">
        <v>203</v>
      </c>
      <c r="C171" s="72" t="s">
        <v>18</v>
      </c>
      <c r="D171" s="77" t="s">
        <v>39</v>
      </c>
      <c r="E171" s="74">
        <v>43755</v>
      </c>
      <c r="F171" s="75">
        <v>77.807436383381173</v>
      </c>
      <c r="G171" s="75">
        <v>12.700786887742085</v>
      </c>
      <c r="H171" s="75">
        <v>0</v>
      </c>
      <c r="I171" s="75">
        <v>3.3171086228803111E-2</v>
      </c>
      <c r="J171" s="75">
        <v>0.82358350656160118</v>
      </c>
      <c r="K171" s="75">
        <v>1.2915907468466999E-2</v>
      </c>
      <c r="L171" s="75">
        <v>0.50384928859558387</v>
      </c>
      <c r="M171" s="75">
        <v>4.5034811183239398</v>
      </c>
      <c r="N171" s="75">
        <v>3.6147758216983497</v>
      </c>
      <c r="O171" s="75">
        <v>100</v>
      </c>
      <c r="Q171" s="75">
        <v>1.0378815808200894</v>
      </c>
    </row>
    <row r="172" spans="1:17" s="76" customFormat="1" x14ac:dyDescent="0.2">
      <c r="A172" s="70" t="s">
        <v>42</v>
      </c>
      <c r="B172" s="71" t="s">
        <v>204</v>
      </c>
      <c r="C172" s="72" t="s">
        <v>18</v>
      </c>
      <c r="D172" s="77" t="s">
        <v>39</v>
      </c>
      <c r="E172" s="74">
        <v>43755</v>
      </c>
      <c r="F172" s="75">
        <v>77.525104449173611</v>
      </c>
      <c r="G172" s="75">
        <v>12.904435128936846</v>
      </c>
      <c r="H172" s="75">
        <v>0</v>
      </c>
      <c r="I172" s="75">
        <v>1.6580080578132685E-2</v>
      </c>
      <c r="J172" s="75">
        <v>0.9004977788861197</v>
      </c>
      <c r="K172" s="75">
        <v>0.23240976382961687</v>
      </c>
      <c r="L172" s="75">
        <v>0.53166575112374004</v>
      </c>
      <c r="M172" s="75">
        <v>4.299812339800118</v>
      </c>
      <c r="N172" s="75">
        <v>3.5894947076717969</v>
      </c>
      <c r="O172" s="75">
        <v>99.999999999999972</v>
      </c>
      <c r="Q172" s="75">
        <v>1.082098154300166</v>
      </c>
    </row>
    <row r="173" spans="1:17" s="76" customFormat="1" x14ac:dyDescent="0.2">
      <c r="A173" s="70" t="s">
        <v>42</v>
      </c>
      <c r="B173" s="71" t="s">
        <v>205</v>
      </c>
      <c r="C173" s="72" t="s">
        <v>18</v>
      </c>
      <c r="D173" s="77" t="s">
        <v>39</v>
      </c>
      <c r="E173" s="74">
        <v>43755</v>
      </c>
      <c r="F173" s="75">
        <v>78.020922067059416</v>
      </c>
      <c r="G173" s="75">
        <v>12.564959254737444</v>
      </c>
      <c r="H173" s="75">
        <v>0</v>
      </c>
      <c r="I173" s="75">
        <v>6.6323551290386862E-2</v>
      </c>
      <c r="J173" s="75">
        <v>0.93913626291052432</v>
      </c>
      <c r="K173" s="75">
        <v>0</v>
      </c>
      <c r="L173" s="75">
        <v>0.48971598113183912</v>
      </c>
      <c r="M173" s="75">
        <v>4.4617779890973965</v>
      </c>
      <c r="N173" s="75">
        <v>3.4571648937729789</v>
      </c>
      <c r="O173" s="75">
        <v>99.999999999999986</v>
      </c>
      <c r="Q173" s="75">
        <v>1.049500349224975</v>
      </c>
    </row>
    <row r="174" spans="1:17" s="76" customFormat="1" x14ac:dyDescent="0.2">
      <c r="A174" s="70" t="s">
        <v>42</v>
      </c>
      <c r="B174" s="71" t="s">
        <v>206</v>
      </c>
      <c r="C174" s="72" t="s">
        <v>18</v>
      </c>
      <c r="D174" s="77" t="s">
        <v>39</v>
      </c>
      <c r="E174" s="74">
        <v>43755</v>
      </c>
      <c r="F174" s="75">
        <v>77.542951703230699</v>
      </c>
      <c r="G174" s="75">
        <v>12.850711576420895</v>
      </c>
      <c r="H174" s="75">
        <v>0.10010030594265083</v>
      </c>
      <c r="I174" s="75">
        <v>4.9751692563615273E-2</v>
      </c>
      <c r="J174" s="75">
        <v>1.1580493947430417</v>
      </c>
      <c r="K174" s="75">
        <v>0</v>
      </c>
      <c r="L174" s="75">
        <v>0.46181602262597077</v>
      </c>
      <c r="M174" s="75">
        <v>4.3547307650442244</v>
      </c>
      <c r="N174" s="75">
        <v>3.4818885394289154</v>
      </c>
      <c r="O174" s="75">
        <v>100</v>
      </c>
      <c r="Q174" s="75">
        <v>1.0916098621785857</v>
      </c>
    </row>
    <row r="175" spans="1:17" s="76" customFormat="1" x14ac:dyDescent="0.2">
      <c r="A175" s="70" t="s">
        <v>42</v>
      </c>
      <c r="B175" s="71" t="s">
        <v>207</v>
      </c>
      <c r="C175" s="72" t="s">
        <v>18</v>
      </c>
      <c r="D175" s="77" t="s">
        <v>39</v>
      </c>
      <c r="E175" s="74">
        <v>43755</v>
      </c>
      <c r="F175" s="75">
        <v>77.251980386535649</v>
      </c>
      <c r="G175" s="75">
        <v>12.882803381820327</v>
      </c>
      <c r="H175" s="75">
        <v>1.6676000320559284E-2</v>
      </c>
      <c r="I175" s="75">
        <v>3.3153115100948483E-2</v>
      </c>
      <c r="J175" s="75">
        <v>1.054644682304859</v>
      </c>
      <c r="K175" s="75">
        <v>5.163564002477191E-2</v>
      </c>
      <c r="L175" s="75">
        <v>0.58750570402309632</v>
      </c>
      <c r="M175" s="75">
        <v>4.460612749150684</v>
      </c>
      <c r="N175" s="75">
        <v>3.6609883407191046</v>
      </c>
      <c r="O175" s="75">
        <v>99.999999999999986</v>
      </c>
      <c r="Q175" s="75">
        <v>1.0415544701799224</v>
      </c>
    </row>
    <row r="176" spans="1:17" s="76" customFormat="1" x14ac:dyDescent="0.2">
      <c r="A176" s="70" t="s">
        <v>42</v>
      </c>
      <c r="B176" s="71" t="s">
        <v>208</v>
      </c>
      <c r="C176" s="72" t="s">
        <v>18</v>
      </c>
      <c r="D176" s="77" t="s">
        <v>39</v>
      </c>
      <c r="E176" s="74">
        <v>43755</v>
      </c>
      <c r="F176" s="75">
        <v>77.2643973733921</v>
      </c>
      <c r="G176" s="75">
        <v>12.982932355868776</v>
      </c>
      <c r="H176" s="75">
        <v>0</v>
      </c>
      <c r="I176" s="75">
        <v>3.316762654046497E-2</v>
      </c>
      <c r="J176" s="75">
        <v>1.0036377099829645</v>
      </c>
      <c r="K176" s="75">
        <v>3.8743681083316724E-2</v>
      </c>
      <c r="L176" s="75">
        <v>0.57376850712648075</v>
      </c>
      <c r="M176" s="75">
        <v>4.5973859035283802</v>
      </c>
      <c r="N176" s="75">
        <v>3.5059668424774917</v>
      </c>
      <c r="O176" s="75">
        <v>99.999999999999986</v>
      </c>
      <c r="Q176" s="75">
        <v>1.0469214430831566</v>
      </c>
    </row>
    <row r="177" spans="1:17" s="76" customFormat="1" x14ac:dyDescent="0.2">
      <c r="A177" s="70" t="s">
        <v>42</v>
      </c>
      <c r="B177" s="71" t="s">
        <v>209</v>
      </c>
      <c r="C177" s="72" t="s">
        <v>18</v>
      </c>
      <c r="D177" s="77" t="s">
        <v>39</v>
      </c>
      <c r="E177" s="74">
        <v>43755</v>
      </c>
      <c r="F177" s="75">
        <v>77.796587029321643</v>
      </c>
      <c r="G177" s="75">
        <v>12.676632141185651</v>
      </c>
      <c r="H177" s="75">
        <v>0</v>
      </c>
      <c r="I177" s="75">
        <v>6.6314683441239419E-2</v>
      </c>
      <c r="J177" s="75">
        <v>0.90042121425410049</v>
      </c>
      <c r="K177" s="75">
        <v>2.5821111470989474E-2</v>
      </c>
      <c r="L177" s="75">
        <v>0.50364051760079231</v>
      </c>
      <c r="M177" s="75">
        <v>4.5016150916084552</v>
      </c>
      <c r="N177" s="75">
        <v>3.5289682111171312</v>
      </c>
      <c r="O177" s="75">
        <v>99.999999999999986</v>
      </c>
      <c r="Q177" s="75">
        <v>1.0441265751125861</v>
      </c>
    </row>
    <row r="178" spans="1:17" s="76" customFormat="1" x14ac:dyDescent="0.2">
      <c r="A178" s="70" t="s">
        <v>42</v>
      </c>
      <c r="B178" s="71" t="s">
        <v>210</v>
      </c>
      <c r="C178" s="72" t="s">
        <v>18</v>
      </c>
      <c r="D178" s="77" t="s">
        <v>39</v>
      </c>
      <c r="E178" s="74">
        <v>43755</v>
      </c>
      <c r="F178" s="75">
        <v>77.240743857042517</v>
      </c>
      <c r="G178" s="75">
        <v>12.793578503098534</v>
      </c>
      <c r="H178" s="75">
        <v>0.13346249747539321</v>
      </c>
      <c r="I178" s="75">
        <v>8.2916643968253739E-2</v>
      </c>
      <c r="J178" s="75">
        <v>1.158009680640899</v>
      </c>
      <c r="K178" s="75">
        <v>5.16567323097121E-2</v>
      </c>
      <c r="L178" s="75">
        <v>0.60173963516256335</v>
      </c>
      <c r="M178" s="75">
        <v>4.5163615388982823</v>
      </c>
      <c r="N178" s="75">
        <v>3.4215309114038437</v>
      </c>
      <c r="O178" s="75">
        <v>99.999999999999986</v>
      </c>
      <c r="Q178" s="75">
        <v>1.0463185251018119</v>
      </c>
    </row>
    <row r="179" spans="1:17" s="76" customFormat="1" x14ac:dyDescent="0.2">
      <c r="A179" s="70" t="s">
        <v>42</v>
      </c>
      <c r="B179" s="71" t="s">
        <v>211</v>
      </c>
      <c r="C179" s="72" t="s">
        <v>18</v>
      </c>
      <c r="D179" s="77" t="s">
        <v>39</v>
      </c>
      <c r="E179" s="74">
        <v>43755</v>
      </c>
      <c r="F179" s="75">
        <v>77.399106794949915</v>
      </c>
      <c r="G179" s="75">
        <v>12.923722138935979</v>
      </c>
      <c r="H179" s="75">
        <v>6.6720208152288477E-2</v>
      </c>
      <c r="I179" s="75">
        <v>0</v>
      </c>
      <c r="J179" s="75">
        <v>1.1063595079062074</v>
      </c>
      <c r="K179" s="75">
        <v>0</v>
      </c>
      <c r="L179" s="75">
        <v>0.60164007823891608</v>
      </c>
      <c r="M179" s="75">
        <v>4.4212581936427719</v>
      </c>
      <c r="N179" s="75">
        <v>3.4811930781739164</v>
      </c>
      <c r="O179" s="75">
        <v>99.999999999999986</v>
      </c>
      <c r="Q179" s="75">
        <v>1.0649802895645391</v>
      </c>
    </row>
    <row r="180" spans="1:17" s="76" customFormat="1" x14ac:dyDescent="0.2">
      <c r="A180" s="70" t="s">
        <v>43</v>
      </c>
      <c r="B180" s="78" t="s">
        <v>212</v>
      </c>
      <c r="C180" s="72" t="s">
        <v>18</v>
      </c>
      <c r="D180" s="77" t="s">
        <v>39</v>
      </c>
      <c r="E180" s="74">
        <v>43760</v>
      </c>
      <c r="F180" s="75">
        <v>77.572041339411186</v>
      </c>
      <c r="G180" s="75">
        <v>12.772862600960025</v>
      </c>
      <c r="H180" s="75">
        <v>1.6680437426432718E-2</v>
      </c>
      <c r="I180" s="75">
        <v>3.316193639375907E-2</v>
      </c>
      <c r="J180" s="75">
        <v>1.0420603566856339</v>
      </c>
      <c r="K180" s="75">
        <v>2.5824689549362099E-2</v>
      </c>
      <c r="L180" s="75">
        <v>0.64362983797852624</v>
      </c>
      <c r="M180" s="75">
        <v>4.6774757315673376</v>
      </c>
      <c r="N180" s="75">
        <v>3.2162630700277162</v>
      </c>
      <c r="O180" s="75">
        <v>99.999999999999986</v>
      </c>
      <c r="Q180" s="75">
        <v>1.0345528730014162</v>
      </c>
    </row>
    <row r="181" spans="1:17" s="76" customFormat="1" x14ac:dyDescent="0.2">
      <c r="A181" s="70" t="s">
        <v>43</v>
      </c>
      <c r="B181" s="78" t="s">
        <v>213</v>
      </c>
      <c r="C181" s="72" t="s">
        <v>18</v>
      </c>
      <c r="D181" s="77" t="s">
        <v>39</v>
      </c>
      <c r="E181" s="74">
        <v>43760</v>
      </c>
      <c r="F181" s="75">
        <v>77.30094897909116</v>
      </c>
      <c r="G181" s="75">
        <v>12.883835644329913</v>
      </c>
      <c r="H181" s="75">
        <v>0.18345070173303588</v>
      </c>
      <c r="I181" s="75">
        <v>1.6577885783032809E-2</v>
      </c>
      <c r="J181" s="75">
        <v>1.0804542901392911</v>
      </c>
      <c r="K181" s="75">
        <v>3.8729833081657068E-2</v>
      </c>
      <c r="L181" s="75">
        <v>0.55957407541853343</v>
      </c>
      <c r="M181" s="75">
        <v>4.8652877030533839</v>
      </c>
      <c r="N181" s="75">
        <v>3.071140887369979</v>
      </c>
      <c r="O181" s="75">
        <v>100</v>
      </c>
      <c r="Q181" s="75">
        <v>1.0436209222237234</v>
      </c>
    </row>
    <row r="182" spans="1:17" s="76" customFormat="1" x14ac:dyDescent="0.2">
      <c r="A182" s="70" t="s">
        <v>43</v>
      </c>
      <c r="B182" s="78" t="s">
        <v>214</v>
      </c>
      <c r="C182" s="72" t="s">
        <v>18</v>
      </c>
      <c r="D182" s="77" t="s">
        <v>39</v>
      </c>
      <c r="E182" s="74">
        <v>43760</v>
      </c>
      <c r="F182" s="75">
        <v>77.935044833547224</v>
      </c>
      <c r="G182" s="75">
        <v>12.753856176679353</v>
      </c>
      <c r="H182" s="75">
        <v>0</v>
      </c>
      <c r="I182" s="75">
        <v>1.6580823035532783E-2</v>
      </c>
      <c r="J182" s="75">
        <v>0.8876732732057897</v>
      </c>
      <c r="K182" s="75">
        <v>1.2912231731019486E-2</v>
      </c>
      <c r="L182" s="75">
        <v>0.50370589815224764</v>
      </c>
      <c r="M182" s="75">
        <v>4.7583126165280474</v>
      </c>
      <c r="N182" s="75">
        <v>3.131914147120781</v>
      </c>
      <c r="O182" s="75">
        <v>100</v>
      </c>
      <c r="Q182" s="75">
        <v>1.0511241546756418</v>
      </c>
    </row>
    <row r="183" spans="1:17" s="76" customFormat="1" x14ac:dyDescent="0.2">
      <c r="A183" s="70" t="s">
        <v>43</v>
      </c>
      <c r="B183" s="78" t="s">
        <v>215</v>
      </c>
      <c r="C183" s="72" t="s">
        <v>18</v>
      </c>
      <c r="D183" s="77" t="s">
        <v>39</v>
      </c>
      <c r="E183" s="74">
        <v>43760</v>
      </c>
      <c r="F183" s="75">
        <v>77.702531328207058</v>
      </c>
      <c r="G183" s="75">
        <v>12.731916737758883</v>
      </c>
      <c r="H183" s="75">
        <v>0.1000578195436188</v>
      </c>
      <c r="I183" s="75">
        <v>0</v>
      </c>
      <c r="J183" s="75">
        <v>0.96463156190036381</v>
      </c>
      <c r="K183" s="75">
        <v>3.8727433529491338E-2</v>
      </c>
      <c r="L183" s="75">
        <v>0.44763152508109144</v>
      </c>
      <c r="M183" s="75">
        <v>4.8110806034314786</v>
      </c>
      <c r="N183" s="75">
        <v>3.2034229905480145</v>
      </c>
      <c r="O183" s="75">
        <v>100</v>
      </c>
      <c r="Q183" s="75">
        <v>1.0439598401658559</v>
      </c>
    </row>
    <row r="184" spans="1:17" s="76" customFormat="1" x14ac:dyDescent="0.2">
      <c r="A184" s="70" t="s">
        <v>43</v>
      </c>
      <c r="B184" s="78" t="s">
        <v>216</v>
      </c>
      <c r="C184" s="72" t="s">
        <v>18</v>
      </c>
      <c r="D184" s="77" t="s">
        <v>39</v>
      </c>
      <c r="E184" s="74">
        <v>43760</v>
      </c>
      <c r="F184" s="75">
        <v>77.575560755761657</v>
      </c>
      <c r="G184" s="75">
        <v>12.769920336140236</v>
      </c>
      <c r="H184" s="75">
        <v>0.13341276032610447</v>
      </c>
      <c r="I184" s="75">
        <v>4.973144617267989E-2</v>
      </c>
      <c r="J184" s="75">
        <v>1.0675442735508192</v>
      </c>
      <c r="K184" s="75">
        <v>9.0365592658252059E-2</v>
      </c>
      <c r="L184" s="75">
        <v>0.44763935724197662</v>
      </c>
      <c r="M184" s="75">
        <v>4.7707348262393063</v>
      </c>
      <c r="N184" s="75">
        <v>3.0950906519089716</v>
      </c>
      <c r="O184" s="75">
        <v>100.00000000000003</v>
      </c>
      <c r="Q184" s="75">
        <v>1.0630812198708355</v>
      </c>
    </row>
    <row r="185" spans="1:17" s="76" customFormat="1" x14ac:dyDescent="0.2">
      <c r="A185" s="70" t="s">
        <v>43</v>
      </c>
      <c r="B185" s="78" t="s">
        <v>217</v>
      </c>
      <c r="C185" s="72" t="s">
        <v>18</v>
      </c>
      <c r="D185" s="77" t="s">
        <v>39</v>
      </c>
      <c r="E185" s="74">
        <v>43760</v>
      </c>
      <c r="F185" s="75">
        <v>77.71177586480853</v>
      </c>
      <c r="G185" s="75">
        <v>12.903462481940803</v>
      </c>
      <c r="H185" s="75">
        <v>5.0034861882758831E-2</v>
      </c>
      <c r="I185" s="75">
        <v>0</v>
      </c>
      <c r="J185" s="75">
        <v>1.1062424554474437</v>
      </c>
      <c r="K185" s="75">
        <v>9.0374762485136248E-2</v>
      </c>
      <c r="L185" s="75">
        <v>0.47566508017226394</v>
      </c>
      <c r="M185" s="75">
        <v>4.6633947786813117</v>
      </c>
      <c r="N185" s="75">
        <v>2.9990497145817461</v>
      </c>
      <c r="O185" s="75">
        <v>100</v>
      </c>
      <c r="Q185" s="75">
        <v>1.0951287313815854</v>
      </c>
    </row>
    <row r="186" spans="1:17" s="76" customFormat="1" x14ac:dyDescent="0.2">
      <c r="A186" s="70" t="s">
        <v>43</v>
      </c>
      <c r="B186" s="78" t="s">
        <v>218</v>
      </c>
      <c r="C186" s="72" t="s">
        <v>18</v>
      </c>
      <c r="D186" s="77" t="s">
        <v>39</v>
      </c>
      <c r="E186" s="74">
        <v>43760</v>
      </c>
      <c r="F186" s="75">
        <v>77.712371970649826</v>
      </c>
      <c r="G186" s="75">
        <v>13.016916319982828</v>
      </c>
      <c r="H186" s="75">
        <v>0.10007049137308047</v>
      </c>
      <c r="I186" s="75">
        <v>1.6578958058116166E-2</v>
      </c>
      <c r="J186" s="75">
        <v>0.72034945003921802</v>
      </c>
      <c r="K186" s="75">
        <v>9.0375455725294818E-2</v>
      </c>
      <c r="L186" s="75">
        <v>0.44768821540647902</v>
      </c>
      <c r="M186" s="75">
        <v>4.7038649192443227</v>
      </c>
      <c r="N186" s="75">
        <v>3.1917842195208306</v>
      </c>
      <c r="O186" s="75">
        <v>99.999999999999986</v>
      </c>
      <c r="Q186" s="75">
        <v>1.0841179185878911</v>
      </c>
    </row>
    <row r="187" spans="1:17" s="76" customFormat="1" x14ac:dyDescent="0.2">
      <c r="A187" s="70" t="s">
        <v>43</v>
      </c>
      <c r="B187" s="78" t="s">
        <v>219</v>
      </c>
      <c r="C187" s="72" t="s">
        <v>18</v>
      </c>
      <c r="D187" s="77" t="s">
        <v>39</v>
      </c>
      <c r="E187" s="74">
        <v>43760</v>
      </c>
      <c r="F187" s="75">
        <v>77.400562428873556</v>
      </c>
      <c r="G187" s="75">
        <v>13.018438623305771</v>
      </c>
      <c r="H187" s="75">
        <v>0.10008219442454065</v>
      </c>
      <c r="I187" s="75">
        <v>0</v>
      </c>
      <c r="J187" s="75">
        <v>1.0163261033609154</v>
      </c>
      <c r="K187" s="75">
        <v>5.164915712056363E-2</v>
      </c>
      <c r="L187" s="75">
        <v>0.55967571460256471</v>
      </c>
      <c r="M187" s="75">
        <v>4.6370165311061298</v>
      </c>
      <c r="N187" s="75">
        <v>3.2162492472059778</v>
      </c>
      <c r="O187" s="75">
        <v>100.00000000000001</v>
      </c>
      <c r="Q187" s="75">
        <v>1.0735046199250644</v>
      </c>
    </row>
    <row r="188" spans="1:17" s="76" customFormat="1" x14ac:dyDescent="0.2">
      <c r="A188" s="70" t="s">
        <v>43</v>
      </c>
      <c r="B188" s="78" t="s">
        <v>220</v>
      </c>
      <c r="C188" s="72" t="s">
        <v>18</v>
      </c>
      <c r="D188" s="77" t="s">
        <v>39</v>
      </c>
      <c r="E188" s="74">
        <v>43760</v>
      </c>
      <c r="F188" s="75">
        <v>77.624014246068981</v>
      </c>
      <c r="G188" s="75">
        <v>12.959772254260253</v>
      </c>
      <c r="H188" s="75">
        <v>0</v>
      </c>
      <c r="I188" s="75">
        <v>0</v>
      </c>
      <c r="J188" s="75">
        <v>0.99044483134194761</v>
      </c>
      <c r="K188" s="75">
        <v>9.0372201737686148E-2</v>
      </c>
      <c r="L188" s="75">
        <v>0.48964135532435443</v>
      </c>
      <c r="M188" s="75">
        <v>4.6902179178869847</v>
      </c>
      <c r="N188" s="75">
        <v>3.1555371933797898</v>
      </c>
      <c r="O188" s="75">
        <v>99.999999999999986</v>
      </c>
      <c r="Q188" s="75">
        <v>1.0780481544831102</v>
      </c>
    </row>
    <row r="189" spans="1:17" s="76" customFormat="1" x14ac:dyDescent="0.2">
      <c r="A189" s="70" t="s">
        <v>43</v>
      </c>
      <c r="B189" s="78" t="s">
        <v>221</v>
      </c>
      <c r="C189" s="72" t="s">
        <v>18</v>
      </c>
      <c r="D189" s="77" t="s">
        <v>39</v>
      </c>
      <c r="E189" s="74">
        <v>43760</v>
      </c>
      <c r="F189" s="75">
        <v>77.744607318198931</v>
      </c>
      <c r="G189" s="75">
        <v>12.810886079278047</v>
      </c>
      <c r="H189" s="75">
        <v>0.13344593631358953</v>
      </c>
      <c r="I189" s="75">
        <v>0</v>
      </c>
      <c r="J189" s="75">
        <v>0.9134276103499912</v>
      </c>
      <c r="K189" s="75">
        <v>6.4562902878774364E-2</v>
      </c>
      <c r="L189" s="75">
        <v>0.50371950657830555</v>
      </c>
      <c r="M189" s="75">
        <v>4.6371211401764567</v>
      </c>
      <c r="N189" s="75">
        <v>3.1922295062259072</v>
      </c>
      <c r="O189" s="75">
        <v>100.00000000000001</v>
      </c>
      <c r="Q189" s="75">
        <v>1.0676202095173188</v>
      </c>
    </row>
    <row r="190" spans="1:17" s="76" customFormat="1" x14ac:dyDescent="0.2">
      <c r="A190" s="70" t="s">
        <v>43</v>
      </c>
      <c r="B190" s="78" t="s">
        <v>222</v>
      </c>
      <c r="C190" s="72" t="s">
        <v>18</v>
      </c>
      <c r="D190" s="77" t="s">
        <v>39</v>
      </c>
      <c r="E190" s="74">
        <v>43760</v>
      </c>
      <c r="F190" s="75">
        <v>77.476519571553212</v>
      </c>
      <c r="G190" s="75">
        <v>12.846792033088667</v>
      </c>
      <c r="H190" s="75">
        <v>1.6678295792498379E-2</v>
      </c>
      <c r="I190" s="75">
        <v>3.3157678667987633E-2</v>
      </c>
      <c r="J190" s="75">
        <v>1.0933797282016036</v>
      </c>
      <c r="K190" s="75">
        <v>0.14201755626872559</v>
      </c>
      <c r="L190" s="75">
        <v>0.44768500945166129</v>
      </c>
      <c r="M190" s="75">
        <v>4.7038312342423927</v>
      </c>
      <c r="N190" s="75">
        <v>3.2399388927332473</v>
      </c>
      <c r="O190" s="75">
        <v>99.999999999999986</v>
      </c>
      <c r="Q190" s="75">
        <v>1.0653299438607595</v>
      </c>
    </row>
    <row r="191" spans="1:17" s="76" customFormat="1" x14ac:dyDescent="0.2">
      <c r="A191" s="70" t="s">
        <v>43</v>
      </c>
      <c r="B191" s="78" t="s">
        <v>223</v>
      </c>
      <c r="C191" s="72" t="s">
        <v>18</v>
      </c>
      <c r="D191" s="77" t="s">
        <v>39</v>
      </c>
      <c r="E191" s="74">
        <v>43760</v>
      </c>
      <c r="F191" s="75">
        <v>77.40446630051008</v>
      </c>
      <c r="G191" s="75">
        <v>13.034388226375263</v>
      </c>
      <c r="H191" s="75">
        <v>0</v>
      </c>
      <c r="I191" s="75">
        <v>6.6308605500966539E-2</v>
      </c>
      <c r="J191" s="75">
        <v>0.91320066919681309</v>
      </c>
      <c r="K191" s="75">
        <v>0.10327497955371813</v>
      </c>
      <c r="L191" s="75">
        <v>0.57353801818637706</v>
      </c>
      <c r="M191" s="75">
        <v>4.7976888975878813</v>
      </c>
      <c r="N191" s="75">
        <v>3.1071343030889031</v>
      </c>
      <c r="O191" s="75">
        <v>99.999999999999986</v>
      </c>
      <c r="Q191" s="75">
        <v>1.0598387184185343</v>
      </c>
    </row>
    <row r="192" spans="1:17" s="76" customFormat="1" x14ac:dyDescent="0.2">
      <c r="A192" s="70" t="s">
        <v>43</v>
      </c>
      <c r="B192" s="78" t="s">
        <v>224</v>
      </c>
      <c r="C192" s="72" t="s">
        <v>18</v>
      </c>
      <c r="D192" s="77" t="s">
        <v>39</v>
      </c>
      <c r="E192" s="74">
        <v>43760</v>
      </c>
      <c r="F192" s="75">
        <v>77.456898068912253</v>
      </c>
      <c r="G192" s="75">
        <v>12.809299901372537</v>
      </c>
      <c r="H192" s="75">
        <v>3.3357353431335751E-2</v>
      </c>
      <c r="I192" s="75">
        <v>6.631687194252843E-2</v>
      </c>
      <c r="J192" s="75">
        <v>1.2992220557665684</v>
      </c>
      <c r="K192" s="75">
        <v>0</v>
      </c>
      <c r="L192" s="75">
        <v>0.50365713862444461</v>
      </c>
      <c r="M192" s="75">
        <v>4.6635036643097374</v>
      </c>
      <c r="N192" s="75">
        <v>3.1677449456406177</v>
      </c>
      <c r="O192" s="75">
        <v>100.00000000000004</v>
      </c>
      <c r="Q192" s="75">
        <v>1.0659967780037172</v>
      </c>
    </row>
    <row r="193" spans="1:17" s="76" customFormat="1" x14ac:dyDescent="0.2">
      <c r="A193" s="70" t="s">
        <v>43</v>
      </c>
      <c r="B193" s="78" t="s">
        <v>225</v>
      </c>
      <c r="C193" s="72" t="s">
        <v>18</v>
      </c>
      <c r="D193" s="77" t="s">
        <v>39</v>
      </c>
      <c r="E193" s="74">
        <v>43760</v>
      </c>
      <c r="F193" s="75">
        <v>77.393621264728054</v>
      </c>
      <c r="G193" s="75">
        <v>12.862572056677273</v>
      </c>
      <c r="H193" s="75">
        <v>0.20009113406377624</v>
      </c>
      <c r="I193" s="75">
        <v>1.6574828772833519E-2</v>
      </c>
      <c r="J193" s="75">
        <v>0.99023379696619362</v>
      </c>
      <c r="K193" s="75">
        <v>3.8722691188155266E-2</v>
      </c>
      <c r="L193" s="75">
        <v>0.4895370272946708</v>
      </c>
      <c r="M193" s="75">
        <v>4.8778652959067914</v>
      </c>
      <c r="N193" s="75">
        <v>3.1307819044022409</v>
      </c>
      <c r="O193" s="75">
        <v>100</v>
      </c>
      <c r="Q193" s="75">
        <v>1.0454634409774397</v>
      </c>
    </row>
    <row r="194" spans="1:17" s="76" customFormat="1" x14ac:dyDescent="0.2">
      <c r="A194" s="70" t="s">
        <v>43</v>
      </c>
      <c r="B194" s="78" t="s">
        <v>226</v>
      </c>
      <c r="C194" s="72" t="s">
        <v>18</v>
      </c>
      <c r="D194" s="77" t="s">
        <v>39</v>
      </c>
      <c r="E194" s="74">
        <v>43760</v>
      </c>
      <c r="F194" s="75">
        <v>77.45076948208532</v>
      </c>
      <c r="G194" s="75">
        <v>12.868514087009483</v>
      </c>
      <c r="H194" s="75">
        <v>6.6727856244187894E-2</v>
      </c>
      <c r="I194" s="75">
        <v>4.9747457183476576E-2</v>
      </c>
      <c r="J194" s="75">
        <v>0.95209288786559887</v>
      </c>
      <c r="K194" s="75">
        <v>7.7481159265189517E-2</v>
      </c>
      <c r="L194" s="75">
        <v>0.5877158102527964</v>
      </c>
      <c r="M194" s="75">
        <v>4.7183467981939984</v>
      </c>
      <c r="N194" s="75">
        <v>3.2286044618999479</v>
      </c>
      <c r="O194" s="75">
        <v>100</v>
      </c>
      <c r="Q194" s="75">
        <v>1.0440820021296666</v>
      </c>
    </row>
    <row r="195" spans="1:17" s="76" customFormat="1" x14ac:dyDescent="0.2">
      <c r="A195" s="70" t="s">
        <v>43</v>
      </c>
      <c r="B195" s="78" t="s">
        <v>227</v>
      </c>
      <c r="C195" s="72" t="s">
        <v>18</v>
      </c>
      <c r="D195" s="77" t="s">
        <v>39</v>
      </c>
      <c r="E195" s="74">
        <v>43760</v>
      </c>
      <c r="F195" s="75">
        <v>77.843915457262653</v>
      </c>
      <c r="G195" s="75">
        <v>12.715159283799407</v>
      </c>
      <c r="H195" s="75">
        <v>0.10007460440025742</v>
      </c>
      <c r="I195" s="75">
        <v>8.2898197374133786E-2</v>
      </c>
      <c r="J195" s="75">
        <v>0.70751514559911055</v>
      </c>
      <c r="K195" s="75">
        <v>6.4556550195652693E-2</v>
      </c>
      <c r="L195" s="75">
        <v>0.58761493346539495</v>
      </c>
      <c r="M195" s="75">
        <v>4.8388450236637359</v>
      </c>
      <c r="N195" s="75">
        <v>3.0594208042396498</v>
      </c>
      <c r="O195" s="75">
        <v>100</v>
      </c>
      <c r="Q195" s="75">
        <v>1.0303919094266427</v>
      </c>
    </row>
    <row r="196" spans="1:17" s="76" customFormat="1" x14ac:dyDescent="0.2">
      <c r="A196" s="70" t="s">
        <v>43</v>
      </c>
      <c r="B196" s="78" t="s">
        <v>228</v>
      </c>
      <c r="C196" s="72" t="s">
        <v>18</v>
      </c>
      <c r="D196" s="77" t="s">
        <v>39</v>
      </c>
      <c r="E196" s="74">
        <v>43760</v>
      </c>
      <c r="F196" s="75">
        <v>77.153346700120551</v>
      </c>
      <c r="G196" s="75">
        <v>13.035324345302254</v>
      </c>
      <c r="H196" s="75">
        <v>1.6677795407065689E-2</v>
      </c>
      <c r="I196" s="75">
        <v>0</v>
      </c>
      <c r="J196" s="75">
        <v>1.1833872593647277</v>
      </c>
      <c r="K196" s="75">
        <v>7.7461797507673236E-2</v>
      </c>
      <c r="L196" s="75">
        <v>0.55958947240006229</v>
      </c>
      <c r="M196" s="75">
        <v>4.8788991961490655</v>
      </c>
      <c r="N196" s="75">
        <v>3.0953134337486135</v>
      </c>
      <c r="O196" s="75">
        <v>100</v>
      </c>
      <c r="Q196" s="75">
        <v>1.0517527955716404</v>
      </c>
    </row>
    <row r="197" spans="1:17" s="76" customFormat="1" x14ac:dyDescent="0.2">
      <c r="A197" s="70" t="s">
        <v>43</v>
      </c>
      <c r="B197" s="78" t="s">
        <v>229</v>
      </c>
      <c r="C197" s="72" t="s">
        <v>18</v>
      </c>
      <c r="D197" s="77" t="s">
        <v>39</v>
      </c>
      <c r="E197" s="74">
        <v>43760</v>
      </c>
      <c r="F197" s="75">
        <v>77.60377372020325</v>
      </c>
      <c r="G197" s="75">
        <v>12.944640111104937</v>
      </c>
      <c r="H197" s="75">
        <v>8.3413300230041884E-2</v>
      </c>
      <c r="I197" s="75">
        <v>3.3166355124941663E-2</v>
      </c>
      <c r="J197" s="75">
        <v>0.87493266859980545</v>
      </c>
      <c r="K197" s="75">
        <v>0</v>
      </c>
      <c r="L197" s="75">
        <v>0.47578979113794184</v>
      </c>
      <c r="M197" s="75">
        <v>4.8398776310262663</v>
      </c>
      <c r="N197" s="75">
        <v>3.1444064225728168</v>
      </c>
      <c r="O197" s="75">
        <v>100</v>
      </c>
      <c r="Q197" s="75">
        <v>1.058391471194668</v>
      </c>
    </row>
    <row r="198" spans="1:17" s="76" customFormat="1" x14ac:dyDescent="0.2">
      <c r="A198" s="70" t="s">
        <v>43</v>
      </c>
      <c r="B198" s="78" t="s">
        <v>230</v>
      </c>
      <c r="C198" s="72" t="s">
        <v>18</v>
      </c>
      <c r="D198" s="77" t="s">
        <v>39</v>
      </c>
      <c r="E198" s="74">
        <v>43760</v>
      </c>
      <c r="F198" s="75">
        <v>77.818820819468939</v>
      </c>
      <c r="G198" s="75">
        <v>12.793640336362404</v>
      </c>
      <c r="H198" s="75">
        <v>0.10009735688959011</v>
      </c>
      <c r="I198" s="75">
        <v>6.6333635773361155E-2</v>
      </c>
      <c r="J198" s="75">
        <v>0.70767600290051513</v>
      </c>
      <c r="K198" s="75">
        <v>0.10331396394873364</v>
      </c>
      <c r="L198" s="75">
        <v>0.44780840443500425</v>
      </c>
      <c r="M198" s="75">
        <v>4.745572970849782</v>
      </c>
      <c r="N198" s="75">
        <v>3.2167365093716556</v>
      </c>
      <c r="O198" s="75">
        <v>99.999999999999986</v>
      </c>
      <c r="Q198" s="75">
        <v>1.0570846574526382</v>
      </c>
    </row>
    <row r="199" spans="1:17" s="76" customFormat="1" x14ac:dyDescent="0.2">
      <c r="A199" s="70" t="s">
        <v>43</v>
      </c>
      <c r="B199" s="78" t="s">
        <v>231</v>
      </c>
      <c r="C199" s="72" t="s">
        <v>18</v>
      </c>
      <c r="D199" s="77" t="s">
        <v>39</v>
      </c>
      <c r="E199" s="74">
        <v>43760</v>
      </c>
      <c r="F199" s="75">
        <v>77.411874375048697</v>
      </c>
      <c r="G199" s="75">
        <v>12.884497890816437</v>
      </c>
      <c r="H199" s="75">
        <v>8.3390968793602985E-2</v>
      </c>
      <c r="I199" s="75">
        <v>0</v>
      </c>
      <c r="J199" s="75">
        <v>0.91328806801175832</v>
      </c>
      <c r="K199" s="75">
        <v>0.12910607949062025</v>
      </c>
      <c r="L199" s="75">
        <v>0.50364255445099404</v>
      </c>
      <c r="M199" s="75">
        <v>4.7981480653680508</v>
      </c>
      <c r="N199" s="75">
        <v>3.276051998019863</v>
      </c>
      <c r="O199" s="75">
        <v>100.00000000000003</v>
      </c>
      <c r="Q199" s="75">
        <v>1.042859670187434</v>
      </c>
    </row>
    <row r="200" spans="1:17" s="76" customFormat="1" x14ac:dyDescent="0.2">
      <c r="A200" s="70" t="s">
        <v>43</v>
      </c>
      <c r="B200" s="78" t="s">
        <v>232</v>
      </c>
      <c r="C200" s="72" t="s">
        <v>18</v>
      </c>
      <c r="D200" s="77" t="s">
        <v>39</v>
      </c>
      <c r="E200" s="74">
        <v>43760</v>
      </c>
      <c r="F200" s="75">
        <v>77.245108233602537</v>
      </c>
      <c r="G200" s="75">
        <v>12.998584444205225</v>
      </c>
      <c r="H200" s="75">
        <v>1.667913456372536E-2</v>
      </c>
      <c r="I200" s="75">
        <v>9.9478038620627041E-2</v>
      </c>
      <c r="J200" s="75">
        <v>0.88761171027948038</v>
      </c>
      <c r="K200" s="75">
        <v>0.20658137963585008</v>
      </c>
      <c r="L200" s="75">
        <v>0.55963440507553619</v>
      </c>
      <c r="M200" s="75">
        <v>4.9871205854660294</v>
      </c>
      <c r="N200" s="75">
        <v>2.999202068550987</v>
      </c>
      <c r="O200" s="75">
        <v>100.00000000000001</v>
      </c>
      <c r="Q200" s="75">
        <v>1.042556501383239</v>
      </c>
    </row>
    <row r="201" spans="1:17" s="76" customFormat="1" x14ac:dyDescent="0.2">
      <c r="A201" s="70" t="s">
        <v>43</v>
      </c>
      <c r="B201" s="78" t="s">
        <v>233</v>
      </c>
      <c r="C201" s="72" t="s">
        <v>18</v>
      </c>
      <c r="D201" s="77" t="s">
        <v>39</v>
      </c>
      <c r="E201" s="74">
        <v>43760</v>
      </c>
      <c r="F201" s="75">
        <v>77.781817873989368</v>
      </c>
      <c r="G201" s="75">
        <v>12.768668381875127</v>
      </c>
      <c r="H201" s="75">
        <v>0.10004976047267411</v>
      </c>
      <c r="I201" s="75">
        <v>1.657552351189152E-2</v>
      </c>
      <c r="J201" s="75">
        <v>0.74592165674574895</v>
      </c>
      <c r="K201" s="75">
        <v>0.16780536180067637</v>
      </c>
      <c r="L201" s="75">
        <v>0.54550698026324673</v>
      </c>
      <c r="M201" s="75">
        <v>4.8511190915149793</v>
      </c>
      <c r="N201" s="75">
        <v>3.02253536982629</v>
      </c>
      <c r="O201" s="75">
        <v>99.999999999999986</v>
      </c>
      <c r="Q201" s="75">
        <v>1.0428658335954184</v>
      </c>
    </row>
    <row r="202" spans="1:17" s="76" customFormat="1" x14ac:dyDescent="0.2">
      <c r="A202" s="70" t="s">
        <v>43</v>
      </c>
      <c r="B202" s="78" t="s">
        <v>234</v>
      </c>
      <c r="C202" s="72" t="s">
        <v>18</v>
      </c>
      <c r="D202" s="77" t="s">
        <v>39</v>
      </c>
      <c r="E202" s="74">
        <v>43760</v>
      </c>
      <c r="F202" s="75">
        <v>77.667264918062259</v>
      </c>
      <c r="G202" s="75">
        <v>12.850038335194872</v>
      </c>
      <c r="H202" s="75">
        <v>3.3365020582153342E-2</v>
      </c>
      <c r="I202" s="75">
        <v>4.9749086101685207E-2</v>
      </c>
      <c r="J202" s="75">
        <v>0.99072368712918979</v>
      </c>
      <c r="K202" s="75">
        <v>0.12913949381459022</v>
      </c>
      <c r="L202" s="75">
        <v>0.3778296777458135</v>
      </c>
      <c r="M202" s="75">
        <v>4.7454641590935003</v>
      </c>
      <c r="N202" s="75">
        <v>3.1564256222759655</v>
      </c>
      <c r="O202" s="75">
        <v>100.00000000000001</v>
      </c>
      <c r="Q202" s="75">
        <v>1.0789226099529909</v>
      </c>
    </row>
    <row r="203" spans="1:17" s="76" customFormat="1" x14ac:dyDescent="0.2">
      <c r="A203" s="70" t="s">
        <v>43</v>
      </c>
      <c r="B203" s="78" t="s">
        <v>235</v>
      </c>
      <c r="C203" s="72" t="s">
        <v>18</v>
      </c>
      <c r="D203" s="77" t="s">
        <v>39</v>
      </c>
      <c r="E203" s="74">
        <v>43760</v>
      </c>
      <c r="F203" s="75">
        <v>77.954509087713348</v>
      </c>
      <c r="G203" s="75">
        <v>12.829117150774721</v>
      </c>
      <c r="H203" s="75">
        <v>0</v>
      </c>
      <c r="I203" s="75">
        <v>8.2902063918766297E-2</v>
      </c>
      <c r="J203" s="75">
        <v>0.9777028920735068</v>
      </c>
      <c r="K203" s="75">
        <v>3.8735736748589093E-2</v>
      </c>
      <c r="L203" s="75">
        <v>0.48970195087508872</v>
      </c>
      <c r="M203" s="75">
        <v>4.3268571039276402</v>
      </c>
      <c r="N203" s="75">
        <v>3.3004740139683335</v>
      </c>
      <c r="O203" s="75">
        <v>100</v>
      </c>
      <c r="Q203" s="75">
        <v>1.1077971636083748</v>
      </c>
    </row>
    <row r="204" spans="1:17" s="76" customFormat="1" x14ac:dyDescent="0.2">
      <c r="A204" s="70" t="s">
        <v>43</v>
      </c>
      <c r="B204" s="78" t="s">
        <v>236</v>
      </c>
      <c r="C204" s="72" t="s">
        <v>18</v>
      </c>
      <c r="D204" s="77" t="s">
        <v>39</v>
      </c>
      <c r="E204" s="74">
        <v>43760</v>
      </c>
      <c r="F204" s="75">
        <v>77.687841040704768</v>
      </c>
      <c r="G204" s="75">
        <v>12.751906200494851</v>
      </c>
      <c r="H204" s="75">
        <v>3.3355482186712977E-2</v>
      </c>
      <c r="I204" s="75">
        <v>3.3156575885297308E-2</v>
      </c>
      <c r="J204" s="75">
        <v>0.95185186963242896</v>
      </c>
      <c r="K204" s="75">
        <v>0</v>
      </c>
      <c r="L204" s="75">
        <v>0.67150518001694548</v>
      </c>
      <c r="M204" s="75">
        <v>4.5823765869590698</v>
      </c>
      <c r="N204" s="75">
        <v>3.288007064119935</v>
      </c>
      <c r="O204" s="75">
        <v>100.00000000000003</v>
      </c>
      <c r="Q204" s="75">
        <v>1.035212309472564</v>
      </c>
    </row>
    <row r="205" spans="1:17" s="76" customFormat="1" x14ac:dyDescent="0.2">
      <c r="A205" s="70" t="s">
        <v>43</v>
      </c>
      <c r="B205" s="78" t="s">
        <v>237</v>
      </c>
      <c r="C205" s="72" t="s">
        <v>18</v>
      </c>
      <c r="D205" s="77" t="s">
        <v>39</v>
      </c>
      <c r="E205" s="74">
        <v>43760</v>
      </c>
      <c r="F205" s="75">
        <v>77.327524822409288</v>
      </c>
      <c r="G205" s="75">
        <v>12.850469571128015</v>
      </c>
      <c r="H205" s="75">
        <v>0.15014763127244296</v>
      </c>
      <c r="I205" s="75">
        <v>1.6583585212353331E-2</v>
      </c>
      <c r="J205" s="75">
        <v>1.0936927203891906</v>
      </c>
      <c r="K205" s="75">
        <v>0</v>
      </c>
      <c r="L205" s="75">
        <v>0.53177813260322404</v>
      </c>
      <c r="M205" s="75">
        <v>4.81303283615346</v>
      </c>
      <c r="N205" s="75">
        <v>3.2167707008320283</v>
      </c>
      <c r="O205" s="75">
        <v>100</v>
      </c>
      <c r="Q205" s="75">
        <v>1.0391400714469283</v>
      </c>
    </row>
    <row r="206" spans="1:17" s="76" customFormat="1" x14ac:dyDescent="0.2">
      <c r="A206" s="70" t="s">
        <v>43</v>
      </c>
      <c r="B206" s="78" t="s">
        <v>238</v>
      </c>
      <c r="C206" s="72" t="s">
        <v>18</v>
      </c>
      <c r="D206" s="77" t="s">
        <v>39</v>
      </c>
      <c r="E206" s="74">
        <v>43760</v>
      </c>
      <c r="F206" s="75">
        <v>77.672979008414956</v>
      </c>
      <c r="G206" s="75">
        <v>12.790764587593571</v>
      </c>
      <c r="H206" s="75">
        <v>1.6679142841725329E-2</v>
      </c>
      <c r="I206" s="75">
        <v>9.9478087992445313E-2</v>
      </c>
      <c r="J206" s="75">
        <v>0.99052370452589011</v>
      </c>
      <c r="K206" s="75">
        <v>5.164537054099768E-2</v>
      </c>
      <c r="L206" s="75">
        <v>0.48968034747360117</v>
      </c>
      <c r="M206" s="75">
        <v>4.7445062630739239</v>
      </c>
      <c r="N206" s="75">
        <v>3.1437434875428751</v>
      </c>
      <c r="O206" s="75">
        <v>99.999999999999986</v>
      </c>
      <c r="Q206" s="75">
        <v>1.0572514385775982</v>
      </c>
    </row>
    <row r="207" spans="1:17" s="76" customFormat="1" x14ac:dyDescent="0.2">
      <c r="A207" s="70" t="s">
        <v>43</v>
      </c>
      <c r="B207" s="78" t="s">
        <v>239</v>
      </c>
      <c r="C207" s="72" t="s">
        <v>18</v>
      </c>
      <c r="D207" s="77" t="s">
        <v>39</v>
      </c>
      <c r="E207" s="74">
        <v>43760</v>
      </c>
      <c r="F207" s="75">
        <v>77.516346157865172</v>
      </c>
      <c r="G207" s="75">
        <v>12.676277814049287</v>
      </c>
      <c r="H207" s="75">
        <v>0</v>
      </c>
      <c r="I207" s="75">
        <v>3.3156414932983179E-2</v>
      </c>
      <c r="J207" s="75">
        <v>1.0804752556760098</v>
      </c>
      <c r="K207" s="75">
        <v>0.1291019486991217</v>
      </c>
      <c r="L207" s="75">
        <v>0.57357455694196979</v>
      </c>
      <c r="M207" s="75">
        <v>4.811472059814351</v>
      </c>
      <c r="N207" s="75">
        <v>3.1795957920211242</v>
      </c>
      <c r="O207" s="75">
        <v>100</v>
      </c>
      <c r="Q207" s="75">
        <v>1.0223105275050783</v>
      </c>
    </row>
    <row r="208" spans="1:17" s="76" customFormat="1" x14ac:dyDescent="0.2">
      <c r="A208" s="70" t="s">
        <v>43</v>
      </c>
      <c r="B208" s="78" t="s">
        <v>240</v>
      </c>
      <c r="C208" s="72" t="s">
        <v>18</v>
      </c>
      <c r="D208" s="77" t="s">
        <v>39</v>
      </c>
      <c r="E208" s="74">
        <v>43760</v>
      </c>
      <c r="F208" s="75">
        <v>77.859946739222536</v>
      </c>
      <c r="G208" s="75">
        <v>12.736675004942514</v>
      </c>
      <c r="H208" s="75">
        <v>8.341267825047731E-2</v>
      </c>
      <c r="I208" s="75">
        <v>0.11608137735851261</v>
      </c>
      <c r="J208" s="75">
        <v>0.78486021792971949</v>
      </c>
      <c r="K208" s="75">
        <v>1.2913969011903077E-2</v>
      </c>
      <c r="L208" s="75">
        <v>0.60172966072514733</v>
      </c>
      <c r="M208" s="75">
        <v>4.3949536008112089</v>
      </c>
      <c r="N208" s="75">
        <v>3.4094267517480326</v>
      </c>
      <c r="O208" s="75">
        <v>100.00000000000004</v>
      </c>
      <c r="Q208" s="75">
        <v>1.0601186345212124</v>
      </c>
    </row>
    <row r="209" spans="1:17" s="76" customFormat="1" x14ac:dyDescent="0.2">
      <c r="A209" s="70" t="s">
        <v>43</v>
      </c>
      <c r="B209" s="78" t="s">
        <v>241</v>
      </c>
      <c r="C209" s="72" t="s">
        <v>18</v>
      </c>
      <c r="D209" s="77" t="s">
        <v>39</v>
      </c>
      <c r="E209" s="74">
        <v>43760</v>
      </c>
      <c r="F209" s="75">
        <v>77.540072961653749</v>
      </c>
      <c r="G209" s="75">
        <v>12.941150561191678</v>
      </c>
      <c r="H209" s="75">
        <v>0</v>
      </c>
      <c r="I209" s="75">
        <v>3.3157414308460406E-2</v>
      </c>
      <c r="J209" s="75">
        <v>0.9390127505412057</v>
      </c>
      <c r="K209" s="75">
        <v>0.16783759198961148</v>
      </c>
      <c r="L209" s="75">
        <v>0.44768144014879685</v>
      </c>
      <c r="M209" s="75">
        <v>4.8116170835509537</v>
      </c>
      <c r="N209" s="75">
        <v>3.1194701966155471</v>
      </c>
      <c r="O209" s="75">
        <v>100.00000000000001</v>
      </c>
      <c r="Q209" s="75">
        <v>1.0689956528055147</v>
      </c>
    </row>
    <row r="210" spans="1:17" s="76" customFormat="1" x14ac:dyDescent="0.2">
      <c r="A210" s="70" t="s">
        <v>43</v>
      </c>
      <c r="B210" s="78" t="s">
        <v>242</v>
      </c>
      <c r="C210" s="72" t="s">
        <v>18</v>
      </c>
      <c r="D210" s="77" t="s">
        <v>39</v>
      </c>
      <c r="E210" s="74">
        <v>43760</v>
      </c>
      <c r="F210" s="75">
        <v>77.772402497702217</v>
      </c>
      <c r="G210" s="75">
        <v>12.865091415504082</v>
      </c>
      <c r="H210" s="75">
        <v>0</v>
      </c>
      <c r="I210" s="75">
        <v>4.973422572543746E-2</v>
      </c>
      <c r="J210" s="75">
        <v>0.86180077079181538</v>
      </c>
      <c r="K210" s="75">
        <v>0.11619082710553354</v>
      </c>
      <c r="L210" s="75">
        <v>0.53160144693439004</v>
      </c>
      <c r="M210" s="75">
        <v>4.7440466580216176</v>
      </c>
      <c r="N210" s="75">
        <v>3.0591321582148794</v>
      </c>
      <c r="O210" s="75">
        <v>99.999999999999972</v>
      </c>
      <c r="Q210" s="75">
        <v>1.0648135929435263</v>
      </c>
    </row>
    <row r="211" spans="1:17" s="76" customFormat="1" x14ac:dyDescent="0.2">
      <c r="A211" s="70" t="s">
        <v>43</v>
      </c>
      <c r="B211" s="78" t="s">
        <v>243</v>
      </c>
      <c r="C211" s="72" t="s">
        <v>18</v>
      </c>
      <c r="D211" s="77" t="s">
        <v>39</v>
      </c>
      <c r="E211" s="74">
        <v>43760</v>
      </c>
      <c r="F211" s="75">
        <v>77.069004788736819</v>
      </c>
      <c r="G211" s="75">
        <v>13.152533178977167</v>
      </c>
      <c r="H211" s="75">
        <v>0.13346151309129095</v>
      </c>
      <c r="I211" s="75">
        <v>6.6332825917604643E-2</v>
      </c>
      <c r="J211" s="75">
        <v>1.1451344601401823</v>
      </c>
      <c r="K211" s="75">
        <v>0.16788314173575553</v>
      </c>
      <c r="L211" s="75">
        <v>0.53176598794937013</v>
      </c>
      <c r="M211" s="75">
        <v>4.6376624185935489</v>
      </c>
      <c r="N211" s="75">
        <v>3.0962216848582531</v>
      </c>
      <c r="O211" s="75">
        <v>99.999999999999986</v>
      </c>
      <c r="Q211" s="75">
        <v>1.100865612491531</v>
      </c>
    </row>
    <row r="212" spans="1:17" s="76" customFormat="1" x14ac:dyDescent="0.2">
      <c r="A212" s="70" t="s">
        <v>43</v>
      </c>
      <c r="B212" s="78" t="s">
        <v>244</v>
      </c>
      <c r="C212" s="72" t="s">
        <v>18</v>
      </c>
      <c r="D212" s="77" t="s">
        <v>39</v>
      </c>
      <c r="E212" s="74">
        <v>43760</v>
      </c>
      <c r="F212" s="75">
        <v>77.644659623045385</v>
      </c>
      <c r="G212" s="75">
        <v>12.52859223774723</v>
      </c>
      <c r="H212" s="75">
        <v>0.13345800365369723</v>
      </c>
      <c r="I212" s="75">
        <v>0.116079392909539</v>
      </c>
      <c r="J212" s="75">
        <v>1.2737677581699098</v>
      </c>
      <c r="K212" s="75">
        <v>0</v>
      </c>
      <c r="L212" s="75">
        <v>0.62970632158658069</v>
      </c>
      <c r="M212" s="75">
        <v>4.3005099115934371</v>
      </c>
      <c r="N212" s="75">
        <v>3.3732267512942373</v>
      </c>
      <c r="O212" s="75">
        <v>100.00000000000003</v>
      </c>
      <c r="Q212" s="75">
        <v>1.0554211138514826</v>
      </c>
    </row>
    <row r="213" spans="1:17" s="76" customFormat="1" x14ac:dyDescent="0.2">
      <c r="A213" s="70" t="s">
        <v>43</v>
      </c>
      <c r="B213" s="78" t="s">
        <v>245</v>
      </c>
      <c r="C213" s="72" t="s">
        <v>18</v>
      </c>
      <c r="D213" s="77" t="s">
        <v>39</v>
      </c>
      <c r="E213" s="74">
        <v>43760</v>
      </c>
      <c r="F213" s="75">
        <v>77.524016964778426</v>
      </c>
      <c r="G213" s="75">
        <v>12.885360621161002</v>
      </c>
      <c r="H213" s="75">
        <v>0.15011379459303439</v>
      </c>
      <c r="I213" s="75">
        <v>0</v>
      </c>
      <c r="J213" s="75">
        <v>1.1191743971621972</v>
      </c>
      <c r="K213" s="75">
        <v>0</v>
      </c>
      <c r="L213" s="75">
        <v>0.53165829317560942</v>
      </c>
      <c r="M213" s="75">
        <v>4.6097654929517109</v>
      </c>
      <c r="N213" s="75">
        <v>3.1799104361780239</v>
      </c>
      <c r="O213" s="75">
        <v>100</v>
      </c>
      <c r="Q213" s="75">
        <v>1.0745016568315733</v>
      </c>
    </row>
    <row r="214" spans="1:17" s="76" customFormat="1" x14ac:dyDescent="0.2">
      <c r="A214" s="70" t="s">
        <v>43</v>
      </c>
      <c r="B214" s="78" t="s">
        <v>246</v>
      </c>
      <c r="C214" s="72" t="s">
        <v>18</v>
      </c>
      <c r="D214" s="77" t="s">
        <v>39</v>
      </c>
      <c r="E214" s="74">
        <v>43760</v>
      </c>
      <c r="F214" s="75">
        <v>77.68101726245861</v>
      </c>
      <c r="G214" s="75">
        <v>12.810983539597334</v>
      </c>
      <c r="H214" s="75">
        <v>0</v>
      </c>
      <c r="I214" s="75">
        <v>0</v>
      </c>
      <c r="J214" s="75">
        <v>0.87483873290599845</v>
      </c>
      <c r="K214" s="75">
        <v>0.12912678809726977</v>
      </c>
      <c r="L214" s="75">
        <v>0.44775407882983692</v>
      </c>
      <c r="M214" s="75">
        <v>4.7315171586759419</v>
      </c>
      <c r="N214" s="75">
        <v>3.3247624394350006</v>
      </c>
      <c r="O214" s="75">
        <v>99.999999999999986</v>
      </c>
      <c r="Q214" s="75">
        <v>1.0503852521156303</v>
      </c>
    </row>
    <row r="215" spans="1:17" s="76" customFormat="1" x14ac:dyDescent="0.2">
      <c r="A215" s="70" t="s">
        <v>43</v>
      </c>
      <c r="B215" s="78" t="s">
        <v>247</v>
      </c>
      <c r="C215" s="72" t="s">
        <v>18</v>
      </c>
      <c r="D215" s="77" t="s">
        <v>39</v>
      </c>
      <c r="E215" s="74">
        <v>43760</v>
      </c>
      <c r="F215" s="75">
        <v>77.691441074982606</v>
      </c>
      <c r="G215" s="75">
        <v>12.752497120500024</v>
      </c>
      <c r="H215" s="75">
        <v>1.6678513935525982E-2</v>
      </c>
      <c r="I215" s="75">
        <v>3.3158112352370199E-2</v>
      </c>
      <c r="J215" s="75">
        <v>0.95189597819964111</v>
      </c>
      <c r="K215" s="75">
        <v>0</v>
      </c>
      <c r="L215" s="75">
        <v>0.67153629739172938</v>
      </c>
      <c r="M215" s="75">
        <v>4.5825889330941409</v>
      </c>
      <c r="N215" s="75">
        <v>3.3002039695439724</v>
      </c>
      <c r="O215" s="75">
        <v>100.00000000000001</v>
      </c>
      <c r="Q215" s="75">
        <v>1.0341179162389569</v>
      </c>
    </row>
    <row r="216" spans="1:17" s="76" customFormat="1" x14ac:dyDescent="0.2">
      <c r="A216" s="70" t="s">
        <v>43</v>
      </c>
      <c r="B216" s="78" t="s">
        <v>248</v>
      </c>
      <c r="C216" s="72" t="s">
        <v>18</v>
      </c>
      <c r="D216" s="77" t="s">
        <v>39</v>
      </c>
      <c r="E216" s="74">
        <v>43760</v>
      </c>
      <c r="F216" s="75">
        <v>77.690658899181756</v>
      </c>
      <c r="G216" s="75">
        <v>12.925959224479312</v>
      </c>
      <c r="H216" s="75">
        <v>8.3414696705969377E-2</v>
      </c>
      <c r="I216" s="75">
        <v>0</v>
      </c>
      <c r="J216" s="75">
        <v>0.7977460826115268</v>
      </c>
      <c r="K216" s="75">
        <v>0</v>
      </c>
      <c r="L216" s="75">
        <v>0.44780965331021227</v>
      </c>
      <c r="M216" s="75">
        <v>4.705140868611716</v>
      </c>
      <c r="N216" s="75">
        <v>3.3492705750994944</v>
      </c>
      <c r="O216" s="75">
        <v>100</v>
      </c>
      <c r="Q216" s="75">
        <v>1.0612708396743831</v>
      </c>
    </row>
    <row r="217" spans="1:17" s="76" customFormat="1" x14ac:dyDescent="0.2">
      <c r="A217" s="70" t="s">
        <v>43</v>
      </c>
      <c r="B217" s="78" t="s">
        <v>249</v>
      </c>
      <c r="C217" s="72" t="s">
        <v>18</v>
      </c>
      <c r="D217" s="77" t="s">
        <v>39</v>
      </c>
      <c r="E217" s="74">
        <v>43760</v>
      </c>
      <c r="F217" s="75">
        <v>78.320410602808266</v>
      </c>
      <c r="G217" s="75">
        <v>12.527167350262893</v>
      </c>
      <c r="H217" s="75">
        <v>0</v>
      </c>
      <c r="I217" s="75">
        <v>0</v>
      </c>
      <c r="J217" s="75">
        <v>0.86194680534235735</v>
      </c>
      <c r="K217" s="75">
        <v>1.2912279551789052E-2</v>
      </c>
      <c r="L217" s="75">
        <v>0.55967529293277718</v>
      </c>
      <c r="M217" s="75">
        <v>4.6100536593691954</v>
      </c>
      <c r="N217" s="75">
        <v>3.1078340097327288</v>
      </c>
      <c r="O217" s="75">
        <v>100</v>
      </c>
      <c r="Q217" s="75">
        <v>1.0469544083125806</v>
      </c>
    </row>
    <row r="218" spans="1:17" s="76" customFormat="1" x14ac:dyDescent="0.2">
      <c r="A218" s="70" t="s">
        <v>43</v>
      </c>
      <c r="B218" s="78" t="s">
        <v>250</v>
      </c>
      <c r="C218" s="72" t="s">
        <v>18</v>
      </c>
      <c r="D218" s="77" t="s">
        <v>39</v>
      </c>
      <c r="E218" s="74">
        <v>43760</v>
      </c>
      <c r="F218" s="75">
        <v>77.486678519518307</v>
      </c>
      <c r="G218" s="75">
        <v>13.05631954493966</v>
      </c>
      <c r="H218" s="75">
        <v>8.3402413497241229E-2</v>
      </c>
      <c r="I218" s="75">
        <v>9.9486079199530841E-2</v>
      </c>
      <c r="J218" s="75">
        <v>1.093523095351113</v>
      </c>
      <c r="K218" s="75">
        <v>0</v>
      </c>
      <c r="L218" s="75">
        <v>0.51770366609830698</v>
      </c>
      <c r="M218" s="75">
        <v>4.2056956460741697</v>
      </c>
      <c r="N218" s="75">
        <v>3.4571910353216948</v>
      </c>
      <c r="O218" s="75">
        <v>100.00000000000004</v>
      </c>
      <c r="Q218" s="75">
        <v>1.1253540977392777</v>
      </c>
    </row>
    <row r="219" spans="1:17" s="76" customFormat="1" x14ac:dyDescent="0.2">
      <c r="A219" s="70" t="s">
        <v>43</v>
      </c>
      <c r="B219" s="78" t="s">
        <v>251</v>
      </c>
      <c r="C219" s="72" t="s">
        <v>18</v>
      </c>
      <c r="D219" s="77" t="s">
        <v>39</v>
      </c>
      <c r="E219" s="74">
        <v>43760</v>
      </c>
      <c r="F219" s="75">
        <v>78.26124366454772</v>
      </c>
      <c r="G219" s="75">
        <v>12.773616224834782</v>
      </c>
      <c r="H219" s="75">
        <v>1.6681421604864657E-2</v>
      </c>
      <c r="I219" s="75">
        <v>3.3163893012864772E-2</v>
      </c>
      <c r="J219" s="75">
        <v>0.6561507883274359</v>
      </c>
      <c r="K219" s="75">
        <v>0</v>
      </c>
      <c r="L219" s="75">
        <v>0.43377613511589863</v>
      </c>
      <c r="M219" s="75">
        <v>4.5968683968825959</v>
      </c>
      <c r="N219" s="75">
        <v>3.228499475673853</v>
      </c>
      <c r="O219" s="75">
        <v>100.00000000000001</v>
      </c>
      <c r="Q219" s="75">
        <v>1.0783657563128606</v>
      </c>
    </row>
    <row r="220" spans="1:17" s="76" customFormat="1" x14ac:dyDescent="0.2">
      <c r="A220" s="70" t="s">
        <v>43</v>
      </c>
      <c r="B220" s="78" t="s">
        <v>252</v>
      </c>
      <c r="C220" s="72" t="s">
        <v>18</v>
      </c>
      <c r="D220" s="77" t="s">
        <v>39</v>
      </c>
      <c r="E220" s="74">
        <v>43760</v>
      </c>
      <c r="F220" s="75">
        <v>77.414552688944283</v>
      </c>
      <c r="G220" s="75">
        <v>12.888505015946498</v>
      </c>
      <c r="H220" s="75">
        <v>0</v>
      </c>
      <c r="I220" s="75">
        <v>0</v>
      </c>
      <c r="J220" s="75">
        <v>1.2995884858036704</v>
      </c>
      <c r="K220" s="75">
        <v>9.040236236159796E-2</v>
      </c>
      <c r="L220" s="75">
        <v>0.54578245485259591</v>
      </c>
      <c r="M220" s="75">
        <v>4.664818949724693</v>
      </c>
      <c r="N220" s="75">
        <v>3.0963500423666845</v>
      </c>
      <c r="O220" s="75">
        <v>100.00000000000001</v>
      </c>
      <c r="Q220" s="75">
        <v>1.0724561989092567</v>
      </c>
    </row>
    <row r="221" spans="1:17" s="76" customFormat="1" x14ac:dyDescent="0.2">
      <c r="A221" s="70" t="s">
        <v>43</v>
      </c>
      <c r="B221" s="78" t="s">
        <v>253</v>
      </c>
      <c r="C221" s="72" t="s">
        <v>18</v>
      </c>
      <c r="D221" s="77" t="s">
        <v>39</v>
      </c>
      <c r="E221" s="74">
        <v>43760</v>
      </c>
      <c r="F221" s="75">
        <v>77.427116368674376</v>
      </c>
      <c r="G221" s="75">
        <v>12.940147003433951</v>
      </c>
      <c r="H221" s="75">
        <v>0</v>
      </c>
      <c r="I221" s="75">
        <v>4.9732264535882038E-2</v>
      </c>
      <c r="J221" s="75">
        <v>1.2862190851617357</v>
      </c>
      <c r="K221" s="75">
        <v>0</v>
      </c>
      <c r="L221" s="75">
        <v>0.48961360376024138</v>
      </c>
      <c r="M221" s="75">
        <v>4.7842902055937016</v>
      </c>
      <c r="N221" s="75">
        <v>3.0228814688401071</v>
      </c>
      <c r="O221" s="75">
        <v>100</v>
      </c>
      <c r="Q221" s="75">
        <v>1.0754206941423086</v>
      </c>
    </row>
    <row r="222" spans="1:17" s="76" customFormat="1" x14ac:dyDescent="0.2">
      <c r="A222" s="70" t="s">
        <v>43</v>
      </c>
      <c r="B222" s="78" t="s">
        <v>254</v>
      </c>
      <c r="C222" s="72" t="s">
        <v>18</v>
      </c>
      <c r="D222" s="77" t="s">
        <v>39</v>
      </c>
      <c r="E222" s="74">
        <v>43760</v>
      </c>
      <c r="F222" s="75">
        <v>77.633830983695717</v>
      </c>
      <c r="G222" s="75">
        <v>12.829151916532144</v>
      </c>
      <c r="H222" s="75">
        <v>0.15011931494123121</v>
      </c>
      <c r="I222" s="75">
        <v>3.3160915430371127E-2</v>
      </c>
      <c r="J222" s="75">
        <v>0.8233309823669045</v>
      </c>
      <c r="K222" s="75">
        <v>0.1291194723965442</v>
      </c>
      <c r="L222" s="75">
        <v>0.41974566679155145</v>
      </c>
      <c r="M222" s="75">
        <v>4.8256044887771354</v>
      </c>
      <c r="N222" s="75">
        <v>3.1559362590684135</v>
      </c>
      <c r="O222" s="75">
        <v>100</v>
      </c>
      <c r="Q222" s="75">
        <v>1.05872193963617</v>
      </c>
    </row>
    <row r="223" spans="1:17" s="76" customFormat="1" x14ac:dyDescent="0.2">
      <c r="A223" s="70" t="s">
        <v>43</v>
      </c>
      <c r="B223" s="78" t="s">
        <v>255</v>
      </c>
      <c r="C223" s="72" t="s">
        <v>18</v>
      </c>
      <c r="D223" s="77" t="s">
        <v>39</v>
      </c>
      <c r="E223" s="74">
        <v>43760</v>
      </c>
      <c r="F223" s="75">
        <v>77.481057097821392</v>
      </c>
      <c r="G223" s="75">
        <v>12.866437872033226</v>
      </c>
      <c r="H223" s="75">
        <v>8.3396362907052476E-2</v>
      </c>
      <c r="I223" s="75">
        <v>1.6579810298092228E-2</v>
      </c>
      <c r="J223" s="75">
        <v>1.1834920735357159</v>
      </c>
      <c r="K223" s="75">
        <v>0.11620298760192878</v>
      </c>
      <c r="L223" s="75">
        <v>0.51766610827963699</v>
      </c>
      <c r="M223" s="75">
        <v>4.6636702735750593</v>
      </c>
      <c r="N223" s="75">
        <v>3.0714974139478972</v>
      </c>
      <c r="O223" s="75">
        <v>100.00000000000001</v>
      </c>
      <c r="Q223" s="75">
        <v>1.0777866180743509</v>
      </c>
    </row>
    <row r="224" spans="1:17" s="76" customFormat="1" x14ac:dyDescent="0.2">
      <c r="A224" s="70" t="s">
        <v>43</v>
      </c>
      <c r="B224" s="78" t="s">
        <v>256</v>
      </c>
      <c r="C224" s="72" t="s">
        <v>18</v>
      </c>
      <c r="D224" s="77" t="s">
        <v>39</v>
      </c>
      <c r="E224" s="74">
        <v>43760</v>
      </c>
      <c r="F224" s="75">
        <v>77.964575805327044</v>
      </c>
      <c r="G224" s="75">
        <v>12.830773849035044</v>
      </c>
      <c r="H224" s="75">
        <v>0</v>
      </c>
      <c r="I224" s="75">
        <v>8.2912769542813305E-2</v>
      </c>
      <c r="J224" s="75">
        <v>0.97782914851511338</v>
      </c>
      <c r="K224" s="75">
        <v>2.582715927920207E-2</v>
      </c>
      <c r="L224" s="75">
        <v>0.48976518892651166</v>
      </c>
      <c r="M224" s="75">
        <v>4.327415856065647</v>
      </c>
      <c r="N224" s="75">
        <v>3.3009002233086115</v>
      </c>
      <c r="O224" s="75">
        <v>99.999999999999986</v>
      </c>
      <c r="Q224" s="75">
        <v>1.1077971636083748</v>
      </c>
    </row>
    <row r="225" spans="1:17" s="76" customFormat="1" x14ac:dyDescent="0.2">
      <c r="A225" s="70" t="s">
        <v>47</v>
      </c>
      <c r="B225" s="78" t="s">
        <v>257</v>
      </c>
      <c r="C225" s="72" t="s">
        <v>18</v>
      </c>
      <c r="D225" s="77" t="s">
        <v>39</v>
      </c>
      <c r="E225" s="74">
        <v>43755</v>
      </c>
      <c r="F225" s="75">
        <v>77.57299617989419</v>
      </c>
      <c r="G225" s="75">
        <v>12.932756571562077</v>
      </c>
      <c r="H225" s="75">
        <v>0</v>
      </c>
      <c r="I225" s="75">
        <v>0</v>
      </c>
      <c r="J225" s="75">
        <v>1.1749365974841477</v>
      </c>
      <c r="K225" s="75">
        <v>0</v>
      </c>
      <c r="L225" s="75">
        <v>0.49148646903831628</v>
      </c>
      <c r="M225" s="75">
        <v>4.8296478776217384</v>
      </c>
      <c r="N225" s="75">
        <v>2.9981763043995544</v>
      </c>
      <c r="O225" s="75">
        <v>100.00000000000003</v>
      </c>
      <c r="Q225" s="75">
        <v>1.0702452311742934</v>
      </c>
    </row>
    <row r="226" spans="1:17" s="76" customFormat="1" x14ac:dyDescent="0.2">
      <c r="A226" s="70" t="s">
        <v>47</v>
      </c>
      <c r="B226" s="78" t="s">
        <v>258</v>
      </c>
      <c r="C226" s="72" t="s">
        <v>18</v>
      </c>
      <c r="D226" s="77" t="s">
        <v>39</v>
      </c>
      <c r="E226" s="74">
        <v>43755</v>
      </c>
      <c r="F226" s="75">
        <v>77.722572379873668</v>
      </c>
      <c r="G226" s="75">
        <v>12.961940031923806</v>
      </c>
      <c r="H226" s="75">
        <v>3.3361208825158681E-2</v>
      </c>
      <c r="I226" s="75">
        <v>0</v>
      </c>
      <c r="J226" s="75">
        <v>0.86195978813836083</v>
      </c>
      <c r="K226" s="75">
        <v>3.8737422116516922E-2</v>
      </c>
      <c r="L226" s="75">
        <v>0.44774697828922266</v>
      </c>
      <c r="M226" s="75">
        <v>4.8258013703521998</v>
      </c>
      <c r="N226" s="75">
        <v>3.1078808204810384</v>
      </c>
      <c r="O226" s="75">
        <v>99.999999999999957</v>
      </c>
      <c r="Q226" s="75">
        <v>1.0697489429049605</v>
      </c>
    </row>
    <row r="227" spans="1:17" s="76" customFormat="1" x14ac:dyDescent="0.2">
      <c r="A227" s="70" t="s">
        <v>47</v>
      </c>
      <c r="B227" s="78" t="s">
        <v>259</v>
      </c>
      <c r="C227" s="72" t="s">
        <v>18</v>
      </c>
      <c r="D227" s="77" t="s">
        <v>39</v>
      </c>
      <c r="E227" s="74">
        <v>43755</v>
      </c>
      <c r="F227" s="75">
        <v>77.37305488688159</v>
      </c>
      <c r="G227" s="75">
        <v>12.832025700784516</v>
      </c>
      <c r="H227" s="75">
        <v>6.6734641023228902E-2</v>
      </c>
      <c r="I227" s="75">
        <v>4.9752515423375769E-2</v>
      </c>
      <c r="J227" s="75">
        <v>1.2095382613556203</v>
      </c>
      <c r="K227" s="75">
        <v>7.7489037422454637E-2</v>
      </c>
      <c r="L227" s="75">
        <v>0.61576488100598437</v>
      </c>
      <c r="M227" s="75">
        <v>4.799720721424217</v>
      </c>
      <c r="N227" s="75">
        <v>2.9759193546790277</v>
      </c>
      <c r="O227" s="75">
        <v>100.00000000000001</v>
      </c>
      <c r="Q227" s="75">
        <v>1.0486629048830394</v>
      </c>
    </row>
    <row r="228" spans="1:17" s="76" customFormat="1" x14ac:dyDescent="0.2">
      <c r="A228" s="70" t="s">
        <v>47</v>
      </c>
      <c r="B228" s="78" t="s">
        <v>260</v>
      </c>
      <c r="C228" s="72" t="s">
        <v>18</v>
      </c>
      <c r="D228" s="77" t="s">
        <v>39</v>
      </c>
      <c r="E228" s="74">
        <v>43755</v>
      </c>
      <c r="F228" s="75">
        <v>77.746578794743598</v>
      </c>
      <c r="G228" s="75">
        <v>12.716732985668802</v>
      </c>
      <c r="H228" s="75">
        <v>8.3405825178164736E-2</v>
      </c>
      <c r="I228" s="75">
        <v>4.9745074401543493E-2</v>
      </c>
      <c r="J228" s="75">
        <v>1.0035093003391291</v>
      </c>
      <c r="K228" s="75">
        <v>9.0390356124286517E-2</v>
      </c>
      <c r="L228" s="75">
        <v>0.53171740675544221</v>
      </c>
      <c r="M228" s="75">
        <v>4.718120800883959</v>
      </c>
      <c r="N228" s="75">
        <v>3.0597994559050701</v>
      </c>
      <c r="O228" s="75">
        <v>99.999999999999986</v>
      </c>
      <c r="Q228" s="75">
        <v>1.0561811049575207</v>
      </c>
    </row>
    <row r="229" spans="1:17" s="76" customFormat="1" x14ac:dyDescent="0.2">
      <c r="A229" s="70" t="s">
        <v>47</v>
      </c>
      <c r="B229" s="78" t="s">
        <v>261</v>
      </c>
      <c r="C229" s="72" t="s">
        <v>18</v>
      </c>
      <c r="D229" s="77" t="s">
        <v>39</v>
      </c>
      <c r="E229" s="74">
        <v>43755</v>
      </c>
      <c r="F229" s="75">
        <v>77.908314776661783</v>
      </c>
      <c r="G229" s="75">
        <v>12.790769172682195</v>
      </c>
      <c r="H229" s="75">
        <v>0.18347063702743396</v>
      </c>
      <c r="I229" s="75">
        <v>1.6579687275370864E-2</v>
      </c>
      <c r="J229" s="75">
        <v>1.0419798549013977</v>
      </c>
      <c r="K229" s="75">
        <v>0</v>
      </c>
      <c r="L229" s="75">
        <v>0.39174441840693908</v>
      </c>
      <c r="M229" s="75">
        <v>4.7040718164118553</v>
      </c>
      <c r="N229" s="75">
        <v>2.9630696366330089</v>
      </c>
      <c r="O229" s="75">
        <v>99.999999999999986</v>
      </c>
      <c r="Q229" s="75">
        <v>1.0971679117888824</v>
      </c>
    </row>
    <row r="230" spans="1:17" s="76" customFormat="1" x14ac:dyDescent="0.2">
      <c r="A230" s="70" t="s">
        <v>47</v>
      </c>
      <c r="B230" s="78" t="s">
        <v>262</v>
      </c>
      <c r="C230" s="72" t="s">
        <v>18</v>
      </c>
      <c r="D230" s="77" t="s">
        <v>39</v>
      </c>
      <c r="E230" s="74">
        <v>43755</v>
      </c>
      <c r="F230" s="75">
        <v>77.689273021509464</v>
      </c>
      <c r="G230" s="75">
        <v>12.963523174149213</v>
      </c>
      <c r="H230" s="75">
        <v>3.336528348823007E-2</v>
      </c>
      <c r="I230" s="75">
        <v>4.9749478109147496E-2</v>
      </c>
      <c r="J230" s="75">
        <v>0.93926492262376127</v>
      </c>
      <c r="K230" s="75">
        <v>1.2914051139399153E-2</v>
      </c>
      <c r="L230" s="75">
        <v>0.57374588340797072</v>
      </c>
      <c r="M230" s="75">
        <v>4.678093859389775</v>
      </c>
      <c r="N230" s="75">
        <v>3.0600703261830384</v>
      </c>
      <c r="O230" s="75">
        <v>100</v>
      </c>
      <c r="Q230" s="75">
        <v>1.0757076844377054</v>
      </c>
    </row>
    <row r="231" spans="1:17" s="76" customFormat="1" x14ac:dyDescent="0.2">
      <c r="A231" s="70" t="s">
        <v>47</v>
      </c>
      <c r="B231" s="78" t="s">
        <v>263</v>
      </c>
      <c r="C231" s="72" t="s">
        <v>18</v>
      </c>
      <c r="D231" s="77" t="s">
        <v>39</v>
      </c>
      <c r="E231" s="74">
        <v>43755</v>
      </c>
      <c r="F231" s="75">
        <v>77.686896043960061</v>
      </c>
      <c r="G231" s="75">
        <v>12.789534052185527</v>
      </c>
      <c r="H231" s="75">
        <v>0</v>
      </c>
      <c r="I231" s="75">
        <v>4.9734258851880389E-2</v>
      </c>
      <c r="J231" s="75">
        <v>1.0032911178395396</v>
      </c>
      <c r="K231" s="75">
        <v>0</v>
      </c>
      <c r="L231" s="75">
        <v>0.50362275885898289</v>
      </c>
      <c r="M231" s="75">
        <v>4.8114368891624313</v>
      </c>
      <c r="N231" s="75">
        <v>3.1554848791415862</v>
      </c>
      <c r="O231" s="75">
        <v>100.00000000000001</v>
      </c>
      <c r="Q231" s="75">
        <v>1.0443595484593586</v>
      </c>
    </row>
    <row r="232" spans="1:17" s="76" customFormat="1" x14ac:dyDescent="0.2">
      <c r="A232" s="70" t="s">
        <v>47</v>
      </c>
      <c r="B232" s="78" t="s">
        <v>264</v>
      </c>
      <c r="C232" s="72" t="s">
        <v>18</v>
      </c>
      <c r="D232" s="77" t="s">
        <v>39</v>
      </c>
      <c r="E232" s="74">
        <v>43755</v>
      </c>
      <c r="F232" s="75">
        <v>77.342910319635749</v>
      </c>
      <c r="G232" s="75">
        <v>13.000641144392031</v>
      </c>
      <c r="H232" s="75">
        <v>6.6727094474871462E-2</v>
      </c>
      <c r="I232" s="75">
        <v>0</v>
      </c>
      <c r="J232" s="75">
        <v>1.0164118848439165</v>
      </c>
      <c r="K232" s="75">
        <v>0</v>
      </c>
      <c r="L232" s="75">
        <v>0.51774373170375509</v>
      </c>
      <c r="M232" s="75">
        <v>4.9474671614430994</v>
      </c>
      <c r="N232" s="75">
        <v>3.1080986635065804</v>
      </c>
      <c r="O232" s="75">
        <v>100.00000000000001</v>
      </c>
      <c r="Q232" s="75">
        <v>1.0446931479971433</v>
      </c>
    </row>
    <row r="233" spans="1:17" s="76" customFormat="1" x14ac:dyDescent="0.2">
      <c r="A233" s="70" t="s">
        <v>47</v>
      </c>
      <c r="B233" s="78" t="s">
        <v>265</v>
      </c>
      <c r="C233" s="72" t="s">
        <v>18</v>
      </c>
      <c r="D233" s="77" t="s">
        <v>39</v>
      </c>
      <c r="E233" s="74">
        <v>43755</v>
      </c>
      <c r="F233" s="75">
        <v>77.465076883052646</v>
      </c>
      <c r="G233" s="75">
        <v>12.863784211277872</v>
      </c>
      <c r="H233" s="75">
        <v>0.13340666028767292</v>
      </c>
      <c r="I233" s="75">
        <v>9.9458344598470083E-2</v>
      </c>
      <c r="J233" s="75">
        <v>0.92602015995440223</v>
      </c>
      <c r="K233" s="75">
        <v>0.12908780123951291</v>
      </c>
      <c r="L233" s="75">
        <v>0.41964270919205537</v>
      </c>
      <c r="M233" s="75">
        <v>5.0130853391297618</v>
      </c>
      <c r="N233" s="75">
        <v>2.9504378912676201</v>
      </c>
      <c r="O233" s="75">
        <v>100.00000000000003</v>
      </c>
      <c r="Q233" s="75">
        <v>1.0541156327023045</v>
      </c>
    </row>
    <row r="234" spans="1:17" s="76" customFormat="1" x14ac:dyDescent="0.2">
      <c r="A234" s="70" t="s">
        <v>47</v>
      </c>
      <c r="B234" s="78" t="s">
        <v>266</v>
      </c>
      <c r="C234" s="72" t="s">
        <v>18</v>
      </c>
      <c r="D234" s="77" t="s">
        <v>39</v>
      </c>
      <c r="E234" s="74">
        <v>43755</v>
      </c>
      <c r="F234" s="75">
        <v>77.099319707683762</v>
      </c>
      <c r="G234" s="75">
        <v>13.093722194104707</v>
      </c>
      <c r="H234" s="75">
        <v>0</v>
      </c>
      <c r="I234" s="75">
        <v>6.6322092636239713E-2</v>
      </c>
      <c r="J234" s="75">
        <v>1.2221367507651291</v>
      </c>
      <c r="K234" s="75">
        <v>1.2911998203739212E-2</v>
      </c>
      <c r="L234" s="75">
        <v>0.64361256277382595</v>
      </c>
      <c r="M234" s="75">
        <v>4.9469380938325251</v>
      </c>
      <c r="N234" s="75">
        <v>2.9150366000000907</v>
      </c>
      <c r="O234" s="75">
        <v>100.00000000000001</v>
      </c>
      <c r="Q234" s="75">
        <v>1.0505673239638693</v>
      </c>
    </row>
    <row r="235" spans="1:17" s="76" customFormat="1" x14ac:dyDescent="0.2">
      <c r="A235" s="70" t="s">
        <v>47</v>
      </c>
      <c r="B235" s="78" t="s">
        <v>267</v>
      </c>
      <c r="C235" s="72" t="s">
        <v>18</v>
      </c>
      <c r="D235" s="77" t="s">
        <v>39</v>
      </c>
      <c r="E235" s="74">
        <v>43755</v>
      </c>
      <c r="F235" s="75">
        <v>77.695282946912329</v>
      </c>
      <c r="G235" s="75">
        <v>12.794437479123394</v>
      </c>
      <c r="H235" s="75">
        <v>1.6683932288208261E-2</v>
      </c>
      <c r="I235" s="75">
        <v>9.9506653308012505E-2</v>
      </c>
      <c r="J235" s="75">
        <v>1.042278687705096</v>
      </c>
      <c r="K235" s="75">
        <v>0</v>
      </c>
      <c r="L235" s="75">
        <v>0.51781072923189675</v>
      </c>
      <c r="M235" s="75">
        <v>4.8941770522799288</v>
      </c>
      <c r="N235" s="75">
        <v>2.93982251915113</v>
      </c>
      <c r="O235" s="75">
        <v>99.999999999999986</v>
      </c>
      <c r="Q235" s="75">
        <v>1.0508971352781942</v>
      </c>
    </row>
    <row r="236" spans="1:17" s="76" customFormat="1" x14ac:dyDescent="0.2">
      <c r="A236" s="70" t="s">
        <v>47</v>
      </c>
      <c r="B236" s="78" t="s">
        <v>268</v>
      </c>
      <c r="C236" s="72" t="s">
        <v>18</v>
      </c>
      <c r="D236" s="77" t="s">
        <v>39</v>
      </c>
      <c r="E236" s="74">
        <v>43755</v>
      </c>
      <c r="F236" s="75">
        <v>77.733361944142004</v>
      </c>
      <c r="G236" s="75">
        <v>12.850353951867199</v>
      </c>
      <c r="H236" s="75">
        <v>0</v>
      </c>
      <c r="I236" s="75">
        <v>0</v>
      </c>
      <c r="J236" s="75">
        <v>0.97788116341086861</v>
      </c>
      <c r="K236" s="75">
        <v>0</v>
      </c>
      <c r="L236" s="75">
        <v>0.4757972061472851</v>
      </c>
      <c r="M236" s="75">
        <v>4.9747706926918429</v>
      </c>
      <c r="N236" s="75">
        <v>2.9878350417407922</v>
      </c>
      <c r="O236" s="75">
        <v>100.00000000000001</v>
      </c>
      <c r="Q236" s="75">
        <v>1.0461954958123529</v>
      </c>
    </row>
    <row r="237" spans="1:17" s="76" customFormat="1" x14ac:dyDescent="0.2">
      <c r="A237" s="70" t="s">
        <v>47</v>
      </c>
      <c r="B237" s="78" t="s">
        <v>269</v>
      </c>
      <c r="C237" s="72" t="s">
        <v>18</v>
      </c>
      <c r="D237" s="77" t="s">
        <v>39</v>
      </c>
      <c r="E237" s="74">
        <v>43755</v>
      </c>
      <c r="F237" s="75">
        <v>77.404948897900766</v>
      </c>
      <c r="G237" s="75">
        <v>12.713330389070839</v>
      </c>
      <c r="H237" s="75">
        <v>5.0030105046228943E-2</v>
      </c>
      <c r="I237" s="75">
        <v>8.2886273648067804E-2</v>
      </c>
      <c r="J237" s="75">
        <v>1.2090337760662442</v>
      </c>
      <c r="K237" s="75">
        <v>7.7456717585442023E-2</v>
      </c>
      <c r="L237" s="75">
        <v>0.51758631658329002</v>
      </c>
      <c r="M237" s="75">
        <v>4.9459629305050399</v>
      </c>
      <c r="N237" s="75">
        <v>2.9987645935940894</v>
      </c>
      <c r="O237" s="75">
        <v>100.00000000000001</v>
      </c>
      <c r="Q237" s="75">
        <v>1.0316450176495111</v>
      </c>
    </row>
    <row r="238" spans="1:17" s="76" customFormat="1" x14ac:dyDescent="0.2">
      <c r="A238" s="70" t="s">
        <v>47</v>
      </c>
      <c r="B238" s="78" t="s">
        <v>270</v>
      </c>
      <c r="C238" s="72" t="s">
        <v>18</v>
      </c>
      <c r="D238" s="77" t="s">
        <v>39</v>
      </c>
      <c r="E238" s="74">
        <v>43755</v>
      </c>
      <c r="F238" s="75">
        <v>77.374900418520681</v>
      </c>
      <c r="G238" s="75">
        <v>12.904358566302802</v>
      </c>
      <c r="H238" s="75">
        <v>1.667944552232159E-2</v>
      </c>
      <c r="I238" s="75">
        <v>1.6579982207717472E-2</v>
      </c>
      <c r="J238" s="75">
        <v>1.1706401670463544</v>
      </c>
      <c r="K238" s="75">
        <v>3.8734730821885693E-2</v>
      </c>
      <c r="L238" s="75">
        <v>0.50368035479236772</v>
      </c>
      <c r="M238" s="75">
        <v>4.9872135631928156</v>
      </c>
      <c r="N238" s="75">
        <v>2.9872127715930388</v>
      </c>
      <c r="O238" s="75">
        <v>99.999999999999986</v>
      </c>
      <c r="Q238" s="75">
        <v>1.0445971574499922</v>
      </c>
    </row>
    <row r="239" spans="1:17" s="76" customFormat="1" x14ac:dyDescent="0.2">
      <c r="A239" s="70" t="s">
        <v>47</v>
      </c>
      <c r="B239" s="78" t="s">
        <v>271</v>
      </c>
      <c r="C239" s="72" t="s">
        <v>18</v>
      </c>
      <c r="D239" s="77" t="s">
        <v>39</v>
      </c>
      <c r="E239" s="74">
        <v>43755</v>
      </c>
      <c r="F239" s="75">
        <v>77.818550413657888</v>
      </c>
      <c r="G239" s="75">
        <v>12.903432954691484</v>
      </c>
      <c r="H239" s="75">
        <v>0</v>
      </c>
      <c r="I239" s="75">
        <v>8.2893964743787782E-2</v>
      </c>
      <c r="J239" s="75">
        <v>0.75893204089118171</v>
      </c>
      <c r="K239" s="75">
        <v>1.2910650811253341E-2</v>
      </c>
      <c r="L239" s="75">
        <v>0.57359481351868224</v>
      </c>
      <c r="M239" s="75">
        <v>4.8385979610865562</v>
      </c>
      <c r="N239" s="75">
        <v>3.0110872005991518</v>
      </c>
      <c r="O239" s="75">
        <v>99.999999999999972</v>
      </c>
      <c r="Q239" s="75">
        <v>1.0523186610895436</v>
      </c>
    </row>
    <row r="240" spans="1:17" s="76" customFormat="1" x14ac:dyDescent="0.2">
      <c r="A240" s="70" t="s">
        <v>47</v>
      </c>
      <c r="B240" s="78" t="s">
        <v>272</v>
      </c>
      <c r="C240" s="72" t="s">
        <v>18</v>
      </c>
      <c r="D240" s="77" t="s">
        <v>39</v>
      </c>
      <c r="E240" s="74">
        <v>43755</v>
      </c>
      <c r="F240" s="75">
        <v>77.319326827691896</v>
      </c>
      <c r="G240" s="75">
        <v>13.340396602414337</v>
      </c>
      <c r="H240" s="75">
        <v>0</v>
      </c>
      <c r="I240" s="75">
        <v>0</v>
      </c>
      <c r="J240" s="75">
        <v>1.0421143346206199</v>
      </c>
      <c r="K240" s="75">
        <v>6.4565068121664446E-2</v>
      </c>
      <c r="L240" s="75">
        <v>0.48974372202248684</v>
      </c>
      <c r="M240" s="75">
        <v>4.6237961996867938</v>
      </c>
      <c r="N240" s="75">
        <v>3.1200572454422071</v>
      </c>
      <c r="O240" s="75">
        <v>100</v>
      </c>
      <c r="Q240" s="75">
        <v>1.1234936080723972</v>
      </c>
    </row>
    <row r="241" spans="1:17" s="76" customFormat="1" x14ac:dyDescent="0.2">
      <c r="A241" s="70" t="s">
        <v>47</v>
      </c>
      <c r="B241" s="78" t="s">
        <v>273</v>
      </c>
      <c r="C241" s="72" t="s">
        <v>18</v>
      </c>
      <c r="D241" s="77" t="s">
        <v>39</v>
      </c>
      <c r="E241" s="74">
        <v>43755</v>
      </c>
      <c r="F241" s="75">
        <v>77.12460226829667</v>
      </c>
      <c r="G241" s="75">
        <v>13.151068260788405</v>
      </c>
      <c r="H241" s="75">
        <v>0.10008498619435718</v>
      </c>
      <c r="I241" s="75">
        <v>0</v>
      </c>
      <c r="J241" s="75">
        <v>1.0292196997914298</v>
      </c>
      <c r="K241" s="75">
        <v>0.11621384518935045</v>
      </c>
      <c r="L241" s="75">
        <v>0.50372219396521867</v>
      </c>
      <c r="M241" s="75">
        <v>4.9876278356343153</v>
      </c>
      <c r="N241" s="75">
        <v>2.9874609101402432</v>
      </c>
      <c r="O241" s="75">
        <v>99.999999999999986</v>
      </c>
      <c r="Q241" s="75">
        <v>1.0644796802125835</v>
      </c>
    </row>
    <row r="242" spans="1:17" s="76" customFormat="1" x14ac:dyDescent="0.2">
      <c r="A242" s="70" t="s">
        <v>47</v>
      </c>
      <c r="B242" s="78" t="s">
        <v>274</v>
      </c>
      <c r="C242" s="72" t="s">
        <v>18</v>
      </c>
      <c r="D242" s="77" t="s">
        <v>39</v>
      </c>
      <c r="E242" s="74">
        <v>43755</v>
      </c>
      <c r="F242" s="75">
        <v>77.893641781180804</v>
      </c>
      <c r="G242" s="75">
        <v>12.7351877104105</v>
      </c>
      <c r="H242" s="75">
        <v>0</v>
      </c>
      <c r="I242" s="75">
        <v>0</v>
      </c>
      <c r="J242" s="75">
        <v>1.0292046790413851</v>
      </c>
      <c r="K242" s="75">
        <v>0</v>
      </c>
      <c r="L242" s="75">
        <v>0.41976236874000694</v>
      </c>
      <c r="M242" s="75">
        <v>4.7179574746725859</v>
      </c>
      <c r="N242" s="75">
        <v>3.2042459859547132</v>
      </c>
      <c r="O242" s="75">
        <v>100</v>
      </c>
      <c r="Q242" s="75">
        <v>1.0619013570077913</v>
      </c>
    </row>
    <row r="243" spans="1:17" s="76" customFormat="1" x14ac:dyDescent="0.2">
      <c r="A243" s="70" t="s">
        <v>47</v>
      </c>
      <c r="B243" s="78" t="s">
        <v>275</v>
      </c>
      <c r="C243" s="72" t="s">
        <v>18</v>
      </c>
      <c r="D243" s="77" t="s">
        <v>39</v>
      </c>
      <c r="E243" s="74">
        <v>43755</v>
      </c>
      <c r="F243" s="75">
        <v>78.001388376372347</v>
      </c>
      <c r="G243" s="75">
        <v>13.113217454429549</v>
      </c>
      <c r="H243" s="75">
        <v>0</v>
      </c>
      <c r="I243" s="75">
        <v>0</v>
      </c>
      <c r="J243" s="75">
        <v>0.7075852855025152</v>
      </c>
      <c r="K243" s="75">
        <v>0</v>
      </c>
      <c r="L243" s="75">
        <v>0.65763428068518492</v>
      </c>
      <c r="M243" s="75">
        <v>4.4484043435249498</v>
      </c>
      <c r="N243" s="75">
        <v>3.071770259485445</v>
      </c>
      <c r="O243" s="75">
        <v>100</v>
      </c>
      <c r="Q243" s="75">
        <v>1.1076764355364128</v>
      </c>
    </row>
    <row r="244" spans="1:17" s="76" customFormat="1" x14ac:dyDescent="0.2">
      <c r="A244" s="70" t="s">
        <v>47</v>
      </c>
      <c r="B244" s="78" t="s">
        <v>276</v>
      </c>
      <c r="C244" s="72" t="s">
        <v>18</v>
      </c>
      <c r="D244" s="77" t="s">
        <v>39</v>
      </c>
      <c r="E244" s="74">
        <v>43755</v>
      </c>
      <c r="F244" s="75">
        <v>77.700634541602895</v>
      </c>
      <c r="G244" s="75">
        <v>12.920502171131709</v>
      </c>
      <c r="H244" s="75">
        <v>5.0027688522459417E-2</v>
      </c>
      <c r="I244" s="75">
        <v>0</v>
      </c>
      <c r="J244" s="75">
        <v>1.1832524976665284</v>
      </c>
      <c r="K244" s="75">
        <v>0</v>
      </c>
      <c r="L244" s="75">
        <v>0.53154946013081439</v>
      </c>
      <c r="M244" s="75">
        <v>4.7840109861850486</v>
      </c>
      <c r="N244" s="75">
        <v>2.830022654760548</v>
      </c>
      <c r="O244" s="75">
        <v>100.00000000000001</v>
      </c>
      <c r="Q244" s="75">
        <v>1.0857857259040447</v>
      </c>
    </row>
    <row r="245" spans="1:17" s="76" customFormat="1" x14ac:dyDescent="0.2">
      <c r="A245" s="70" t="s">
        <v>47</v>
      </c>
      <c r="B245" s="78" t="s">
        <v>277</v>
      </c>
      <c r="C245" s="72" t="s">
        <v>18</v>
      </c>
      <c r="D245" s="77" t="s">
        <v>39</v>
      </c>
      <c r="E245" s="74">
        <v>43755</v>
      </c>
      <c r="F245" s="75">
        <v>77.550292683549344</v>
      </c>
      <c r="G245" s="75">
        <v>12.791698750256867</v>
      </c>
      <c r="H245" s="75">
        <v>1.6680360988802604E-2</v>
      </c>
      <c r="I245" s="75">
        <v>9.9485353290386033E-2</v>
      </c>
      <c r="J245" s="75">
        <v>1.0806502326393777</v>
      </c>
      <c r="K245" s="75">
        <v>2.5824571208456694E-2</v>
      </c>
      <c r="L245" s="75">
        <v>0.54568366639045307</v>
      </c>
      <c r="M245" s="75">
        <v>4.8661700325002446</v>
      </c>
      <c r="N245" s="75">
        <v>3.0235143491760708</v>
      </c>
      <c r="O245" s="75">
        <v>100.00000000000001</v>
      </c>
      <c r="Q245" s="75">
        <v>1.0425210080877865</v>
      </c>
    </row>
    <row r="246" spans="1:17" s="76" customFormat="1" x14ac:dyDescent="0.2">
      <c r="A246" s="70" t="s">
        <v>47</v>
      </c>
      <c r="B246" s="78" t="s">
        <v>278</v>
      </c>
      <c r="C246" s="72" t="s">
        <v>18</v>
      </c>
      <c r="D246" s="77" t="s">
        <v>39</v>
      </c>
      <c r="E246" s="74">
        <v>43755</v>
      </c>
      <c r="F246" s="75">
        <v>77.535204481267613</v>
      </c>
      <c r="G246" s="75">
        <v>12.811635243116465</v>
      </c>
      <c r="H246" s="75">
        <v>0.13345374005715971</v>
      </c>
      <c r="I246" s="75">
        <v>0.11607568450926226</v>
      </c>
      <c r="J246" s="75">
        <v>0.83628544670445537</v>
      </c>
      <c r="K246" s="75">
        <v>0.14204669255209668</v>
      </c>
      <c r="L246" s="75">
        <v>0.44777685638692116</v>
      </c>
      <c r="M246" s="75">
        <v>4.8935273534877881</v>
      </c>
      <c r="N246" s="75">
        <v>3.0839945019182355</v>
      </c>
      <c r="O246" s="75">
        <v>100.00000000000001</v>
      </c>
      <c r="Q246" s="75">
        <v>1.0499257434680236</v>
      </c>
    </row>
    <row r="247" spans="1:17" s="76" customFormat="1" x14ac:dyDescent="0.2">
      <c r="A247" s="70" t="s">
        <v>47</v>
      </c>
      <c r="B247" s="78" t="s">
        <v>279</v>
      </c>
      <c r="C247" s="72" t="s">
        <v>18</v>
      </c>
      <c r="D247" s="77" t="s">
        <v>39</v>
      </c>
      <c r="E247" s="74">
        <v>43755</v>
      </c>
      <c r="F247" s="75">
        <v>77.45010515201777</v>
      </c>
      <c r="G247" s="75">
        <v>12.906196376725068</v>
      </c>
      <c r="H247" s="75">
        <v>0.10009092583405146</v>
      </c>
      <c r="I247" s="75">
        <v>0</v>
      </c>
      <c r="J247" s="75">
        <v>1.0936108285626438</v>
      </c>
      <c r="K247" s="75">
        <v>0</v>
      </c>
      <c r="L247" s="75">
        <v>0.51774520139412394</v>
      </c>
      <c r="M247" s="75">
        <v>4.9205194551043556</v>
      </c>
      <c r="N247" s="75">
        <v>3.0117320603620072</v>
      </c>
      <c r="O247" s="75">
        <v>100.00000000000001</v>
      </c>
      <c r="Q247" s="75">
        <v>1.0496404826412684</v>
      </c>
    </row>
    <row r="248" spans="1:17" s="76" customFormat="1" x14ac:dyDescent="0.2">
      <c r="A248" s="70" t="s">
        <v>47</v>
      </c>
      <c r="B248" s="78" t="s">
        <v>280</v>
      </c>
      <c r="C248" s="72" t="s">
        <v>18</v>
      </c>
      <c r="D248" s="77" t="s">
        <v>39</v>
      </c>
      <c r="E248" s="74">
        <v>43755</v>
      </c>
      <c r="F248" s="75">
        <v>77.4677334453404</v>
      </c>
      <c r="G248" s="75">
        <v>12.867778029744988</v>
      </c>
      <c r="H248" s="75">
        <v>0</v>
      </c>
      <c r="I248" s="75">
        <v>4.974461171297373E-2</v>
      </c>
      <c r="J248" s="75">
        <v>1.1321538083643952</v>
      </c>
      <c r="K248" s="75">
        <v>0</v>
      </c>
      <c r="L248" s="75">
        <v>0.64365192665390625</v>
      </c>
      <c r="M248" s="75">
        <v>4.8393988945875011</v>
      </c>
      <c r="N248" s="75">
        <v>2.9995392835958197</v>
      </c>
      <c r="O248" s="75">
        <v>99.999999999999972</v>
      </c>
      <c r="Q248" s="75">
        <v>1.0395598011679279</v>
      </c>
    </row>
    <row r="249" spans="1:17" s="76" customFormat="1" x14ac:dyDescent="0.2">
      <c r="A249" s="70" t="s">
        <v>47</v>
      </c>
      <c r="B249" s="78" t="s">
        <v>281</v>
      </c>
      <c r="C249" s="72" t="s">
        <v>18</v>
      </c>
      <c r="D249" s="77" t="s">
        <v>39</v>
      </c>
      <c r="E249" s="74">
        <v>43755</v>
      </c>
      <c r="F249" s="75">
        <v>78.065799489481805</v>
      </c>
      <c r="G249" s="75">
        <v>12.735352463191708</v>
      </c>
      <c r="H249" s="75">
        <v>0</v>
      </c>
      <c r="I249" s="75">
        <v>6.6325327876264883E-2</v>
      </c>
      <c r="J249" s="75">
        <v>0.88770051954298901</v>
      </c>
      <c r="K249" s="75">
        <v>0</v>
      </c>
      <c r="L249" s="75">
        <v>0.48972909898333211</v>
      </c>
      <c r="M249" s="75">
        <v>4.7314985629065029</v>
      </c>
      <c r="N249" s="75">
        <v>3.0235945380173916</v>
      </c>
      <c r="O249" s="75">
        <v>100</v>
      </c>
      <c r="Q249" s="75">
        <v>1.0660077651269271</v>
      </c>
    </row>
    <row r="250" spans="1:17" s="76" customFormat="1" x14ac:dyDescent="0.2">
      <c r="A250" s="70" t="s">
        <v>47</v>
      </c>
      <c r="B250" s="78" t="s">
        <v>282</v>
      </c>
      <c r="C250" s="72" t="s">
        <v>18</v>
      </c>
      <c r="D250" s="77" t="s">
        <v>39</v>
      </c>
      <c r="E250" s="74">
        <v>43755</v>
      </c>
      <c r="F250" s="75">
        <v>77.744400424817982</v>
      </c>
      <c r="G250" s="75">
        <v>12.867537172824989</v>
      </c>
      <c r="H250" s="75">
        <v>0.11676488353970903</v>
      </c>
      <c r="I250" s="75">
        <v>0</v>
      </c>
      <c r="J250" s="75">
        <v>0.83623431930002912</v>
      </c>
      <c r="K250" s="75">
        <v>0.11621291591600813</v>
      </c>
      <c r="L250" s="75">
        <v>0.40577296712292832</v>
      </c>
      <c r="M250" s="75">
        <v>4.7449485394362014</v>
      </c>
      <c r="N250" s="75">
        <v>3.1681287770421225</v>
      </c>
      <c r="O250" s="75">
        <v>99.999999999999986</v>
      </c>
      <c r="Q250" s="75">
        <v>1.074740654386368</v>
      </c>
    </row>
    <row r="251" spans="1:17" s="76" customFormat="1" x14ac:dyDescent="0.2">
      <c r="A251" s="70" t="s">
        <v>47</v>
      </c>
      <c r="B251" s="78" t="s">
        <v>283</v>
      </c>
      <c r="C251" s="72" t="s">
        <v>18</v>
      </c>
      <c r="D251" s="77" t="s">
        <v>39</v>
      </c>
      <c r="E251" s="74">
        <v>43755</v>
      </c>
      <c r="F251" s="75">
        <v>77.585341365922972</v>
      </c>
      <c r="G251" s="75">
        <v>12.982930631817368</v>
      </c>
      <c r="H251" s="75">
        <v>0.15014967616749728</v>
      </c>
      <c r="I251" s="75">
        <v>0</v>
      </c>
      <c r="J251" s="75">
        <v>0.82349749883586976</v>
      </c>
      <c r="K251" s="75">
        <v>0</v>
      </c>
      <c r="L251" s="75">
        <v>0.54577972698566457</v>
      </c>
      <c r="M251" s="75">
        <v>4.8400625225683909</v>
      </c>
      <c r="N251" s="75">
        <v>3.0722385777022212</v>
      </c>
      <c r="O251" s="75">
        <v>99.999999999999986</v>
      </c>
      <c r="Q251" s="75">
        <v>1.0572478299646626</v>
      </c>
    </row>
    <row r="252" spans="1:17" s="76" customFormat="1" x14ac:dyDescent="0.2">
      <c r="A252" s="70" t="s">
        <v>47</v>
      </c>
      <c r="B252" s="78" t="s">
        <v>284</v>
      </c>
      <c r="C252" s="72" t="s">
        <v>18</v>
      </c>
      <c r="D252" s="77" t="s">
        <v>39</v>
      </c>
      <c r="E252" s="74">
        <v>43755</v>
      </c>
      <c r="F252" s="75">
        <v>77.899795679066131</v>
      </c>
      <c r="G252" s="75">
        <v>12.962950999662123</v>
      </c>
      <c r="H252" s="75">
        <v>1.6681905417897616E-2</v>
      </c>
      <c r="I252" s="75">
        <v>0</v>
      </c>
      <c r="J252" s="75">
        <v>0.72050019312414726</v>
      </c>
      <c r="K252" s="75">
        <v>0</v>
      </c>
      <c r="L252" s="75">
        <v>0.5317410066740893</v>
      </c>
      <c r="M252" s="75">
        <v>4.7722539853406927</v>
      </c>
      <c r="N252" s="75">
        <v>3.0960762307149032</v>
      </c>
      <c r="O252" s="75">
        <v>100</v>
      </c>
      <c r="Q252" s="75">
        <v>1.0652737469994089</v>
      </c>
    </row>
    <row r="253" spans="1:17" s="76" customFormat="1" x14ac:dyDescent="0.2">
      <c r="A253" s="70" t="s">
        <v>47</v>
      </c>
      <c r="B253" s="78" t="s">
        <v>285</v>
      </c>
      <c r="C253" s="72" t="s">
        <v>18</v>
      </c>
      <c r="D253" s="77" t="s">
        <v>39</v>
      </c>
      <c r="E253" s="74">
        <v>43755</v>
      </c>
      <c r="F253" s="75">
        <v>77.593879649520005</v>
      </c>
      <c r="G253" s="75">
        <v>12.867410235838795</v>
      </c>
      <c r="H253" s="75">
        <v>5.0041599285274005E-2</v>
      </c>
      <c r="I253" s="75">
        <v>3.3162126590088506E-2</v>
      </c>
      <c r="J253" s="75">
        <v>1.093526399140375</v>
      </c>
      <c r="K253" s="75">
        <v>0.10329935065515083</v>
      </c>
      <c r="L253" s="75">
        <v>0.50371319695356509</v>
      </c>
      <c r="M253" s="75">
        <v>4.7314218965234165</v>
      </c>
      <c r="N253" s="75">
        <v>3.0235455454933389</v>
      </c>
      <c r="O253" s="75">
        <v>100</v>
      </c>
      <c r="Q253" s="75">
        <v>1.0747902881579821</v>
      </c>
    </row>
    <row r="254" spans="1:17" s="76" customFormat="1" x14ac:dyDescent="0.2">
      <c r="A254" s="70" t="s">
        <v>47</v>
      </c>
      <c r="B254" s="78" t="s">
        <v>286</v>
      </c>
      <c r="C254" s="72" t="s">
        <v>18</v>
      </c>
      <c r="D254" s="77" t="s">
        <v>39</v>
      </c>
      <c r="E254" s="74">
        <v>43755</v>
      </c>
      <c r="F254" s="75">
        <v>77.463177767189805</v>
      </c>
      <c r="G254" s="75">
        <v>13.074858657416588</v>
      </c>
      <c r="H254" s="75">
        <v>8.340014456800296E-2</v>
      </c>
      <c r="I254" s="75">
        <v>0</v>
      </c>
      <c r="J254" s="75">
        <v>0.88765930480060551</v>
      </c>
      <c r="K254" s="75">
        <v>0.18076839962234031</v>
      </c>
      <c r="L254" s="75">
        <v>0.61563085448138033</v>
      </c>
      <c r="M254" s="75">
        <v>4.7312788857855983</v>
      </c>
      <c r="N254" s="75">
        <v>2.9632259861356642</v>
      </c>
      <c r="O254" s="75">
        <v>99.999999999999986</v>
      </c>
      <c r="Q254" s="75">
        <v>1.0796759240374316</v>
      </c>
    </row>
    <row r="255" spans="1:17" s="76" customFormat="1" x14ac:dyDescent="0.2">
      <c r="A255" s="70" t="s">
        <v>47</v>
      </c>
      <c r="B255" s="78" t="s">
        <v>287</v>
      </c>
      <c r="C255" s="72" t="s">
        <v>18</v>
      </c>
      <c r="D255" s="77" t="s">
        <v>39</v>
      </c>
      <c r="E255" s="74">
        <v>43755</v>
      </c>
      <c r="F255" s="75">
        <v>77.639203674185083</v>
      </c>
      <c r="G255" s="75">
        <v>12.9623082159851</v>
      </c>
      <c r="H255" s="75">
        <v>6.6724312901386973E-2</v>
      </c>
      <c r="I255" s="75">
        <v>4.9744815523693142E-2</v>
      </c>
      <c r="J255" s="75">
        <v>0.91344601970547012</v>
      </c>
      <c r="K255" s="75">
        <v>0</v>
      </c>
      <c r="L255" s="75">
        <v>0.48973716809881096</v>
      </c>
      <c r="M255" s="75">
        <v>4.9877017472071357</v>
      </c>
      <c r="N255" s="75">
        <v>2.8911340463933328</v>
      </c>
      <c r="O255" s="75">
        <v>100.00000000000003</v>
      </c>
      <c r="Q255" s="75">
        <v>1.0603211585344201</v>
      </c>
    </row>
    <row r="256" spans="1:17" s="76" customFormat="1" x14ac:dyDescent="0.2">
      <c r="A256" s="70" t="s">
        <v>47</v>
      </c>
      <c r="B256" s="78" t="s">
        <v>288</v>
      </c>
      <c r="C256" s="72" t="s">
        <v>18</v>
      </c>
      <c r="D256" s="77" t="s">
        <v>39</v>
      </c>
      <c r="E256" s="74">
        <v>43755</v>
      </c>
      <c r="F256" s="75">
        <v>77.621141279425231</v>
      </c>
      <c r="G256" s="75">
        <v>12.868383096659263</v>
      </c>
      <c r="H256" s="75">
        <v>0</v>
      </c>
      <c r="I256" s="75">
        <v>4.9746950797362764E-2</v>
      </c>
      <c r="J256" s="75">
        <v>0.7719593484186188</v>
      </c>
      <c r="K256" s="75">
        <v>0.1291339509566013</v>
      </c>
      <c r="L256" s="75">
        <v>0.62968910122912858</v>
      </c>
      <c r="M256" s="75">
        <v>4.7857030376377434</v>
      </c>
      <c r="N256" s="75">
        <v>3.1442432348760447</v>
      </c>
      <c r="O256" s="75">
        <v>99.999999999999986</v>
      </c>
      <c r="Q256" s="75">
        <v>1.0360177731367668</v>
      </c>
    </row>
    <row r="257" spans="1:17" s="76" customFormat="1" x14ac:dyDescent="0.2">
      <c r="A257" s="70" t="s">
        <v>47</v>
      </c>
      <c r="B257" s="78" t="s">
        <v>289</v>
      </c>
      <c r="C257" s="72" t="s">
        <v>18</v>
      </c>
      <c r="D257" s="77" t="s">
        <v>39</v>
      </c>
      <c r="E257" s="74">
        <v>43755</v>
      </c>
      <c r="F257" s="75">
        <v>77.578589000077557</v>
      </c>
      <c r="G257" s="75">
        <v>13.000697070378134</v>
      </c>
      <c r="H257" s="75">
        <v>5.0045536140452852E-2</v>
      </c>
      <c r="I257" s="75">
        <v>9.9494206527903528E-2</v>
      </c>
      <c r="J257" s="75">
        <v>1.1322105143840298</v>
      </c>
      <c r="K257" s="75">
        <v>0</v>
      </c>
      <c r="L257" s="75">
        <v>0.54573222697699353</v>
      </c>
      <c r="M257" s="75">
        <v>4.6778705455149483</v>
      </c>
      <c r="N257" s="75">
        <v>2.9153608999999996</v>
      </c>
      <c r="O257" s="75">
        <v>100.00000000000003</v>
      </c>
      <c r="Q257" s="75">
        <v>1.0977327713457881</v>
      </c>
    </row>
    <row r="258" spans="1:17" s="76" customFormat="1" x14ac:dyDescent="0.2">
      <c r="A258" s="70" t="s">
        <v>49</v>
      </c>
      <c r="B258" s="78" t="s">
        <v>290</v>
      </c>
      <c r="C258" s="72" t="s">
        <v>18</v>
      </c>
      <c r="D258" s="77" t="s">
        <v>39</v>
      </c>
      <c r="E258" s="74">
        <v>44460</v>
      </c>
      <c r="F258" s="75">
        <v>77.765189844369658</v>
      </c>
      <c r="G258" s="75">
        <v>13.094176180794847</v>
      </c>
      <c r="H258" s="75">
        <v>0</v>
      </c>
      <c r="I258" s="75">
        <v>6.6324392161681955E-2</v>
      </c>
      <c r="J258" s="75">
        <v>0.77190260513575848</v>
      </c>
      <c r="K258" s="75">
        <v>2.5824891779358278E-2</v>
      </c>
      <c r="L258" s="75">
        <v>0.54569044018365576</v>
      </c>
      <c r="M258" s="75">
        <v>4.7314318111489744</v>
      </c>
      <c r="N258" s="75">
        <v>2.9994598344260592</v>
      </c>
      <c r="O258" s="75">
        <v>100.00000000000001</v>
      </c>
      <c r="Q258" s="75">
        <v>1.0891583278630774</v>
      </c>
    </row>
    <row r="259" spans="1:17" s="76" customFormat="1" x14ac:dyDescent="0.2">
      <c r="A259" s="70" t="s">
        <v>49</v>
      </c>
      <c r="B259" s="78" t="s">
        <v>291</v>
      </c>
      <c r="C259" s="72" t="s">
        <v>18</v>
      </c>
      <c r="D259" s="77" t="s">
        <v>39</v>
      </c>
      <c r="E259" s="74">
        <v>44460</v>
      </c>
      <c r="F259" s="75">
        <v>77.260185043719801</v>
      </c>
      <c r="G259" s="75">
        <v>13.035305596327159</v>
      </c>
      <c r="H259" s="75">
        <v>8.3388857095247793E-2</v>
      </c>
      <c r="I259" s="75">
        <v>0.11604822661251916</v>
      </c>
      <c r="J259" s="75">
        <v>1.0161680328770115</v>
      </c>
      <c r="K259" s="75">
        <v>0.15492337218555358</v>
      </c>
      <c r="L259" s="75">
        <v>0.54559895084274002</v>
      </c>
      <c r="M259" s="75">
        <v>4.7171609462839887</v>
      </c>
      <c r="N259" s="75">
        <v>3.0712209740559877</v>
      </c>
      <c r="O259" s="75">
        <v>100</v>
      </c>
      <c r="Q259" s="75">
        <v>1.0794105352930563</v>
      </c>
    </row>
    <row r="260" spans="1:17" s="76" customFormat="1" x14ac:dyDescent="0.2">
      <c r="A260" s="70" t="s">
        <v>49</v>
      </c>
      <c r="B260" s="78" t="s">
        <v>292</v>
      </c>
      <c r="C260" s="72" t="s">
        <v>18</v>
      </c>
      <c r="D260" s="77" t="s">
        <v>39</v>
      </c>
      <c r="E260" s="74">
        <v>44460</v>
      </c>
      <c r="F260" s="75">
        <v>77.995700941457258</v>
      </c>
      <c r="G260" s="75">
        <v>12.847748834284552</v>
      </c>
      <c r="H260" s="75">
        <v>0</v>
      </c>
      <c r="I260" s="75">
        <v>1.6580074089974944E-2</v>
      </c>
      <c r="J260" s="75">
        <v>0.81044768385101118</v>
      </c>
      <c r="K260" s="75">
        <v>1.2911648493469938E-2</v>
      </c>
      <c r="L260" s="75">
        <v>0.58763033707846946</v>
      </c>
      <c r="M260" s="75">
        <v>4.7176605956597433</v>
      </c>
      <c r="N260" s="75">
        <v>3.0113198850855172</v>
      </c>
      <c r="O260" s="75">
        <v>99.999999999999986</v>
      </c>
      <c r="Q260" s="75">
        <v>1.0627876146094093</v>
      </c>
    </row>
    <row r="261" spans="1:17" s="76" customFormat="1" x14ac:dyDescent="0.2">
      <c r="A261" s="70" t="s">
        <v>49</v>
      </c>
      <c r="B261" s="78" t="s">
        <v>293</v>
      </c>
      <c r="C261" s="72" t="s">
        <v>18</v>
      </c>
      <c r="D261" s="77" t="s">
        <v>39</v>
      </c>
      <c r="E261" s="74">
        <v>44460</v>
      </c>
      <c r="F261" s="75">
        <v>77.382244047332833</v>
      </c>
      <c r="G261" s="75">
        <v>12.905583315140699</v>
      </c>
      <c r="H261" s="75">
        <v>0.10008617138124587</v>
      </c>
      <c r="I261" s="75">
        <v>3.316311161780644E-2</v>
      </c>
      <c r="J261" s="75">
        <v>1.0420972862055342</v>
      </c>
      <c r="K261" s="75">
        <v>7.7476814247361345E-2</v>
      </c>
      <c r="L261" s="75">
        <v>0.51772060780479667</v>
      </c>
      <c r="M261" s="75">
        <v>4.7854833752525021</v>
      </c>
      <c r="N261" s="75">
        <v>3.1561452710172349</v>
      </c>
      <c r="O261" s="75">
        <v>100.00000000000001</v>
      </c>
      <c r="Q261" s="75">
        <v>1.0552445052754731</v>
      </c>
    </row>
    <row r="262" spans="1:17" s="76" customFormat="1" x14ac:dyDescent="0.2">
      <c r="A262" s="70" t="s">
        <v>49</v>
      </c>
      <c r="B262" s="78" t="s">
        <v>294</v>
      </c>
      <c r="C262" s="72" t="s">
        <v>18</v>
      </c>
      <c r="D262" s="77" t="s">
        <v>39</v>
      </c>
      <c r="E262" s="74">
        <v>44460</v>
      </c>
      <c r="F262" s="75">
        <v>77.599933240051243</v>
      </c>
      <c r="G262" s="75">
        <v>13.01958490120767</v>
      </c>
      <c r="H262" s="75">
        <v>8.3409172246200494E-2</v>
      </c>
      <c r="I262" s="75">
        <v>0</v>
      </c>
      <c r="J262" s="75">
        <v>0.88775538979655233</v>
      </c>
      <c r="K262" s="75">
        <v>0</v>
      </c>
      <c r="L262" s="75">
        <v>0.57371811909352355</v>
      </c>
      <c r="M262" s="75">
        <v>4.6913483664137345</v>
      </c>
      <c r="N262" s="75">
        <v>3.1442508111910907</v>
      </c>
      <c r="O262" s="75">
        <v>100.00000000000001</v>
      </c>
      <c r="Q262" s="75">
        <v>1.0703350695444929</v>
      </c>
    </row>
    <row r="263" spans="1:17" s="76" customFormat="1" x14ac:dyDescent="0.2">
      <c r="A263" s="70" t="s">
        <v>49</v>
      </c>
      <c r="B263" s="78" t="s">
        <v>295</v>
      </c>
      <c r="C263" s="72" t="s">
        <v>18</v>
      </c>
      <c r="D263" s="77" t="s">
        <v>39</v>
      </c>
      <c r="E263" s="74">
        <v>44460</v>
      </c>
      <c r="F263" s="75">
        <v>77.568285303374452</v>
      </c>
      <c r="G263" s="75">
        <v>12.806499990590874</v>
      </c>
      <c r="H263" s="75">
        <v>3.3350062040374558E-2</v>
      </c>
      <c r="I263" s="75">
        <v>0.11602915821182057</v>
      </c>
      <c r="J263" s="75">
        <v>1.054583380586027</v>
      </c>
      <c r="K263" s="75">
        <v>9.0357117688036948E-2</v>
      </c>
      <c r="L263" s="75">
        <v>0.54550930105041573</v>
      </c>
      <c r="M263" s="75">
        <v>4.4738288620727378</v>
      </c>
      <c r="N263" s="75">
        <v>3.3115568243852551</v>
      </c>
      <c r="O263" s="75">
        <v>99.999999999999986</v>
      </c>
      <c r="Q263" s="75">
        <v>1.0729315178368455</v>
      </c>
    </row>
    <row r="264" spans="1:17" s="76" customFormat="1" x14ac:dyDescent="0.2">
      <c r="A264" s="70" t="s">
        <v>49</v>
      </c>
      <c r="B264" s="78" t="s">
        <v>296</v>
      </c>
      <c r="C264" s="72" t="s">
        <v>18</v>
      </c>
      <c r="D264" s="77" t="s">
        <v>39</v>
      </c>
      <c r="E264" s="74">
        <v>44460</v>
      </c>
      <c r="F264" s="75">
        <v>77.832132126855086</v>
      </c>
      <c r="G264" s="75">
        <v>13.053261650588357</v>
      </c>
      <c r="H264" s="75">
        <v>1.6676575997130787E-2</v>
      </c>
      <c r="I264" s="75">
        <v>3.315425958831171E-2</v>
      </c>
      <c r="J264" s="75">
        <v>0.73313197717423917</v>
      </c>
      <c r="K264" s="75">
        <v>0</v>
      </c>
      <c r="L264" s="75">
        <v>0.61550341334037462</v>
      </c>
      <c r="M264" s="75">
        <v>4.6090097384131212</v>
      </c>
      <c r="N264" s="75">
        <v>3.1071302580433819</v>
      </c>
      <c r="O264" s="75">
        <v>100</v>
      </c>
      <c r="Q264" s="75">
        <v>1.0819679917181229</v>
      </c>
    </row>
    <row r="265" spans="1:17" s="76" customFormat="1" x14ac:dyDescent="0.2">
      <c r="A265" s="70" t="s">
        <v>49</v>
      </c>
      <c r="B265" s="78" t="s">
        <v>297</v>
      </c>
      <c r="C265" s="72" t="s">
        <v>18</v>
      </c>
      <c r="D265" s="77" t="s">
        <v>39</v>
      </c>
      <c r="E265" s="74">
        <v>44460</v>
      </c>
      <c r="F265" s="75">
        <v>77.715197060398552</v>
      </c>
      <c r="G265" s="75">
        <v>12.964278513413026</v>
      </c>
      <c r="H265" s="75">
        <v>5.0050841350324192E-2</v>
      </c>
      <c r="I265" s="75">
        <v>3.3168251225102689E-2</v>
      </c>
      <c r="J265" s="75">
        <v>0.78491094067298817</v>
      </c>
      <c r="K265" s="75">
        <v>2.5829607192200232E-2</v>
      </c>
      <c r="L265" s="75">
        <v>0.57377931357871736</v>
      </c>
      <c r="M265" s="75">
        <v>4.7322957316840046</v>
      </c>
      <c r="N265" s="75">
        <v>3.1204897404851115</v>
      </c>
      <c r="O265" s="75">
        <v>100.00000000000001</v>
      </c>
      <c r="Q265" s="75">
        <v>1.0621424344139139</v>
      </c>
    </row>
    <row r="266" spans="1:17" s="76" customFormat="1" x14ac:dyDescent="0.2">
      <c r="A266" s="70" t="s">
        <v>49</v>
      </c>
      <c r="B266" s="78" t="s">
        <v>298</v>
      </c>
      <c r="C266" s="72" t="s">
        <v>18</v>
      </c>
      <c r="D266" s="77" t="s">
        <v>39</v>
      </c>
      <c r="E266" s="74">
        <v>44460</v>
      </c>
      <c r="F266" s="75">
        <v>77.425158015937242</v>
      </c>
      <c r="G266" s="75">
        <v>12.867813363754429</v>
      </c>
      <c r="H266" s="75">
        <v>0.11676738980033044</v>
      </c>
      <c r="I266" s="75">
        <v>3.316316553877556E-2</v>
      </c>
      <c r="J266" s="75">
        <v>1.1064260781519828</v>
      </c>
      <c r="K266" s="75">
        <v>7.747694021940392E-2</v>
      </c>
      <c r="L266" s="75">
        <v>0.5457063928040965</v>
      </c>
      <c r="M266" s="75">
        <v>4.7315701290124856</v>
      </c>
      <c r="N266" s="75">
        <v>3.095918524781244</v>
      </c>
      <c r="O266" s="75">
        <v>99.999999999999972</v>
      </c>
      <c r="Q266" s="75">
        <v>1.0610922815318251</v>
      </c>
    </row>
    <row r="267" spans="1:17" s="76" customFormat="1" x14ac:dyDescent="0.2">
      <c r="A267" s="70" t="s">
        <v>49</v>
      </c>
      <c r="B267" s="78" t="s">
        <v>299</v>
      </c>
      <c r="C267" s="72" t="s">
        <v>18</v>
      </c>
      <c r="D267" s="77" t="s">
        <v>39</v>
      </c>
      <c r="E267" s="74">
        <v>44460</v>
      </c>
      <c r="F267" s="75">
        <v>77.631589466344948</v>
      </c>
      <c r="G267" s="75">
        <v>12.923249700697889</v>
      </c>
      <c r="H267" s="75">
        <v>8.339721141915081E-2</v>
      </c>
      <c r="I267" s="75">
        <v>1.65799789885379E-2</v>
      </c>
      <c r="J267" s="75">
        <v>1.0548623632949368</v>
      </c>
      <c r="K267" s="75">
        <v>0</v>
      </c>
      <c r="L267" s="75">
        <v>0.48968913874754932</v>
      </c>
      <c r="M267" s="75">
        <v>4.8254651593629809</v>
      </c>
      <c r="N267" s="75">
        <v>2.9751669811439894</v>
      </c>
      <c r="O267" s="75">
        <v>99.999999999999972</v>
      </c>
      <c r="Q267" s="75">
        <v>1.0725698531465386</v>
      </c>
    </row>
    <row r="268" spans="1:17" s="76" customFormat="1" x14ac:dyDescent="0.2">
      <c r="A268" s="70" t="s">
        <v>49</v>
      </c>
      <c r="B268" s="78" t="s">
        <v>300</v>
      </c>
      <c r="C268" s="72" t="s">
        <v>18</v>
      </c>
      <c r="D268" s="77" t="s">
        <v>39</v>
      </c>
      <c r="E268" s="74">
        <v>44460</v>
      </c>
      <c r="F268" s="75">
        <v>77.366679054244216</v>
      </c>
      <c r="G268" s="75">
        <v>12.887658874848906</v>
      </c>
      <c r="H268" s="75">
        <v>0.11677599821329442</v>
      </c>
      <c r="I268" s="75">
        <v>0.14924524688326354</v>
      </c>
      <c r="J268" s="75">
        <v>1.1193740149114642</v>
      </c>
      <c r="K268" s="75">
        <v>7.7482652032417249E-2</v>
      </c>
      <c r="L268" s="75">
        <v>0.50376611425799489</v>
      </c>
      <c r="M268" s="75">
        <v>4.6105876981546565</v>
      </c>
      <c r="N268" s="75">
        <v>3.1684303464537971</v>
      </c>
      <c r="O268" s="75">
        <v>100.00000000000003</v>
      </c>
      <c r="Q268" s="75">
        <v>1.0802591911896582</v>
      </c>
    </row>
    <row r="269" spans="1:17" s="76" customFormat="1" x14ac:dyDescent="0.2">
      <c r="A269" s="70" t="s">
        <v>49</v>
      </c>
      <c r="B269" s="78" t="s">
        <v>301</v>
      </c>
      <c r="C269" s="72" t="s">
        <v>18</v>
      </c>
      <c r="D269" s="77" t="s">
        <v>39</v>
      </c>
      <c r="E269" s="74">
        <v>44460</v>
      </c>
      <c r="F269" s="75">
        <v>77.56437542886259</v>
      </c>
      <c r="G269" s="75">
        <v>12.828279046689943</v>
      </c>
      <c r="H269" s="75">
        <v>6.6715156054770311E-2</v>
      </c>
      <c r="I269" s="75">
        <v>9.94759776839894E-2</v>
      </c>
      <c r="J269" s="75">
        <v>0.91332066382346333</v>
      </c>
      <c r="K269" s="75">
        <v>0.11619961862925594</v>
      </c>
      <c r="L269" s="75">
        <v>0.54563224057646198</v>
      </c>
      <c r="M269" s="75">
        <v>4.6500566387782047</v>
      </c>
      <c r="N269" s="75">
        <v>3.2159452289013273</v>
      </c>
      <c r="O269" s="75">
        <v>100.00000000000003</v>
      </c>
      <c r="Q269" s="75">
        <v>1.058208901504645</v>
      </c>
    </row>
    <row r="270" spans="1:17" s="76" customFormat="1" x14ac:dyDescent="0.2">
      <c r="A270" s="70" t="s">
        <v>49</v>
      </c>
      <c r="B270" s="78" t="s">
        <v>302</v>
      </c>
      <c r="C270" s="72" t="s">
        <v>18</v>
      </c>
      <c r="D270" s="77" t="s">
        <v>39</v>
      </c>
      <c r="E270" s="74">
        <v>44460</v>
      </c>
      <c r="F270" s="75">
        <v>77.244577441190685</v>
      </c>
      <c r="G270" s="75">
        <v>13.036281447021024</v>
      </c>
      <c r="H270" s="75">
        <v>0.10007411971487923</v>
      </c>
      <c r="I270" s="75">
        <v>8.2897795878225933E-2</v>
      </c>
      <c r="J270" s="75">
        <v>1.080563352552363</v>
      </c>
      <c r="K270" s="75">
        <v>3.8733742519652094E-2</v>
      </c>
      <c r="L270" s="75">
        <v>0.68554743542243468</v>
      </c>
      <c r="M270" s="75">
        <v>4.5153349079975449</v>
      </c>
      <c r="N270" s="75">
        <v>3.2159897577031815</v>
      </c>
      <c r="O270" s="75">
        <v>99.999999999999986</v>
      </c>
      <c r="Q270" s="75">
        <v>1.0724640393535154</v>
      </c>
    </row>
    <row r="271" spans="1:17" s="76" customFormat="1" x14ac:dyDescent="0.2">
      <c r="A271" s="70" t="s">
        <v>49</v>
      </c>
      <c r="B271" s="78" t="s">
        <v>303</v>
      </c>
      <c r="C271" s="72" t="s">
        <v>18</v>
      </c>
      <c r="D271" s="77" t="s">
        <v>39</v>
      </c>
      <c r="E271" s="74">
        <v>44460</v>
      </c>
      <c r="F271" s="75">
        <v>77.397494493002483</v>
      </c>
      <c r="G271" s="75">
        <v>13.055710483858224</v>
      </c>
      <c r="H271" s="75">
        <v>6.6718818302637858E-2</v>
      </c>
      <c r="I271" s="75">
        <v>3.3160479432523135E-2</v>
      </c>
      <c r="J271" s="75">
        <v>1.0934720838576568</v>
      </c>
      <c r="K271" s="75">
        <v>3.8735332422298471E-2</v>
      </c>
      <c r="L271" s="75">
        <v>0.51767951586564365</v>
      </c>
      <c r="M271" s="75">
        <v>4.6772702278614622</v>
      </c>
      <c r="N271" s="75">
        <v>3.119758565397071</v>
      </c>
      <c r="O271" s="75">
        <v>99.999999999999986</v>
      </c>
      <c r="Q271" s="75">
        <v>1.0868466156886512</v>
      </c>
    </row>
    <row r="272" spans="1:17" s="76" customFormat="1" x14ac:dyDescent="0.2">
      <c r="A272" s="70" t="s">
        <v>49</v>
      </c>
      <c r="B272" s="78" t="s">
        <v>304</v>
      </c>
      <c r="C272" s="72" t="s">
        <v>18</v>
      </c>
      <c r="D272" s="77" t="s">
        <v>39</v>
      </c>
      <c r="E272" s="74">
        <v>44460</v>
      </c>
      <c r="F272" s="75">
        <v>77.501181686849449</v>
      </c>
      <c r="G272" s="75">
        <v>12.945373163958218</v>
      </c>
      <c r="H272" s="75">
        <v>0.10010162869391684</v>
      </c>
      <c r="I272" s="75">
        <v>6.6336466660420604E-2</v>
      </c>
      <c r="J272" s="75">
        <v>0.84924744483809311</v>
      </c>
      <c r="K272" s="75">
        <v>0</v>
      </c>
      <c r="L272" s="75">
        <v>0.53179517445203472</v>
      </c>
      <c r="M272" s="75">
        <v>4.8131870790094302</v>
      </c>
      <c r="N272" s="75">
        <v>3.192777355538452</v>
      </c>
      <c r="O272" s="75">
        <v>100.00000000000001</v>
      </c>
      <c r="Q272" s="75">
        <v>1.0489931147848692</v>
      </c>
    </row>
    <row r="273" spans="1:17" s="76" customFormat="1" x14ac:dyDescent="0.2">
      <c r="A273" s="70" t="s">
        <v>49</v>
      </c>
      <c r="B273" s="78" t="s">
        <v>305</v>
      </c>
      <c r="C273" s="72" t="s">
        <v>18</v>
      </c>
      <c r="D273" s="77" t="s">
        <v>39</v>
      </c>
      <c r="E273" s="74">
        <v>44460</v>
      </c>
      <c r="F273" s="75">
        <v>77.402475982856984</v>
      </c>
      <c r="G273" s="75">
        <v>12.92428470936021</v>
      </c>
      <c r="H273" s="75">
        <v>0</v>
      </c>
      <c r="I273" s="75">
        <v>1.6581306860572541E-2</v>
      </c>
      <c r="J273" s="75">
        <v>0.99062081884779551</v>
      </c>
      <c r="K273" s="75">
        <v>0.18077651910236839</v>
      </c>
      <c r="L273" s="75">
        <v>0.53170507375377207</v>
      </c>
      <c r="M273" s="75">
        <v>4.7854115280681064</v>
      </c>
      <c r="N273" s="75">
        <v>3.1681440611501892</v>
      </c>
      <c r="O273" s="75">
        <v>100</v>
      </c>
      <c r="Q273" s="75">
        <v>1.0534749091557378</v>
      </c>
    </row>
    <row r="274" spans="1:17" s="76" customFormat="1" x14ac:dyDescent="0.2">
      <c r="A274" s="70" t="s">
        <v>49</v>
      </c>
      <c r="B274" s="78" t="s">
        <v>306</v>
      </c>
      <c r="C274" s="72" t="s">
        <v>18</v>
      </c>
      <c r="D274" s="77" t="s">
        <v>39</v>
      </c>
      <c r="E274" s="74">
        <v>44460</v>
      </c>
      <c r="F274" s="75">
        <v>77.561614132334313</v>
      </c>
      <c r="G274" s="75">
        <v>13.058130336568569</v>
      </c>
      <c r="H274" s="75">
        <v>0.10009677677536295</v>
      </c>
      <c r="I274" s="75">
        <v>1.6583312834194536E-2</v>
      </c>
      <c r="J274" s="75">
        <v>0.95214037665011342</v>
      </c>
      <c r="K274" s="75">
        <v>0</v>
      </c>
      <c r="L274" s="75">
        <v>0.50378153530659453</v>
      </c>
      <c r="M274" s="75">
        <v>4.6511738250546566</v>
      </c>
      <c r="N274" s="75">
        <v>3.1564797044762027</v>
      </c>
      <c r="O274" s="75">
        <v>100</v>
      </c>
      <c r="Q274" s="75">
        <v>1.0896290476658625</v>
      </c>
    </row>
    <row r="275" spans="1:17" s="76" customFormat="1" x14ac:dyDescent="0.2">
      <c r="A275" s="70" t="s">
        <v>49</v>
      </c>
      <c r="B275" s="78" t="s">
        <v>307</v>
      </c>
      <c r="C275" s="72" t="s">
        <v>18</v>
      </c>
      <c r="D275" s="77" t="s">
        <v>39</v>
      </c>
      <c r="E275" s="74">
        <v>44460</v>
      </c>
      <c r="F275" s="75">
        <v>77.748542189432257</v>
      </c>
      <c r="G275" s="75">
        <v>13.000495159379714</v>
      </c>
      <c r="H275" s="75">
        <v>0.13345269038431054</v>
      </c>
      <c r="I275" s="75">
        <v>4.974633065251146E-2</v>
      </c>
      <c r="J275" s="75">
        <v>0.82341304019548933</v>
      </c>
      <c r="K275" s="75">
        <v>0</v>
      </c>
      <c r="L275" s="75">
        <v>0.48975208452555763</v>
      </c>
      <c r="M275" s="75">
        <v>4.6103944666499883</v>
      </c>
      <c r="N275" s="75">
        <v>3.1442040387801611</v>
      </c>
      <c r="O275" s="75">
        <v>100</v>
      </c>
      <c r="Q275" s="75">
        <v>1.0944896765552865</v>
      </c>
    </row>
    <row r="276" spans="1:17" s="76" customFormat="1" x14ac:dyDescent="0.2">
      <c r="A276" s="70" t="s">
        <v>49</v>
      </c>
      <c r="B276" s="78" t="s">
        <v>308</v>
      </c>
      <c r="C276" s="72" t="s">
        <v>18</v>
      </c>
      <c r="D276" s="77" t="s">
        <v>39</v>
      </c>
      <c r="E276" s="74">
        <v>44460</v>
      </c>
      <c r="F276" s="75">
        <v>77.618855267076711</v>
      </c>
      <c r="G276" s="75">
        <v>12.962482849183424</v>
      </c>
      <c r="H276" s="75">
        <v>3.3362605918487873E-2</v>
      </c>
      <c r="I276" s="75">
        <v>4.9745485704967202E-2</v>
      </c>
      <c r="J276" s="75">
        <v>0.88772710555058709</v>
      </c>
      <c r="K276" s="75">
        <v>7.7478088707435999E-2</v>
      </c>
      <c r="L276" s="75">
        <v>0.5037364450554882</v>
      </c>
      <c r="M276" s="75">
        <v>4.7586011811758278</v>
      </c>
      <c r="N276" s="75">
        <v>3.1080109716270887</v>
      </c>
      <c r="O276" s="75">
        <v>100.00000000000001</v>
      </c>
      <c r="Q276" s="75">
        <v>1.0705543205062045</v>
      </c>
    </row>
    <row r="277" spans="1:17" s="76" customFormat="1" x14ac:dyDescent="0.2">
      <c r="A277" s="70" t="s">
        <v>49</v>
      </c>
      <c r="B277" s="78" t="s">
        <v>309</v>
      </c>
      <c r="C277" s="72" t="s">
        <v>18</v>
      </c>
      <c r="D277" s="77" t="s">
        <v>39</v>
      </c>
      <c r="E277" s="74">
        <v>44460</v>
      </c>
      <c r="F277" s="75">
        <v>77.699576462259856</v>
      </c>
      <c r="G277" s="75">
        <v>12.980567286180435</v>
      </c>
      <c r="H277" s="75">
        <v>0</v>
      </c>
      <c r="I277" s="75">
        <v>0</v>
      </c>
      <c r="J277" s="75">
        <v>0.74615875670403065</v>
      </c>
      <c r="K277" s="75">
        <v>7.7473246479478453E-2</v>
      </c>
      <c r="L277" s="75">
        <v>0.58765578960636267</v>
      </c>
      <c r="M277" s="75">
        <v>4.7043853215660425</v>
      </c>
      <c r="N277" s="75">
        <v>3.2041831372037994</v>
      </c>
      <c r="O277" s="75">
        <v>100</v>
      </c>
      <c r="Q277" s="75">
        <v>1.0574210230595209</v>
      </c>
    </row>
    <row r="278" spans="1:17" s="76" customFormat="1" x14ac:dyDescent="0.2">
      <c r="A278" s="70" t="s">
        <v>49</v>
      </c>
      <c r="B278" s="78" t="s">
        <v>310</v>
      </c>
      <c r="C278" s="72" t="s">
        <v>18</v>
      </c>
      <c r="D278" s="77" t="s">
        <v>39</v>
      </c>
      <c r="E278" s="74">
        <v>44460</v>
      </c>
      <c r="F278" s="75">
        <v>77.433068706176186</v>
      </c>
      <c r="G278" s="75">
        <v>12.850230697059924</v>
      </c>
      <c r="H278" s="75">
        <v>0</v>
      </c>
      <c r="I278" s="75">
        <v>0</v>
      </c>
      <c r="J278" s="75">
        <v>1.2352064640191864</v>
      </c>
      <c r="K278" s="75">
        <v>0</v>
      </c>
      <c r="L278" s="75">
        <v>0.57374995126782768</v>
      </c>
      <c r="M278" s="75">
        <v>4.7994617338422625</v>
      </c>
      <c r="N278" s="75">
        <v>3.1082824476346067</v>
      </c>
      <c r="O278" s="75">
        <v>100</v>
      </c>
      <c r="Q278" s="75">
        <v>1.0444787369921789</v>
      </c>
    </row>
    <row r="279" spans="1:17" s="76" customFormat="1" x14ac:dyDescent="0.2">
      <c r="A279" s="70" t="s">
        <v>49</v>
      </c>
      <c r="B279" s="78" t="s">
        <v>311</v>
      </c>
      <c r="C279" s="72" t="s">
        <v>18</v>
      </c>
      <c r="D279" s="77" t="s">
        <v>39</v>
      </c>
      <c r="E279" s="74">
        <v>44460</v>
      </c>
      <c r="F279" s="75">
        <v>77.514370902778765</v>
      </c>
      <c r="G279" s="75">
        <v>12.773935315371139</v>
      </c>
      <c r="H279" s="75">
        <v>0.13345470651274829</v>
      </c>
      <c r="I279" s="75">
        <v>0.1326588858458374</v>
      </c>
      <c r="J279" s="75">
        <v>1.0936119654365737</v>
      </c>
      <c r="K279" s="75">
        <v>2.5826858406689353E-2</v>
      </c>
      <c r="L279" s="75">
        <v>0.57371825201274496</v>
      </c>
      <c r="M279" s="75">
        <v>4.4756552255687669</v>
      </c>
      <c r="N279" s="75">
        <v>3.2767678880667201</v>
      </c>
      <c r="O279" s="75">
        <v>99.999999999999986</v>
      </c>
      <c r="Q279" s="75">
        <v>1.0687134096458868</v>
      </c>
    </row>
    <row r="280" spans="1:17" s="76" customFormat="1" x14ac:dyDescent="0.2">
      <c r="A280" s="70" t="s">
        <v>49</v>
      </c>
      <c r="B280" s="78" t="s">
        <v>312</v>
      </c>
      <c r="C280" s="72" t="s">
        <v>18</v>
      </c>
      <c r="D280" s="77" t="s">
        <v>39</v>
      </c>
      <c r="E280" s="74">
        <v>44460</v>
      </c>
      <c r="F280" s="75">
        <v>77.583973453548268</v>
      </c>
      <c r="G280" s="75">
        <v>13.114985443744166</v>
      </c>
      <c r="H280" s="75">
        <v>0</v>
      </c>
      <c r="I280" s="75">
        <v>8.2917593388589478E-2</v>
      </c>
      <c r="J280" s="75">
        <v>0.92641835215805712</v>
      </c>
      <c r="K280" s="75">
        <v>0</v>
      </c>
      <c r="L280" s="75">
        <v>0.44781136763616003</v>
      </c>
      <c r="M280" s="75">
        <v>4.6512315586340369</v>
      </c>
      <c r="N280" s="75">
        <v>3.1926622308907251</v>
      </c>
      <c r="O280" s="75">
        <v>99.999999999999986</v>
      </c>
      <c r="Q280" s="75">
        <v>1.1001113146649182</v>
      </c>
    </row>
    <row r="281" spans="1:17" s="76" customFormat="1" x14ac:dyDescent="0.2">
      <c r="A281" s="70" t="s">
        <v>49</v>
      </c>
      <c r="B281" s="78" t="s">
        <v>313</v>
      </c>
      <c r="C281" s="72" t="s">
        <v>18</v>
      </c>
      <c r="D281" s="77" t="s">
        <v>39</v>
      </c>
      <c r="E281" s="74">
        <v>44460</v>
      </c>
      <c r="F281" s="75">
        <v>77.781492238519562</v>
      </c>
      <c r="G281" s="75">
        <v>12.919722794476044</v>
      </c>
      <c r="H281" s="75">
        <v>0</v>
      </c>
      <c r="I281" s="75">
        <v>6.6301816472238914E-2</v>
      </c>
      <c r="J281" s="75">
        <v>0.79736119143879536</v>
      </c>
      <c r="K281" s="75">
        <v>0</v>
      </c>
      <c r="L281" s="75">
        <v>0.55949199639489633</v>
      </c>
      <c r="M281" s="75">
        <v>4.7567718614223216</v>
      </c>
      <c r="N281" s="75">
        <v>3.1188581012761514</v>
      </c>
      <c r="O281" s="75">
        <v>100</v>
      </c>
      <c r="Q281" s="75">
        <v>1.057407269585324</v>
      </c>
    </row>
    <row r="282" spans="1:17" s="76" customFormat="1" x14ac:dyDescent="0.2">
      <c r="A282" s="70" t="s">
        <v>49</v>
      </c>
      <c r="B282" s="78" t="s">
        <v>314</v>
      </c>
      <c r="C282" s="72" t="s">
        <v>18</v>
      </c>
      <c r="D282" s="77" t="s">
        <v>39</v>
      </c>
      <c r="E282" s="74">
        <v>44460</v>
      </c>
      <c r="F282" s="75">
        <v>77.553060309154802</v>
      </c>
      <c r="G282" s="75">
        <v>13.000004165993483</v>
      </c>
      <c r="H282" s="75">
        <v>6.6723825119359953E-2</v>
      </c>
      <c r="I282" s="75">
        <v>1.6581483956246323E-2</v>
      </c>
      <c r="J282" s="75">
        <v>0.79765125643046331</v>
      </c>
      <c r="K282" s="75">
        <v>0.11621471777701724</v>
      </c>
      <c r="L282" s="75">
        <v>0.60167269372996646</v>
      </c>
      <c r="M282" s="75">
        <v>4.8124229912670451</v>
      </c>
      <c r="N282" s="75">
        <v>3.0356685565715984</v>
      </c>
      <c r="O282" s="75">
        <v>99.999999999999972</v>
      </c>
      <c r="Q282" s="75">
        <v>1.0572113820505296</v>
      </c>
    </row>
    <row r="283" spans="1:17" s="76" customFormat="1" x14ac:dyDescent="0.2">
      <c r="A283" s="70" t="s">
        <v>49</v>
      </c>
      <c r="B283" s="78" t="s">
        <v>315</v>
      </c>
      <c r="C283" s="72" t="s">
        <v>18</v>
      </c>
      <c r="D283" s="77" t="s">
        <v>39</v>
      </c>
      <c r="E283" s="74">
        <v>44460</v>
      </c>
      <c r="F283" s="75">
        <v>77.283416060974858</v>
      </c>
      <c r="G283" s="75">
        <v>12.960047359847774</v>
      </c>
      <c r="H283" s="75">
        <v>8.3390843749270332E-2</v>
      </c>
      <c r="I283" s="75">
        <v>0</v>
      </c>
      <c r="J283" s="75">
        <v>1.1319609784732971</v>
      </c>
      <c r="K283" s="75">
        <v>0</v>
      </c>
      <c r="L283" s="75">
        <v>0.48965174926261884</v>
      </c>
      <c r="M283" s="75">
        <v>4.811618794363218</v>
      </c>
      <c r="N283" s="75">
        <v>3.2399142133289804</v>
      </c>
      <c r="O283" s="75">
        <v>100.00000000000003</v>
      </c>
      <c r="Q283" s="75">
        <v>1.0525862186858475</v>
      </c>
    </row>
    <row r="284" spans="1:17" s="76" customFormat="1" x14ac:dyDescent="0.2">
      <c r="A284" s="70" t="s">
        <v>49</v>
      </c>
      <c r="B284" s="78" t="s">
        <v>316</v>
      </c>
      <c r="C284" s="72" t="s">
        <v>18</v>
      </c>
      <c r="D284" s="77" t="s">
        <v>39</v>
      </c>
      <c r="E284" s="74">
        <v>44460</v>
      </c>
      <c r="F284" s="75">
        <v>77.629781887541185</v>
      </c>
      <c r="G284" s="75">
        <v>12.979628394918187</v>
      </c>
      <c r="H284" s="75">
        <v>0</v>
      </c>
      <c r="I284" s="75">
        <v>0</v>
      </c>
      <c r="J284" s="75">
        <v>0.90047129423097938</v>
      </c>
      <c r="K284" s="75">
        <v>0</v>
      </c>
      <c r="L284" s="75">
        <v>0.53165011423445663</v>
      </c>
      <c r="M284" s="75">
        <v>4.8388314420435359</v>
      </c>
      <c r="N284" s="75">
        <v>3.1196368670316534</v>
      </c>
      <c r="O284" s="75">
        <v>100.00000000000001</v>
      </c>
      <c r="Q284" s="75">
        <v>1.0549525750051578</v>
      </c>
    </row>
    <row r="285" spans="1:17" s="76" customFormat="1" x14ac:dyDescent="0.2">
      <c r="A285" s="70" t="s">
        <v>49</v>
      </c>
      <c r="B285" s="78" t="s">
        <v>317</v>
      </c>
      <c r="C285" s="72" t="s">
        <v>18</v>
      </c>
      <c r="D285" s="77" t="s">
        <v>39</v>
      </c>
      <c r="E285" s="74">
        <v>44460</v>
      </c>
      <c r="F285" s="75">
        <v>77.746058574094576</v>
      </c>
      <c r="G285" s="75">
        <v>12.811125219645366</v>
      </c>
      <c r="H285" s="75">
        <v>8.3405267090166782E-2</v>
      </c>
      <c r="I285" s="75">
        <v>4.9744741545547873E-2</v>
      </c>
      <c r="J285" s="75">
        <v>0.96490633232915346</v>
      </c>
      <c r="K285" s="75">
        <v>0</v>
      </c>
      <c r="L285" s="75">
        <v>0.48973643978477494</v>
      </c>
      <c r="M285" s="75">
        <v>4.6506879561016063</v>
      </c>
      <c r="N285" s="75">
        <v>3.2043354694088282</v>
      </c>
      <c r="O285" s="75">
        <v>100.00000000000003</v>
      </c>
      <c r="Q285" s="75">
        <v>1.0667513504363959</v>
      </c>
    </row>
    <row r="286" spans="1:17" s="76" customFormat="1" x14ac:dyDescent="0.2">
      <c r="A286" s="70" t="s">
        <v>49</v>
      </c>
      <c r="B286" s="78" t="s">
        <v>318</v>
      </c>
      <c r="C286" s="72" t="s">
        <v>18</v>
      </c>
      <c r="D286" s="77" t="s">
        <v>39</v>
      </c>
      <c r="E286" s="74">
        <v>44460</v>
      </c>
      <c r="F286" s="75">
        <v>77.260695227399466</v>
      </c>
      <c r="G286" s="75">
        <v>12.884256698366915</v>
      </c>
      <c r="H286" s="75">
        <v>1.6677881549859962E-2</v>
      </c>
      <c r="I286" s="75">
        <v>8.2892137807890801E-2</v>
      </c>
      <c r="J286" s="75">
        <v>1.3892009146049178</v>
      </c>
      <c r="K286" s="75">
        <v>7.7462197607058317E-2</v>
      </c>
      <c r="L286" s="75">
        <v>0.65752102622673259</v>
      </c>
      <c r="M286" s="75">
        <v>4.2589505779358197</v>
      </c>
      <c r="N286" s="75">
        <v>3.3723433385013433</v>
      </c>
      <c r="O286" s="75">
        <v>99.999999999999986</v>
      </c>
      <c r="Q286" s="75">
        <v>1.0870998948328321</v>
      </c>
    </row>
    <row r="287" spans="1:17" s="76" customFormat="1" x14ac:dyDescent="0.2">
      <c r="A287" s="70" t="s">
        <v>49</v>
      </c>
      <c r="B287" s="78" t="s">
        <v>319</v>
      </c>
      <c r="C287" s="72" t="s">
        <v>18</v>
      </c>
      <c r="D287" s="77" t="s">
        <v>39</v>
      </c>
      <c r="E287" s="74">
        <v>44460</v>
      </c>
      <c r="F287" s="75">
        <v>77.547628193446343</v>
      </c>
      <c r="G287" s="75">
        <v>12.957730986263428</v>
      </c>
      <c r="H287" s="75">
        <v>0</v>
      </c>
      <c r="I287" s="75">
        <v>0</v>
      </c>
      <c r="J287" s="75">
        <v>0.87454078347177466</v>
      </c>
      <c r="K287" s="75">
        <v>0.1290828105594567</v>
      </c>
      <c r="L287" s="75">
        <v>0.53152688141977444</v>
      </c>
      <c r="M287" s="75">
        <v>4.8646608641435209</v>
      </c>
      <c r="N287" s="75">
        <v>3.094829480695704</v>
      </c>
      <c r="O287" s="75">
        <v>100</v>
      </c>
      <c r="Q287" s="75">
        <v>1.0518548308022841</v>
      </c>
    </row>
    <row r="288" spans="1:17" s="76" customFormat="1" x14ac:dyDescent="0.2">
      <c r="A288" s="70" t="s">
        <v>49</v>
      </c>
      <c r="B288" s="78" t="s">
        <v>320</v>
      </c>
      <c r="C288" s="72" t="s">
        <v>18</v>
      </c>
      <c r="D288" s="77" t="s">
        <v>39</v>
      </c>
      <c r="E288" s="74">
        <v>44460</v>
      </c>
      <c r="F288" s="75">
        <v>77.226349430801193</v>
      </c>
      <c r="G288" s="75">
        <v>13.112391221221978</v>
      </c>
      <c r="H288" s="75">
        <v>3.3359406419680666E-2</v>
      </c>
      <c r="I288" s="75">
        <v>0.11606166851010988</v>
      </c>
      <c r="J288" s="75">
        <v>1.13206512352984</v>
      </c>
      <c r="K288" s="75">
        <v>0</v>
      </c>
      <c r="L288" s="75">
        <v>0.65759284468497914</v>
      </c>
      <c r="M288" s="75">
        <v>4.3133324217754589</v>
      </c>
      <c r="N288" s="75">
        <v>3.4088478830567794</v>
      </c>
      <c r="O288" s="75">
        <v>100.00000000000003</v>
      </c>
      <c r="Q288" s="75">
        <v>1.0944268750497723</v>
      </c>
    </row>
    <row r="289" spans="1:17" s="76" customFormat="1" x14ac:dyDescent="0.2">
      <c r="A289" s="70" t="s">
        <v>32</v>
      </c>
      <c r="B289" s="78" t="s">
        <v>321</v>
      </c>
      <c r="C289" s="72" t="s">
        <v>18</v>
      </c>
      <c r="D289" s="79" t="s">
        <v>33</v>
      </c>
      <c r="E289" s="74">
        <v>44456</v>
      </c>
      <c r="F289" s="75">
        <v>77.73453575206338</v>
      </c>
      <c r="G289" s="75">
        <v>12.960367785087897</v>
      </c>
      <c r="H289" s="75">
        <v>0.1501072299200043</v>
      </c>
      <c r="I289" s="75">
        <v>0</v>
      </c>
      <c r="J289" s="75">
        <v>0.75894714710021438</v>
      </c>
      <c r="K289" s="75">
        <v>0</v>
      </c>
      <c r="L289" s="75">
        <v>0.54562543893150695</v>
      </c>
      <c r="M289" s="75">
        <v>4.7308682150704398</v>
      </c>
      <c r="N289" s="75">
        <v>3.1195484318265727</v>
      </c>
      <c r="O289" s="75">
        <v>100.00000000000003</v>
      </c>
      <c r="Q289" s="75">
        <v>1.0665894090996735</v>
      </c>
    </row>
    <row r="290" spans="1:17" s="76" customFormat="1" x14ac:dyDescent="0.2">
      <c r="A290" s="70" t="s">
        <v>32</v>
      </c>
      <c r="B290" s="78" t="s">
        <v>322</v>
      </c>
      <c r="C290" s="72" t="s">
        <v>18</v>
      </c>
      <c r="D290" s="79" t="s">
        <v>33</v>
      </c>
      <c r="E290" s="74">
        <v>44456</v>
      </c>
      <c r="F290" s="75">
        <v>77.547875386722154</v>
      </c>
      <c r="G290" s="75">
        <v>12.757031021805419</v>
      </c>
      <c r="H290" s="75">
        <v>0.18352888020981883</v>
      </c>
      <c r="I290" s="75">
        <v>0</v>
      </c>
      <c r="J290" s="75">
        <v>0.93936637370838971</v>
      </c>
      <c r="K290" s="75">
        <v>7.7492676005498209E-2</v>
      </c>
      <c r="L290" s="75">
        <v>0.50383128675578581</v>
      </c>
      <c r="M290" s="75">
        <v>4.8943270601868303</v>
      </c>
      <c r="N290" s="75">
        <v>3.0965473146061049</v>
      </c>
      <c r="O290" s="75">
        <v>100</v>
      </c>
      <c r="Q290" s="75">
        <v>1.0355370905205405</v>
      </c>
    </row>
    <row r="291" spans="1:17" s="76" customFormat="1" x14ac:dyDescent="0.2">
      <c r="A291" s="70" t="s">
        <v>32</v>
      </c>
      <c r="B291" s="78" t="s">
        <v>323</v>
      </c>
      <c r="C291" s="72" t="s">
        <v>18</v>
      </c>
      <c r="D291" s="79" t="s">
        <v>33</v>
      </c>
      <c r="E291" s="74">
        <v>44456</v>
      </c>
      <c r="F291" s="75">
        <v>77.590054012980929</v>
      </c>
      <c r="G291" s="75">
        <v>12.901006781608951</v>
      </c>
      <c r="H291" s="75">
        <v>0.10005067916766626</v>
      </c>
      <c r="I291" s="75">
        <v>4.9727027143977386E-2</v>
      </c>
      <c r="J291" s="75">
        <v>0.84881519657651572</v>
      </c>
      <c r="K291" s="75">
        <v>2.5816446562060953E-2</v>
      </c>
      <c r="L291" s="75">
        <v>0.62943691074926289</v>
      </c>
      <c r="M291" s="75">
        <v>4.675982727247459</v>
      </c>
      <c r="N291" s="75">
        <v>3.1791102179631805</v>
      </c>
      <c r="O291" s="75">
        <v>100</v>
      </c>
      <c r="Q291" s="75">
        <v>1.0507598081770808</v>
      </c>
    </row>
    <row r="292" spans="1:17" s="76" customFormat="1" x14ac:dyDescent="0.2">
      <c r="A292" s="70" t="s">
        <v>32</v>
      </c>
      <c r="B292" s="78" t="s">
        <v>324</v>
      </c>
      <c r="C292" s="72" t="s">
        <v>18</v>
      </c>
      <c r="D292" s="79" t="s">
        <v>33</v>
      </c>
      <c r="E292" s="74">
        <v>44456</v>
      </c>
      <c r="F292" s="75">
        <v>77.562822400420629</v>
      </c>
      <c r="G292" s="75">
        <v>12.752452106620373</v>
      </c>
      <c r="H292" s="75">
        <v>1.6678455063556676E-2</v>
      </c>
      <c r="I292" s="75">
        <v>8.289498827641345E-2</v>
      </c>
      <c r="J292" s="75">
        <v>1.0290731007444429</v>
      </c>
      <c r="K292" s="75">
        <v>0</v>
      </c>
      <c r="L292" s="75">
        <v>0.65754363685106698</v>
      </c>
      <c r="M292" s="75">
        <v>4.7308324642883246</v>
      </c>
      <c r="N292" s="75">
        <v>3.1677028477351952</v>
      </c>
      <c r="O292" s="75">
        <v>100</v>
      </c>
      <c r="Q292" s="75">
        <v>1.0278617830444177</v>
      </c>
    </row>
    <row r="293" spans="1:17" s="76" customFormat="1" x14ac:dyDescent="0.2">
      <c r="A293" s="70" t="s">
        <v>32</v>
      </c>
      <c r="B293" s="78" t="s">
        <v>325</v>
      </c>
      <c r="C293" s="72" t="s">
        <v>18</v>
      </c>
      <c r="D293" s="79" t="s">
        <v>33</v>
      </c>
      <c r="E293" s="74">
        <v>44456</v>
      </c>
      <c r="F293" s="75">
        <v>77.755441917764017</v>
      </c>
      <c r="G293" s="75">
        <v>12.680387204439393</v>
      </c>
      <c r="H293" s="75">
        <v>0.10009840014746625</v>
      </c>
      <c r="I293" s="75">
        <v>4.9750745348367334E-2</v>
      </c>
      <c r="J293" s="75">
        <v>0.90068793640686762</v>
      </c>
      <c r="K293" s="75">
        <v>0</v>
      </c>
      <c r="L293" s="75">
        <v>0.67171960753134241</v>
      </c>
      <c r="M293" s="75">
        <v>4.7456224312604514</v>
      </c>
      <c r="N293" s="75">
        <v>3.0962917571020991</v>
      </c>
      <c r="O293" s="75">
        <v>100</v>
      </c>
      <c r="Q293" s="75">
        <v>1.0242979340831324</v>
      </c>
    </row>
    <row r="294" spans="1:17" s="76" customFormat="1" x14ac:dyDescent="0.2">
      <c r="A294" s="70" t="s">
        <v>32</v>
      </c>
      <c r="B294" s="78" t="s">
        <v>326</v>
      </c>
      <c r="C294" s="72" t="s">
        <v>18</v>
      </c>
      <c r="D294" s="79" t="s">
        <v>33</v>
      </c>
      <c r="E294" s="74">
        <v>44456</v>
      </c>
      <c r="F294" s="75">
        <v>77.603910383089854</v>
      </c>
      <c r="G294" s="75">
        <v>13.058046815731664</v>
      </c>
      <c r="H294" s="75">
        <v>0.10009613654844285</v>
      </c>
      <c r="I294" s="75">
        <v>1.6583206766010893E-2</v>
      </c>
      <c r="J294" s="75">
        <v>0.87493420938601141</v>
      </c>
      <c r="K294" s="75">
        <v>2.5828176098046447E-2</v>
      </c>
      <c r="L294" s="75">
        <v>0.55975368119994895</v>
      </c>
      <c r="M294" s="75">
        <v>4.6646256528093586</v>
      </c>
      <c r="N294" s="75">
        <v>3.0962217383706587</v>
      </c>
      <c r="O294" s="75">
        <v>100</v>
      </c>
      <c r="Q294" s="75">
        <v>1.0843130753322587</v>
      </c>
    </row>
    <row r="295" spans="1:17" s="76" customFormat="1" x14ac:dyDescent="0.2">
      <c r="A295" s="70" t="s">
        <v>32</v>
      </c>
      <c r="B295" s="78" t="s">
        <v>327</v>
      </c>
      <c r="C295" s="72" t="s">
        <v>18</v>
      </c>
      <c r="D295" s="79" t="s">
        <v>33</v>
      </c>
      <c r="E295" s="74">
        <v>44456</v>
      </c>
      <c r="F295" s="75">
        <v>77.32237236692788</v>
      </c>
      <c r="G295" s="75">
        <v>12.906302794529719</v>
      </c>
      <c r="H295" s="75">
        <v>0.10009175113193798</v>
      </c>
      <c r="I295" s="75">
        <v>4.974744066539661E-2</v>
      </c>
      <c r="J295" s="75">
        <v>0.9906909192366613</v>
      </c>
      <c r="K295" s="75">
        <v>9.0394655794855727E-2</v>
      </c>
      <c r="L295" s="75">
        <v>0.58771561510841519</v>
      </c>
      <c r="M295" s="75">
        <v>4.7722691770234507</v>
      </c>
      <c r="N295" s="75">
        <v>3.1804152795816956</v>
      </c>
      <c r="O295" s="75">
        <v>100.00000000000001</v>
      </c>
      <c r="Q295" s="75">
        <v>1.0440521104878802</v>
      </c>
    </row>
    <row r="296" spans="1:17" s="76" customFormat="1" x14ac:dyDescent="0.2">
      <c r="A296" s="70" t="s">
        <v>32</v>
      </c>
      <c r="B296" s="78" t="s">
        <v>328</v>
      </c>
      <c r="C296" s="72" t="s">
        <v>18</v>
      </c>
      <c r="D296" s="79" t="s">
        <v>33</v>
      </c>
      <c r="E296" s="74">
        <v>44456</v>
      </c>
      <c r="F296" s="75">
        <v>77.500183287999633</v>
      </c>
      <c r="G296" s="75">
        <v>12.831817727709623</v>
      </c>
      <c r="H296" s="75">
        <v>0.18351728843756104</v>
      </c>
      <c r="I296" s="75">
        <v>6.6335612089553769E-2</v>
      </c>
      <c r="J296" s="75">
        <v>1.1065808998275459</v>
      </c>
      <c r="K296" s="75">
        <v>3.874389076542363E-2</v>
      </c>
      <c r="L296" s="75">
        <v>0.54578275324043091</v>
      </c>
      <c r="M296" s="75">
        <v>4.5704464986082476</v>
      </c>
      <c r="N296" s="75">
        <v>3.1565920413219537</v>
      </c>
      <c r="O296" s="75">
        <v>99.999999999999972</v>
      </c>
      <c r="Q296" s="75">
        <v>1.075799819965775</v>
      </c>
    </row>
    <row r="297" spans="1:17" s="76" customFormat="1" x14ac:dyDescent="0.2">
      <c r="A297" s="70" t="s">
        <v>32</v>
      </c>
      <c r="B297" s="78" t="s">
        <v>329</v>
      </c>
      <c r="C297" s="72" t="s">
        <v>18</v>
      </c>
      <c r="D297" s="79" t="s">
        <v>33</v>
      </c>
      <c r="E297" s="74">
        <v>44456</v>
      </c>
      <c r="F297" s="75">
        <v>77.655871547501562</v>
      </c>
      <c r="G297" s="75">
        <v>12.678104215755512</v>
      </c>
      <c r="H297" s="75">
        <v>6.6720252225719534E-2</v>
      </c>
      <c r="I297" s="75">
        <v>3.3161192118659782E-2</v>
      </c>
      <c r="J297" s="75">
        <v>1.080630930857593</v>
      </c>
      <c r="K297" s="75">
        <v>0</v>
      </c>
      <c r="L297" s="75">
        <v>0.58764883669592149</v>
      </c>
      <c r="M297" s="75">
        <v>4.7178091157595086</v>
      </c>
      <c r="N297" s="75">
        <v>3.1800539090855211</v>
      </c>
      <c r="O297" s="75">
        <v>99.999999999999986</v>
      </c>
      <c r="Q297" s="75">
        <v>1.033122369123767</v>
      </c>
    </row>
    <row r="298" spans="1:17" s="76" customFormat="1" x14ac:dyDescent="0.2">
      <c r="A298" s="70" t="s">
        <v>32</v>
      </c>
      <c r="B298" s="78" t="s">
        <v>330</v>
      </c>
      <c r="C298" s="72" t="s">
        <v>18</v>
      </c>
      <c r="D298" s="79" t="s">
        <v>33</v>
      </c>
      <c r="E298" s="74">
        <v>44456</v>
      </c>
      <c r="F298" s="75">
        <v>77.573182640553711</v>
      </c>
      <c r="G298" s="75">
        <v>13.018686112430249</v>
      </c>
      <c r="H298" s="75">
        <v>0</v>
      </c>
      <c r="I298" s="75">
        <v>3.3162424298360277E-2</v>
      </c>
      <c r="J298" s="75">
        <v>0.91342436875738042</v>
      </c>
      <c r="K298" s="75">
        <v>7.7475208507777185E-2</v>
      </c>
      <c r="L298" s="75">
        <v>0.57367851326808772</v>
      </c>
      <c r="M298" s="75">
        <v>4.7988641495717337</v>
      </c>
      <c r="N298" s="75">
        <v>3.0115265826127064</v>
      </c>
      <c r="O298" s="75">
        <v>99.999999999999986</v>
      </c>
      <c r="Q298" s="75">
        <v>1.0673530931560531</v>
      </c>
    </row>
    <row r="299" spans="1:17" s="76" customFormat="1" x14ac:dyDescent="0.2">
      <c r="A299" s="70" t="s">
        <v>32</v>
      </c>
      <c r="B299" s="78" t="s">
        <v>331</v>
      </c>
      <c r="C299" s="72" t="s">
        <v>18</v>
      </c>
      <c r="D299" s="79" t="s">
        <v>33</v>
      </c>
      <c r="E299" s="74">
        <v>44456</v>
      </c>
      <c r="F299" s="75">
        <v>77.622139841088014</v>
      </c>
      <c r="G299" s="75">
        <v>12.88389395123184</v>
      </c>
      <c r="H299" s="75">
        <v>6.6709647983600809E-2</v>
      </c>
      <c r="I299" s="75">
        <v>0.11604572565372569</v>
      </c>
      <c r="J299" s="75">
        <v>0.95183308699110458</v>
      </c>
      <c r="K299" s="75">
        <v>2.5820005571223034E-2</v>
      </c>
      <c r="L299" s="75">
        <v>0.60154485340536989</v>
      </c>
      <c r="M299" s="75">
        <v>4.5283769151434123</v>
      </c>
      <c r="N299" s="75">
        <v>3.2036359729317208</v>
      </c>
      <c r="O299" s="75">
        <v>100</v>
      </c>
      <c r="Q299" s="75">
        <v>1.0726925335751862</v>
      </c>
    </row>
    <row r="300" spans="1:17" s="76" customFormat="1" x14ac:dyDescent="0.2">
      <c r="A300" s="70" t="s">
        <v>32</v>
      </c>
      <c r="B300" s="78" t="s">
        <v>332</v>
      </c>
      <c r="C300" s="72" t="s">
        <v>18</v>
      </c>
      <c r="D300" s="79" t="s">
        <v>33</v>
      </c>
      <c r="E300" s="74">
        <v>44456</v>
      </c>
      <c r="F300" s="75">
        <v>77.921900823773299</v>
      </c>
      <c r="G300" s="75">
        <v>12.868586100704915</v>
      </c>
      <c r="H300" s="75">
        <v>0</v>
      </c>
      <c r="I300" s="75">
        <v>4.9747735576009373E-2</v>
      </c>
      <c r="J300" s="75">
        <v>0.75910533428882865</v>
      </c>
      <c r="K300" s="75">
        <v>0</v>
      </c>
      <c r="L300" s="75">
        <v>0.54573916352293705</v>
      </c>
      <c r="M300" s="75">
        <v>4.758816401488728</v>
      </c>
      <c r="N300" s="75">
        <v>3.0961044406452816</v>
      </c>
      <c r="O300" s="75">
        <v>100</v>
      </c>
      <c r="Q300" s="75">
        <v>1.0572256728109979</v>
      </c>
    </row>
    <row r="301" spans="1:17" s="76" customFormat="1" x14ac:dyDescent="0.2">
      <c r="A301" s="70" t="s">
        <v>32</v>
      </c>
      <c r="B301" s="78" t="s">
        <v>333</v>
      </c>
      <c r="C301" s="72" t="s">
        <v>18</v>
      </c>
      <c r="D301" s="79" t="s">
        <v>33</v>
      </c>
      <c r="E301" s="74">
        <v>44456</v>
      </c>
      <c r="F301" s="75">
        <v>77.812496001483638</v>
      </c>
      <c r="G301" s="75">
        <v>12.754808492737794</v>
      </c>
      <c r="H301" s="75">
        <v>0.10008922135686847</v>
      </c>
      <c r="I301" s="75">
        <v>0</v>
      </c>
      <c r="J301" s="75">
        <v>0.87487376411927564</v>
      </c>
      <c r="K301" s="75">
        <v>2.5826391745603947E-2</v>
      </c>
      <c r="L301" s="75">
        <v>0.68565088766329263</v>
      </c>
      <c r="M301" s="75">
        <v>4.7586679143652688</v>
      </c>
      <c r="N301" s="75">
        <v>2.9875873265282711</v>
      </c>
      <c r="O301" s="75">
        <v>100.00000000000001</v>
      </c>
      <c r="Q301" s="75">
        <v>1.0362416487600334</v>
      </c>
    </row>
    <row r="302" spans="1:17" s="76" customFormat="1" x14ac:dyDescent="0.2">
      <c r="A302" s="70" t="s">
        <v>32</v>
      </c>
      <c r="B302" s="78" t="s">
        <v>334</v>
      </c>
      <c r="C302" s="72" t="s">
        <v>18</v>
      </c>
      <c r="D302" s="79" t="s">
        <v>33</v>
      </c>
      <c r="E302" s="74">
        <v>44456</v>
      </c>
      <c r="F302" s="75">
        <v>77.769901856534403</v>
      </c>
      <c r="G302" s="75">
        <v>12.902459486233651</v>
      </c>
      <c r="H302" s="75">
        <v>0.13341592702891159</v>
      </c>
      <c r="I302" s="75">
        <v>0</v>
      </c>
      <c r="J302" s="75">
        <v>0.83604849204731202</v>
      </c>
      <c r="K302" s="75">
        <v>1.2909676798261686E-2</v>
      </c>
      <c r="L302" s="75">
        <v>0.62950778784642913</v>
      </c>
      <c r="M302" s="75">
        <v>4.7169401772875013</v>
      </c>
      <c r="N302" s="75">
        <v>2.9988165962235169</v>
      </c>
      <c r="O302" s="75">
        <v>99.999999999999986</v>
      </c>
      <c r="Q302" s="75">
        <v>1.0619177346113742</v>
      </c>
    </row>
    <row r="303" spans="1:17" s="76" customFormat="1" x14ac:dyDescent="0.2">
      <c r="A303" s="70" t="s">
        <v>32</v>
      </c>
      <c r="B303" s="78" t="s">
        <v>335</v>
      </c>
      <c r="C303" s="72" t="s">
        <v>18</v>
      </c>
      <c r="D303" s="79" t="s">
        <v>33</v>
      </c>
      <c r="E303" s="74">
        <v>44456</v>
      </c>
      <c r="F303" s="75">
        <v>77.778257397572659</v>
      </c>
      <c r="G303" s="75">
        <v>12.866059931579745</v>
      </c>
      <c r="H303" s="75">
        <v>0</v>
      </c>
      <c r="I303" s="75">
        <v>9.9475939683265971E-2</v>
      </c>
      <c r="J303" s="75">
        <v>0.78468365085252278</v>
      </c>
      <c r="K303" s="75">
        <v>3.8733191413316784E-2</v>
      </c>
      <c r="L303" s="75">
        <v>0.55962259706667672</v>
      </c>
      <c r="M303" s="75">
        <v>4.7174469618697819</v>
      </c>
      <c r="N303" s="75">
        <v>3.1557203299620324</v>
      </c>
      <c r="O303" s="75">
        <v>100</v>
      </c>
      <c r="Q303" s="75">
        <v>1.0551358566257885</v>
      </c>
    </row>
    <row r="304" spans="1:17" s="76" customFormat="1" x14ac:dyDescent="0.2">
      <c r="A304" s="70" t="s">
        <v>32</v>
      </c>
      <c r="B304" s="78" t="s">
        <v>336</v>
      </c>
      <c r="C304" s="72" t="s">
        <v>18</v>
      </c>
      <c r="D304" s="79" t="s">
        <v>33</v>
      </c>
      <c r="E304" s="74">
        <v>44456</v>
      </c>
      <c r="F304" s="75">
        <v>77.341210338493539</v>
      </c>
      <c r="G304" s="75">
        <v>12.883416323344981</v>
      </c>
      <c r="H304" s="75">
        <v>0.10006076241504</v>
      </c>
      <c r="I304" s="75">
        <v>3.3154692468879574E-2</v>
      </c>
      <c r="J304" s="75">
        <v>1.1318676551455313</v>
      </c>
      <c r="K304" s="75">
        <v>0</v>
      </c>
      <c r="L304" s="75">
        <v>0.57354475994530807</v>
      </c>
      <c r="M304" s="75">
        <v>4.7573148550495912</v>
      </c>
      <c r="N304" s="75">
        <v>3.1794306131371344</v>
      </c>
      <c r="O304" s="75">
        <v>100</v>
      </c>
      <c r="Q304" s="75">
        <v>1.0465550102891439</v>
      </c>
    </row>
    <row r="305" spans="1:17" s="76" customFormat="1" x14ac:dyDescent="0.2">
      <c r="A305" s="70" t="s">
        <v>32</v>
      </c>
      <c r="B305" s="78" t="s">
        <v>337</v>
      </c>
      <c r="C305" s="72" t="s">
        <v>18</v>
      </c>
      <c r="D305" s="79" t="s">
        <v>33</v>
      </c>
      <c r="E305" s="74">
        <v>44456</v>
      </c>
      <c r="F305" s="75">
        <v>77.627687982520825</v>
      </c>
      <c r="G305" s="75">
        <v>12.790351392046844</v>
      </c>
      <c r="H305" s="75">
        <v>0.13342883228152391</v>
      </c>
      <c r="I305" s="75">
        <v>6.6316582954259531E-2</v>
      </c>
      <c r="J305" s="75">
        <v>0.86185641988936679</v>
      </c>
      <c r="K305" s="75">
        <v>6.455462772262055E-2</v>
      </c>
      <c r="L305" s="75">
        <v>0.5875974344841226</v>
      </c>
      <c r="M305" s="75">
        <v>4.7847878222133167</v>
      </c>
      <c r="N305" s="75">
        <v>3.0834189058871093</v>
      </c>
      <c r="O305" s="75">
        <v>99.999999999999986</v>
      </c>
      <c r="Q305" s="75">
        <v>1.0418026623422547</v>
      </c>
    </row>
    <row r="306" spans="1:17" s="76" customFormat="1" x14ac:dyDescent="0.2">
      <c r="A306" s="70" t="s">
        <v>32</v>
      </c>
      <c r="B306" s="78" t="s">
        <v>338</v>
      </c>
      <c r="C306" s="72" t="s">
        <v>18</v>
      </c>
      <c r="D306" s="79" t="s">
        <v>33</v>
      </c>
      <c r="E306" s="74">
        <v>44456</v>
      </c>
      <c r="F306" s="75">
        <v>77.601039289252768</v>
      </c>
      <c r="G306" s="75">
        <v>12.925287377398714</v>
      </c>
      <c r="H306" s="75">
        <v>8.341036109578466E-2</v>
      </c>
      <c r="I306" s="75">
        <v>4.9747779722892453E-2</v>
      </c>
      <c r="J306" s="75">
        <v>0.92636665374536853</v>
      </c>
      <c r="K306" s="75">
        <v>0</v>
      </c>
      <c r="L306" s="75">
        <v>0.54573964782001638</v>
      </c>
      <c r="M306" s="75">
        <v>4.7723017027899024</v>
      </c>
      <c r="N306" s="75">
        <v>3.0961071881745741</v>
      </c>
      <c r="O306" s="75">
        <v>100.00000000000001</v>
      </c>
      <c r="Q306" s="75">
        <v>1.0599518281689531</v>
      </c>
    </row>
    <row r="307" spans="1:17" s="76" customFormat="1" x14ac:dyDescent="0.2">
      <c r="A307" s="70" t="s">
        <v>32</v>
      </c>
      <c r="B307" s="78" t="s">
        <v>339</v>
      </c>
      <c r="C307" s="72" t="s">
        <v>18</v>
      </c>
      <c r="D307" s="79" t="s">
        <v>33</v>
      </c>
      <c r="E307" s="74">
        <v>44456</v>
      </c>
      <c r="F307" s="75">
        <v>77.962926773602902</v>
      </c>
      <c r="G307" s="75">
        <v>12.864764417403508</v>
      </c>
      <c r="H307" s="75">
        <v>0</v>
      </c>
      <c r="I307" s="75">
        <v>0</v>
      </c>
      <c r="J307" s="75">
        <v>0.81032938145786404</v>
      </c>
      <c r="K307" s="75">
        <v>1.2909763758715692E-2</v>
      </c>
      <c r="L307" s="75">
        <v>0.55956624733632432</v>
      </c>
      <c r="M307" s="75">
        <v>4.7304490136317154</v>
      </c>
      <c r="N307" s="75">
        <v>3.0590544028089641</v>
      </c>
      <c r="O307" s="75">
        <v>99.999999999999986</v>
      </c>
      <c r="Q307" s="75">
        <v>1.0622901824842563</v>
      </c>
    </row>
    <row r="308" spans="1:17" s="76" customFormat="1" x14ac:dyDescent="0.2">
      <c r="A308" s="70" t="s">
        <v>32</v>
      </c>
      <c r="B308" s="78" t="s">
        <v>340</v>
      </c>
      <c r="C308" s="72" t="s">
        <v>18</v>
      </c>
      <c r="D308" s="79" t="s">
        <v>33</v>
      </c>
      <c r="E308" s="74">
        <v>44456</v>
      </c>
      <c r="F308" s="75">
        <v>77.170204936478527</v>
      </c>
      <c r="G308" s="75">
        <v>12.754734067710555</v>
      </c>
      <c r="H308" s="75">
        <v>0.20017727466122873</v>
      </c>
      <c r="I308" s="75">
        <v>3.3163928699257578E-2</v>
      </c>
      <c r="J308" s="75">
        <v>1.4152287133818344</v>
      </c>
      <c r="K308" s="75">
        <v>0</v>
      </c>
      <c r="L308" s="75">
        <v>0.60169012519636833</v>
      </c>
      <c r="M308" s="75">
        <v>4.7047178793117563</v>
      </c>
      <c r="N308" s="75">
        <v>3.1200830745604864</v>
      </c>
      <c r="O308" s="75">
        <v>100.00000000000001</v>
      </c>
      <c r="Q308" s="75">
        <v>1.044552068671819</v>
      </c>
    </row>
    <row r="309" spans="1:17" s="76" customFormat="1" x14ac:dyDescent="0.2">
      <c r="A309" s="70" t="s">
        <v>32</v>
      </c>
      <c r="B309" s="78" t="s">
        <v>341</v>
      </c>
      <c r="C309" s="72" t="s">
        <v>18</v>
      </c>
      <c r="D309" s="79" t="s">
        <v>33</v>
      </c>
      <c r="E309" s="74">
        <v>44456</v>
      </c>
      <c r="F309" s="75">
        <v>77.832982385243824</v>
      </c>
      <c r="G309" s="75">
        <v>12.924721774858993</v>
      </c>
      <c r="H309" s="75">
        <v>1.6681342222048201E-2</v>
      </c>
      <c r="I309" s="75">
        <v>4.9745602790980989E-2</v>
      </c>
      <c r="J309" s="75">
        <v>0.83626663296632231</v>
      </c>
      <c r="K309" s="75">
        <v>1.2913045177952201E-2</v>
      </c>
      <c r="L309" s="75">
        <v>0.58769390248404252</v>
      </c>
      <c r="M309" s="75">
        <v>4.6912099398372318</v>
      </c>
      <c r="N309" s="75">
        <v>3.047785374418599</v>
      </c>
      <c r="O309" s="75">
        <v>100</v>
      </c>
      <c r="Q309" s="75">
        <v>1.0695024900059791</v>
      </c>
    </row>
    <row r="310" spans="1:17" s="76" customFormat="1" x14ac:dyDescent="0.2">
      <c r="A310" s="70" t="s">
        <v>32</v>
      </c>
      <c r="B310" s="78" t="s">
        <v>342</v>
      </c>
      <c r="C310" s="72" t="s">
        <v>18</v>
      </c>
      <c r="D310" s="79" t="s">
        <v>33</v>
      </c>
      <c r="E310" s="74">
        <v>44456</v>
      </c>
      <c r="F310" s="75">
        <v>77.374504489664005</v>
      </c>
      <c r="G310" s="75">
        <v>12.979866722061573</v>
      </c>
      <c r="H310" s="75">
        <v>0.25019040259916092</v>
      </c>
      <c r="I310" s="75">
        <v>6.6319589470515888E-2</v>
      </c>
      <c r="J310" s="75">
        <v>0.83616726918432716</v>
      </c>
      <c r="K310" s="75">
        <v>0.11620359784656467</v>
      </c>
      <c r="L310" s="75">
        <v>0.58762407369199898</v>
      </c>
      <c r="M310" s="75">
        <v>4.7176103114424688</v>
      </c>
      <c r="N310" s="75">
        <v>3.0715135440393837</v>
      </c>
      <c r="O310" s="75">
        <v>100</v>
      </c>
      <c r="Q310" s="75">
        <v>1.0679691168001055</v>
      </c>
    </row>
    <row r="311" spans="1:17" s="76" customFormat="1" x14ac:dyDescent="0.2">
      <c r="A311" s="70" t="s">
        <v>32</v>
      </c>
      <c r="B311" s="78" t="s">
        <v>343</v>
      </c>
      <c r="C311" s="72" t="s">
        <v>18</v>
      </c>
      <c r="D311" s="79" t="s">
        <v>33</v>
      </c>
      <c r="E311" s="74">
        <v>44456</v>
      </c>
      <c r="F311" s="75">
        <v>77.582063201713311</v>
      </c>
      <c r="G311" s="75">
        <v>12.963484864028976</v>
      </c>
      <c r="H311" s="75">
        <v>0.13346073954531829</v>
      </c>
      <c r="I311" s="75">
        <v>8.2915551813791621E-2</v>
      </c>
      <c r="J311" s="75">
        <v>0.93926214688512633</v>
      </c>
      <c r="K311" s="75">
        <v>0</v>
      </c>
      <c r="L311" s="75">
        <v>0.54575666650109544</v>
      </c>
      <c r="M311" s="75">
        <v>4.7050430318899892</v>
      </c>
      <c r="N311" s="75">
        <v>3.0480137976223909</v>
      </c>
      <c r="O311" s="75">
        <v>99.999999999999986</v>
      </c>
      <c r="Q311" s="75">
        <v>1.0774574464587985</v>
      </c>
    </row>
    <row r="312" spans="1:17" s="76" customFormat="1" x14ac:dyDescent="0.2">
      <c r="A312" s="70" t="s">
        <v>32</v>
      </c>
      <c r="B312" s="78" t="s">
        <v>344</v>
      </c>
      <c r="C312" s="72" t="s">
        <v>18</v>
      </c>
      <c r="D312" s="79" t="s">
        <v>33</v>
      </c>
      <c r="E312" s="74">
        <v>44456</v>
      </c>
      <c r="F312" s="75">
        <v>77.544246945595063</v>
      </c>
      <c r="G312" s="75">
        <v>12.922953976061761</v>
      </c>
      <c r="H312" s="75">
        <v>0.23350684847956296</v>
      </c>
      <c r="I312" s="75">
        <v>8.2897997932120576E-2</v>
      </c>
      <c r="J312" s="75">
        <v>0.93906329761953222</v>
      </c>
      <c r="K312" s="75">
        <v>0</v>
      </c>
      <c r="L312" s="75">
        <v>0.53165032738579043</v>
      </c>
      <c r="M312" s="75">
        <v>4.6501323587922521</v>
      </c>
      <c r="N312" s="75">
        <v>3.0955482481339165</v>
      </c>
      <c r="O312" s="75">
        <v>100</v>
      </c>
      <c r="Q312" s="75">
        <v>1.0798805729513221</v>
      </c>
    </row>
    <row r="313" spans="1:17" s="76" customFormat="1" x14ac:dyDescent="0.2">
      <c r="A313" s="70" t="s">
        <v>32</v>
      </c>
      <c r="B313" s="78" t="s">
        <v>345</v>
      </c>
      <c r="C313" s="72" t="s">
        <v>18</v>
      </c>
      <c r="D313" s="79" t="s">
        <v>33</v>
      </c>
      <c r="E313" s="74">
        <v>44456</v>
      </c>
      <c r="F313" s="75">
        <v>77.452351784341602</v>
      </c>
      <c r="G313" s="75">
        <v>12.865223058911862</v>
      </c>
      <c r="H313" s="75">
        <v>0.13342158216869648</v>
      </c>
      <c r="I313" s="75">
        <v>0</v>
      </c>
      <c r="J313" s="75">
        <v>0.8875352486401713</v>
      </c>
      <c r="K313" s="75">
        <v>0.1420124640494432</v>
      </c>
      <c r="L313" s="75">
        <v>0.61554481606592215</v>
      </c>
      <c r="M313" s="75">
        <v>4.7845278315428361</v>
      </c>
      <c r="N313" s="75">
        <v>3.1193832142794635</v>
      </c>
      <c r="O313" s="75">
        <v>100</v>
      </c>
      <c r="Q313" s="75">
        <v>1.0403329518715132</v>
      </c>
    </row>
    <row r="314" spans="1:17" s="76" customFormat="1" x14ac:dyDescent="0.2">
      <c r="A314" s="70" t="s">
        <v>32</v>
      </c>
      <c r="B314" s="78" t="s">
        <v>346</v>
      </c>
      <c r="C314" s="72" t="s">
        <v>18</v>
      </c>
      <c r="D314" s="79" t="s">
        <v>33</v>
      </c>
      <c r="E314" s="74">
        <v>44456</v>
      </c>
      <c r="F314" s="75">
        <v>77.464192177709336</v>
      </c>
      <c r="G314" s="75">
        <v>12.961662566710134</v>
      </c>
      <c r="H314" s="75">
        <v>0</v>
      </c>
      <c r="I314" s="75">
        <v>4.9742337747085683E-2</v>
      </c>
      <c r="J314" s="75">
        <v>1.1964260348002453</v>
      </c>
      <c r="K314" s="75">
        <v>6.4560988162508492E-2</v>
      </c>
      <c r="L314" s="75">
        <v>0.50370456796975971</v>
      </c>
      <c r="M314" s="75">
        <v>4.6639428260106461</v>
      </c>
      <c r="N314" s="75">
        <v>3.0957685008902955</v>
      </c>
      <c r="O314" s="75">
        <v>100.00000000000001</v>
      </c>
      <c r="Q314" s="75">
        <v>1.0856420198398027</v>
      </c>
    </row>
    <row r="315" spans="1:17" s="76" customFormat="1" x14ac:dyDescent="0.2">
      <c r="A315" s="70" t="s">
        <v>32</v>
      </c>
      <c r="B315" s="78" t="s">
        <v>347</v>
      </c>
      <c r="C315" s="72" t="s">
        <v>18</v>
      </c>
      <c r="D315" s="79" t="s">
        <v>33</v>
      </c>
      <c r="E315" s="74">
        <v>44456</v>
      </c>
      <c r="F315" s="75">
        <v>77.641716005524231</v>
      </c>
      <c r="G315" s="75">
        <v>12.887143246176358</v>
      </c>
      <c r="H315" s="75">
        <v>0.13345294407432887</v>
      </c>
      <c r="I315" s="75">
        <v>6.6328566958618884E-2</v>
      </c>
      <c r="J315" s="75">
        <v>0.9778048440096363</v>
      </c>
      <c r="K315" s="75">
        <v>0</v>
      </c>
      <c r="L315" s="75">
        <v>0.58770361863750797</v>
      </c>
      <c r="M315" s="75">
        <v>4.7182489204987625</v>
      </c>
      <c r="N315" s="75">
        <v>2.9876018541205589</v>
      </c>
      <c r="O315" s="75">
        <v>100.00000000000001</v>
      </c>
      <c r="Q315" s="75">
        <v>1.0682175798827314</v>
      </c>
    </row>
    <row r="316" spans="1:17" s="76" customFormat="1" x14ac:dyDescent="0.2">
      <c r="A316" s="70" t="s">
        <v>32</v>
      </c>
      <c r="B316" s="78" t="s">
        <v>348</v>
      </c>
      <c r="C316" s="72" t="s">
        <v>18</v>
      </c>
      <c r="D316" s="79" t="s">
        <v>33</v>
      </c>
      <c r="E316" s="74">
        <v>44456</v>
      </c>
      <c r="F316" s="75">
        <v>77.26393584989043</v>
      </c>
      <c r="G316" s="75">
        <v>13.020650597642284</v>
      </c>
      <c r="H316" s="75">
        <v>0.10009919947806625</v>
      </c>
      <c r="I316" s="75">
        <v>1.6583714210124185E-2</v>
      </c>
      <c r="J316" s="75">
        <v>1.2352390337881025</v>
      </c>
      <c r="K316" s="75">
        <v>0</v>
      </c>
      <c r="L316" s="75">
        <v>0.51778799887502458</v>
      </c>
      <c r="M316" s="75">
        <v>4.8939622124075317</v>
      </c>
      <c r="N316" s="75">
        <v>2.9517413937084362</v>
      </c>
      <c r="O316" s="75">
        <v>100</v>
      </c>
      <c r="Q316" s="75">
        <v>1.0683801660567394</v>
      </c>
    </row>
    <row r="317" spans="1:17" s="76" customFormat="1" x14ac:dyDescent="0.2">
      <c r="A317" s="70" t="s">
        <v>32</v>
      </c>
      <c r="B317" s="78" t="s">
        <v>349</v>
      </c>
      <c r="C317" s="72" t="s">
        <v>18</v>
      </c>
      <c r="D317" s="79" t="s">
        <v>33</v>
      </c>
      <c r="E317" s="74">
        <v>44456</v>
      </c>
      <c r="F317" s="75">
        <v>77.817136157692559</v>
      </c>
      <c r="G317" s="75">
        <v>13.057923324654508</v>
      </c>
      <c r="H317" s="75">
        <v>6.6730126620419758E-2</v>
      </c>
      <c r="I317" s="75">
        <v>0</v>
      </c>
      <c r="J317" s="75">
        <v>0.72052724063565832</v>
      </c>
      <c r="K317" s="75">
        <v>2.5827931838753128E-2</v>
      </c>
      <c r="L317" s="75">
        <v>0.57374209725003966</v>
      </c>
      <c r="M317" s="75">
        <v>4.6780629885762659</v>
      </c>
      <c r="N317" s="75">
        <v>3.0600501327317735</v>
      </c>
      <c r="O317" s="75">
        <v>99.999999999999972</v>
      </c>
      <c r="Q317" s="75">
        <v>1.0835481194554728</v>
      </c>
    </row>
    <row r="318" spans="1:17" s="76" customFormat="1" x14ac:dyDescent="0.2">
      <c r="A318" s="70" t="s">
        <v>32</v>
      </c>
      <c r="B318" s="78" t="s">
        <v>350</v>
      </c>
      <c r="C318" s="72" t="s">
        <v>18</v>
      </c>
      <c r="D318" s="79" t="s">
        <v>33</v>
      </c>
      <c r="E318" s="74">
        <v>44456</v>
      </c>
      <c r="F318" s="75">
        <v>77.305651642984472</v>
      </c>
      <c r="G318" s="75">
        <v>12.907083258537108</v>
      </c>
      <c r="H318" s="75">
        <v>0.18351264036285292</v>
      </c>
      <c r="I318" s="75">
        <v>3.3166965979834165E-2</v>
      </c>
      <c r="J318" s="75">
        <v>1.2223549174678243</v>
      </c>
      <c r="K318" s="75">
        <v>7.7485818941923967E-2</v>
      </c>
      <c r="L318" s="75">
        <v>0.64372745566985079</v>
      </c>
      <c r="M318" s="75">
        <v>4.6512215491644771</v>
      </c>
      <c r="N318" s="75">
        <v>2.975795750891673</v>
      </c>
      <c r="O318" s="75">
        <v>100.00000000000001</v>
      </c>
      <c r="Q318" s="75">
        <v>1.0717520981303776</v>
      </c>
    </row>
    <row r="319" spans="1:17" s="76" customFormat="1" x14ac:dyDescent="0.2">
      <c r="A319" s="70" t="s">
        <v>32</v>
      </c>
      <c r="B319" s="78" t="s">
        <v>351</v>
      </c>
      <c r="C319" s="72" t="s">
        <v>18</v>
      </c>
      <c r="D319" s="79" t="s">
        <v>33</v>
      </c>
      <c r="E319" s="74">
        <v>44456</v>
      </c>
      <c r="F319" s="75">
        <v>77.771761025883492</v>
      </c>
      <c r="G319" s="75">
        <v>13.038593107301036</v>
      </c>
      <c r="H319" s="75">
        <v>0.13345582049466151</v>
      </c>
      <c r="I319" s="75">
        <v>0</v>
      </c>
      <c r="J319" s="75">
        <v>0.7076371785394211</v>
      </c>
      <c r="K319" s="75">
        <v>0.11622183295654059</v>
      </c>
      <c r="L319" s="75">
        <v>0.46177708177365712</v>
      </c>
      <c r="M319" s="75">
        <v>4.7587936220591036</v>
      </c>
      <c r="N319" s="75">
        <v>3.0117603309920828</v>
      </c>
      <c r="O319" s="75">
        <v>100</v>
      </c>
      <c r="Q319" s="75">
        <v>1.0931040724466285</v>
      </c>
    </row>
    <row r="320" spans="1:17" s="76" customFormat="1" x14ac:dyDescent="0.2">
      <c r="A320" s="70" t="s">
        <v>32</v>
      </c>
      <c r="B320" s="78" t="s">
        <v>352</v>
      </c>
      <c r="C320" s="72" t="s">
        <v>18</v>
      </c>
      <c r="D320" s="79" t="s">
        <v>33</v>
      </c>
      <c r="E320" s="74">
        <v>44456</v>
      </c>
      <c r="F320" s="75">
        <v>77.595968208371147</v>
      </c>
      <c r="G320" s="75">
        <v>12.883099967241767</v>
      </c>
      <c r="H320" s="75">
        <v>0.16676384232231026</v>
      </c>
      <c r="I320" s="75">
        <v>4.9730817518380974E-2</v>
      </c>
      <c r="J320" s="75">
        <v>0.99035987907505196</v>
      </c>
      <c r="K320" s="75">
        <v>0</v>
      </c>
      <c r="L320" s="75">
        <v>0.54555357021880668</v>
      </c>
      <c r="M320" s="75">
        <v>4.6493861842271622</v>
      </c>
      <c r="N320" s="75">
        <v>3.1191375310253919</v>
      </c>
      <c r="O320" s="75">
        <v>100.00000000000001</v>
      </c>
      <c r="Q320" s="75">
        <v>1.0721081035004716</v>
      </c>
    </row>
    <row r="321" spans="1:17" s="76" customFormat="1" x14ac:dyDescent="0.2">
      <c r="A321" s="70" t="s">
        <v>32</v>
      </c>
      <c r="B321" s="78" t="s">
        <v>353</v>
      </c>
      <c r="C321" s="72" t="s">
        <v>18</v>
      </c>
      <c r="D321" s="79" t="s">
        <v>33</v>
      </c>
      <c r="E321" s="74">
        <v>44456</v>
      </c>
      <c r="F321" s="75">
        <v>77.654911714150344</v>
      </c>
      <c r="G321" s="75">
        <v>13.018041485321</v>
      </c>
      <c r="H321" s="75">
        <v>0</v>
      </c>
      <c r="I321" s="75">
        <v>4.9741173365145643E-2</v>
      </c>
      <c r="J321" s="75">
        <v>0.96483711979013853</v>
      </c>
      <c r="K321" s="75">
        <v>0</v>
      </c>
      <c r="L321" s="75">
        <v>0.58764157330500177</v>
      </c>
      <c r="M321" s="75">
        <v>4.6773129391993429</v>
      </c>
      <c r="N321" s="75">
        <v>3.0475139948690382</v>
      </c>
      <c r="O321" s="75">
        <v>100.00000000000001</v>
      </c>
      <c r="Q321" s="75">
        <v>1.0793010816440429</v>
      </c>
    </row>
    <row r="322" spans="1:17" s="76" customFormat="1" x14ac:dyDescent="0.2">
      <c r="A322" s="70" t="s">
        <v>32</v>
      </c>
      <c r="B322" s="78" t="s">
        <v>354</v>
      </c>
      <c r="C322" s="72" t="s">
        <v>18</v>
      </c>
      <c r="D322" s="79" t="s">
        <v>33</v>
      </c>
      <c r="E322" s="74">
        <v>44456</v>
      </c>
      <c r="F322" s="75">
        <v>77.748398622249539</v>
      </c>
      <c r="G322" s="75">
        <v>12.943783052254243</v>
      </c>
      <c r="H322" s="75">
        <v>0.18349711043976732</v>
      </c>
      <c r="I322" s="75">
        <v>1.658207959767764E-2</v>
      </c>
      <c r="J322" s="75">
        <v>0.83627732471121419</v>
      </c>
      <c r="K322" s="75">
        <v>5.1652841089632702E-2</v>
      </c>
      <c r="L322" s="75">
        <v>0.58770141620398797</v>
      </c>
      <c r="M322" s="75">
        <v>4.7047505780647247</v>
      </c>
      <c r="N322" s="75">
        <v>2.9273569753892019</v>
      </c>
      <c r="O322" s="75">
        <v>100</v>
      </c>
      <c r="Q322" s="75">
        <v>1.0807435903657299</v>
      </c>
    </row>
    <row r="323" spans="1:17" s="76" customFormat="1" x14ac:dyDescent="0.2">
      <c r="A323" s="70" t="s">
        <v>32</v>
      </c>
      <c r="B323" s="78" t="s">
        <v>355</v>
      </c>
      <c r="C323" s="72" t="s">
        <v>18</v>
      </c>
      <c r="D323" s="79" t="s">
        <v>33</v>
      </c>
      <c r="E323" s="74">
        <v>44456</v>
      </c>
      <c r="F323" s="75">
        <v>77.886819265796873</v>
      </c>
      <c r="G323" s="75">
        <v>12.809645395346404</v>
      </c>
      <c r="H323" s="75">
        <v>0</v>
      </c>
      <c r="I323" s="75">
        <v>4.9738995486866645E-2</v>
      </c>
      <c r="J323" s="75">
        <v>0.87474735347230304</v>
      </c>
      <c r="K323" s="75">
        <v>0</v>
      </c>
      <c r="L323" s="75">
        <v>0.55963413702802134</v>
      </c>
      <c r="M323" s="75">
        <v>4.6636294488901235</v>
      </c>
      <c r="N323" s="75">
        <v>3.1557854039794382</v>
      </c>
      <c r="O323" s="75">
        <v>100.00000000000003</v>
      </c>
      <c r="Q323" s="75">
        <v>1.0581844620149794</v>
      </c>
    </row>
    <row r="324" spans="1:17" s="76" customFormat="1" x14ac:dyDescent="0.2">
      <c r="A324" s="70" t="s">
        <v>32</v>
      </c>
      <c r="B324" s="78" t="s">
        <v>356</v>
      </c>
      <c r="C324" s="72" t="s">
        <v>18</v>
      </c>
      <c r="D324" s="79" t="s">
        <v>33</v>
      </c>
      <c r="E324" s="74">
        <v>44456</v>
      </c>
      <c r="F324" s="75">
        <v>77.136207493103313</v>
      </c>
      <c r="G324" s="75">
        <v>12.884900188455758</v>
      </c>
      <c r="H324" s="75">
        <v>0.2168232886090298</v>
      </c>
      <c r="I324" s="75">
        <v>3.3158511105969179E-2</v>
      </c>
      <c r="J324" s="75">
        <v>1.1577252472691868</v>
      </c>
      <c r="K324" s="75">
        <v>0.12911011061945749</v>
      </c>
      <c r="L324" s="75">
        <v>0.65755386539421345</v>
      </c>
      <c r="M324" s="75">
        <v>4.6769925963149017</v>
      </c>
      <c r="N324" s="75">
        <v>3.1075286991281827</v>
      </c>
      <c r="O324" s="75">
        <v>100.00000000000003</v>
      </c>
      <c r="Q324" s="75">
        <v>1.0515629983388488</v>
      </c>
    </row>
    <row r="325" spans="1:17" s="76" customFormat="1" x14ac:dyDescent="0.2">
      <c r="A325" s="70" t="s">
        <v>32</v>
      </c>
      <c r="B325" s="78" t="s">
        <v>357</v>
      </c>
      <c r="C325" s="72" t="s">
        <v>18</v>
      </c>
      <c r="D325" s="79" t="s">
        <v>33</v>
      </c>
      <c r="E325" s="74">
        <v>44456</v>
      </c>
      <c r="F325" s="75">
        <v>77.595237829798165</v>
      </c>
      <c r="G325" s="75">
        <v>12.814482924881014</v>
      </c>
      <c r="H325" s="75">
        <v>3.3370850808112501E-2</v>
      </c>
      <c r="I325" s="75">
        <v>3.3171852860123613E-2</v>
      </c>
      <c r="J325" s="75">
        <v>1.1067159141411782</v>
      </c>
      <c r="K325" s="75">
        <v>0.1162458537623163</v>
      </c>
      <c r="L325" s="75">
        <v>0.61583002955761235</v>
      </c>
      <c r="M325" s="75">
        <v>4.732809596642424</v>
      </c>
      <c r="N325" s="75">
        <v>2.9521351475490496</v>
      </c>
      <c r="O325" s="75">
        <v>100</v>
      </c>
      <c r="Q325" s="75">
        <v>1.058972887619628</v>
      </c>
    </row>
    <row r="326" spans="1:17" s="76" customFormat="1" x14ac:dyDescent="0.2">
      <c r="A326" s="70" t="s">
        <v>32</v>
      </c>
      <c r="B326" s="78" t="s">
        <v>358</v>
      </c>
      <c r="C326" s="72" t="s">
        <v>18</v>
      </c>
      <c r="D326" s="79" t="s">
        <v>33</v>
      </c>
      <c r="E326" s="74">
        <v>44456</v>
      </c>
      <c r="F326" s="75">
        <v>77.393706839312259</v>
      </c>
      <c r="G326" s="75">
        <v>12.941713493304094</v>
      </c>
      <c r="H326" s="75">
        <v>5.0036664928926146E-2</v>
      </c>
      <c r="I326" s="75">
        <v>0</v>
      </c>
      <c r="J326" s="75">
        <v>1.2091923030119827</v>
      </c>
      <c r="K326" s="75">
        <v>0</v>
      </c>
      <c r="L326" s="75">
        <v>0.61558875677320135</v>
      </c>
      <c r="M326" s="75">
        <v>4.8387833965085596</v>
      </c>
      <c r="N326" s="75">
        <v>2.9509785461609712</v>
      </c>
      <c r="O326" s="75">
        <v>100</v>
      </c>
      <c r="Q326" s="75">
        <v>1.0544431984701523</v>
      </c>
    </row>
    <row r="327" spans="1:17" s="76" customFormat="1" x14ac:dyDescent="0.2">
      <c r="A327" s="70" t="s">
        <v>32</v>
      </c>
      <c r="B327" s="78" t="s">
        <v>359</v>
      </c>
      <c r="C327" s="72" t="s">
        <v>18</v>
      </c>
      <c r="D327" s="79" t="s">
        <v>33</v>
      </c>
      <c r="E327" s="74">
        <v>44456</v>
      </c>
      <c r="F327" s="75">
        <v>77.775343026534159</v>
      </c>
      <c r="G327" s="75">
        <v>12.717938141554985</v>
      </c>
      <c r="H327" s="75">
        <v>5.0048237693910862E-2</v>
      </c>
      <c r="I327" s="75">
        <v>3.3166525804956069E-2</v>
      </c>
      <c r="J327" s="75">
        <v>0.7462699401073184</v>
      </c>
      <c r="K327" s="75">
        <v>3.8742395295035738E-2</v>
      </c>
      <c r="L327" s="75">
        <v>0.6157311336486283</v>
      </c>
      <c r="M327" s="75">
        <v>4.9747187645875499</v>
      </c>
      <c r="N327" s="75">
        <v>3.0480418347734557</v>
      </c>
      <c r="O327" s="75">
        <v>100</v>
      </c>
      <c r="Q327" s="75">
        <v>1.0091642091896591</v>
      </c>
    </row>
    <row r="328" spans="1:17" s="76" customFormat="1" x14ac:dyDescent="0.2">
      <c r="A328" s="70" t="s">
        <v>32</v>
      </c>
      <c r="B328" s="78" t="s">
        <v>360</v>
      </c>
      <c r="C328" s="72" t="s">
        <v>18</v>
      </c>
      <c r="D328" s="79" t="s">
        <v>33</v>
      </c>
      <c r="E328" s="74">
        <v>44456</v>
      </c>
      <c r="F328" s="75">
        <v>77.698015807130645</v>
      </c>
      <c r="G328" s="75">
        <v>12.866941438798385</v>
      </c>
      <c r="H328" s="75">
        <v>0.16679925374935992</v>
      </c>
      <c r="I328" s="75">
        <v>8.2902295994309774E-2</v>
      </c>
      <c r="J328" s="75">
        <v>1.0291638200517412</v>
      </c>
      <c r="K328" s="75">
        <v>0</v>
      </c>
      <c r="L328" s="75">
        <v>0.46172027478702138</v>
      </c>
      <c r="M328" s="75">
        <v>4.7312495171136231</v>
      </c>
      <c r="N328" s="75">
        <v>2.9632075923748915</v>
      </c>
      <c r="O328" s="75">
        <v>99.999999999999986</v>
      </c>
      <c r="Q328" s="75">
        <v>1.0876465741282872</v>
      </c>
    </row>
    <row r="329" spans="1:17" s="76" customFormat="1" x14ac:dyDescent="0.2">
      <c r="A329" s="70" t="s">
        <v>32</v>
      </c>
      <c r="B329" s="78" t="s">
        <v>361</v>
      </c>
      <c r="C329" s="72" t="s">
        <v>18</v>
      </c>
      <c r="D329" s="79" t="s">
        <v>33</v>
      </c>
      <c r="E329" s="74">
        <v>44456</v>
      </c>
      <c r="F329" s="75">
        <v>77.897840746605198</v>
      </c>
      <c r="G329" s="75">
        <v>12.924833776607574</v>
      </c>
      <c r="H329" s="75">
        <v>0.20017784133046609</v>
      </c>
      <c r="I329" s="75">
        <v>0</v>
      </c>
      <c r="J329" s="75">
        <v>0.9134683917829024</v>
      </c>
      <c r="K329" s="75">
        <v>7.747894247108944E-2</v>
      </c>
      <c r="L329" s="75">
        <v>0.54572049560089897</v>
      </c>
      <c r="M329" s="75">
        <v>4.4890415151897249</v>
      </c>
      <c r="N329" s="75">
        <v>2.9514382904121446</v>
      </c>
      <c r="O329" s="75">
        <v>100</v>
      </c>
      <c r="Q329" s="75">
        <v>1.1169428780361956</v>
      </c>
    </row>
    <row r="330" spans="1:17" s="76" customFormat="1" x14ac:dyDescent="0.2">
      <c r="A330" s="70" t="s">
        <v>32</v>
      </c>
      <c r="B330" s="78" t="s">
        <v>362</v>
      </c>
      <c r="C330" s="72" t="s">
        <v>18</v>
      </c>
      <c r="D330" s="79" t="s">
        <v>33</v>
      </c>
      <c r="E330" s="74">
        <v>44456</v>
      </c>
      <c r="F330" s="75">
        <v>77.63319328721731</v>
      </c>
      <c r="G330" s="75">
        <v>13.036880868550803</v>
      </c>
      <c r="H330" s="75">
        <v>8.3398934354225171E-2</v>
      </c>
      <c r="I330" s="75">
        <v>0</v>
      </c>
      <c r="J330" s="75">
        <v>0.65608648733192787</v>
      </c>
      <c r="K330" s="75">
        <v>0</v>
      </c>
      <c r="L330" s="75">
        <v>0.62961332840209872</v>
      </c>
      <c r="M330" s="75">
        <v>4.7446894619481723</v>
      </c>
      <c r="N330" s="75">
        <v>3.2161376321954709</v>
      </c>
      <c r="O330" s="75">
        <v>100</v>
      </c>
      <c r="Q330" s="75">
        <v>1.048721389847989</v>
      </c>
    </row>
    <row r="331" spans="1:17" s="76" customFormat="1" x14ac:dyDescent="0.2">
      <c r="A331" s="70" t="s">
        <v>32</v>
      </c>
      <c r="B331" s="78" t="s">
        <v>363</v>
      </c>
      <c r="C331" s="72" t="s">
        <v>18</v>
      </c>
      <c r="D331" s="79" t="s">
        <v>33</v>
      </c>
      <c r="E331" s="74">
        <v>44456</v>
      </c>
      <c r="F331" s="75">
        <v>77.434789643059872</v>
      </c>
      <c r="G331" s="75">
        <v>12.733610838787669</v>
      </c>
      <c r="H331" s="75">
        <v>0.26685635513517736</v>
      </c>
      <c r="I331" s="75">
        <v>6.6316257549395713E-2</v>
      </c>
      <c r="J331" s="75">
        <v>1.0548041739346043</v>
      </c>
      <c r="K331" s="75">
        <v>0.1032868975414227</v>
      </c>
      <c r="L331" s="75">
        <v>0.68552697644376204</v>
      </c>
      <c r="M331" s="75">
        <v>4.7038950875061714</v>
      </c>
      <c r="N331" s="75">
        <v>2.950913770041915</v>
      </c>
      <c r="O331" s="75">
        <v>100</v>
      </c>
      <c r="Q331" s="75">
        <v>1.045564493995738</v>
      </c>
    </row>
    <row r="332" spans="1:17" s="76" customFormat="1" x14ac:dyDescent="0.2">
      <c r="A332" s="70" t="s">
        <v>32</v>
      </c>
      <c r="B332" s="78" t="s">
        <v>364</v>
      </c>
      <c r="C332" s="72" t="s">
        <v>18</v>
      </c>
      <c r="D332" s="79" t="s">
        <v>33</v>
      </c>
      <c r="E332" s="74">
        <v>44456</v>
      </c>
      <c r="F332" s="75">
        <v>77.587036532471899</v>
      </c>
      <c r="G332" s="75">
        <v>13.02101113590072</v>
      </c>
      <c r="H332" s="75">
        <v>1.6683661866259591E-2</v>
      </c>
      <c r="I332" s="75">
        <v>1.6584173408640792E-2</v>
      </c>
      <c r="J332" s="75">
        <v>0.97792464613213614</v>
      </c>
      <c r="K332" s="75">
        <v>1.2914840817062036E-2</v>
      </c>
      <c r="L332" s="75">
        <v>0.55978630949543651</v>
      </c>
      <c r="M332" s="75">
        <v>4.6514151930719496</v>
      </c>
      <c r="N332" s="75">
        <v>3.156643506835898</v>
      </c>
      <c r="O332" s="75">
        <v>100</v>
      </c>
      <c r="Q332" s="75">
        <v>1.0773260019297926</v>
      </c>
    </row>
    <row r="333" spans="1:17" s="76" customFormat="1" x14ac:dyDescent="0.2">
      <c r="A333" s="70" t="s">
        <v>32</v>
      </c>
      <c r="B333" s="78" t="s">
        <v>365</v>
      </c>
      <c r="C333" s="72" t="s">
        <v>18</v>
      </c>
      <c r="D333" s="79" t="s">
        <v>33</v>
      </c>
      <c r="E333" s="74">
        <v>44456</v>
      </c>
      <c r="F333" s="75">
        <v>77.376362190783837</v>
      </c>
      <c r="G333" s="75">
        <v>12.904602356386201</v>
      </c>
      <c r="H333" s="75">
        <v>0.16679760631623156</v>
      </c>
      <c r="I333" s="75">
        <v>4.9740886313852518E-2</v>
      </c>
      <c r="J333" s="75">
        <v>1.0420180759574593</v>
      </c>
      <c r="K333" s="75">
        <v>6.4559104335410109E-2</v>
      </c>
      <c r="L333" s="75">
        <v>0.6436037232356997</v>
      </c>
      <c r="M333" s="75">
        <v>4.5964106855686095</v>
      </c>
      <c r="N333" s="75">
        <v>3.1559053711027194</v>
      </c>
      <c r="O333" s="75">
        <v>100.00000000000004</v>
      </c>
      <c r="Q333" s="75">
        <v>1.0623233061014117</v>
      </c>
    </row>
    <row r="334" spans="1:17" s="76" customFormat="1" x14ac:dyDescent="0.2">
      <c r="A334" s="70" t="s">
        <v>32</v>
      </c>
      <c r="B334" s="78" t="s">
        <v>366</v>
      </c>
      <c r="C334" s="72" t="s">
        <v>18</v>
      </c>
      <c r="D334" s="79" t="s">
        <v>33</v>
      </c>
      <c r="E334" s="74">
        <v>44456</v>
      </c>
      <c r="F334" s="75">
        <v>77.66483252692872</v>
      </c>
      <c r="G334" s="75">
        <v>12.849635896415224</v>
      </c>
      <c r="H334" s="75">
        <v>0</v>
      </c>
      <c r="I334" s="75">
        <v>1.6582509351618247E-2</v>
      </c>
      <c r="J334" s="75">
        <v>0.97782652111047741</v>
      </c>
      <c r="K334" s="75">
        <v>9.0394814587748049E-2</v>
      </c>
      <c r="L334" s="75">
        <v>0.58771664752633379</v>
      </c>
      <c r="M334" s="75">
        <v>4.7048725100026694</v>
      </c>
      <c r="N334" s="75">
        <v>3.1081385740772096</v>
      </c>
      <c r="O334" s="75">
        <v>100.00000000000001</v>
      </c>
      <c r="Q334" s="75">
        <v>1.0556161497112431</v>
      </c>
    </row>
    <row r="335" spans="1:17" s="76" customFormat="1" x14ac:dyDescent="0.2">
      <c r="A335" s="70" t="s">
        <v>32</v>
      </c>
      <c r="B335" s="78" t="s">
        <v>367</v>
      </c>
      <c r="C335" s="72" t="s">
        <v>18</v>
      </c>
      <c r="D335" s="79" t="s">
        <v>33</v>
      </c>
      <c r="E335" s="74">
        <v>44456</v>
      </c>
      <c r="F335" s="75">
        <v>77.792293593001688</v>
      </c>
      <c r="G335" s="75">
        <v>12.887278097721394</v>
      </c>
      <c r="H335" s="75">
        <v>0.10009075539816503</v>
      </c>
      <c r="I335" s="75">
        <v>8.2911576279005389E-2</v>
      </c>
      <c r="J335" s="75">
        <v>1.029279027153474</v>
      </c>
      <c r="K335" s="75">
        <v>0</v>
      </c>
      <c r="L335" s="75">
        <v>0.50375123004855171</v>
      </c>
      <c r="M335" s="75">
        <v>4.5565280652614666</v>
      </c>
      <c r="N335" s="75">
        <v>3.0478676551362556</v>
      </c>
      <c r="O335" s="75">
        <v>100</v>
      </c>
      <c r="Q335" s="75">
        <v>1.1004702839426093</v>
      </c>
    </row>
    <row r="336" spans="1:17" s="76" customFormat="1" x14ac:dyDescent="0.2">
      <c r="A336" s="70" t="s">
        <v>32</v>
      </c>
      <c r="B336" s="78" t="s">
        <v>368</v>
      </c>
      <c r="C336" s="72" t="s">
        <v>18</v>
      </c>
      <c r="D336" s="79" t="s">
        <v>33</v>
      </c>
      <c r="E336" s="74">
        <v>44456</v>
      </c>
      <c r="F336" s="75">
        <v>77.759115716051312</v>
      </c>
      <c r="G336" s="75">
        <v>12.923112459906644</v>
      </c>
      <c r="H336" s="75">
        <v>0</v>
      </c>
      <c r="I336" s="75">
        <v>6.631921165779027E-2</v>
      </c>
      <c r="J336" s="75">
        <v>0.96480289115211737</v>
      </c>
      <c r="K336" s="75">
        <v>0</v>
      </c>
      <c r="L336" s="75">
        <v>0.58762072608603988</v>
      </c>
      <c r="M336" s="75">
        <v>4.6636681966584055</v>
      </c>
      <c r="N336" s="75">
        <v>3.0353607984876874</v>
      </c>
      <c r="O336" s="75">
        <v>100</v>
      </c>
      <c r="Q336" s="75">
        <v>1.0746058915083829</v>
      </c>
    </row>
    <row r="337" spans="1:17" s="76" customFormat="1" x14ac:dyDescent="0.2">
      <c r="A337" s="70" t="s">
        <v>32</v>
      </c>
      <c r="B337" s="78" t="s">
        <v>369</v>
      </c>
      <c r="C337" s="72" t="s">
        <v>18</v>
      </c>
      <c r="D337" s="79" t="s">
        <v>33</v>
      </c>
      <c r="E337" s="74">
        <v>44456</v>
      </c>
      <c r="F337" s="75">
        <v>77.774927732023485</v>
      </c>
      <c r="G337" s="75">
        <v>12.887945762578827</v>
      </c>
      <c r="H337" s="75">
        <v>0.11677859772352059</v>
      </c>
      <c r="I337" s="75">
        <v>1.6583174353359709E-2</v>
      </c>
      <c r="J337" s="75">
        <v>0.92639911689136145</v>
      </c>
      <c r="K337" s="75">
        <v>2.5828125615671452E-2</v>
      </c>
      <c r="L337" s="75">
        <v>0.47578969906497787</v>
      </c>
      <c r="M337" s="75">
        <v>4.6915796369426683</v>
      </c>
      <c r="N337" s="75">
        <v>3.0841681548061297</v>
      </c>
      <c r="O337" s="75">
        <v>100</v>
      </c>
      <c r="Q337" s="75">
        <v>1.0810836102062691</v>
      </c>
    </row>
    <row r="338" spans="1:17" s="76" customFormat="1" x14ac:dyDescent="0.2">
      <c r="A338" s="70" t="s">
        <v>32</v>
      </c>
      <c r="B338" s="78" t="s">
        <v>370</v>
      </c>
      <c r="C338" s="72" t="s">
        <v>18</v>
      </c>
      <c r="D338" s="79" t="s">
        <v>33</v>
      </c>
      <c r="E338" s="74">
        <v>44456</v>
      </c>
      <c r="F338" s="75">
        <v>77.705814958279731</v>
      </c>
      <c r="G338" s="75">
        <v>12.830440825906292</v>
      </c>
      <c r="H338" s="75">
        <v>0.15013439701318165</v>
      </c>
      <c r="I338" s="75">
        <v>6.6328494031469606E-2</v>
      </c>
      <c r="J338" s="75">
        <v>0.90060873454039803</v>
      </c>
      <c r="K338" s="75">
        <v>0</v>
      </c>
      <c r="L338" s="75">
        <v>0.57371004455132912</v>
      </c>
      <c r="M338" s="75">
        <v>4.5564753763077359</v>
      </c>
      <c r="N338" s="75">
        <v>3.2164871693698385</v>
      </c>
      <c r="O338" s="75">
        <v>99.999999999999972</v>
      </c>
      <c r="Q338" s="75">
        <v>1.067395657065765</v>
      </c>
    </row>
    <row r="339" spans="1:17" s="76" customFormat="1" x14ac:dyDescent="0.2">
      <c r="A339" s="70" t="s">
        <v>32</v>
      </c>
      <c r="B339" s="78" t="s">
        <v>371</v>
      </c>
      <c r="C339" s="72" t="s">
        <v>18</v>
      </c>
      <c r="D339" s="79" t="s">
        <v>33</v>
      </c>
      <c r="E339" s="74">
        <v>44456</v>
      </c>
      <c r="F339" s="75">
        <v>77.694371798402301</v>
      </c>
      <c r="G339" s="75">
        <v>12.752978177891334</v>
      </c>
      <c r="H339" s="75">
        <v>8.3395715462462855E-2</v>
      </c>
      <c r="I339" s="75">
        <v>0.13263745265076859</v>
      </c>
      <c r="J339" s="75">
        <v>1.1320271079065094</v>
      </c>
      <c r="K339" s="75">
        <v>0</v>
      </c>
      <c r="L339" s="75">
        <v>0.51766208939788527</v>
      </c>
      <c r="M339" s="75">
        <v>4.6636340673427821</v>
      </c>
      <c r="N339" s="75">
        <v>3.0232935909459773</v>
      </c>
      <c r="O339" s="75">
        <v>100.00000000000003</v>
      </c>
      <c r="Q339" s="75">
        <v>1.072977907681989</v>
      </c>
    </row>
    <row r="340" spans="1:17" s="76" customFormat="1" x14ac:dyDescent="0.2">
      <c r="A340" s="70" t="s">
        <v>32</v>
      </c>
      <c r="B340" s="78" t="s">
        <v>372</v>
      </c>
      <c r="C340" s="72" t="s">
        <v>18</v>
      </c>
      <c r="D340" s="79" t="s">
        <v>33</v>
      </c>
      <c r="E340" s="74">
        <v>44456</v>
      </c>
      <c r="F340" s="75">
        <v>77.242009046480888</v>
      </c>
      <c r="G340" s="75">
        <v>12.960277855284698</v>
      </c>
      <c r="H340" s="75">
        <v>5.0035396117095773E-2</v>
      </c>
      <c r="I340" s="75">
        <v>8.2895039513087562E-2</v>
      </c>
      <c r="J340" s="75">
        <v>1.2606153275868737</v>
      </c>
      <c r="K340" s="75">
        <v>6.4554091027400562E-2</v>
      </c>
      <c r="L340" s="75">
        <v>0.51764105534264726</v>
      </c>
      <c r="M340" s="75">
        <v>4.6904008978759553</v>
      </c>
      <c r="N340" s="75">
        <v>3.1315712907713666</v>
      </c>
      <c r="O340" s="75">
        <v>100.00000000000003</v>
      </c>
      <c r="Q340" s="75">
        <v>1.0758287562421325</v>
      </c>
    </row>
    <row r="341" spans="1:17" s="76" customFormat="1" x14ac:dyDescent="0.2">
      <c r="A341" s="70" t="s">
        <v>32</v>
      </c>
      <c r="B341" s="78" t="s">
        <v>373</v>
      </c>
      <c r="C341" s="72" t="s">
        <v>18</v>
      </c>
      <c r="D341" s="79" t="s">
        <v>33</v>
      </c>
      <c r="E341" s="74">
        <v>44456</v>
      </c>
      <c r="F341" s="75">
        <v>77.416740303229389</v>
      </c>
      <c r="G341" s="75">
        <v>12.66208560223116</v>
      </c>
      <c r="H341" s="75">
        <v>8.3419260915814364E-2</v>
      </c>
      <c r="I341" s="75">
        <v>9.9506175543847428E-2</v>
      </c>
      <c r="J341" s="75">
        <v>1.1709494467629042</v>
      </c>
      <c r="K341" s="75">
        <v>0.23246978654851372</v>
      </c>
      <c r="L341" s="75">
        <v>0.58778232995126478</v>
      </c>
      <c r="M341" s="75">
        <v>4.5301256034492869</v>
      </c>
      <c r="N341" s="75">
        <v>3.2169214913678488</v>
      </c>
      <c r="O341" s="75">
        <v>100.00000000000006</v>
      </c>
      <c r="Q341" s="75">
        <v>1.0549072416517742</v>
      </c>
    </row>
    <row r="342" spans="1:17" s="76" customFormat="1" x14ac:dyDescent="0.2">
      <c r="A342" s="70" t="s">
        <v>32</v>
      </c>
      <c r="B342" s="78" t="s">
        <v>374</v>
      </c>
      <c r="C342" s="72" t="s">
        <v>18</v>
      </c>
      <c r="D342" s="79" t="s">
        <v>33</v>
      </c>
      <c r="E342" s="74">
        <v>44456</v>
      </c>
      <c r="F342" s="75">
        <v>77.323975648474018</v>
      </c>
      <c r="G342" s="75">
        <v>12.849879761073154</v>
      </c>
      <c r="H342" s="75">
        <v>0.30028147961156232</v>
      </c>
      <c r="I342" s="75">
        <v>6.6331296239953805E-2</v>
      </c>
      <c r="J342" s="75">
        <v>1.0293106090810225</v>
      </c>
      <c r="K342" s="75">
        <v>2.5827580037303739E-2</v>
      </c>
      <c r="L342" s="75">
        <v>0.57373428232693047</v>
      </c>
      <c r="M342" s="75">
        <v>4.5297053438786348</v>
      </c>
      <c r="N342" s="75">
        <v>3.3009539992774179</v>
      </c>
      <c r="O342" s="75">
        <v>99.999999999999972</v>
      </c>
      <c r="Q342" s="75">
        <v>1.0648112466088127</v>
      </c>
    </row>
    <row r="343" spans="1:17" s="76" customFormat="1" x14ac:dyDescent="0.2">
      <c r="A343" s="70" t="s">
        <v>32</v>
      </c>
      <c r="B343" s="78" t="s">
        <v>375</v>
      </c>
      <c r="C343" s="72" t="s">
        <v>18</v>
      </c>
      <c r="D343" s="79" t="s">
        <v>33</v>
      </c>
      <c r="E343" s="74">
        <v>44456</v>
      </c>
      <c r="F343" s="75">
        <v>77.505555079718803</v>
      </c>
      <c r="G343" s="75">
        <v>12.832707143054041</v>
      </c>
      <c r="H343" s="75">
        <v>0.11679182366874971</v>
      </c>
      <c r="I343" s="75">
        <v>6.6340210028250052E-2</v>
      </c>
      <c r="J343" s="75">
        <v>0.92650403769208323</v>
      </c>
      <c r="K343" s="75">
        <v>0.10332420328394665</v>
      </c>
      <c r="L343" s="75">
        <v>0.58780678194206948</v>
      </c>
      <c r="M343" s="75">
        <v>4.6921109892326074</v>
      </c>
      <c r="N343" s="75">
        <v>3.1688597313794511</v>
      </c>
      <c r="O343" s="75">
        <v>99.999999999999986</v>
      </c>
      <c r="Q343" s="75">
        <v>1.0503516662594468</v>
      </c>
    </row>
    <row r="344" spans="1:17" s="76" customFormat="1" x14ac:dyDescent="0.2">
      <c r="A344" s="70" t="s">
        <v>32</v>
      </c>
      <c r="B344" s="78" t="s">
        <v>376</v>
      </c>
      <c r="C344" s="72" t="s">
        <v>18</v>
      </c>
      <c r="D344" s="79" t="s">
        <v>33</v>
      </c>
      <c r="E344" s="74">
        <v>44456</v>
      </c>
      <c r="F344" s="75">
        <v>77.616932123959074</v>
      </c>
      <c r="G344" s="75">
        <v>12.962161680962208</v>
      </c>
      <c r="H344" s="75">
        <v>5.0042668952218775E-2</v>
      </c>
      <c r="I344" s="75">
        <v>8.2907088622351785E-2</v>
      </c>
      <c r="J344" s="75">
        <v>0.8748398190990232</v>
      </c>
      <c r="K344" s="75">
        <v>0.11621425357808472</v>
      </c>
      <c r="L344" s="75">
        <v>0.46174696709403129</v>
      </c>
      <c r="M344" s="75">
        <v>4.6910826654852533</v>
      </c>
      <c r="N344" s="75">
        <v>3.1440727322477549</v>
      </c>
      <c r="O344" s="75">
        <v>99.999999999999986</v>
      </c>
      <c r="Q344" s="75">
        <v>1.0838098858518082</v>
      </c>
    </row>
    <row r="345" spans="1:17" s="76" customFormat="1" x14ac:dyDescent="0.2">
      <c r="A345" s="70" t="s">
        <v>32</v>
      </c>
      <c r="B345" s="78" t="s">
        <v>377</v>
      </c>
      <c r="C345" s="72" t="s">
        <v>18</v>
      </c>
      <c r="D345" s="79" t="s">
        <v>33</v>
      </c>
      <c r="E345" s="74">
        <v>44456</v>
      </c>
      <c r="F345" s="75">
        <v>77.778496617721601</v>
      </c>
      <c r="G345" s="75">
        <v>12.998350159004637</v>
      </c>
      <c r="H345" s="75">
        <v>0</v>
      </c>
      <c r="I345" s="75">
        <v>1.6579374273049393E-2</v>
      </c>
      <c r="J345" s="75">
        <v>0.83614088816661436</v>
      </c>
      <c r="K345" s="75">
        <v>2.5822207029186556E-2</v>
      </c>
      <c r="L345" s="75">
        <v>0.53164310236634338</v>
      </c>
      <c r="M345" s="75">
        <v>4.7174614711735714</v>
      </c>
      <c r="N345" s="75">
        <v>3.095506180264981</v>
      </c>
      <c r="O345" s="75">
        <v>100</v>
      </c>
      <c r="Q345" s="75">
        <v>1.0762251112079952</v>
      </c>
    </row>
    <row r="346" spans="1:17" s="76" customFormat="1" x14ac:dyDescent="0.2">
      <c r="A346" s="70" t="s">
        <v>32</v>
      </c>
      <c r="B346" s="78" t="s">
        <v>378</v>
      </c>
      <c r="C346" s="72" t="s">
        <v>18</v>
      </c>
      <c r="D346" s="79" t="s">
        <v>33</v>
      </c>
      <c r="E346" s="74">
        <v>44456</v>
      </c>
      <c r="F346" s="75">
        <v>77.463220106667336</v>
      </c>
      <c r="G346" s="75">
        <v>12.69697950890647</v>
      </c>
      <c r="H346" s="75">
        <v>0.18348041833545878</v>
      </c>
      <c r="I346" s="75">
        <v>6.6322284730526287E-2</v>
      </c>
      <c r="J346" s="75">
        <v>1.1192232134447992</v>
      </c>
      <c r="K346" s="75">
        <v>5.164814240740695E-2</v>
      </c>
      <c r="L346" s="75">
        <v>0.61563119097014152</v>
      </c>
      <c r="M346" s="75">
        <v>4.6234459966464261</v>
      </c>
      <c r="N346" s="75">
        <v>3.1800491378914431</v>
      </c>
      <c r="O346" s="75">
        <v>100.00000000000001</v>
      </c>
      <c r="Q346" s="75">
        <v>1.0435350632294376</v>
      </c>
    </row>
    <row r="347" spans="1:17" s="76" customFormat="1" x14ac:dyDescent="0.2">
      <c r="A347" s="70" t="s">
        <v>32</v>
      </c>
      <c r="B347" s="78" t="s">
        <v>379</v>
      </c>
      <c r="C347" s="72" t="s">
        <v>18</v>
      </c>
      <c r="D347" s="79" t="s">
        <v>33</v>
      </c>
      <c r="E347" s="74">
        <v>44456</v>
      </c>
      <c r="F347" s="75">
        <v>77.755191544622065</v>
      </c>
      <c r="G347" s="75">
        <v>12.941352771251939</v>
      </c>
      <c r="H347" s="75">
        <v>0.10007054053193104</v>
      </c>
      <c r="I347" s="75">
        <v>0</v>
      </c>
      <c r="J347" s="75">
        <v>0.8618470868152488</v>
      </c>
      <c r="K347" s="75">
        <v>0</v>
      </c>
      <c r="L347" s="75">
        <v>0.53163001695417644</v>
      </c>
      <c r="M347" s="75">
        <v>4.6903891003825775</v>
      </c>
      <c r="N347" s="75">
        <v>3.1195189394420408</v>
      </c>
      <c r="O347" s="75">
        <v>99.999999999999986</v>
      </c>
      <c r="Q347" s="75">
        <v>1.0731558295897368</v>
      </c>
    </row>
    <row r="348" spans="1:17" s="76" customFormat="1" x14ac:dyDescent="0.2">
      <c r="A348" s="70" t="s">
        <v>32</v>
      </c>
      <c r="B348" s="78" t="s">
        <v>380</v>
      </c>
      <c r="C348" s="72" t="s">
        <v>18</v>
      </c>
      <c r="D348" s="79" t="s">
        <v>33</v>
      </c>
      <c r="E348" s="74">
        <v>44456</v>
      </c>
      <c r="F348" s="75">
        <v>77.421145971953266</v>
      </c>
      <c r="G348" s="75">
        <v>12.69709617962712</v>
      </c>
      <c r="H348" s="75">
        <v>0.20016229561163337</v>
      </c>
      <c r="I348" s="75">
        <v>0.11606506477382736</v>
      </c>
      <c r="J348" s="75">
        <v>1.0291802278860867</v>
      </c>
      <c r="K348" s="75">
        <v>0.10329723398953544</v>
      </c>
      <c r="L348" s="75">
        <v>0.53168636865534336</v>
      </c>
      <c r="M348" s="75">
        <v>4.6369680390806227</v>
      </c>
      <c r="N348" s="75">
        <v>3.2643986184225731</v>
      </c>
      <c r="O348" s="75">
        <v>100.00000000000001</v>
      </c>
      <c r="Q348" s="75">
        <v>1.0469077058780125</v>
      </c>
    </row>
    <row r="349" spans="1:17" s="76" customFormat="1" x14ac:dyDescent="0.2">
      <c r="A349" s="70" t="s">
        <v>32</v>
      </c>
      <c r="B349" s="78" t="s">
        <v>381</v>
      </c>
      <c r="C349" s="72" t="s">
        <v>18</v>
      </c>
      <c r="D349" s="79" t="s">
        <v>33</v>
      </c>
      <c r="E349" s="74">
        <v>44456</v>
      </c>
      <c r="F349" s="75">
        <v>77.926236064720996</v>
      </c>
      <c r="G349" s="75">
        <v>12.850404400210387</v>
      </c>
      <c r="H349" s="75">
        <v>6.6731942134009417E-2</v>
      </c>
      <c r="I349" s="75">
        <v>9.9501006654054619E-2</v>
      </c>
      <c r="J349" s="75">
        <v>0.99075191033541221</v>
      </c>
      <c r="K349" s="75">
        <v>0</v>
      </c>
      <c r="L349" s="75">
        <v>0.54576952611347263</v>
      </c>
      <c r="M349" s="75">
        <v>4.5568539168292537</v>
      </c>
      <c r="N349" s="75">
        <v>2.9637512330024061</v>
      </c>
      <c r="O349" s="75">
        <v>100</v>
      </c>
      <c r="Q349" s="75">
        <v>1.098645489158439</v>
      </c>
    </row>
    <row r="350" spans="1:17" s="76" customFormat="1" x14ac:dyDescent="0.2">
      <c r="A350" s="70" t="s">
        <v>32</v>
      </c>
      <c r="B350" s="78" t="s">
        <v>382</v>
      </c>
      <c r="C350" s="72" t="s">
        <v>18</v>
      </c>
      <c r="D350" s="79" t="s">
        <v>33</v>
      </c>
      <c r="E350" s="74">
        <v>44456</v>
      </c>
      <c r="F350" s="75">
        <v>77.757192917684478</v>
      </c>
      <c r="G350" s="75">
        <v>12.866113985772227</v>
      </c>
      <c r="H350" s="75">
        <v>6.67154108593324E-2</v>
      </c>
      <c r="I350" s="75">
        <v>0</v>
      </c>
      <c r="J350" s="75">
        <v>0.82327810889951825</v>
      </c>
      <c r="K350" s="75">
        <v>0</v>
      </c>
      <c r="L350" s="75">
        <v>0.50366245338876725</v>
      </c>
      <c r="M350" s="75">
        <v>4.7309452578031204</v>
      </c>
      <c r="N350" s="75">
        <v>3.2520918655925457</v>
      </c>
      <c r="O350" s="75">
        <v>99.999999999999986</v>
      </c>
      <c r="Q350" s="75">
        <v>1.053001312326189</v>
      </c>
    </row>
    <row r="351" spans="1:17" s="76" customFormat="1" x14ac:dyDescent="0.2">
      <c r="A351" s="70" t="s">
        <v>32</v>
      </c>
      <c r="B351" s="78" t="s">
        <v>383</v>
      </c>
      <c r="C351" s="72" t="s">
        <v>18</v>
      </c>
      <c r="D351" s="79" t="s">
        <v>33</v>
      </c>
      <c r="E351" s="74">
        <v>44456</v>
      </c>
      <c r="F351" s="75">
        <v>77.326469746940802</v>
      </c>
      <c r="G351" s="75">
        <v>12.903416313351428</v>
      </c>
      <c r="H351" s="75">
        <v>0.10006936571604126</v>
      </c>
      <c r="I351" s="75">
        <v>0</v>
      </c>
      <c r="J351" s="75">
        <v>1.183417927356901</v>
      </c>
      <c r="K351" s="75">
        <v>0</v>
      </c>
      <c r="L351" s="75">
        <v>0.64354457056349668</v>
      </c>
      <c r="M351" s="75">
        <v>4.6633780930545718</v>
      </c>
      <c r="N351" s="75">
        <v>3.1797039830167679</v>
      </c>
      <c r="O351" s="75">
        <v>100</v>
      </c>
      <c r="Q351" s="75">
        <v>1.0504805490699471</v>
      </c>
    </row>
    <row r="352" spans="1:17" s="76" customFormat="1" x14ac:dyDescent="0.2">
      <c r="A352" s="70" t="s">
        <v>32</v>
      </c>
      <c r="B352" s="78" t="s">
        <v>384</v>
      </c>
      <c r="C352" s="72" t="s">
        <v>18</v>
      </c>
      <c r="D352" s="79" t="s">
        <v>33</v>
      </c>
      <c r="E352" s="74">
        <v>44456</v>
      </c>
      <c r="F352" s="75">
        <v>77.544385890717606</v>
      </c>
      <c r="G352" s="75">
        <v>12.94187037305467</v>
      </c>
      <c r="H352" s="75">
        <v>0</v>
      </c>
      <c r="I352" s="75">
        <v>8.2898146470186715E-2</v>
      </c>
      <c r="J352" s="75">
        <v>1.054840114800681</v>
      </c>
      <c r="K352" s="75">
        <v>1.2911302110892486E-2</v>
      </c>
      <c r="L352" s="75">
        <v>0.53165128000604012</v>
      </c>
      <c r="M352" s="75">
        <v>4.6636193596493269</v>
      </c>
      <c r="N352" s="75">
        <v>3.16782353319058</v>
      </c>
      <c r="O352" s="75">
        <v>100</v>
      </c>
      <c r="Q352" s="75">
        <v>1.0724620066474739</v>
      </c>
    </row>
    <row r="353" spans="1:17" s="76" customFormat="1" x14ac:dyDescent="0.2">
      <c r="A353" s="70" t="s">
        <v>32</v>
      </c>
      <c r="B353" s="78" t="s">
        <v>385</v>
      </c>
      <c r="C353" s="72" t="s">
        <v>18</v>
      </c>
      <c r="D353" s="79" t="s">
        <v>33</v>
      </c>
      <c r="E353" s="74">
        <v>44456</v>
      </c>
      <c r="F353" s="75">
        <v>77.657061659006928</v>
      </c>
      <c r="G353" s="75">
        <v>12.961718003330178</v>
      </c>
      <c r="H353" s="75">
        <v>0.10008191211583721</v>
      </c>
      <c r="I353" s="75">
        <v>1.6580850164495963E-2</v>
      </c>
      <c r="J353" s="75">
        <v>0.87480987449033076</v>
      </c>
      <c r="K353" s="75">
        <v>0</v>
      </c>
      <c r="L353" s="75">
        <v>0.54568228248975414</v>
      </c>
      <c r="M353" s="75">
        <v>4.6639627735463129</v>
      </c>
      <c r="N353" s="75">
        <v>3.1801026448561651</v>
      </c>
      <c r="O353" s="75">
        <v>100</v>
      </c>
      <c r="Q353" s="75">
        <v>1.070614142554428</v>
      </c>
    </row>
    <row r="354" spans="1:17" s="76" customFormat="1" x14ac:dyDescent="0.2">
      <c r="A354" s="70" t="s">
        <v>37</v>
      </c>
      <c r="B354" s="71" t="s">
        <v>386</v>
      </c>
      <c r="C354" s="72" t="s">
        <v>18</v>
      </c>
      <c r="D354" s="80" t="s">
        <v>33</v>
      </c>
      <c r="E354" s="74">
        <v>43347</v>
      </c>
      <c r="F354" s="75">
        <v>77.378223133368436</v>
      </c>
      <c r="G354" s="75">
        <v>12.961596083720673</v>
      </c>
      <c r="H354" s="75">
        <v>6.6720647154882032E-2</v>
      </c>
      <c r="I354" s="75">
        <v>8.2903471014287425E-2</v>
      </c>
      <c r="J354" s="75">
        <v>0.99058421669740626</v>
      </c>
      <c r="K354" s="75">
        <v>0.11620918262905101</v>
      </c>
      <c r="L354" s="75">
        <v>0.60164403688296175</v>
      </c>
      <c r="M354" s="75">
        <v>4.6100007660892928</v>
      </c>
      <c r="N354" s="75">
        <v>3.1921184624430166</v>
      </c>
      <c r="O354" s="75">
        <v>100.00000000000001</v>
      </c>
      <c r="Q354" s="75">
        <v>1.0683112486342665</v>
      </c>
    </row>
    <row r="355" spans="1:17" s="76" customFormat="1" x14ac:dyDescent="0.2">
      <c r="A355" s="70" t="s">
        <v>37</v>
      </c>
      <c r="B355" s="71" t="s">
        <v>387</v>
      </c>
      <c r="C355" s="72" t="s">
        <v>18</v>
      </c>
      <c r="D355" s="80" t="s">
        <v>33</v>
      </c>
      <c r="E355" s="74">
        <v>43347</v>
      </c>
      <c r="F355" s="75">
        <v>77.659274011824891</v>
      </c>
      <c r="G355" s="75">
        <v>12.867611411795608</v>
      </c>
      <c r="H355" s="75">
        <v>1.6680793887445356E-2</v>
      </c>
      <c r="I355" s="75">
        <v>4.9743967596703055E-2</v>
      </c>
      <c r="J355" s="75">
        <v>0.84910436153441271</v>
      </c>
      <c r="K355" s="75">
        <v>0</v>
      </c>
      <c r="L355" s="75">
        <v>0.58767458432017272</v>
      </c>
      <c r="M355" s="75">
        <v>4.8258561865953915</v>
      </c>
      <c r="N355" s="75">
        <v>3.1440546824453484</v>
      </c>
      <c r="O355" s="75">
        <v>99.999999999999957</v>
      </c>
      <c r="Q355" s="75">
        <v>1.0368354614148088</v>
      </c>
    </row>
    <row r="356" spans="1:17" s="76" customFormat="1" x14ac:dyDescent="0.2">
      <c r="A356" s="70" t="s">
        <v>37</v>
      </c>
      <c r="B356" s="71" t="s">
        <v>388</v>
      </c>
      <c r="C356" s="72" t="s">
        <v>18</v>
      </c>
      <c r="D356" s="80" t="s">
        <v>33</v>
      </c>
      <c r="E356" s="74">
        <v>43347</v>
      </c>
      <c r="F356" s="75">
        <v>77.452095908888225</v>
      </c>
      <c r="G356" s="75">
        <v>12.963218574396468</v>
      </c>
      <c r="H356" s="75">
        <v>3.3364499514848434E-2</v>
      </c>
      <c r="I356" s="75">
        <v>0</v>
      </c>
      <c r="J356" s="75">
        <v>0.99070821482578475</v>
      </c>
      <c r="K356" s="75">
        <v>0.27118870174357429</v>
      </c>
      <c r="L356" s="75">
        <v>0.48977156292594426</v>
      </c>
      <c r="M356" s="75">
        <v>4.6914651614447047</v>
      </c>
      <c r="N356" s="75">
        <v>3.1081873762604331</v>
      </c>
      <c r="O356" s="75">
        <v>99.999999999999972</v>
      </c>
      <c r="Q356" s="75">
        <v>1.0827446918446393</v>
      </c>
    </row>
    <row r="357" spans="1:17" s="76" customFormat="1" x14ac:dyDescent="0.2">
      <c r="A357" s="70" t="s">
        <v>37</v>
      </c>
      <c r="B357" s="71" t="s">
        <v>389</v>
      </c>
      <c r="C357" s="72" t="s">
        <v>18</v>
      </c>
      <c r="D357" s="80" t="s">
        <v>33</v>
      </c>
      <c r="E357" s="74">
        <v>43347</v>
      </c>
      <c r="F357" s="75">
        <v>77.448292814172973</v>
      </c>
      <c r="G357" s="75">
        <v>12.679143664463682</v>
      </c>
      <c r="H357" s="75">
        <v>0</v>
      </c>
      <c r="I357" s="75">
        <v>0.18240151010840369</v>
      </c>
      <c r="J357" s="75">
        <v>1.1064509466755024</v>
      </c>
      <c r="K357" s="75">
        <v>0.38739340812746709</v>
      </c>
      <c r="L357" s="75">
        <v>0.6996393055681327</v>
      </c>
      <c r="M357" s="75">
        <v>4.111570728644236</v>
      </c>
      <c r="N357" s="75">
        <v>3.385107622239603</v>
      </c>
      <c r="O357" s="75">
        <v>100</v>
      </c>
      <c r="Q357" s="75">
        <v>1.0836970247251876</v>
      </c>
    </row>
    <row r="358" spans="1:17" s="76" customFormat="1" x14ac:dyDescent="0.2">
      <c r="A358" s="70" t="s">
        <v>37</v>
      </c>
      <c r="B358" s="71" t="s">
        <v>390</v>
      </c>
      <c r="C358" s="72" t="s">
        <v>18</v>
      </c>
      <c r="D358" s="80" t="s">
        <v>33</v>
      </c>
      <c r="E358" s="74">
        <v>43347</v>
      </c>
      <c r="F358" s="75">
        <v>77.085962684956542</v>
      </c>
      <c r="G358" s="75">
        <v>13.129235753903009</v>
      </c>
      <c r="H358" s="75">
        <v>0</v>
      </c>
      <c r="I358" s="75">
        <v>0.16577650676844721</v>
      </c>
      <c r="J358" s="75">
        <v>1.2476497597740541</v>
      </c>
      <c r="K358" s="75">
        <v>0</v>
      </c>
      <c r="L358" s="75">
        <v>0.5735552930754958</v>
      </c>
      <c r="M358" s="75">
        <v>4.5822004413938755</v>
      </c>
      <c r="N358" s="75">
        <v>3.215619560128574</v>
      </c>
      <c r="O358" s="75">
        <v>100</v>
      </c>
      <c r="Q358" s="75">
        <v>1.0885312886225988</v>
      </c>
    </row>
    <row r="359" spans="1:17" s="76" customFormat="1" x14ac:dyDescent="0.2">
      <c r="A359" s="70" t="s">
        <v>37</v>
      </c>
      <c r="B359" s="71" t="s">
        <v>391</v>
      </c>
      <c r="C359" s="72" t="s">
        <v>18</v>
      </c>
      <c r="D359" s="80" t="s">
        <v>33</v>
      </c>
      <c r="E359" s="74">
        <v>43347</v>
      </c>
      <c r="F359" s="75">
        <v>77.191129615189425</v>
      </c>
      <c r="G359" s="75">
        <v>12.977808919636486</v>
      </c>
      <c r="H359" s="75">
        <v>6.6706863441879358E-2</v>
      </c>
      <c r="I359" s="75">
        <v>3.3154537646916227E-2</v>
      </c>
      <c r="J359" s="75">
        <v>1.2733451658903945</v>
      </c>
      <c r="K359" s="75">
        <v>3.8728391719250611E-2</v>
      </c>
      <c r="L359" s="75">
        <v>0.5595532504117684</v>
      </c>
      <c r="M359" s="75">
        <v>4.8246763883290926</v>
      </c>
      <c r="N359" s="75">
        <v>3.0348968677347781</v>
      </c>
      <c r="O359" s="75">
        <v>99.999999999999986</v>
      </c>
      <c r="Q359" s="75">
        <v>1.060343907112868</v>
      </c>
    </row>
    <row r="360" spans="1:17" s="76" customFormat="1" x14ac:dyDescent="0.2">
      <c r="A360" s="70" t="s">
        <v>37</v>
      </c>
      <c r="B360" s="71" t="s">
        <v>392</v>
      </c>
      <c r="C360" s="72" t="s">
        <v>18</v>
      </c>
      <c r="D360" s="80" t="s">
        <v>33</v>
      </c>
      <c r="E360" s="74">
        <v>43347</v>
      </c>
      <c r="F360" s="75">
        <v>77.635863369506509</v>
      </c>
      <c r="G360" s="75">
        <v>12.772803732279277</v>
      </c>
      <c r="H360" s="75">
        <v>0.1000821632890863</v>
      </c>
      <c r="I360" s="75">
        <v>0</v>
      </c>
      <c r="J360" s="75">
        <v>0.97773113703685444</v>
      </c>
      <c r="K360" s="75">
        <v>7.7473711578856311E-2</v>
      </c>
      <c r="L360" s="75">
        <v>0.58765931751250522</v>
      </c>
      <c r="M360" s="75">
        <v>4.7044135636597426</v>
      </c>
      <c r="N360" s="75">
        <v>3.1439730051371688</v>
      </c>
      <c r="O360" s="75">
        <v>100</v>
      </c>
      <c r="Q360" s="75">
        <v>1.0460450398564205</v>
      </c>
    </row>
    <row r="361" spans="1:17" s="76" customFormat="1" x14ac:dyDescent="0.2">
      <c r="A361" s="70" t="s">
        <v>37</v>
      </c>
      <c r="B361" s="71" t="s">
        <v>393</v>
      </c>
      <c r="C361" s="72" t="s">
        <v>18</v>
      </c>
      <c r="D361" s="80" t="s">
        <v>33</v>
      </c>
      <c r="E361" s="74">
        <v>43347</v>
      </c>
      <c r="F361" s="75">
        <v>77.466332951423823</v>
      </c>
      <c r="G361" s="75">
        <v>13.018705992778683</v>
      </c>
      <c r="H361" s="75">
        <v>0.15012637483184829</v>
      </c>
      <c r="I361" s="75">
        <v>0.13264989975783026</v>
      </c>
      <c r="J361" s="75">
        <v>0.95202121841412857</v>
      </c>
      <c r="K361" s="75">
        <v>0.1033004357563589</v>
      </c>
      <c r="L361" s="75">
        <v>0.47573412772138313</v>
      </c>
      <c r="M361" s="75">
        <v>4.677551693188069</v>
      </c>
      <c r="N361" s="75">
        <v>3.0235773061278759</v>
      </c>
      <c r="O361" s="75">
        <v>99.999999999999986</v>
      </c>
      <c r="Q361" s="75">
        <v>1.1002440853124034</v>
      </c>
    </row>
    <row r="362" spans="1:17" s="76" customFormat="1" x14ac:dyDescent="0.2">
      <c r="A362" s="70" t="s">
        <v>37</v>
      </c>
      <c r="B362" s="71" t="s">
        <v>394</v>
      </c>
      <c r="C362" s="72" t="s">
        <v>18</v>
      </c>
      <c r="D362" s="80" t="s">
        <v>33</v>
      </c>
      <c r="E362" s="74">
        <v>43347</v>
      </c>
      <c r="F362" s="75">
        <v>77.158540907233913</v>
      </c>
      <c r="G362" s="75">
        <v>12.979522785728006</v>
      </c>
      <c r="H362" s="75">
        <v>8.3394591044781308E-2</v>
      </c>
      <c r="I362" s="75">
        <v>4.9738374116523813E-2</v>
      </c>
      <c r="J362" s="75">
        <v>1.106284302947625</v>
      </c>
      <c r="K362" s="75">
        <v>0</v>
      </c>
      <c r="L362" s="75">
        <v>0.6015991816615901</v>
      </c>
      <c r="M362" s="75">
        <v>4.9735773651752737</v>
      </c>
      <c r="N362" s="75">
        <v>3.0473424920923038</v>
      </c>
      <c r="O362" s="75">
        <v>100.00000000000001</v>
      </c>
      <c r="Q362" s="75">
        <v>1.0322412672667409</v>
      </c>
    </row>
    <row r="363" spans="1:17" s="76" customFormat="1" x14ac:dyDescent="0.2">
      <c r="A363" s="70" t="s">
        <v>37</v>
      </c>
      <c r="B363" s="71" t="s">
        <v>395</v>
      </c>
      <c r="C363" s="72" t="s">
        <v>18</v>
      </c>
      <c r="D363" s="80" t="s">
        <v>33</v>
      </c>
      <c r="E363" s="74">
        <v>43347</v>
      </c>
      <c r="F363" s="75">
        <v>77.468289365789033</v>
      </c>
      <c r="G363" s="75">
        <v>12.943452575734105</v>
      </c>
      <c r="H363" s="75">
        <v>6.6724518345584793E-2</v>
      </c>
      <c r="I363" s="75">
        <v>0</v>
      </c>
      <c r="J363" s="75">
        <v>0.96491073824608142</v>
      </c>
      <c r="K363" s="75">
        <v>2.5825761152924905E-2</v>
      </c>
      <c r="L363" s="75">
        <v>0.58768641119979992</v>
      </c>
      <c r="M363" s="75">
        <v>4.7989926733685184</v>
      </c>
      <c r="N363" s="75">
        <v>3.1441179561639383</v>
      </c>
      <c r="O363" s="75">
        <v>99.999999999999972</v>
      </c>
      <c r="Q363" s="75">
        <v>1.0466660175415186</v>
      </c>
    </row>
    <row r="364" spans="1:17" s="76" customFormat="1" x14ac:dyDescent="0.2">
      <c r="A364" s="70" t="s">
        <v>37</v>
      </c>
      <c r="B364" s="71" t="s">
        <v>396</v>
      </c>
      <c r="C364" s="72" t="s">
        <v>18</v>
      </c>
      <c r="D364" s="80" t="s">
        <v>33</v>
      </c>
      <c r="E364" s="74">
        <v>43347</v>
      </c>
      <c r="F364" s="75">
        <v>77.708006319717143</v>
      </c>
      <c r="G364" s="75">
        <v>12.906389120120853</v>
      </c>
      <c r="H364" s="75">
        <v>0</v>
      </c>
      <c r="I364" s="75">
        <v>1.6582591136011123E-2</v>
      </c>
      <c r="J364" s="75">
        <v>1.0936271607381827</v>
      </c>
      <c r="K364" s="75">
        <v>0.11622247767258716</v>
      </c>
      <c r="L364" s="75">
        <v>0.47577296591118839</v>
      </c>
      <c r="M364" s="75">
        <v>4.7318578673701843</v>
      </c>
      <c r="N364" s="75">
        <v>2.9515414973338534</v>
      </c>
      <c r="O364" s="75">
        <v>100</v>
      </c>
      <c r="Q364" s="75">
        <v>1.0896984979814157</v>
      </c>
    </row>
    <row r="365" spans="1:17" s="76" customFormat="1" x14ac:dyDescent="0.2">
      <c r="A365" s="70" t="s">
        <v>37</v>
      </c>
      <c r="B365" s="71" t="s">
        <v>397</v>
      </c>
      <c r="C365" s="72" t="s">
        <v>18</v>
      </c>
      <c r="D365" s="80" t="s">
        <v>33</v>
      </c>
      <c r="E365" s="74">
        <v>43347</v>
      </c>
      <c r="F365" s="75">
        <v>77.570161022923827</v>
      </c>
      <c r="G365" s="75">
        <v>12.923707464950795</v>
      </c>
      <c r="H365" s="75">
        <v>5.0040099297108905E-2</v>
      </c>
      <c r="I365" s="75">
        <v>6.6322265122316162E-2</v>
      </c>
      <c r="J365" s="75">
        <v>0.93911805087193623</v>
      </c>
      <c r="K365" s="75">
        <v>0</v>
      </c>
      <c r="L365" s="75">
        <v>0.48970648439883263</v>
      </c>
      <c r="M365" s="75">
        <v>4.7447595033889529</v>
      </c>
      <c r="N365" s="75">
        <v>3.2161851090462354</v>
      </c>
      <c r="O365" s="75">
        <v>100</v>
      </c>
      <c r="Q365" s="75">
        <v>1.0613209073802734</v>
      </c>
    </row>
    <row r="366" spans="1:17" s="76" customFormat="1" x14ac:dyDescent="0.2">
      <c r="A366" s="70" t="s">
        <v>37</v>
      </c>
      <c r="B366" s="71" t="s">
        <v>398</v>
      </c>
      <c r="C366" s="72" t="s">
        <v>18</v>
      </c>
      <c r="D366" s="80" t="s">
        <v>33</v>
      </c>
      <c r="E366" s="74">
        <v>43347</v>
      </c>
      <c r="F366" s="75">
        <v>77.572154220358783</v>
      </c>
      <c r="G366" s="75">
        <v>12.829565571688146</v>
      </c>
      <c r="H366" s="75">
        <v>0</v>
      </c>
      <c r="I366" s="75">
        <v>6.6323969300404476E-2</v>
      </c>
      <c r="J366" s="75">
        <v>1.1449815642335799</v>
      </c>
      <c r="K366" s="75">
        <v>5.1649454257644271E-2</v>
      </c>
      <c r="L366" s="75">
        <v>0.54568696105103009</v>
      </c>
      <c r="M366" s="75">
        <v>4.7179218684169575</v>
      </c>
      <c r="N366" s="75">
        <v>3.0717163906934539</v>
      </c>
      <c r="O366" s="75">
        <v>99.999999999999986</v>
      </c>
      <c r="Q366" s="75">
        <v>1.0622025412521525</v>
      </c>
    </row>
    <row r="367" spans="1:17" s="76" customFormat="1" x14ac:dyDescent="0.2">
      <c r="A367" s="70" t="s">
        <v>37</v>
      </c>
      <c r="B367" s="71" t="s">
        <v>399</v>
      </c>
      <c r="C367" s="72" t="s">
        <v>18</v>
      </c>
      <c r="D367" s="80" t="s">
        <v>33</v>
      </c>
      <c r="E367" s="74">
        <v>43347</v>
      </c>
      <c r="F367" s="75">
        <v>77.592736929058432</v>
      </c>
      <c r="G367" s="75">
        <v>12.923904530050207</v>
      </c>
      <c r="H367" s="75">
        <v>0.21684373674431237</v>
      </c>
      <c r="I367" s="75">
        <v>6.6323276426835776E-2</v>
      </c>
      <c r="J367" s="75">
        <v>0.83621375487916061</v>
      </c>
      <c r="K367" s="75">
        <v>3.8736686014403617E-2</v>
      </c>
      <c r="L367" s="75">
        <v>0.6016485691212683</v>
      </c>
      <c r="M367" s="75">
        <v>4.6639540374223474</v>
      </c>
      <c r="N367" s="75">
        <v>3.0596384802830396</v>
      </c>
      <c r="O367" s="75">
        <v>99.999999999999986</v>
      </c>
      <c r="Q367" s="75">
        <v>1.0700224431489886</v>
      </c>
    </row>
    <row r="368" spans="1:17" s="76" customFormat="1" x14ac:dyDescent="0.2">
      <c r="A368" s="70" t="s">
        <v>37</v>
      </c>
      <c r="B368" s="71" t="s">
        <v>400</v>
      </c>
      <c r="C368" s="72" t="s">
        <v>18</v>
      </c>
      <c r="D368" s="80" t="s">
        <v>33</v>
      </c>
      <c r="E368" s="74">
        <v>43347</v>
      </c>
      <c r="F368" s="75">
        <v>77.826621421360542</v>
      </c>
      <c r="G368" s="75">
        <v>12.904771243649764</v>
      </c>
      <c r="H368" s="75">
        <v>8.3399894628837679E-2</v>
      </c>
      <c r="I368" s="75">
        <v>1.6580512430357752E-2</v>
      </c>
      <c r="J368" s="75">
        <v>0.75901075408122776</v>
      </c>
      <c r="K368" s="75">
        <v>0.14203188833698568</v>
      </c>
      <c r="L368" s="75">
        <v>0.50369646233242593</v>
      </c>
      <c r="M368" s="75">
        <v>4.7043059335127104</v>
      </c>
      <c r="N368" s="75">
        <v>3.0595818896671561</v>
      </c>
      <c r="O368" s="75">
        <v>100.00000000000001</v>
      </c>
      <c r="Q368" s="75">
        <v>1.0784184200688314</v>
      </c>
    </row>
    <row r="369" spans="1:17" s="76" customFormat="1" x14ac:dyDescent="0.2">
      <c r="A369" s="70" t="s">
        <v>37</v>
      </c>
      <c r="B369" s="71" t="s">
        <v>401</v>
      </c>
      <c r="C369" s="72" t="s">
        <v>18</v>
      </c>
      <c r="D369" s="80" t="s">
        <v>33</v>
      </c>
      <c r="E369" s="74">
        <v>43347</v>
      </c>
      <c r="F369" s="75">
        <v>77.537400475753941</v>
      </c>
      <c r="G369" s="75">
        <v>12.808463756956179</v>
      </c>
      <c r="H369" s="75">
        <v>0.15009829193190899</v>
      </c>
      <c r="I369" s="75">
        <v>9.9468814528212018E-2</v>
      </c>
      <c r="J369" s="75">
        <v>1.1190588169687417</v>
      </c>
      <c r="K369" s="75">
        <v>0</v>
      </c>
      <c r="L369" s="75">
        <v>0.6575094528036225</v>
      </c>
      <c r="M369" s="75">
        <v>4.5688570664722512</v>
      </c>
      <c r="N369" s="75">
        <v>3.0591433245851367</v>
      </c>
      <c r="O369" s="75">
        <v>99.999999999999986</v>
      </c>
      <c r="Q369" s="75">
        <v>1.0653521828673327</v>
      </c>
    </row>
    <row r="370" spans="1:17" s="76" customFormat="1" x14ac:dyDescent="0.2">
      <c r="A370" s="70" t="s">
        <v>37</v>
      </c>
      <c r="B370" s="71" t="s">
        <v>402</v>
      </c>
      <c r="C370" s="72" t="s">
        <v>18</v>
      </c>
      <c r="D370" s="80" t="s">
        <v>33</v>
      </c>
      <c r="E370" s="74">
        <v>43347</v>
      </c>
      <c r="F370" s="75">
        <v>77.8559676119865</v>
      </c>
      <c r="G370" s="75">
        <v>12.962778219634616</v>
      </c>
      <c r="H370" s="75">
        <v>0</v>
      </c>
      <c r="I370" s="75">
        <v>1.6582206411228175E-2</v>
      </c>
      <c r="J370" s="75">
        <v>0.82341781685937487</v>
      </c>
      <c r="K370" s="75">
        <v>2.5826618055633233E-2</v>
      </c>
      <c r="L370" s="75">
        <v>0.64367790222249166</v>
      </c>
      <c r="M370" s="75">
        <v>4.6239019755765423</v>
      </c>
      <c r="N370" s="75">
        <v>3.0478476492535993</v>
      </c>
      <c r="O370" s="75">
        <v>99.999999999999986</v>
      </c>
      <c r="Q370" s="75">
        <v>1.0734394129859393</v>
      </c>
    </row>
    <row r="371" spans="1:17" s="76" customFormat="1" x14ac:dyDescent="0.2">
      <c r="A371" s="70" t="s">
        <v>37</v>
      </c>
      <c r="B371" s="71" t="s">
        <v>403</v>
      </c>
      <c r="C371" s="72" t="s">
        <v>18</v>
      </c>
      <c r="D371" s="80" t="s">
        <v>33</v>
      </c>
      <c r="E371" s="74">
        <v>43347</v>
      </c>
      <c r="F371" s="75">
        <v>77.68009768251359</v>
      </c>
      <c r="G371" s="75">
        <v>12.848621949039199</v>
      </c>
      <c r="H371" s="75">
        <v>6.6722685893917041E-2</v>
      </c>
      <c r="I371" s="75">
        <v>3.3162401696500969E-2</v>
      </c>
      <c r="J371" s="75">
        <v>0.88769349984056301</v>
      </c>
      <c r="K371" s="75">
        <v>2.5825051901509247E-2</v>
      </c>
      <c r="L371" s="75">
        <v>0.61565457024885351</v>
      </c>
      <c r="M371" s="75">
        <v>4.7584210400373914</v>
      </c>
      <c r="N371" s="75">
        <v>3.0838011188284864</v>
      </c>
      <c r="O371" s="75">
        <v>100.00000000000001</v>
      </c>
      <c r="Q371" s="75">
        <v>1.0458630085076672</v>
      </c>
    </row>
    <row r="372" spans="1:17" s="76" customFormat="1" x14ac:dyDescent="0.2">
      <c r="A372" s="70" t="s">
        <v>37</v>
      </c>
      <c r="B372" s="71" t="s">
        <v>404</v>
      </c>
      <c r="C372" s="72" t="s">
        <v>18</v>
      </c>
      <c r="D372" s="80" t="s">
        <v>33</v>
      </c>
      <c r="E372" s="74">
        <v>43347</v>
      </c>
      <c r="F372" s="75">
        <v>77.81215975582424</v>
      </c>
      <c r="G372" s="75">
        <v>12.845701081215042</v>
      </c>
      <c r="H372" s="75">
        <v>1.6676879468641274E-2</v>
      </c>
      <c r="I372" s="75">
        <v>0.13261945164797545</v>
      </c>
      <c r="J372" s="75">
        <v>0.97752709109631797</v>
      </c>
      <c r="K372" s="75">
        <v>0</v>
      </c>
      <c r="L372" s="75">
        <v>0.62950358244475002</v>
      </c>
      <c r="M372" s="75">
        <v>4.5147554374157028</v>
      </c>
      <c r="N372" s="75">
        <v>3.0710567208873298</v>
      </c>
      <c r="O372" s="75">
        <v>100</v>
      </c>
      <c r="Q372" s="75">
        <v>1.0798587069418359</v>
      </c>
    </row>
    <row r="373" spans="1:17" s="76" customFormat="1" x14ac:dyDescent="0.2">
      <c r="A373" s="70" t="s">
        <v>37</v>
      </c>
      <c r="B373" s="71" t="s">
        <v>405</v>
      </c>
      <c r="C373" s="72" t="s">
        <v>18</v>
      </c>
      <c r="D373" s="80" t="s">
        <v>33</v>
      </c>
      <c r="E373" s="74">
        <v>43347</v>
      </c>
      <c r="F373" s="75">
        <v>77.454277521735762</v>
      </c>
      <c r="G373" s="75">
        <v>12.733297998819994</v>
      </c>
      <c r="H373" s="75">
        <v>0.16678112437207668</v>
      </c>
      <c r="I373" s="75">
        <v>1.657865707209227E-2</v>
      </c>
      <c r="J373" s="75">
        <v>1.080504558465671</v>
      </c>
      <c r="K373" s="75">
        <v>6.4552724989951599E-2</v>
      </c>
      <c r="L373" s="75">
        <v>0.57359011244359626</v>
      </c>
      <c r="M373" s="75">
        <v>4.730735278556863</v>
      </c>
      <c r="N373" s="75">
        <v>3.1796820235439758</v>
      </c>
      <c r="O373" s="75">
        <v>99.999999999999986</v>
      </c>
      <c r="Q373" s="75">
        <v>1.0380175623113308</v>
      </c>
    </row>
    <row r="374" spans="1:17" s="76" customFormat="1" x14ac:dyDescent="0.2">
      <c r="A374" s="70" t="s">
        <v>37</v>
      </c>
      <c r="B374" s="71" t="s">
        <v>406</v>
      </c>
      <c r="C374" s="72" t="s">
        <v>18</v>
      </c>
      <c r="D374" s="80" t="s">
        <v>33</v>
      </c>
      <c r="E374" s="74">
        <v>43347</v>
      </c>
      <c r="F374" s="75">
        <v>77.638445503447571</v>
      </c>
      <c r="G374" s="75">
        <v>12.867705092523313</v>
      </c>
      <c r="H374" s="75">
        <v>6.672366131791975E-2</v>
      </c>
      <c r="I374" s="75">
        <v>1.6581443250082553E-2</v>
      </c>
      <c r="J374" s="75">
        <v>0.97776365593526804</v>
      </c>
      <c r="K374" s="75">
        <v>0</v>
      </c>
      <c r="L374" s="75">
        <v>0.54570180116903722</v>
      </c>
      <c r="M374" s="75">
        <v>4.8393714638757537</v>
      </c>
      <c r="N374" s="75">
        <v>3.0477073784810611</v>
      </c>
      <c r="O374" s="75">
        <v>100</v>
      </c>
      <c r="Q374" s="75">
        <v>1.0502448069391539</v>
      </c>
    </row>
    <row r="375" spans="1:17" s="76" customFormat="1" x14ac:dyDescent="0.2">
      <c r="A375" s="70" t="s">
        <v>37</v>
      </c>
      <c r="B375" s="71" t="s">
        <v>407</v>
      </c>
      <c r="C375" s="72" t="s">
        <v>18</v>
      </c>
      <c r="D375" s="80" t="s">
        <v>33</v>
      </c>
      <c r="E375" s="74">
        <v>43347</v>
      </c>
      <c r="F375" s="75">
        <v>77.765015668792344</v>
      </c>
      <c r="G375" s="75">
        <v>12.86740837930239</v>
      </c>
      <c r="H375" s="75">
        <v>3.3361061376779445E-2</v>
      </c>
      <c r="I375" s="75">
        <v>6.6324243610777392E-2</v>
      </c>
      <c r="J375" s="75">
        <v>0.8490909638827423</v>
      </c>
      <c r="K375" s="75">
        <v>0</v>
      </c>
      <c r="L375" s="75">
        <v>0.61564937411607579</v>
      </c>
      <c r="M375" s="75">
        <v>4.7314212138641372</v>
      </c>
      <c r="N375" s="75">
        <v>3.0717290950547507</v>
      </c>
      <c r="O375" s="75">
        <v>100</v>
      </c>
      <c r="Q375" s="75">
        <v>1.0523168767733988</v>
      </c>
    </row>
    <row r="376" spans="1:17" s="76" customFormat="1" x14ac:dyDescent="0.2">
      <c r="A376" s="70" t="s">
        <v>37</v>
      </c>
      <c r="B376" s="71" t="s">
        <v>408</v>
      </c>
      <c r="C376" s="72" t="s">
        <v>18</v>
      </c>
      <c r="D376" s="80" t="s">
        <v>33</v>
      </c>
      <c r="E376" s="74">
        <v>43347</v>
      </c>
      <c r="F376" s="75">
        <v>77.540676562793195</v>
      </c>
      <c r="G376" s="75">
        <v>12.771220261005061</v>
      </c>
      <c r="H376" s="75">
        <v>0.11674804854223608</v>
      </c>
      <c r="I376" s="75">
        <v>6.63153448365294E-2</v>
      </c>
      <c r="J376" s="75">
        <v>1.0161997911431018</v>
      </c>
      <c r="K376" s="75">
        <v>6.4553422500252561E-2</v>
      </c>
      <c r="L376" s="75">
        <v>0.54561600242879549</v>
      </c>
      <c r="M376" s="75">
        <v>4.7712204672347758</v>
      </c>
      <c r="N376" s="75">
        <v>3.1074500995160665</v>
      </c>
      <c r="O376" s="75">
        <v>100.00000000000001</v>
      </c>
      <c r="Q376" s="75">
        <v>1.0464357560318105</v>
      </c>
    </row>
    <row r="377" spans="1:17" s="76" customFormat="1" x14ac:dyDescent="0.2">
      <c r="A377" s="70" t="s">
        <v>37</v>
      </c>
      <c r="B377" s="71" t="s">
        <v>409</v>
      </c>
      <c r="C377" s="72" t="s">
        <v>18</v>
      </c>
      <c r="D377" s="80" t="s">
        <v>33</v>
      </c>
      <c r="E377" s="74">
        <v>43347</v>
      </c>
      <c r="F377" s="75">
        <v>77.690348750610767</v>
      </c>
      <c r="G377" s="75">
        <v>12.903456404837119</v>
      </c>
      <c r="H377" s="75">
        <v>8.3391397196658668E-2</v>
      </c>
      <c r="I377" s="75">
        <v>4.9736469235034442E-2</v>
      </c>
      <c r="J377" s="75">
        <v>0.81038653337167021</v>
      </c>
      <c r="K377" s="75">
        <v>7.7464045647098398E-2</v>
      </c>
      <c r="L377" s="75">
        <v>0.5596057131173614</v>
      </c>
      <c r="M377" s="75">
        <v>4.8386067545469684</v>
      </c>
      <c r="N377" s="75">
        <v>2.9870039314373287</v>
      </c>
      <c r="O377" s="75">
        <v>100.00000000000001</v>
      </c>
      <c r="Q377" s="75">
        <v>1.0567578989035022</v>
      </c>
    </row>
    <row r="378" spans="1:17" s="76" customFormat="1" x14ac:dyDescent="0.2">
      <c r="A378" s="70" t="s">
        <v>37</v>
      </c>
      <c r="B378" s="71" t="s">
        <v>410</v>
      </c>
      <c r="C378" s="72" t="s">
        <v>18</v>
      </c>
      <c r="D378" s="80" t="s">
        <v>33</v>
      </c>
      <c r="E378" s="74">
        <v>43347</v>
      </c>
      <c r="F378" s="75">
        <v>77.342880213914924</v>
      </c>
      <c r="G378" s="75">
        <v>12.732566108304063</v>
      </c>
      <c r="H378" s="75">
        <v>3.3354307609568853E-2</v>
      </c>
      <c r="I378" s="75">
        <v>6.6310816624845906E-2</v>
      </c>
      <c r="J378" s="75">
        <v>1.3376906557416002</v>
      </c>
      <c r="K378" s="75">
        <v>2.5819605839175315E-2</v>
      </c>
      <c r="L378" s="75">
        <v>0.58754634197876576</v>
      </c>
      <c r="M378" s="75">
        <v>4.7304633631203368</v>
      </c>
      <c r="N378" s="75">
        <v>3.1433685868666963</v>
      </c>
      <c r="O378" s="75">
        <v>99.999999999999986</v>
      </c>
      <c r="Q378" s="75">
        <v>1.0391758209206075</v>
      </c>
    </row>
    <row r="379" spans="1:17" s="76" customFormat="1" x14ac:dyDescent="0.2">
      <c r="A379" s="70" t="s">
        <v>37</v>
      </c>
      <c r="B379" s="71" t="s">
        <v>411</v>
      </c>
      <c r="C379" s="72" t="s">
        <v>18</v>
      </c>
      <c r="D379" s="80" t="s">
        <v>33</v>
      </c>
      <c r="E379" s="74">
        <v>43347</v>
      </c>
      <c r="F379" s="75">
        <v>77.508117806016827</v>
      </c>
      <c r="G379" s="75">
        <v>12.924063477114951</v>
      </c>
      <c r="H379" s="75">
        <v>6.6721970350059875E-2</v>
      </c>
      <c r="I379" s="75">
        <v>4.9743069087071247E-2</v>
      </c>
      <c r="J379" s="75">
        <v>0.93914392095995824</v>
      </c>
      <c r="K379" s="75">
        <v>2.5824774949869764E-2</v>
      </c>
      <c r="L379" s="75">
        <v>0.69959996349893194</v>
      </c>
      <c r="M379" s="75">
        <v>4.6909710013924428</v>
      </c>
      <c r="N379" s="75">
        <v>3.0958140166298711</v>
      </c>
      <c r="O379" s="75">
        <v>99.999999999999986</v>
      </c>
      <c r="Q379" s="75">
        <v>1.0473429642044925</v>
      </c>
    </row>
    <row r="380" spans="1:17" s="76" customFormat="1" x14ac:dyDescent="0.2">
      <c r="A380" s="70" t="s">
        <v>37</v>
      </c>
      <c r="B380" s="71" t="s">
        <v>412</v>
      </c>
      <c r="C380" s="72" t="s">
        <v>18</v>
      </c>
      <c r="D380" s="80" t="s">
        <v>33</v>
      </c>
      <c r="E380" s="74">
        <v>43347</v>
      </c>
      <c r="F380" s="75">
        <v>77.656511796742905</v>
      </c>
      <c r="G380" s="75">
        <v>12.848259232746468</v>
      </c>
      <c r="H380" s="75">
        <v>0.11676140404963573</v>
      </c>
      <c r="I380" s="75">
        <v>0</v>
      </c>
      <c r="J380" s="75">
        <v>0.77188560023837127</v>
      </c>
      <c r="K380" s="75">
        <v>2.5824322860906881E-2</v>
      </c>
      <c r="L380" s="75">
        <v>0.53168666438017931</v>
      </c>
      <c r="M380" s="75">
        <v>4.8930823674292858</v>
      </c>
      <c r="N380" s="75">
        <v>3.1559886115522371</v>
      </c>
      <c r="O380" s="75">
        <v>100</v>
      </c>
      <c r="Q380" s="75">
        <v>1.0334680839407773</v>
      </c>
    </row>
    <row r="381" spans="1:17" s="76" customFormat="1" x14ac:dyDescent="0.2">
      <c r="A381" s="70" t="s">
        <v>37</v>
      </c>
      <c r="B381" s="71" t="s">
        <v>413</v>
      </c>
      <c r="C381" s="72" t="s">
        <v>18</v>
      </c>
      <c r="D381" s="80" t="s">
        <v>33</v>
      </c>
      <c r="E381" s="74">
        <v>43347</v>
      </c>
      <c r="F381" s="75">
        <v>77.578201718549423</v>
      </c>
      <c r="G381" s="75">
        <v>13.038424704730664</v>
      </c>
      <c r="H381" s="75">
        <v>0</v>
      </c>
      <c r="I381" s="75">
        <v>4.97468549205052E-2</v>
      </c>
      <c r="J381" s="75">
        <v>0.72049400325299162</v>
      </c>
      <c r="K381" s="75">
        <v>0</v>
      </c>
      <c r="L381" s="75">
        <v>0.65767401597423114</v>
      </c>
      <c r="M381" s="75">
        <v>4.7991746418402945</v>
      </c>
      <c r="N381" s="75">
        <v>3.156284060731898</v>
      </c>
      <c r="O381" s="75">
        <v>100</v>
      </c>
      <c r="Q381" s="75">
        <v>1.0424832752967483</v>
      </c>
    </row>
    <row r="382" spans="1:17" s="76" customFormat="1" x14ac:dyDescent="0.2">
      <c r="A382" s="70" t="s">
        <v>37</v>
      </c>
      <c r="B382" s="71" t="s">
        <v>414</v>
      </c>
      <c r="C382" s="72" t="s">
        <v>18</v>
      </c>
      <c r="D382" s="80" t="s">
        <v>33</v>
      </c>
      <c r="E382" s="74">
        <v>43347</v>
      </c>
      <c r="F382" s="75">
        <v>77.748682581709701</v>
      </c>
      <c r="G382" s="75">
        <v>12.88714201866393</v>
      </c>
      <c r="H382" s="75">
        <v>1.6681616420351417E-2</v>
      </c>
      <c r="I382" s="75">
        <v>0</v>
      </c>
      <c r="J382" s="75">
        <v>0.87487793499146338</v>
      </c>
      <c r="K382" s="75">
        <v>0</v>
      </c>
      <c r="L382" s="75">
        <v>0.50374591084987674</v>
      </c>
      <c r="M382" s="75">
        <v>4.8126134405027692</v>
      </c>
      <c r="N382" s="75">
        <v>3.1562564968619258</v>
      </c>
      <c r="O382" s="75">
        <v>100.00000000000003</v>
      </c>
      <c r="Q382" s="75">
        <v>1.0520726913578771</v>
      </c>
    </row>
    <row r="383" spans="1:17" s="76" customFormat="1" x14ac:dyDescent="0.2">
      <c r="A383" s="70" t="s">
        <v>37</v>
      </c>
      <c r="B383" s="71" t="s">
        <v>415</v>
      </c>
      <c r="C383" s="72" t="s">
        <v>18</v>
      </c>
      <c r="D383" s="80" t="s">
        <v>33</v>
      </c>
      <c r="E383" s="74">
        <v>43347</v>
      </c>
      <c r="F383" s="75">
        <v>77.879239419677461</v>
      </c>
      <c r="G383" s="75">
        <v>12.679641132766852</v>
      </c>
      <c r="H383" s="75">
        <v>0</v>
      </c>
      <c r="I383" s="75">
        <v>1.6582606060171347E-2</v>
      </c>
      <c r="J383" s="75">
        <v>0.86203630252255181</v>
      </c>
      <c r="K383" s="75">
        <v>0.15496344302881726</v>
      </c>
      <c r="L383" s="75">
        <v>0.6157067453083781</v>
      </c>
      <c r="M383" s="75">
        <v>4.7318621259932412</v>
      </c>
      <c r="N383" s="75">
        <v>3.0599682246425224</v>
      </c>
      <c r="O383" s="75">
        <v>99.999999999999986</v>
      </c>
      <c r="Q383" s="75">
        <v>1.0379711356372854</v>
      </c>
    </row>
    <row r="384" spans="1:17" s="76" customFormat="1" x14ac:dyDescent="0.2">
      <c r="A384" s="70" t="s">
        <v>37</v>
      </c>
      <c r="B384" s="71" t="s">
        <v>416</v>
      </c>
      <c r="C384" s="72" t="s">
        <v>18</v>
      </c>
      <c r="D384" s="80" t="s">
        <v>33</v>
      </c>
      <c r="E384" s="74">
        <v>43347</v>
      </c>
      <c r="F384" s="75">
        <v>77.643255897562256</v>
      </c>
      <c r="G384" s="75">
        <v>12.962984757807908</v>
      </c>
      <c r="H384" s="75">
        <v>5.0045846582858274E-2</v>
      </c>
      <c r="I384" s="75">
        <v>1.6582470618372917E-2</v>
      </c>
      <c r="J384" s="75">
        <v>0.92635980358159342</v>
      </c>
      <c r="K384" s="75">
        <v>0</v>
      </c>
      <c r="L384" s="75">
        <v>0.57372205391692632</v>
      </c>
      <c r="M384" s="75">
        <v>4.6104946704329128</v>
      </c>
      <c r="N384" s="75">
        <v>3.2165544994971773</v>
      </c>
      <c r="O384" s="75">
        <v>100</v>
      </c>
      <c r="Q384" s="75">
        <v>1.0704997069684068</v>
      </c>
    </row>
    <row r="385" spans="1:17" s="76" customFormat="1" x14ac:dyDescent="0.2">
      <c r="A385" s="70" t="s">
        <v>37</v>
      </c>
      <c r="B385" s="71" t="s">
        <v>417</v>
      </c>
      <c r="C385" s="72" t="s">
        <v>18</v>
      </c>
      <c r="D385" s="80" t="s">
        <v>33</v>
      </c>
      <c r="E385" s="74">
        <v>43347</v>
      </c>
      <c r="F385" s="75">
        <v>77.402390225891921</v>
      </c>
      <c r="G385" s="75">
        <v>12.905375257934761</v>
      </c>
      <c r="H385" s="75">
        <v>0</v>
      </c>
      <c r="I385" s="75">
        <v>0.13265030791640806</v>
      </c>
      <c r="J385" s="75">
        <v>1.0935412507897351</v>
      </c>
      <c r="K385" s="75">
        <v>6.4562971004861552E-2</v>
      </c>
      <c r="L385" s="75">
        <v>0.60166560106121525</v>
      </c>
      <c r="M385" s="75">
        <v>4.8123662612167637</v>
      </c>
      <c r="N385" s="75">
        <v>2.9874481241843478</v>
      </c>
      <c r="O385" s="75">
        <v>100.00000000000003</v>
      </c>
      <c r="Q385" s="75">
        <v>1.0539986083670441</v>
      </c>
    </row>
    <row r="386" spans="1:17" s="76" customFormat="1" x14ac:dyDescent="0.2">
      <c r="A386" s="70" t="s">
        <v>37</v>
      </c>
      <c r="B386" s="71" t="s">
        <v>418</v>
      </c>
      <c r="C386" s="72" t="s">
        <v>18</v>
      </c>
      <c r="D386" s="80" t="s">
        <v>33</v>
      </c>
      <c r="E386" s="74">
        <v>43347</v>
      </c>
      <c r="F386" s="75">
        <v>77.764496497166917</v>
      </c>
      <c r="G386" s="75">
        <v>12.753953994484478</v>
      </c>
      <c r="H386" s="75">
        <v>6.6721677306044669E-2</v>
      </c>
      <c r="I386" s="75">
        <v>3.316190040978384E-2</v>
      </c>
      <c r="J386" s="75">
        <v>1.0034644398010641</v>
      </c>
      <c r="K386" s="75">
        <v>0</v>
      </c>
      <c r="L386" s="75">
        <v>0.57366945049218976</v>
      </c>
      <c r="M386" s="75">
        <v>4.7448693686674543</v>
      </c>
      <c r="N386" s="75">
        <v>3.0596626716720627</v>
      </c>
      <c r="O386" s="75">
        <v>99.999999999999986</v>
      </c>
      <c r="Q386" s="75">
        <v>1.0488079429939796</v>
      </c>
    </row>
    <row r="387" spans="1:17" s="76" customFormat="1" x14ac:dyDescent="0.2">
      <c r="A387" s="70" t="s">
        <v>37</v>
      </c>
      <c r="B387" s="71" t="s">
        <v>419</v>
      </c>
      <c r="C387" s="72" t="s">
        <v>18</v>
      </c>
      <c r="D387" s="80" t="s">
        <v>33</v>
      </c>
      <c r="E387" s="74">
        <v>43347</v>
      </c>
      <c r="F387" s="75">
        <v>77.690153051953374</v>
      </c>
      <c r="G387" s="75">
        <v>12.771177975798798</v>
      </c>
      <c r="H387" s="75">
        <v>0</v>
      </c>
      <c r="I387" s="75">
        <v>8.2893906585001634E-2</v>
      </c>
      <c r="J387" s="75">
        <v>1.0676494101515455</v>
      </c>
      <c r="K387" s="75">
        <v>0</v>
      </c>
      <c r="L387" s="75">
        <v>0.54561419590719995</v>
      </c>
      <c r="M387" s="75">
        <v>4.7712046698373891</v>
      </c>
      <c r="N387" s="75">
        <v>3.0713067897666817</v>
      </c>
      <c r="O387" s="75">
        <v>99.999999999999986</v>
      </c>
      <c r="Q387" s="75">
        <v>1.0497998748662023</v>
      </c>
    </row>
    <row r="388" spans="1:17" s="76" customFormat="1" x14ac:dyDescent="0.2">
      <c r="A388" s="70" t="s">
        <v>37</v>
      </c>
      <c r="B388" s="71" t="s">
        <v>420</v>
      </c>
      <c r="C388" s="72" t="s">
        <v>18</v>
      </c>
      <c r="D388" s="80" t="s">
        <v>33</v>
      </c>
      <c r="E388" s="74">
        <v>43347</v>
      </c>
      <c r="F388" s="75">
        <v>77.437125090295709</v>
      </c>
      <c r="G388" s="75">
        <v>12.885140226692059</v>
      </c>
      <c r="H388" s="75">
        <v>0.18346927745508101</v>
      </c>
      <c r="I388" s="75">
        <v>4.9738693244772189E-2</v>
      </c>
      <c r="J388" s="75">
        <v>0.93906130551684908</v>
      </c>
      <c r="K388" s="75">
        <v>3.8733754759837542E-2</v>
      </c>
      <c r="L388" s="75">
        <v>0.6295845784234938</v>
      </c>
      <c r="M388" s="75">
        <v>4.7175155737562768</v>
      </c>
      <c r="N388" s="75">
        <v>3.1196314998559234</v>
      </c>
      <c r="O388" s="75">
        <v>99.999999999999986</v>
      </c>
      <c r="Q388" s="75">
        <v>1.0491073725012534</v>
      </c>
    </row>
    <row r="389" spans="1:17" s="76" customFormat="1" x14ac:dyDescent="0.2">
      <c r="A389" s="70" t="s">
        <v>44</v>
      </c>
      <c r="B389" s="78" t="s">
        <v>421</v>
      </c>
      <c r="C389" s="72" t="s">
        <v>18</v>
      </c>
      <c r="D389" s="79" t="s">
        <v>33</v>
      </c>
      <c r="E389" s="74">
        <v>43761</v>
      </c>
      <c r="F389" s="75">
        <v>77.463950133069503</v>
      </c>
      <c r="G389" s="75">
        <v>12.73488815299198</v>
      </c>
      <c r="H389" s="75">
        <v>0</v>
      </c>
      <c r="I389" s="75">
        <v>4.9742182322161134E-2</v>
      </c>
      <c r="J389" s="75">
        <v>1.0420452259377724</v>
      </c>
      <c r="K389" s="75">
        <v>5.1648629148179262E-2</v>
      </c>
      <c r="L389" s="75">
        <v>0.57366174327406894</v>
      </c>
      <c r="M389" s="75">
        <v>4.5426122002283016</v>
      </c>
      <c r="N389" s="75">
        <v>3.5414517330280391</v>
      </c>
      <c r="O389" s="75">
        <v>100.00000000000001</v>
      </c>
      <c r="Q389" s="75">
        <v>1.0312348466802843</v>
      </c>
    </row>
    <row r="390" spans="1:17" s="76" customFormat="1" x14ac:dyDescent="0.2">
      <c r="A390" s="70" t="s">
        <v>44</v>
      </c>
      <c r="B390" s="78" t="s">
        <v>422</v>
      </c>
      <c r="C390" s="72" t="s">
        <v>18</v>
      </c>
      <c r="D390" s="79" t="s">
        <v>33</v>
      </c>
      <c r="E390" s="74">
        <v>43761</v>
      </c>
      <c r="F390" s="75">
        <v>77.436859754264773</v>
      </c>
      <c r="G390" s="75">
        <v>12.983148094891423</v>
      </c>
      <c r="H390" s="75">
        <v>0.18351934475458917</v>
      </c>
      <c r="I390" s="75">
        <v>1.6584088845546949E-2</v>
      </c>
      <c r="J390" s="75">
        <v>1.0036543875572372</v>
      </c>
      <c r="K390" s="75">
        <v>1.2914774963982171E-2</v>
      </c>
      <c r="L390" s="75">
        <v>0.60176721426663926</v>
      </c>
      <c r="M390" s="75">
        <v>4.3278164162375301</v>
      </c>
      <c r="N390" s="75">
        <v>3.4337359242182579</v>
      </c>
      <c r="O390" s="75">
        <v>99.999999999999972</v>
      </c>
      <c r="Q390" s="75">
        <v>1.0882480366080702</v>
      </c>
    </row>
    <row r="391" spans="1:17" s="76" customFormat="1" x14ac:dyDescent="0.2">
      <c r="A391" s="70" t="s">
        <v>44</v>
      </c>
      <c r="B391" s="78" t="s">
        <v>423</v>
      </c>
      <c r="C391" s="72" t="s">
        <v>18</v>
      </c>
      <c r="D391" s="79" t="s">
        <v>33</v>
      </c>
      <c r="E391" s="74">
        <v>43761</v>
      </c>
      <c r="F391" s="75">
        <v>77.356178201033941</v>
      </c>
      <c r="G391" s="75">
        <v>12.885909653921715</v>
      </c>
      <c r="H391" s="75">
        <v>5.0040063598905928E-2</v>
      </c>
      <c r="I391" s="75">
        <v>6.6322217808547482E-2</v>
      </c>
      <c r="J391" s="75">
        <v>1.1578159490704496</v>
      </c>
      <c r="K391" s="75">
        <v>0</v>
      </c>
      <c r="L391" s="75">
        <v>0.53168094662156562</v>
      </c>
      <c r="M391" s="75">
        <v>4.4347294403173407</v>
      </c>
      <c r="N391" s="75">
        <v>3.517323527627545</v>
      </c>
      <c r="O391" s="75">
        <v>100</v>
      </c>
      <c r="Q391" s="75">
        <v>1.0676650922558695</v>
      </c>
    </row>
    <row r="392" spans="1:17" s="76" customFormat="1" x14ac:dyDescent="0.2">
      <c r="A392" s="70" t="s">
        <v>44</v>
      </c>
      <c r="B392" s="78" t="s">
        <v>424</v>
      </c>
      <c r="C392" s="72" t="s">
        <v>18</v>
      </c>
      <c r="D392" s="79" t="s">
        <v>33</v>
      </c>
      <c r="E392" s="74">
        <v>43761</v>
      </c>
      <c r="F392" s="75">
        <v>77.391431690275382</v>
      </c>
      <c r="G392" s="75">
        <v>12.884655673710869</v>
      </c>
      <c r="H392" s="75">
        <v>8.3391989995091551E-2</v>
      </c>
      <c r="I392" s="75">
        <v>0</v>
      </c>
      <c r="J392" s="75">
        <v>0.97761610082892392</v>
      </c>
      <c r="K392" s="75">
        <v>0.10328612841359101</v>
      </c>
      <c r="L392" s="75">
        <v>0.62956090253956709</v>
      </c>
      <c r="M392" s="75">
        <v>4.4612540968897765</v>
      </c>
      <c r="N392" s="75">
        <v>3.4688034173468143</v>
      </c>
      <c r="O392" s="75">
        <v>100.00000000000001</v>
      </c>
      <c r="Q392" s="75">
        <v>1.0528118797208972</v>
      </c>
    </row>
    <row r="393" spans="1:17" s="76" customFormat="1" x14ac:dyDescent="0.2">
      <c r="A393" s="70" t="s">
        <v>44</v>
      </c>
      <c r="B393" s="78" t="s">
        <v>425</v>
      </c>
      <c r="C393" s="72" t="s">
        <v>18</v>
      </c>
      <c r="D393" s="79" t="s">
        <v>33</v>
      </c>
      <c r="E393" s="74">
        <v>43761</v>
      </c>
      <c r="F393" s="75">
        <v>77.212148481711893</v>
      </c>
      <c r="G393" s="75">
        <v>13.019134121026516</v>
      </c>
      <c r="H393" s="75">
        <v>5.0043770610368354E-2</v>
      </c>
      <c r="I393" s="75">
        <v>3.3163565508082249E-2</v>
      </c>
      <c r="J393" s="75">
        <v>1.1579017210836307</v>
      </c>
      <c r="K393" s="75">
        <v>0</v>
      </c>
      <c r="L393" s="75">
        <v>0.5457129743774789</v>
      </c>
      <c r="M393" s="75">
        <v>4.5968230012354674</v>
      </c>
      <c r="N393" s="75">
        <v>3.3850723644465961</v>
      </c>
      <c r="O393" s="75">
        <v>100.00000000000003</v>
      </c>
      <c r="Q393" s="75">
        <v>1.0655467262758256</v>
      </c>
    </row>
    <row r="394" spans="1:17" s="76" customFormat="1" x14ac:dyDescent="0.2">
      <c r="A394" s="70" t="s">
        <v>44</v>
      </c>
      <c r="B394" s="78" t="s">
        <v>426</v>
      </c>
      <c r="C394" s="72" t="s">
        <v>18</v>
      </c>
      <c r="D394" s="79" t="s">
        <v>33</v>
      </c>
      <c r="E394" s="74">
        <v>43761</v>
      </c>
      <c r="F394" s="75">
        <v>77.514916905079716</v>
      </c>
      <c r="G394" s="75">
        <v>12.925197190464768</v>
      </c>
      <c r="H394" s="75">
        <v>8.3409779095206499E-2</v>
      </c>
      <c r="I394" s="75">
        <v>0</v>
      </c>
      <c r="J394" s="75">
        <v>0.8362973937219369</v>
      </c>
      <c r="K394" s="75">
        <v>3.8740560492158058E-2</v>
      </c>
      <c r="L394" s="75">
        <v>0.60170874654574336</v>
      </c>
      <c r="M394" s="75">
        <v>4.4217628148028059</v>
      </c>
      <c r="N394" s="75">
        <v>3.5779666097976834</v>
      </c>
      <c r="O394" s="75">
        <v>100.00000000000001</v>
      </c>
      <c r="Q394" s="75">
        <v>1.0559046375640262</v>
      </c>
    </row>
    <row r="395" spans="1:17" s="76" customFormat="1" x14ac:dyDescent="0.2">
      <c r="A395" s="70" t="s">
        <v>44</v>
      </c>
      <c r="B395" s="78" t="s">
        <v>427</v>
      </c>
      <c r="C395" s="72" t="s">
        <v>18</v>
      </c>
      <c r="D395" s="79" t="s">
        <v>33</v>
      </c>
      <c r="E395" s="74">
        <v>43761</v>
      </c>
      <c r="F395" s="75">
        <v>77.344413403611526</v>
      </c>
      <c r="G395" s="75">
        <v>12.751709931668898</v>
      </c>
      <c r="H395" s="75">
        <v>0.25016226601051644</v>
      </c>
      <c r="I395" s="75">
        <v>6.6312131122839013E-2</v>
      </c>
      <c r="J395" s="75">
        <v>1.1705025265151783</v>
      </c>
      <c r="K395" s="75">
        <v>0</v>
      </c>
      <c r="L395" s="75">
        <v>0.50362113349317761</v>
      </c>
      <c r="M395" s="75">
        <v>4.4205776089695927</v>
      </c>
      <c r="N395" s="75">
        <v>3.4927009986082922</v>
      </c>
      <c r="O395" s="75">
        <v>100.00000000000003</v>
      </c>
      <c r="Q395" s="75">
        <v>1.0654576917382674</v>
      </c>
    </row>
    <row r="396" spans="1:17" s="76" customFormat="1" x14ac:dyDescent="0.2">
      <c r="A396" s="70" t="s">
        <v>44</v>
      </c>
      <c r="B396" s="78" t="s">
        <v>428</v>
      </c>
      <c r="C396" s="72" t="s">
        <v>18</v>
      </c>
      <c r="D396" s="79" t="s">
        <v>33</v>
      </c>
      <c r="E396" s="74">
        <v>43761</v>
      </c>
      <c r="F396" s="75">
        <v>77.518795677006167</v>
      </c>
      <c r="G396" s="75">
        <v>12.903385002764731</v>
      </c>
      <c r="H396" s="75">
        <v>6.6712748596172433E-2</v>
      </c>
      <c r="I396" s="75">
        <v>1.6578731338404099E-2</v>
      </c>
      <c r="J396" s="75">
        <v>1.0290565702193937</v>
      </c>
      <c r="K396" s="75">
        <v>0</v>
      </c>
      <c r="L396" s="75">
        <v>0.5596026165046103</v>
      </c>
      <c r="M396" s="75">
        <v>4.4611976972693963</v>
      </c>
      <c r="N396" s="75">
        <v>3.44467095630114</v>
      </c>
      <c r="O396" s="75">
        <v>100.00000000000001</v>
      </c>
      <c r="Q396" s="75">
        <v>1.0677265683108059</v>
      </c>
    </row>
    <row r="397" spans="1:17" s="76" customFormat="1" x14ac:dyDescent="0.2">
      <c r="A397" s="70" t="s">
        <v>44</v>
      </c>
      <c r="B397" s="78" t="s">
        <v>429</v>
      </c>
      <c r="C397" s="72" t="s">
        <v>18</v>
      </c>
      <c r="D397" s="79" t="s">
        <v>33</v>
      </c>
      <c r="E397" s="74">
        <v>43761</v>
      </c>
      <c r="F397" s="75">
        <v>77.38844836342858</v>
      </c>
      <c r="G397" s="75">
        <v>12.868824149229061</v>
      </c>
      <c r="H397" s="75">
        <v>0</v>
      </c>
      <c r="I397" s="75">
        <v>4.9748655830568873E-2</v>
      </c>
      <c r="J397" s="75">
        <v>1.1193794196421536</v>
      </c>
      <c r="K397" s="75">
        <v>0</v>
      </c>
      <c r="L397" s="75">
        <v>0.58772997105390956</v>
      </c>
      <c r="M397" s="75">
        <v>4.5162407499892963</v>
      </c>
      <c r="N397" s="75">
        <v>3.4696286908264407</v>
      </c>
      <c r="O397" s="75">
        <v>100</v>
      </c>
      <c r="Q397" s="75">
        <v>1.0502059047956034</v>
      </c>
    </row>
    <row r="398" spans="1:17" s="76" customFormat="1" x14ac:dyDescent="0.2">
      <c r="A398" s="70" t="s">
        <v>44</v>
      </c>
      <c r="B398" s="78" t="s">
        <v>430</v>
      </c>
      <c r="C398" s="72" t="s">
        <v>18</v>
      </c>
      <c r="D398" s="79" t="s">
        <v>33</v>
      </c>
      <c r="E398" s="74">
        <v>43761</v>
      </c>
      <c r="F398" s="75">
        <v>77.320795252674273</v>
      </c>
      <c r="G398" s="75">
        <v>12.978032924765602</v>
      </c>
      <c r="H398" s="75">
        <v>3.3354007422109685E-2</v>
      </c>
      <c r="I398" s="75">
        <v>3.3155109915049649E-2</v>
      </c>
      <c r="J398" s="75">
        <v>1.1190196119452329</v>
      </c>
      <c r="K398" s="75">
        <v>3.8729060195604459E-2</v>
      </c>
      <c r="L398" s="75">
        <v>0.55956290865214486</v>
      </c>
      <c r="M398" s="75">
        <v>4.4608811430311608</v>
      </c>
      <c r="N398" s="75">
        <v>3.456469981398834</v>
      </c>
      <c r="O398" s="75">
        <v>100</v>
      </c>
      <c r="Q398" s="75">
        <v>1.0728224282530914</v>
      </c>
    </row>
    <row r="399" spans="1:17" s="76" customFormat="1" x14ac:dyDescent="0.2">
      <c r="A399" s="70" t="s">
        <v>44</v>
      </c>
      <c r="B399" s="78" t="s">
        <v>431</v>
      </c>
      <c r="C399" s="72" t="s">
        <v>18</v>
      </c>
      <c r="D399" s="79" t="s">
        <v>33</v>
      </c>
      <c r="E399" s="74">
        <v>43761</v>
      </c>
      <c r="F399" s="75">
        <v>77.232383919507129</v>
      </c>
      <c r="G399" s="75">
        <v>12.905566296765125</v>
      </c>
      <c r="H399" s="75">
        <v>0.10008603939929568</v>
      </c>
      <c r="I399" s="75">
        <v>3.3163067886169136E-2</v>
      </c>
      <c r="J399" s="75">
        <v>1.1321535834175942</v>
      </c>
      <c r="K399" s="75">
        <v>0</v>
      </c>
      <c r="L399" s="75">
        <v>0.60167450754323537</v>
      </c>
      <c r="M399" s="75">
        <v>4.3810705522048741</v>
      </c>
      <c r="N399" s="75">
        <v>3.6139020332766059</v>
      </c>
      <c r="O399" s="75">
        <v>100.00000000000003</v>
      </c>
      <c r="Q399" s="75">
        <v>1.0567274572516989</v>
      </c>
    </row>
    <row r="400" spans="1:17" s="76" customFormat="1" x14ac:dyDescent="0.2">
      <c r="A400" s="70" t="s">
        <v>44</v>
      </c>
      <c r="B400" s="78" t="s">
        <v>432</v>
      </c>
      <c r="C400" s="72" t="s">
        <v>18</v>
      </c>
      <c r="D400" s="79" t="s">
        <v>33</v>
      </c>
      <c r="E400" s="74">
        <v>43761</v>
      </c>
      <c r="F400" s="75">
        <v>77.176068375807347</v>
      </c>
      <c r="G400" s="75">
        <v>13.111117693791286</v>
      </c>
      <c r="H400" s="75">
        <v>0</v>
      </c>
      <c r="I400" s="75">
        <v>3.3157256040182416E-2</v>
      </c>
      <c r="J400" s="75">
        <v>1.1834076807340028</v>
      </c>
      <c r="K400" s="75">
        <v>9.0373656617244252E-2</v>
      </c>
      <c r="L400" s="75">
        <v>0.60156906375305341</v>
      </c>
      <c r="M400" s="75">
        <v>4.2994356391585518</v>
      </c>
      <c r="N400" s="75">
        <v>3.5048706340983311</v>
      </c>
      <c r="O400" s="75">
        <v>99.999999999999986</v>
      </c>
      <c r="Q400" s="75">
        <v>1.096222868205418</v>
      </c>
    </row>
    <row r="401" spans="1:17" s="76" customFormat="1" x14ac:dyDescent="0.2">
      <c r="A401" s="70" t="s">
        <v>44</v>
      </c>
      <c r="B401" s="78" t="s">
        <v>433</v>
      </c>
      <c r="C401" s="72" t="s">
        <v>18</v>
      </c>
      <c r="D401" s="79" t="s">
        <v>33</v>
      </c>
      <c r="E401" s="74">
        <v>43761</v>
      </c>
      <c r="F401" s="75">
        <v>77.637647408923641</v>
      </c>
      <c r="G401" s="75">
        <v>12.810887474463618</v>
      </c>
      <c r="H401" s="75">
        <v>1.6680743855835765E-2</v>
      </c>
      <c r="I401" s="75">
        <v>6.6325091195898356E-2</v>
      </c>
      <c r="J401" s="75">
        <v>0.90056253081630588</v>
      </c>
      <c r="K401" s="75">
        <v>1.2912581982015609E-2</v>
      </c>
      <c r="L401" s="75">
        <v>0.58767282167592638</v>
      </c>
      <c r="M401" s="75">
        <v>4.4618815830151339</v>
      </c>
      <c r="N401" s="75">
        <v>3.5054297640716201</v>
      </c>
      <c r="O401" s="75">
        <v>99.999999999999972</v>
      </c>
      <c r="Q401" s="75">
        <v>1.0498282294626489</v>
      </c>
    </row>
    <row r="402" spans="1:17" s="76" customFormat="1" x14ac:dyDescent="0.2">
      <c r="A402" s="70" t="s">
        <v>44</v>
      </c>
      <c r="B402" s="78" t="s">
        <v>434</v>
      </c>
      <c r="C402" s="72" t="s">
        <v>18</v>
      </c>
      <c r="D402" s="79" t="s">
        <v>33</v>
      </c>
      <c r="E402" s="74">
        <v>43761</v>
      </c>
      <c r="F402" s="75">
        <v>77.539327131798601</v>
      </c>
      <c r="G402" s="75">
        <v>12.77452201107903</v>
      </c>
      <c r="H402" s="75">
        <v>0.18350864946015555</v>
      </c>
      <c r="I402" s="75">
        <v>1.6583122344095268E-2</v>
      </c>
      <c r="J402" s="75">
        <v>1.0164625097922995</v>
      </c>
      <c r="K402" s="75">
        <v>0</v>
      </c>
      <c r="L402" s="75">
        <v>0.5877383731817164</v>
      </c>
      <c r="M402" s="75">
        <v>4.5567498389044649</v>
      </c>
      <c r="N402" s="75">
        <v>3.3251083634396275</v>
      </c>
      <c r="O402" s="75">
        <v>100</v>
      </c>
      <c r="Q402" s="75">
        <v>1.0502038200335342</v>
      </c>
    </row>
    <row r="403" spans="1:17" s="76" customFormat="1" x14ac:dyDescent="0.2">
      <c r="A403" s="70" t="s">
        <v>44</v>
      </c>
      <c r="B403" s="78" t="s">
        <v>435</v>
      </c>
      <c r="C403" s="72" t="s">
        <v>18</v>
      </c>
      <c r="D403" s="79" t="s">
        <v>33</v>
      </c>
      <c r="E403" s="74">
        <v>43761</v>
      </c>
      <c r="F403" s="75">
        <v>77.448421065981492</v>
      </c>
      <c r="G403" s="75">
        <v>12.826788736807101</v>
      </c>
      <c r="H403" s="75">
        <v>5.0030554126342143E-2</v>
      </c>
      <c r="I403" s="75">
        <v>3.3154807060658244E-2</v>
      </c>
      <c r="J403" s="75">
        <v>1.0032497981937174</v>
      </c>
      <c r="K403" s="75">
        <v>0</v>
      </c>
      <c r="L403" s="75">
        <v>0.67146935680915165</v>
      </c>
      <c r="M403" s="75">
        <v>4.4743172544416643</v>
      </c>
      <c r="N403" s="75">
        <v>3.4925684265798815</v>
      </c>
      <c r="O403" s="75">
        <v>100</v>
      </c>
      <c r="Q403" s="75">
        <v>1.0376202369606462</v>
      </c>
    </row>
    <row r="404" spans="1:17" s="76" customFormat="1" x14ac:dyDescent="0.2">
      <c r="A404" s="70" t="s">
        <v>44</v>
      </c>
      <c r="B404" s="78" t="s">
        <v>436</v>
      </c>
      <c r="C404" s="72" t="s">
        <v>18</v>
      </c>
      <c r="D404" s="79" t="s">
        <v>33</v>
      </c>
      <c r="E404" s="74">
        <v>43761</v>
      </c>
      <c r="F404" s="75">
        <v>77.396900945659667</v>
      </c>
      <c r="G404" s="75">
        <v>12.696628311509047</v>
      </c>
      <c r="H404" s="75">
        <v>0.18347534328234458</v>
      </c>
      <c r="I404" s="75">
        <v>1.6580112565411385E-2</v>
      </c>
      <c r="J404" s="75">
        <v>1.2864278802572209</v>
      </c>
      <c r="K404" s="75">
        <v>5.164671382408266E-2</v>
      </c>
      <c r="L404" s="75">
        <v>0.50368431490575616</v>
      </c>
      <c r="M404" s="75">
        <v>4.4076531276742807</v>
      </c>
      <c r="N404" s="75">
        <v>3.4570032503221908</v>
      </c>
      <c r="O404" s="75">
        <v>99.999999999999986</v>
      </c>
      <c r="Q404" s="75">
        <v>1.0661813022549593</v>
      </c>
    </row>
    <row r="405" spans="1:17" s="76" customFormat="1" x14ac:dyDescent="0.2">
      <c r="A405" s="70" t="s">
        <v>44</v>
      </c>
      <c r="B405" s="78" t="s">
        <v>437</v>
      </c>
      <c r="C405" s="72" t="s">
        <v>18</v>
      </c>
      <c r="D405" s="79" t="s">
        <v>33</v>
      </c>
      <c r="E405" s="74">
        <v>43761</v>
      </c>
      <c r="F405" s="75">
        <v>77.454899053374461</v>
      </c>
      <c r="G405" s="75">
        <v>12.903430743298577</v>
      </c>
      <c r="H405" s="75">
        <v>0</v>
      </c>
      <c r="I405" s="75">
        <v>6.6315160429922887E-2</v>
      </c>
      <c r="J405" s="75">
        <v>1.1191029871491087</v>
      </c>
      <c r="K405" s="75">
        <v>6.4553242993117196E-2</v>
      </c>
      <c r="L405" s="75">
        <v>0.51763425519482675</v>
      </c>
      <c r="M405" s="75">
        <v>4.501647470854568</v>
      </c>
      <c r="N405" s="75">
        <v>3.3724170867054402</v>
      </c>
      <c r="O405" s="75">
        <v>100</v>
      </c>
      <c r="Q405" s="75">
        <v>1.0755596969060157</v>
      </c>
    </row>
    <row r="406" spans="1:17" s="76" customFormat="1" x14ac:dyDescent="0.2">
      <c r="A406" s="70" t="s">
        <v>44</v>
      </c>
      <c r="B406" s="78" t="s">
        <v>438</v>
      </c>
      <c r="C406" s="72" t="s">
        <v>18</v>
      </c>
      <c r="D406" s="79" t="s">
        <v>33</v>
      </c>
      <c r="E406" s="74">
        <v>43761</v>
      </c>
      <c r="F406" s="75">
        <v>77.284129148247686</v>
      </c>
      <c r="G406" s="75">
        <v>12.903489826160625</v>
      </c>
      <c r="H406" s="75">
        <v>0.23349651692987342</v>
      </c>
      <c r="I406" s="75">
        <v>0.14920979417332766</v>
      </c>
      <c r="J406" s="75">
        <v>0.92615843698162503</v>
      </c>
      <c r="K406" s="75">
        <v>0</v>
      </c>
      <c r="L406" s="75">
        <v>0.53162680442785315</v>
      </c>
      <c r="M406" s="75">
        <v>4.5151461313723189</v>
      </c>
      <c r="N406" s="75">
        <v>3.4567433417066886</v>
      </c>
      <c r="O406" s="75">
        <v>100</v>
      </c>
      <c r="Q406" s="75">
        <v>1.0632525258091119</v>
      </c>
    </row>
    <row r="407" spans="1:17" s="76" customFormat="1" x14ac:dyDescent="0.2">
      <c r="A407" s="70" t="s">
        <v>44</v>
      </c>
      <c r="B407" s="78" t="s">
        <v>439</v>
      </c>
      <c r="C407" s="72" t="s">
        <v>18</v>
      </c>
      <c r="D407" s="79" t="s">
        <v>33</v>
      </c>
      <c r="E407" s="74">
        <v>43761</v>
      </c>
      <c r="F407" s="75">
        <v>77.405622504229683</v>
      </c>
      <c r="G407" s="75">
        <v>12.887018257624067</v>
      </c>
      <c r="H407" s="75">
        <v>1.6681456219261696E-2</v>
      </c>
      <c r="I407" s="75">
        <v>0</v>
      </c>
      <c r="J407" s="75">
        <v>1.0163925458583345</v>
      </c>
      <c r="K407" s="75">
        <v>0.10330506738655437</v>
      </c>
      <c r="L407" s="75">
        <v>0.48974826556307349</v>
      </c>
      <c r="M407" s="75">
        <v>4.6238390964198262</v>
      </c>
      <c r="N407" s="75">
        <v>3.4573928066992039</v>
      </c>
      <c r="O407" s="75">
        <v>100.00000000000001</v>
      </c>
      <c r="Q407" s="75">
        <v>1.0529269306570457</v>
      </c>
    </row>
    <row r="408" spans="1:17" s="76" customFormat="1" x14ac:dyDescent="0.2">
      <c r="A408" s="70" t="s">
        <v>44</v>
      </c>
      <c r="B408" s="78" t="s">
        <v>440</v>
      </c>
      <c r="C408" s="72" t="s">
        <v>18</v>
      </c>
      <c r="D408" s="79" t="s">
        <v>33</v>
      </c>
      <c r="E408" s="74">
        <v>43761</v>
      </c>
      <c r="F408" s="75">
        <v>77.371434977532715</v>
      </c>
      <c r="G408" s="75">
        <v>13.01713739451354</v>
      </c>
      <c r="H408" s="75">
        <v>8.3393492444657394E-2</v>
      </c>
      <c r="I408" s="75">
        <v>0.14921315666151119</v>
      </c>
      <c r="J408" s="75">
        <v>0.74608888719675692</v>
      </c>
      <c r="K408" s="75">
        <v>7.7465991967607117E-2</v>
      </c>
      <c r="L408" s="75">
        <v>0.54562927913674431</v>
      </c>
      <c r="M408" s="75">
        <v>4.5287262334516578</v>
      </c>
      <c r="N408" s="75">
        <v>3.4809105870948343</v>
      </c>
      <c r="O408" s="75">
        <v>100.00000000000006</v>
      </c>
      <c r="Q408" s="75">
        <v>1.0661200403827642</v>
      </c>
    </row>
    <row r="409" spans="1:17" s="76" customFormat="1" x14ac:dyDescent="0.2">
      <c r="A409" s="70" t="s">
        <v>44</v>
      </c>
      <c r="B409" s="78" t="s">
        <v>441</v>
      </c>
      <c r="C409" s="72" t="s">
        <v>18</v>
      </c>
      <c r="D409" s="79" t="s">
        <v>33</v>
      </c>
      <c r="E409" s="74">
        <v>43761</v>
      </c>
      <c r="F409" s="75">
        <v>77.505688327552292</v>
      </c>
      <c r="G409" s="75">
        <v>12.731202006215319</v>
      </c>
      <c r="H409" s="75">
        <v>0.28348124069525266</v>
      </c>
      <c r="I409" s="75">
        <v>4.9727784317025306E-2</v>
      </c>
      <c r="J409" s="75">
        <v>0.96457741038339984</v>
      </c>
      <c r="K409" s="75">
        <v>2.5816839658504731E-2</v>
      </c>
      <c r="L409" s="75">
        <v>0.53153259571609424</v>
      </c>
      <c r="M409" s="75">
        <v>4.3795894124454673</v>
      </c>
      <c r="N409" s="75">
        <v>3.5283843830166464</v>
      </c>
      <c r="O409" s="75">
        <v>100</v>
      </c>
      <c r="Q409" s="75">
        <v>1.0617974534713104</v>
      </c>
    </row>
    <row r="410" spans="1:17" s="76" customFormat="1" x14ac:dyDescent="0.2">
      <c r="A410" s="70" t="s">
        <v>44</v>
      </c>
      <c r="B410" s="78" t="s">
        <v>442</v>
      </c>
      <c r="C410" s="72" t="s">
        <v>18</v>
      </c>
      <c r="D410" s="79" t="s">
        <v>33</v>
      </c>
      <c r="E410" s="74">
        <v>43761</v>
      </c>
      <c r="F410" s="75">
        <v>77.390458755069545</v>
      </c>
      <c r="G410" s="75">
        <v>12.73687635598049</v>
      </c>
      <c r="H410" s="75">
        <v>6.6731197521189015E-2</v>
      </c>
      <c r="I410" s="75">
        <v>0.1326665285270221</v>
      </c>
      <c r="J410" s="75">
        <v>0.93927379784501019</v>
      </c>
      <c r="K410" s="75">
        <v>0.10331338532591562</v>
      </c>
      <c r="L410" s="75">
        <v>0.57375130479818048</v>
      </c>
      <c r="M410" s="75">
        <v>4.5028764066839697</v>
      </c>
      <c r="N410" s="75">
        <v>3.5540522682486597</v>
      </c>
      <c r="O410" s="75">
        <v>99.999999999999972</v>
      </c>
      <c r="Q410" s="75">
        <v>1.0357207563350466</v>
      </c>
    </row>
    <row r="411" spans="1:17" s="76" customFormat="1" x14ac:dyDescent="0.2">
      <c r="A411" s="70" t="s">
        <v>44</v>
      </c>
      <c r="B411" s="78" t="s">
        <v>443</v>
      </c>
      <c r="C411" s="72" t="s">
        <v>18</v>
      </c>
      <c r="D411" s="79" t="s">
        <v>33</v>
      </c>
      <c r="E411" s="74">
        <v>43761</v>
      </c>
      <c r="F411" s="75">
        <v>77.715822219961126</v>
      </c>
      <c r="G411" s="75">
        <v>12.752987826732436</v>
      </c>
      <c r="H411" s="75">
        <v>5.0037467135552703E-2</v>
      </c>
      <c r="I411" s="75">
        <v>0</v>
      </c>
      <c r="J411" s="75">
        <v>0.9776605147027857</v>
      </c>
      <c r="K411" s="75">
        <v>0</v>
      </c>
      <c r="L411" s="75">
        <v>0.50367160319205195</v>
      </c>
      <c r="M411" s="75">
        <v>4.4344993324468645</v>
      </c>
      <c r="N411" s="75">
        <v>3.5653210358291996</v>
      </c>
      <c r="O411" s="75">
        <v>100.00000000000001</v>
      </c>
      <c r="Q411" s="75">
        <v>1.056595245098475</v>
      </c>
    </row>
    <row r="412" spans="1:17" s="76" customFormat="1" x14ac:dyDescent="0.2">
      <c r="A412" s="70" t="s">
        <v>44</v>
      </c>
      <c r="B412" s="78" t="s">
        <v>444</v>
      </c>
      <c r="C412" s="72" t="s">
        <v>18</v>
      </c>
      <c r="D412" s="79" t="s">
        <v>33</v>
      </c>
      <c r="E412" s="74">
        <v>43761</v>
      </c>
      <c r="F412" s="75">
        <v>77.466024384035407</v>
      </c>
      <c r="G412" s="75">
        <v>12.791914151128752</v>
      </c>
      <c r="H412" s="75">
        <v>0.15012577684170667</v>
      </c>
      <c r="I412" s="75">
        <v>0.11606819995817526</v>
      </c>
      <c r="J412" s="75">
        <v>0.97774762699058748</v>
      </c>
      <c r="K412" s="75">
        <v>7.7475018214055988E-2</v>
      </c>
      <c r="L412" s="75">
        <v>0.6016613531911168</v>
      </c>
      <c r="M412" s="75">
        <v>4.3135751574440322</v>
      </c>
      <c r="N412" s="75">
        <v>3.5054083321961813</v>
      </c>
      <c r="O412" s="75">
        <v>100.00000000000003</v>
      </c>
      <c r="Q412" s="75">
        <v>1.067391402818791</v>
      </c>
    </row>
    <row r="413" spans="1:17" s="76" customFormat="1" x14ac:dyDescent="0.2">
      <c r="A413" s="70" t="s">
        <v>44</v>
      </c>
      <c r="B413" s="78" t="s">
        <v>445</v>
      </c>
      <c r="C413" s="72" t="s">
        <v>18</v>
      </c>
      <c r="D413" s="79" t="s">
        <v>33</v>
      </c>
      <c r="E413" s="74">
        <v>43761</v>
      </c>
      <c r="F413" s="75">
        <v>77.344433206273251</v>
      </c>
      <c r="G413" s="75">
        <v>12.887517210999478</v>
      </c>
      <c r="H413" s="75">
        <v>0</v>
      </c>
      <c r="I413" s="75">
        <v>1.6582622927578543E-2</v>
      </c>
      <c r="J413" s="75">
        <v>1.2094252964212209</v>
      </c>
      <c r="K413" s="75">
        <v>1.2913633387809133E-2</v>
      </c>
      <c r="L413" s="75">
        <v>0.55973397417245152</v>
      </c>
      <c r="M413" s="75">
        <v>4.4757259937009906</v>
      </c>
      <c r="N413" s="75">
        <v>3.4936680621172416</v>
      </c>
      <c r="O413" s="75">
        <v>100</v>
      </c>
      <c r="Q413" s="75">
        <v>1.0596468054389343</v>
      </c>
    </row>
    <row r="414" spans="1:17" s="76" customFormat="1" x14ac:dyDescent="0.2">
      <c r="A414" s="70" t="s">
        <v>44</v>
      </c>
      <c r="B414" s="78" t="s">
        <v>446</v>
      </c>
      <c r="C414" s="72" t="s">
        <v>18</v>
      </c>
      <c r="D414" s="79" t="s">
        <v>33</v>
      </c>
      <c r="E414" s="74">
        <v>43761</v>
      </c>
      <c r="F414" s="75">
        <v>77.819196605478382</v>
      </c>
      <c r="G414" s="75">
        <v>12.922432547818509</v>
      </c>
      <c r="H414" s="75">
        <v>0</v>
      </c>
      <c r="I414" s="75">
        <v>8.2894653080973477E-2</v>
      </c>
      <c r="J414" s="75">
        <v>0.70748489595351161</v>
      </c>
      <c r="K414" s="75">
        <v>0</v>
      </c>
      <c r="L414" s="75">
        <v>0.53162887582783036</v>
      </c>
      <c r="M414" s="75">
        <v>4.4073389185794296</v>
      </c>
      <c r="N414" s="75">
        <v>3.5290235032613553</v>
      </c>
      <c r="O414" s="75">
        <v>99.999999999999986</v>
      </c>
      <c r="Q414" s="75">
        <v>1.0735812831249412</v>
      </c>
    </row>
    <row r="415" spans="1:17" s="76" customFormat="1" x14ac:dyDescent="0.2">
      <c r="A415" s="70" t="s">
        <v>44</v>
      </c>
      <c r="B415" s="78" t="s">
        <v>447</v>
      </c>
      <c r="C415" s="72" t="s">
        <v>18</v>
      </c>
      <c r="D415" s="79" t="s">
        <v>33</v>
      </c>
      <c r="E415" s="74">
        <v>43761</v>
      </c>
      <c r="F415" s="75">
        <v>77.793437593382279</v>
      </c>
      <c r="G415" s="75">
        <v>12.830777875619004</v>
      </c>
      <c r="H415" s="75">
        <v>0</v>
      </c>
      <c r="I415" s="75">
        <v>1.6582559112539162E-2</v>
      </c>
      <c r="J415" s="75">
        <v>0.86203386197954468</v>
      </c>
      <c r="K415" s="75">
        <v>7.748150215302782E-2</v>
      </c>
      <c r="L415" s="75">
        <v>0.58771841115094547</v>
      </c>
      <c r="M415" s="75">
        <v>4.5431140222852999</v>
      </c>
      <c r="N415" s="75">
        <v>3.2888541743173589</v>
      </c>
      <c r="O415" s="75">
        <v>100</v>
      </c>
      <c r="Q415" s="75">
        <v>1.0602072460129706</v>
      </c>
    </row>
    <row r="416" spans="1:17" s="76" customFormat="1" x14ac:dyDescent="0.2">
      <c r="A416" s="70" t="s">
        <v>44</v>
      </c>
      <c r="B416" s="78" t="s">
        <v>448</v>
      </c>
      <c r="C416" s="72" t="s">
        <v>18</v>
      </c>
      <c r="D416" s="79" t="s">
        <v>33</v>
      </c>
      <c r="E416" s="74">
        <v>43761</v>
      </c>
      <c r="F416" s="75">
        <v>77.772785065971547</v>
      </c>
      <c r="G416" s="75">
        <v>12.830900423481433</v>
      </c>
      <c r="H416" s="75">
        <v>0.11677538052301352</v>
      </c>
      <c r="I416" s="75">
        <v>4.9748152481960066E-2</v>
      </c>
      <c r="J416" s="75">
        <v>0.86204209533906118</v>
      </c>
      <c r="K416" s="75">
        <v>0</v>
      </c>
      <c r="L416" s="75">
        <v>0.54574373703572432</v>
      </c>
      <c r="M416" s="75">
        <v>4.4487891590685216</v>
      </c>
      <c r="N416" s="75">
        <v>3.3732159860987578</v>
      </c>
      <c r="O416" s="75">
        <v>100.00000000000001</v>
      </c>
      <c r="Q416" s="75">
        <v>1.0726417378249207</v>
      </c>
    </row>
    <row r="417" spans="1:17" s="76" customFormat="1" x14ac:dyDescent="0.2">
      <c r="A417" s="70" t="s">
        <v>44</v>
      </c>
      <c r="B417" s="78" t="s">
        <v>449</v>
      </c>
      <c r="C417" s="72" t="s">
        <v>18</v>
      </c>
      <c r="D417" s="79" t="s">
        <v>33</v>
      </c>
      <c r="E417" s="74">
        <v>43761</v>
      </c>
      <c r="F417" s="75">
        <v>77.439765169963806</v>
      </c>
      <c r="G417" s="75">
        <v>12.791110464318473</v>
      </c>
      <c r="H417" s="75">
        <v>0.11675715705213804</v>
      </c>
      <c r="I417" s="75">
        <v>3.3160259330776889E-2</v>
      </c>
      <c r="J417" s="75">
        <v>0.99055048940591151</v>
      </c>
      <c r="K417" s="75">
        <v>0.18076368481557337</v>
      </c>
      <c r="L417" s="75">
        <v>0.54565857058152134</v>
      </c>
      <c r="M417" s="75">
        <v>4.4211367489822733</v>
      </c>
      <c r="N417" s="75">
        <v>3.4810974555495426</v>
      </c>
      <c r="O417" s="75">
        <v>100.00000000000001</v>
      </c>
      <c r="Q417" s="75">
        <v>1.0629950156163401</v>
      </c>
    </row>
    <row r="418" spans="1:17" s="76" customFormat="1" x14ac:dyDescent="0.2">
      <c r="A418" s="70" t="s">
        <v>44</v>
      </c>
      <c r="B418" s="78" t="s">
        <v>450</v>
      </c>
      <c r="C418" s="72" t="s">
        <v>18</v>
      </c>
      <c r="D418" s="79" t="s">
        <v>33</v>
      </c>
      <c r="E418" s="74">
        <v>43761</v>
      </c>
      <c r="F418" s="75">
        <v>77.597630333439966</v>
      </c>
      <c r="G418" s="75">
        <v>12.830240634866533</v>
      </c>
      <c r="H418" s="75">
        <v>6.6725357552636089E-2</v>
      </c>
      <c r="I418" s="75">
        <v>0.11607305346002524</v>
      </c>
      <c r="J418" s="75">
        <v>0.86199776754122182</v>
      </c>
      <c r="K418" s="75">
        <v>0.19369564476353252</v>
      </c>
      <c r="L418" s="75">
        <v>0.57370109305761996</v>
      </c>
      <c r="M418" s="75">
        <v>4.4350799080645951</v>
      </c>
      <c r="N418" s="75">
        <v>3.3248562072538386</v>
      </c>
      <c r="O418" s="75">
        <v>99.999999999999986</v>
      </c>
      <c r="Q418" s="75">
        <v>1.0747486827032591</v>
      </c>
    </row>
    <row r="419" spans="1:17" s="76" customFormat="1" x14ac:dyDescent="0.2">
      <c r="A419" s="70" t="s">
        <v>44</v>
      </c>
      <c r="B419" s="78" t="s">
        <v>451</v>
      </c>
      <c r="C419" s="72" t="s">
        <v>18</v>
      </c>
      <c r="D419" s="79" t="s">
        <v>33</v>
      </c>
      <c r="E419" s="74">
        <v>43761</v>
      </c>
      <c r="F419" s="75">
        <v>77.830300593592057</v>
      </c>
      <c r="G419" s="75">
        <v>12.659744470225855</v>
      </c>
      <c r="H419" s="75">
        <v>6.6723069817390665E-2</v>
      </c>
      <c r="I419" s="75">
        <v>1.6581296256763214E-2</v>
      </c>
      <c r="J419" s="75">
        <v>1.0292157769786834</v>
      </c>
      <c r="K419" s="75">
        <v>0</v>
      </c>
      <c r="L419" s="75">
        <v>0.54569696356124198</v>
      </c>
      <c r="M419" s="75">
        <v>4.3944877760450165</v>
      </c>
      <c r="N419" s="75">
        <v>3.4572500535229835</v>
      </c>
      <c r="O419" s="75">
        <v>99.999999999999986</v>
      </c>
      <c r="Q419" s="75">
        <v>1.0581970055388807</v>
      </c>
    </row>
    <row r="420" spans="1:17" s="76" customFormat="1" x14ac:dyDescent="0.2">
      <c r="A420" s="70" t="s">
        <v>44</v>
      </c>
      <c r="B420" s="78" t="s">
        <v>452</v>
      </c>
      <c r="C420" s="72" t="s">
        <v>18</v>
      </c>
      <c r="D420" s="79" t="s">
        <v>33</v>
      </c>
      <c r="E420" s="74">
        <v>43761</v>
      </c>
      <c r="F420" s="75">
        <v>77.816951596672496</v>
      </c>
      <c r="G420" s="75">
        <v>12.8689214090217</v>
      </c>
      <c r="H420" s="75">
        <v>0</v>
      </c>
      <c r="I420" s="75">
        <v>9.9498063640323112E-2</v>
      </c>
      <c r="J420" s="75">
        <v>0.83632427791434372</v>
      </c>
      <c r="K420" s="75">
        <v>0</v>
      </c>
      <c r="L420" s="75">
        <v>0.46179132449218457</v>
      </c>
      <c r="M420" s="75">
        <v>4.5432377178821239</v>
      </c>
      <c r="N420" s="75">
        <v>3.3732756103768562</v>
      </c>
      <c r="O420" s="75">
        <v>100.00000000000001</v>
      </c>
      <c r="Q420" s="75">
        <v>1.07556871530578</v>
      </c>
    </row>
    <row r="421" spans="1:17" s="76" customFormat="1" x14ac:dyDescent="0.2">
      <c r="A421" s="70" t="s">
        <v>44</v>
      </c>
      <c r="B421" s="78" t="s">
        <v>453</v>
      </c>
      <c r="C421" s="72" t="s">
        <v>18</v>
      </c>
      <c r="D421" s="79" t="s">
        <v>33</v>
      </c>
      <c r="E421" s="74">
        <v>43761</v>
      </c>
      <c r="F421" s="75">
        <v>77.835169845436795</v>
      </c>
      <c r="G421" s="75">
        <v>12.883750934111495</v>
      </c>
      <c r="H421" s="75">
        <v>8.3386134344965557E-2</v>
      </c>
      <c r="I421" s="75">
        <v>0</v>
      </c>
      <c r="J421" s="75">
        <v>0.81033538967720531</v>
      </c>
      <c r="K421" s="75">
        <v>0</v>
      </c>
      <c r="L421" s="75">
        <v>0.47563483682309166</v>
      </c>
      <c r="M421" s="75">
        <v>4.4070321842987905</v>
      </c>
      <c r="N421" s="75">
        <v>3.5046906753076756</v>
      </c>
      <c r="O421" s="75">
        <v>100</v>
      </c>
      <c r="Q421" s="75">
        <v>1.0819314794804582</v>
      </c>
    </row>
    <row r="422" spans="1:17" s="76" customFormat="1" x14ac:dyDescent="0.2">
      <c r="A422" s="70" t="s">
        <v>44</v>
      </c>
      <c r="B422" s="78" t="s">
        <v>454</v>
      </c>
      <c r="C422" s="72" t="s">
        <v>18</v>
      </c>
      <c r="D422" s="79" t="s">
        <v>33</v>
      </c>
      <c r="E422" s="74">
        <v>43761</v>
      </c>
      <c r="F422" s="75">
        <v>77.261477748422934</v>
      </c>
      <c r="G422" s="75">
        <v>13.16776814425808</v>
      </c>
      <c r="H422" s="75">
        <v>3.3356100937553285E-2</v>
      </c>
      <c r="I422" s="75">
        <v>9.9471572839158293E-2</v>
      </c>
      <c r="J422" s="75">
        <v>0.91328022153881472</v>
      </c>
      <c r="K422" s="75">
        <v>1.2910497028160385E-2</v>
      </c>
      <c r="L422" s="75">
        <v>0.58757793200034725</v>
      </c>
      <c r="M422" s="75">
        <v>4.4072498242446594</v>
      </c>
      <c r="N422" s="75">
        <v>3.5169079587303087</v>
      </c>
      <c r="O422" s="75">
        <v>100.00000000000001</v>
      </c>
      <c r="Q422" s="75">
        <v>1.0859818538036197</v>
      </c>
    </row>
    <row r="423" spans="1:17" s="76" customFormat="1" x14ac:dyDescent="0.2">
      <c r="A423" s="70" t="s">
        <v>44</v>
      </c>
      <c r="B423" s="78" t="s">
        <v>455</v>
      </c>
      <c r="C423" s="72" t="s">
        <v>18</v>
      </c>
      <c r="D423" s="79" t="s">
        <v>33</v>
      </c>
      <c r="E423" s="74">
        <v>43761</v>
      </c>
      <c r="F423" s="75">
        <v>77.704081783690953</v>
      </c>
      <c r="G423" s="75">
        <v>12.849050314002627</v>
      </c>
      <c r="H423" s="75">
        <v>1.6681227596560322E-2</v>
      </c>
      <c r="I423" s="75">
        <v>0</v>
      </c>
      <c r="J423" s="75">
        <v>1.0678408243995499</v>
      </c>
      <c r="K423" s="75">
        <v>0</v>
      </c>
      <c r="L423" s="75">
        <v>0.48974155346492126</v>
      </c>
      <c r="M423" s="75">
        <v>4.4754913730563874</v>
      </c>
      <c r="N423" s="75">
        <v>3.3971129237889941</v>
      </c>
      <c r="O423" s="75">
        <v>100</v>
      </c>
      <c r="Q423" s="75">
        <v>1.077043036820863</v>
      </c>
    </row>
    <row r="424" spans="1:17" s="76" customFormat="1" x14ac:dyDescent="0.2">
      <c r="A424" s="70" t="s">
        <v>44</v>
      </c>
      <c r="B424" s="78" t="s">
        <v>456</v>
      </c>
      <c r="C424" s="72" t="s">
        <v>18</v>
      </c>
      <c r="D424" s="79" t="s">
        <v>33</v>
      </c>
      <c r="E424" s="74">
        <v>43761</v>
      </c>
      <c r="F424" s="75">
        <v>77.561621600970398</v>
      </c>
      <c r="G424" s="75">
        <v>12.827823594396898</v>
      </c>
      <c r="H424" s="75">
        <v>5.0034590561315991E-2</v>
      </c>
      <c r="I424" s="75">
        <v>3.3157481970522984E-2</v>
      </c>
      <c r="J424" s="75">
        <v>1.1319628859092343</v>
      </c>
      <c r="K424" s="75">
        <v>3.8731831034834054E-2</v>
      </c>
      <c r="L424" s="75">
        <v>0.58758308923338287</v>
      </c>
      <c r="M424" s="75">
        <v>4.4207664536428659</v>
      </c>
      <c r="N424" s="75">
        <v>3.3483184722805599</v>
      </c>
      <c r="O424" s="75">
        <v>100</v>
      </c>
      <c r="Q424" s="75">
        <v>1.0721134557143812</v>
      </c>
    </row>
    <row r="425" spans="1:17" s="76" customFormat="1" x14ac:dyDescent="0.2">
      <c r="A425" s="70" t="s">
        <v>44</v>
      </c>
      <c r="B425" s="78" t="s">
        <v>457</v>
      </c>
      <c r="C425" s="72" t="s">
        <v>18</v>
      </c>
      <c r="D425" s="79" t="s">
        <v>33</v>
      </c>
      <c r="E425" s="74">
        <v>43761</v>
      </c>
      <c r="F425" s="75">
        <v>77.490884755861998</v>
      </c>
      <c r="G425" s="75">
        <v>12.924757376851087</v>
      </c>
      <c r="H425" s="75">
        <v>0.10008832903138321</v>
      </c>
      <c r="I425" s="75">
        <v>1.6581913272833298E-2</v>
      </c>
      <c r="J425" s="75">
        <v>0.96492569598172995</v>
      </c>
      <c r="K425" s="75">
        <v>3.8739242243341035E-2</v>
      </c>
      <c r="L425" s="75">
        <v>0.47575351726338955</v>
      </c>
      <c r="M425" s="75">
        <v>4.5429370819587822</v>
      </c>
      <c r="N425" s="75">
        <v>3.4453320875354532</v>
      </c>
      <c r="O425" s="75">
        <v>99.999999999999986</v>
      </c>
      <c r="Q425" s="75">
        <v>1.0710257671424026</v>
      </c>
    </row>
    <row r="426" spans="1:17" s="76" customFormat="1" x14ac:dyDescent="0.2">
      <c r="A426" s="70" t="s">
        <v>44</v>
      </c>
      <c r="B426" s="78" t="s">
        <v>458</v>
      </c>
      <c r="C426" s="72" t="s">
        <v>18</v>
      </c>
      <c r="D426" s="79" t="s">
        <v>33</v>
      </c>
      <c r="E426" s="74">
        <v>43761</v>
      </c>
      <c r="F426" s="75">
        <v>77.377375511565475</v>
      </c>
      <c r="G426" s="75">
        <v>12.829194363218608</v>
      </c>
      <c r="H426" s="75">
        <v>6.6719916279023864E-2</v>
      </c>
      <c r="I426" s="75">
        <v>9.94830754409253E-2</v>
      </c>
      <c r="J426" s="75">
        <v>1.1449484355316193</v>
      </c>
      <c r="K426" s="75">
        <v>0</v>
      </c>
      <c r="L426" s="75">
        <v>0.53167960371834866</v>
      </c>
      <c r="M426" s="75">
        <v>4.4212388524701582</v>
      </c>
      <c r="N426" s="75">
        <v>3.5293602417758518</v>
      </c>
      <c r="O426" s="75">
        <v>100</v>
      </c>
      <c r="Q426" s="75">
        <v>1.063773924366612</v>
      </c>
    </row>
    <row r="427" spans="1:17" s="76" customFormat="1" x14ac:dyDescent="0.2">
      <c r="A427" s="70" t="s">
        <v>44</v>
      </c>
      <c r="B427" s="78" t="s">
        <v>459</v>
      </c>
      <c r="C427" s="72" t="s">
        <v>18</v>
      </c>
      <c r="D427" s="79" t="s">
        <v>33</v>
      </c>
      <c r="E427" s="74">
        <v>43761</v>
      </c>
      <c r="F427" s="75">
        <v>77.453283689931425</v>
      </c>
      <c r="G427" s="75">
        <v>12.8842697442124</v>
      </c>
      <c r="H427" s="75">
        <v>0.10006739062144984</v>
      </c>
      <c r="I427" s="75">
        <v>6.6313777391700815E-2</v>
      </c>
      <c r="J427" s="75">
        <v>1.0033127875539822</v>
      </c>
      <c r="K427" s="75">
        <v>0</v>
      </c>
      <c r="L427" s="75">
        <v>0.51762345965493295</v>
      </c>
      <c r="M427" s="75">
        <v>4.4341650598379889</v>
      </c>
      <c r="N427" s="75">
        <v>3.5409640907961148</v>
      </c>
      <c r="O427" s="75">
        <v>99.999999999999986</v>
      </c>
      <c r="Q427" s="75">
        <v>1.0676088077217758</v>
      </c>
    </row>
    <row r="428" spans="1:17" s="76" customFormat="1" x14ac:dyDescent="0.2">
      <c r="A428" s="70" t="s">
        <v>44</v>
      </c>
      <c r="B428" s="78" t="s">
        <v>460</v>
      </c>
      <c r="C428" s="72" t="s">
        <v>18</v>
      </c>
      <c r="D428" s="79" t="s">
        <v>33</v>
      </c>
      <c r="E428" s="74">
        <v>43761</v>
      </c>
      <c r="F428" s="75">
        <v>77.37453689601287</v>
      </c>
      <c r="G428" s="75">
        <v>12.866510829455677</v>
      </c>
      <c r="H428" s="75">
        <v>6.6717468636017546E-2</v>
      </c>
      <c r="I428" s="75">
        <v>8.2899521558492464E-2</v>
      </c>
      <c r="J428" s="75">
        <v>0.90048820549884123</v>
      </c>
      <c r="K428" s="75">
        <v>6.4557581397496969E-2</v>
      </c>
      <c r="L428" s="75">
        <v>0.53166009886977839</v>
      </c>
      <c r="M428" s="75">
        <v>4.4749922268044999</v>
      </c>
      <c r="N428" s="75">
        <v>3.637637171766313</v>
      </c>
      <c r="O428" s="75">
        <v>99.999999999999986</v>
      </c>
      <c r="Q428" s="75">
        <v>1.0489859569412796</v>
      </c>
    </row>
    <row r="429" spans="1:17" s="76" customFormat="1" x14ac:dyDescent="0.2">
      <c r="A429" s="70" t="s">
        <v>44</v>
      </c>
      <c r="B429" s="78" t="s">
        <v>461</v>
      </c>
      <c r="C429" s="72" t="s">
        <v>18</v>
      </c>
      <c r="D429" s="79" t="s">
        <v>33</v>
      </c>
      <c r="E429" s="74">
        <v>43761</v>
      </c>
      <c r="F429" s="75">
        <v>77.459063330345941</v>
      </c>
      <c r="G429" s="75">
        <v>12.847444579423186</v>
      </c>
      <c r="H429" s="75">
        <v>0.10007485774882593</v>
      </c>
      <c r="I429" s="75">
        <v>0</v>
      </c>
      <c r="J429" s="75">
        <v>0.99052371143926521</v>
      </c>
      <c r="K429" s="75">
        <v>3.8734028176092984E-2</v>
      </c>
      <c r="L429" s="75">
        <v>0.53165295239630395</v>
      </c>
      <c r="M429" s="75">
        <v>4.5153682080200923</v>
      </c>
      <c r="N429" s="75">
        <v>3.5171383324502932</v>
      </c>
      <c r="O429" s="75">
        <v>99.999999999999986</v>
      </c>
      <c r="Q429" s="75">
        <v>1.0529269317097216</v>
      </c>
    </row>
    <row r="430" spans="1:17" s="76" customFormat="1" x14ac:dyDescent="0.2">
      <c r="A430" s="70" t="s">
        <v>44</v>
      </c>
      <c r="B430" s="78" t="s">
        <v>462</v>
      </c>
      <c r="C430" s="72" t="s">
        <v>18</v>
      </c>
      <c r="D430" s="79" t="s">
        <v>33</v>
      </c>
      <c r="E430" s="74">
        <v>43761</v>
      </c>
      <c r="F430" s="75">
        <v>77.412562920918518</v>
      </c>
      <c r="G430" s="75">
        <v>12.907071361198751</v>
      </c>
      <c r="H430" s="75">
        <v>0</v>
      </c>
      <c r="I430" s="75">
        <v>3.3166935407581033E-2</v>
      </c>
      <c r="J430" s="75">
        <v>1.1065518526698801</v>
      </c>
      <c r="K430" s="75">
        <v>0.12914291252993898</v>
      </c>
      <c r="L430" s="75">
        <v>0.53177436451066151</v>
      </c>
      <c r="M430" s="75">
        <v>4.4220268460169008</v>
      </c>
      <c r="N430" s="75">
        <v>3.4577028067477684</v>
      </c>
      <c r="O430" s="75">
        <v>100</v>
      </c>
      <c r="Q430" s="75">
        <v>1.0770267367735014</v>
      </c>
    </row>
    <row r="431" spans="1:17" s="76" customFormat="1" x14ac:dyDescent="0.2">
      <c r="A431" s="70" t="s">
        <v>44</v>
      </c>
      <c r="B431" s="78" t="s">
        <v>463</v>
      </c>
      <c r="C431" s="72" t="s">
        <v>18</v>
      </c>
      <c r="D431" s="79" t="s">
        <v>33</v>
      </c>
      <c r="E431" s="74">
        <v>43761</v>
      </c>
      <c r="F431" s="75">
        <v>77.534444678414573</v>
      </c>
      <c r="G431" s="75">
        <v>12.562394835563818</v>
      </c>
      <c r="H431" s="75">
        <v>0</v>
      </c>
      <c r="I431" s="75">
        <v>9.9465022685107568E-2</v>
      </c>
      <c r="J431" s="75">
        <v>1.2347764495589426</v>
      </c>
      <c r="K431" s="75">
        <v>1.2909646878293523E-2</v>
      </c>
      <c r="L431" s="75">
        <v>0.62950632887473945</v>
      </c>
      <c r="M431" s="75">
        <v>4.4339134904163835</v>
      </c>
      <c r="N431" s="75">
        <v>3.4925895476081363</v>
      </c>
      <c r="O431" s="75">
        <v>100</v>
      </c>
      <c r="Q431" s="75">
        <v>1.0281037186561004</v>
      </c>
    </row>
    <row r="432" spans="1:17" s="76" customFormat="1" x14ac:dyDescent="0.2">
      <c r="A432" s="70" t="s">
        <v>44</v>
      </c>
      <c r="B432" s="78" t="s">
        <v>464</v>
      </c>
      <c r="C432" s="72" t="s">
        <v>18</v>
      </c>
      <c r="D432" s="79" t="s">
        <v>33</v>
      </c>
      <c r="E432" s="74">
        <v>43761</v>
      </c>
      <c r="F432" s="75">
        <v>77.399507991070507</v>
      </c>
      <c r="G432" s="75">
        <v>12.81042255738647</v>
      </c>
      <c r="H432" s="75">
        <v>0.13344110798926903</v>
      </c>
      <c r="I432" s="75">
        <v>6.6322684206718108E-2</v>
      </c>
      <c r="J432" s="75">
        <v>0.92625927294976029</v>
      </c>
      <c r="K432" s="75">
        <v>0</v>
      </c>
      <c r="L432" s="75">
        <v>0.62962660132697434</v>
      </c>
      <c r="M432" s="75">
        <v>4.5291172357730991</v>
      </c>
      <c r="N432" s="75">
        <v>3.5053025492972099</v>
      </c>
      <c r="O432" s="75">
        <v>100.00000000000003</v>
      </c>
      <c r="Q432" s="75">
        <v>1.0339664608037218</v>
      </c>
    </row>
    <row r="433" spans="1:17" s="76" customFormat="1" x14ac:dyDescent="0.2">
      <c r="A433" s="70" t="s">
        <v>44</v>
      </c>
      <c r="B433" s="78" t="s">
        <v>465</v>
      </c>
      <c r="C433" s="72" t="s">
        <v>18</v>
      </c>
      <c r="D433" s="79" t="s">
        <v>33</v>
      </c>
      <c r="E433" s="74">
        <v>43761</v>
      </c>
      <c r="F433" s="75">
        <v>77.531550972260675</v>
      </c>
      <c r="G433" s="75">
        <v>12.943298837968907</v>
      </c>
      <c r="H433" s="75">
        <v>0</v>
      </c>
      <c r="I433" s="75">
        <v>6.6325837113084263E-2</v>
      </c>
      <c r="J433" s="75">
        <v>1.0549565432650905</v>
      </c>
      <c r="K433" s="75">
        <v>0</v>
      </c>
      <c r="L433" s="75">
        <v>0.60167179826947037</v>
      </c>
      <c r="M433" s="75">
        <v>4.381050824728705</v>
      </c>
      <c r="N433" s="75">
        <v>3.4211451863940754</v>
      </c>
      <c r="O433" s="75">
        <v>100</v>
      </c>
      <c r="Q433" s="75">
        <v>1.0782403821622217</v>
      </c>
    </row>
    <row r="434" spans="1:17" s="76" customFormat="1" x14ac:dyDescent="0.2">
      <c r="A434" s="70" t="s">
        <v>44</v>
      </c>
      <c r="B434" s="78" t="s">
        <v>466</v>
      </c>
      <c r="C434" s="72" t="s">
        <v>18</v>
      </c>
      <c r="D434" s="79" t="s">
        <v>33</v>
      </c>
      <c r="E434" s="74">
        <v>43761</v>
      </c>
      <c r="F434" s="75">
        <v>77.736398353261961</v>
      </c>
      <c r="G434" s="75">
        <v>13.172127308260514</v>
      </c>
      <c r="H434" s="75">
        <v>0.13346857363925602</v>
      </c>
      <c r="I434" s="75">
        <v>1.6584083784940789E-2</v>
      </c>
      <c r="J434" s="75">
        <v>0.73343952094549003</v>
      </c>
      <c r="K434" s="75">
        <v>0</v>
      </c>
      <c r="L434" s="75">
        <v>0.50380495588331975</v>
      </c>
      <c r="M434" s="75">
        <v>4.3547796756467658</v>
      </c>
      <c r="N434" s="75">
        <v>3.3493975285777653</v>
      </c>
      <c r="O434" s="75">
        <v>100.00000000000003</v>
      </c>
      <c r="Q434" s="75">
        <v>1.125315377118512</v>
      </c>
    </row>
    <row r="435" spans="1:17" s="76" customFormat="1" x14ac:dyDescent="0.2">
      <c r="A435" s="70" t="s">
        <v>44</v>
      </c>
      <c r="B435" s="78" t="s">
        <v>467</v>
      </c>
      <c r="C435" s="72" t="s">
        <v>18</v>
      </c>
      <c r="D435" s="79" t="s">
        <v>33</v>
      </c>
      <c r="E435" s="74">
        <v>43761</v>
      </c>
      <c r="F435" s="75">
        <v>77.522962292622026</v>
      </c>
      <c r="G435" s="75">
        <v>12.582893585047398</v>
      </c>
      <c r="H435" s="75">
        <v>0.15011175237636856</v>
      </c>
      <c r="I435" s="75">
        <v>8.2898112205053345E-2</v>
      </c>
      <c r="J435" s="75">
        <v>1.2092064610552711</v>
      </c>
      <c r="K435" s="75">
        <v>2.5822593548265532E-2</v>
      </c>
      <c r="L435" s="75">
        <v>0.61559596450372078</v>
      </c>
      <c r="M435" s="75">
        <v>4.3536081807288136</v>
      </c>
      <c r="N435" s="75">
        <v>3.4569010579130826</v>
      </c>
      <c r="O435" s="75">
        <v>100.00000000000003</v>
      </c>
      <c r="Q435" s="75">
        <v>1.0465714142068256</v>
      </c>
    </row>
    <row r="436" spans="1:17" s="76" customFormat="1" x14ac:dyDescent="0.2">
      <c r="A436" s="70" t="s">
        <v>44</v>
      </c>
      <c r="B436" s="78" t="s">
        <v>468</v>
      </c>
      <c r="C436" s="72" t="s">
        <v>18</v>
      </c>
      <c r="D436" s="79" t="s">
        <v>33</v>
      </c>
      <c r="E436" s="74">
        <v>43761</v>
      </c>
      <c r="F436" s="75">
        <v>77.504373858417992</v>
      </c>
      <c r="G436" s="75">
        <v>12.847863526106423</v>
      </c>
      <c r="H436" s="75">
        <v>0.10007812112384734</v>
      </c>
      <c r="I436" s="75">
        <v>9.9481332601530512E-2</v>
      </c>
      <c r="J436" s="75">
        <v>0.90050546523940878</v>
      </c>
      <c r="K436" s="75">
        <v>7.7470582534343441E-2</v>
      </c>
      <c r="L436" s="75">
        <v>0.62960955305681376</v>
      </c>
      <c r="M436" s="75">
        <v>4.4076822463907259</v>
      </c>
      <c r="N436" s="75">
        <v>3.4329353145289265</v>
      </c>
      <c r="O436" s="75">
        <v>100</v>
      </c>
      <c r="Q436" s="75">
        <v>1.0608019913679885</v>
      </c>
    </row>
    <row r="437" spans="1:17" s="76" customFormat="1" x14ac:dyDescent="0.2">
      <c r="A437" s="70" t="s">
        <v>44</v>
      </c>
      <c r="B437" s="78" t="s">
        <v>469</v>
      </c>
      <c r="C437" s="72" t="s">
        <v>18</v>
      </c>
      <c r="D437" s="79" t="s">
        <v>33</v>
      </c>
      <c r="E437" s="74">
        <v>43761</v>
      </c>
      <c r="F437" s="75">
        <v>77.489824499908892</v>
      </c>
      <c r="G437" s="75">
        <v>12.773415851407451</v>
      </c>
      <c r="H437" s="75">
        <v>0.18349275924780609</v>
      </c>
      <c r="I437" s="75">
        <v>6.6326745574413384E-2</v>
      </c>
      <c r="J437" s="75">
        <v>0.99064349337670443</v>
      </c>
      <c r="K437" s="75">
        <v>3.8738712200196777E-2</v>
      </c>
      <c r="L437" s="75">
        <v>0.61567259838917265</v>
      </c>
      <c r="M437" s="75">
        <v>4.3002287856155448</v>
      </c>
      <c r="N437" s="75">
        <v>3.5416565542797867</v>
      </c>
      <c r="O437" s="75">
        <v>99.999999999999972</v>
      </c>
      <c r="Q437" s="75">
        <v>1.0620589745986229</v>
      </c>
    </row>
    <row r="438" spans="1:17" s="76" customFormat="1" x14ac:dyDescent="0.2">
      <c r="A438" s="70" t="s">
        <v>44</v>
      </c>
      <c r="B438" s="78" t="s">
        <v>470</v>
      </c>
      <c r="C438" s="72" t="s">
        <v>18</v>
      </c>
      <c r="D438" s="79" t="s">
        <v>33</v>
      </c>
      <c r="E438" s="74">
        <v>43761</v>
      </c>
      <c r="F438" s="75">
        <v>77.532991392829032</v>
      </c>
      <c r="G438" s="75">
        <v>12.867956593883672</v>
      </c>
      <c r="H438" s="75">
        <v>3.336248272129224E-2</v>
      </c>
      <c r="I438" s="75">
        <v>0.1160723713593569</v>
      </c>
      <c r="J438" s="75">
        <v>1.0292450173502981</v>
      </c>
      <c r="K438" s="75">
        <v>0</v>
      </c>
      <c r="L438" s="75">
        <v>0.60168297643400803</v>
      </c>
      <c r="M438" s="75">
        <v>4.4215734385930388</v>
      </c>
      <c r="N438" s="75">
        <v>3.3971157268293268</v>
      </c>
      <c r="O438" s="75">
        <v>100.00000000000001</v>
      </c>
      <c r="Q438" s="75">
        <v>1.0683440727732536</v>
      </c>
    </row>
    <row r="439" spans="1:17" s="76" customFormat="1" x14ac:dyDescent="0.2">
      <c r="A439" s="70" t="s">
        <v>44</v>
      </c>
      <c r="B439" s="78" t="s">
        <v>471</v>
      </c>
      <c r="C439" s="72" t="s">
        <v>18</v>
      </c>
      <c r="D439" s="79" t="s">
        <v>33</v>
      </c>
      <c r="E439" s="74">
        <v>43761</v>
      </c>
      <c r="F439" s="75">
        <v>77.689339007556086</v>
      </c>
      <c r="G439" s="75">
        <v>12.774561383300073</v>
      </c>
      <c r="H439" s="75">
        <v>0</v>
      </c>
      <c r="I439" s="75">
        <v>8.2915867273818361E-2</v>
      </c>
      <c r="J439" s="75">
        <v>1.0293322963248592</v>
      </c>
      <c r="K439" s="75">
        <v>0</v>
      </c>
      <c r="L439" s="75">
        <v>0.55975255680383429</v>
      </c>
      <c r="M439" s="75">
        <v>4.5028376834142447</v>
      </c>
      <c r="N439" s="75">
        <v>3.3612612053270996</v>
      </c>
      <c r="O439" s="75">
        <v>99.999999999999986</v>
      </c>
      <c r="Q439" s="75">
        <v>1.0589512956365021</v>
      </c>
    </row>
    <row r="440" spans="1:17" s="76" customFormat="1" x14ac:dyDescent="0.2">
      <c r="A440" s="70" t="s">
        <v>44</v>
      </c>
      <c r="B440" s="78" t="s">
        <v>472</v>
      </c>
      <c r="C440" s="72" t="s">
        <v>18</v>
      </c>
      <c r="D440" s="79" t="s">
        <v>33</v>
      </c>
      <c r="E440" s="74">
        <v>43761</v>
      </c>
      <c r="F440" s="75">
        <v>77.913739472285471</v>
      </c>
      <c r="G440" s="75">
        <v>12.851872448382556</v>
      </c>
      <c r="H440" s="75">
        <v>0</v>
      </c>
      <c r="I440" s="75">
        <v>1.6585395631370656E-2</v>
      </c>
      <c r="J440" s="75">
        <v>0.68202402657957673</v>
      </c>
      <c r="K440" s="75">
        <v>0</v>
      </c>
      <c r="L440" s="75">
        <v>0.5458318755874878</v>
      </c>
      <c r="M440" s="75">
        <v>4.5438911416907182</v>
      </c>
      <c r="N440" s="75">
        <v>3.4460556398428173</v>
      </c>
      <c r="O440" s="75">
        <v>99.999999999999986</v>
      </c>
      <c r="Q440" s="75">
        <v>1.053655599733333</v>
      </c>
    </row>
    <row r="441" spans="1:17" s="76" customFormat="1" x14ac:dyDescent="0.2">
      <c r="A441" s="70" t="s">
        <v>44</v>
      </c>
      <c r="B441" s="78" t="s">
        <v>473</v>
      </c>
      <c r="C441" s="72" t="s">
        <v>18</v>
      </c>
      <c r="D441" s="79" t="s">
        <v>33</v>
      </c>
      <c r="E441" s="74">
        <v>43761</v>
      </c>
      <c r="F441" s="75">
        <v>77.622124395933156</v>
      </c>
      <c r="G441" s="75">
        <v>12.770543369538153</v>
      </c>
      <c r="H441" s="75">
        <v>0</v>
      </c>
      <c r="I441" s="75">
        <v>0.13262366007210799</v>
      </c>
      <c r="J441" s="75">
        <v>1.0032833244936767</v>
      </c>
      <c r="K441" s="75">
        <v>0</v>
      </c>
      <c r="L441" s="75">
        <v>0.61553414612261614</v>
      </c>
      <c r="M441" s="75">
        <v>4.4475121566982088</v>
      </c>
      <c r="N441" s="75">
        <v>3.4083789471420793</v>
      </c>
      <c r="O441" s="75">
        <v>100.00000000000001</v>
      </c>
      <c r="Q441" s="75">
        <v>1.053256801863891</v>
      </c>
    </row>
    <row r="442" spans="1:17" s="76" customFormat="1" x14ac:dyDescent="0.2">
      <c r="A442" s="70" t="s">
        <v>44</v>
      </c>
      <c r="B442" s="78" t="s">
        <v>474</v>
      </c>
      <c r="C442" s="72" t="s">
        <v>18</v>
      </c>
      <c r="D442" s="79" t="s">
        <v>33</v>
      </c>
      <c r="E442" s="74">
        <v>43761</v>
      </c>
      <c r="F442" s="75">
        <v>77.474990950433408</v>
      </c>
      <c r="G442" s="75">
        <v>12.770970690417276</v>
      </c>
      <c r="H442" s="75">
        <v>0.11674576709390914</v>
      </c>
      <c r="I442" s="75">
        <v>6.6314048925938882E-2</v>
      </c>
      <c r="J442" s="75">
        <v>0.87468652454965579</v>
      </c>
      <c r="K442" s="75">
        <v>0.10328345763282225</v>
      </c>
      <c r="L442" s="75">
        <v>0.61555474278673916</v>
      </c>
      <c r="M442" s="75">
        <v>4.5689608217216069</v>
      </c>
      <c r="N442" s="75">
        <v>3.4084929964386466</v>
      </c>
      <c r="O442" s="75">
        <v>100</v>
      </c>
      <c r="Q442" s="75">
        <v>1.0362037647184128</v>
      </c>
    </row>
    <row r="443" spans="1:17" s="76" customFormat="1" x14ac:dyDescent="0.2">
      <c r="A443" s="70" t="s">
        <v>44</v>
      </c>
      <c r="B443" s="78" t="s">
        <v>475</v>
      </c>
      <c r="C443" s="72" t="s">
        <v>18</v>
      </c>
      <c r="D443" s="79" t="s">
        <v>33</v>
      </c>
      <c r="E443" s="74">
        <v>43761</v>
      </c>
      <c r="F443" s="75">
        <v>77.579162810660435</v>
      </c>
      <c r="G443" s="75">
        <v>12.657165529015623</v>
      </c>
      <c r="H443" s="75">
        <v>0</v>
      </c>
      <c r="I443" s="75">
        <v>0</v>
      </c>
      <c r="J443" s="75">
        <v>1.2991202182023418</v>
      </c>
      <c r="K443" s="75">
        <v>0.1032797583895655</v>
      </c>
      <c r="L443" s="75">
        <v>0.68547959307468487</v>
      </c>
      <c r="M443" s="75">
        <v>4.3396834551347396</v>
      </c>
      <c r="N443" s="75">
        <v>3.3361086355226215</v>
      </c>
      <c r="O443" s="75">
        <v>100.00000000000001</v>
      </c>
      <c r="Q443" s="75">
        <v>1.0550821450446075</v>
      </c>
    </row>
    <row r="444" spans="1:17" s="76" customFormat="1" x14ac:dyDescent="0.2">
      <c r="A444" s="70" t="s">
        <v>44</v>
      </c>
      <c r="B444" s="78" t="s">
        <v>476</v>
      </c>
      <c r="C444" s="72" t="s">
        <v>18</v>
      </c>
      <c r="D444" s="79" t="s">
        <v>33</v>
      </c>
      <c r="E444" s="74">
        <v>43761</v>
      </c>
      <c r="F444" s="75">
        <v>77.787001389165809</v>
      </c>
      <c r="G444" s="75">
        <v>12.88640137716936</v>
      </c>
      <c r="H444" s="75">
        <v>5.0041973115831473E-2</v>
      </c>
      <c r="I444" s="75">
        <v>9.9487122972907752E-2</v>
      </c>
      <c r="J444" s="75">
        <v>0.84909742943790933</v>
      </c>
      <c r="K444" s="75">
        <v>0</v>
      </c>
      <c r="L444" s="75">
        <v>0.54569337321477296</v>
      </c>
      <c r="M444" s="75">
        <v>4.421418733375309</v>
      </c>
      <c r="N444" s="75">
        <v>3.3608586015481161</v>
      </c>
      <c r="O444" s="75">
        <v>100</v>
      </c>
      <c r="Q444" s="75">
        <v>1.082575259881704</v>
      </c>
    </row>
    <row r="445" spans="1:17" s="76" customFormat="1" x14ac:dyDescent="0.2">
      <c r="A445" s="70" t="s">
        <v>44</v>
      </c>
      <c r="B445" s="78" t="s">
        <v>477</v>
      </c>
      <c r="C445" s="72" t="s">
        <v>18</v>
      </c>
      <c r="D445" s="79" t="s">
        <v>33</v>
      </c>
      <c r="E445" s="74">
        <v>43761</v>
      </c>
      <c r="F445" s="75">
        <v>77.782977746545967</v>
      </c>
      <c r="G445" s="75">
        <v>12.904628849150322</v>
      </c>
      <c r="H445" s="75">
        <v>0</v>
      </c>
      <c r="I445" s="75">
        <v>4.9740988430409992E-2</v>
      </c>
      <c r="J445" s="75">
        <v>0.87478240287515285</v>
      </c>
      <c r="K445" s="75">
        <v>0</v>
      </c>
      <c r="L445" s="75">
        <v>0.58763938848844721</v>
      </c>
      <c r="M445" s="75">
        <v>4.3672730776643496</v>
      </c>
      <c r="N445" s="75">
        <v>3.432957546845369</v>
      </c>
      <c r="O445" s="75">
        <v>100.00000000000003</v>
      </c>
      <c r="Q445" s="75">
        <v>1.0781980199652905</v>
      </c>
    </row>
    <row r="446" spans="1:17" s="76" customFormat="1" x14ac:dyDescent="0.2">
      <c r="A446" s="70" t="s">
        <v>478</v>
      </c>
      <c r="B446" s="78" t="s">
        <v>479</v>
      </c>
      <c r="C446" s="72" t="s">
        <v>18</v>
      </c>
      <c r="D446" s="79" t="s">
        <v>33</v>
      </c>
      <c r="E446" s="74">
        <v>43479</v>
      </c>
      <c r="F446" s="75">
        <v>77.789902694887886</v>
      </c>
      <c r="G446" s="75">
        <v>13.075839229484712</v>
      </c>
      <c r="H446" s="75">
        <v>5.004383958529747E-2</v>
      </c>
      <c r="I446" s="75">
        <v>0</v>
      </c>
      <c r="J446" s="75">
        <v>0.45029573439290205</v>
      </c>
      <c r="K446" s="75">
        <v>7.7477981428738255E-2</v>
      </c>
      <c r="L446" s="75">
        <v>0.64366234411149459</v>
      </c>
      <c r="M446" s="75">
        <v>4.8529576578297817</v>
      </c>
      <c r="N446" s="75">
        <v>3.0598205182792007</v>
      </c>
      <c r="O446" s="75">
        <v>100</v>
      </c>
      <c r="Q446" s="75">
        <v>1.0489476357992424</v>
      </c>
    </row>
    <row r="447" spans="1:17" s="76" customFormat="1" x14ac:dyDescent="0.2">
      <c r="A447" s="70" t="s">
        <v>478</v>
      </c>
      <c r="B447" s="78" t="s">
        <v>480</v>
      </c>
      <c r="C447" s="72" t="s">
        <v>18</v>
      </c>
      <c r="D447" s="79" t="s">
        <v>33</v>
      </c>
      <c r="E447" s="74">
        <v>43479</v>
      </c>
      <c r="F447" s="75">
        <v>78.026969067824595</v>
      </c>
      <c r="G447" s="75">
        <v>12.996980574469159</v>
      </c>
      <c r="H447" s="75">
        <v>0.11673953590710788</v>
      </c>
      <c r="I447" s="75">
        <v>0</v>
      </c>
      <c r="J447" s="75">
        <v>0.52735637354145681</v>
      </c>
      <c r="K447" s="75">
        <v>9.0368201860231645E-2</v>
      </c>
      <c r="L447" s="75">
        <v>0.54557621906618881</v>
      </c>
      <c r="M447" s="75">
        <v>4.7573955345157595</v>
      </c>
      <c r="N447" s="75">
        <v>2.9386144928154891</v>
      </c>
      <c r="O447" s="75">
        <v>99.999999999999986</v>
      </c>
      <c r="Q447" s="75">
        <v>1.0831777596105252</v>
      </c>
    </row>
    <row r="448" spans="1:17" s="76" customFormat="1" x14ac:dyDescent="0.2">
      <c r="A448" s="70" t="s">
        <v>478</v>
      </c>
      <c r="B448" s="78" t="s">
        <v>481</v>
      </c>
      <c r="C448" s="72" t="s">
        <v>18</v>
      </c>
      <c r="D448" s="79" t="s">
        <v>33</v>
      </c>
      <c r="E448" s="74">
        <v>43479</v>
      </c>
      <c r="F448" s="75">
        <v>77.992016659943673</v>
      </c>
      <c r="G448" s="75">
        <v>12.964054772695249</v>
      </c>
      <c r="H448" s="75">
        <v>0</v>
      </c>
      <c r="I448" s="75">
        <v>6.6335357598476252E-2</v>
      </c>
      <c r="J448" s="75">
        <v>0.64335852007072292</v>
      </c>
      <c r="K448" s="75">
        <v>0</v>
      </c>
      <c r="L448" s="75">
        <v>0.53178628350833723</v>
      </c>
      <c r="M448" s="75">
        <v>4.8265886999407979</v>
      </c>
      <c r="N448" s="75">
        <v>2.9758597062427521</v>
      </c>
      <c r="O448" s="75">
        <v>100.00000000000001</v>
      </c>
      <c r="Q448" s="75">
        <v>1.0689355183342089</v>
      </c>
    </row>
    <row r="449" spans="1:17" s="76" customFormat="1" x14ac:dyDescent="0.2">
      <c r="A449" s="70" t="s">
        <v>478</v>
      </c>
      <c r="B449" s="78" t="s">
        <v>482</v>
      </c>
      <c r="C449" s="72" t="s">
        <v>18</v>
      </c>
      <c r="D449" s="79" t="s">
        <v>33</v>
      </c>
      <c r="E449" s="74">
        <v>43479</v>
      </c>
      <c r="F449" s="75">
        <v>77.970311496230309</v>
      </c>
      <c r="G449" s="75">
        <v>12.941554098959568</v>
      </c>
      <c r="H449" s="75">
        <v>0.11675078020927528</v>
      </c>
      <c r="I449" s="75">
        <v>8.2896120601011342E-2</v>
      </c>
      <c r="J449" s="75">
        <v>0.70749742086582745</v>
      </c>
      <c r="K449" s="75">
        <v>0</v>
      </c>
      <c r="L449" s="75">
        <v>0.41971443748789111</v>
      </c>
      <c r="M449" s="75">
        <v>4.798288782650161</v>
      </c>
      <c r="N449" s="75">
        <v>2.9629868629959479</v>
      </c>
      <c r="O449" s="75">
        <v>99.999999999999986</v>
      </c>
      <c r="Q449" s="75">
        <v>1.0908488367180169</v>
      </c>
    </row>
    <row r="450" spans="1:17" s="76" customFormat="1" x14ac:dyDescent="0.2">
      <c r="A450" s="70" t="s">
        <v>478</v>
      </c>
      <c r="B450" s="78" t="s">
        <v>483</v>
      </c>
      <c r="C450" s="72" t="s">
        <v>18</v>
      </c>
      <c r="D450" s="79" t="s">
        <v>33</v>
      </c>
      <c r="E450" s="74">
        <v>43479</v>
      </c>
      <c r="F450" s="75">
        <v>77.361319930779516</v>
      </c>
      <c r="G450" s="75">
        <v>13.056826121737336</v>
      </c>
      <c r="H450" s="75">
        <v>0.1334490391315557</v>
      </c>
      <c r="I450" s="75">
        <v>8.2908282662827223E-2</v>
      </c>
      <c r="J450" s="75">
        <v>0.88771789542011548</v>
      </c>
      <c r="K450" s="75">
        <v>0.18078033137640903</v>
      </c>
      <c r="L450" s="75">
        <v>0.53171628652332881</v>
      </c>
      <c r="M450" s="75">
        <v>4.8259533946173088</v>
      </c>
      <c r="N450" s="75">
        <v>2.9393287177515863</v>
      </c>
      <c r="O450" s="75">
        <v>100</v>
      </c>
      <c r="Q450" s="75">
        <v>1.0802110492165451</v>
      </c>
    </row>
    <row r="451" spans="1:17" s="76" customFormat="1" x14ac:dyDescent="0.2">
      <c r="A451" s="70" t="s">
        <v>478</v>
      </c>
      <c r="B451" s="78" t="s">
        <v>484</v>
      </c>
      <c r="C451" s="72" t="s">
        <v>18</v>
      </c>
      <c r="D451" s="79" t="s">
        <v>33</v>
      </c>
      <c r="E451" s="74">
        <v>43479</v>
      </c>
      <c r="F451" s="75">
        <v>77.402621194419851</v>
      </c>
      <c r="G451" s="75">
        <v>12.810937824879085</v>
      </c>
      <c r="H451" s="75">
        <v>8.3404047079413249E-2</v>
      </c>
      <c r="I451" s="75">
        <v>4.974401390421615E-2</v>
      </c>
      <c r="J451" s="75">
        <v>1.1707358913666868</v>
      </c>
      <c r="K451" s="75">
        <v>0.1033010618569543</v>
      </c>
      <c r="L451" s="75">
        <v>0.5736828663632777</v>
      </c>
      <c r="M451" s="75">
        <v>4.8663008523560087</v>
      </c>
      <c r="N451" s="75">
        <v>2.9392722477745337</v>
      </c>
      <c r="O451" s="75">
        <v>100.00000000000003</v>
      </c>
      <c r="Q451" s="75">
        <v>1.0475088456260431</v>
      </c>
    </row>
    <row r="452" spans="1:17" s="76" customFormat="1" x14ac:dyDescent="0.2">
      <c r="A452" s="70" t="s">
        <v>478</v>
      </c>
      <c r="B452" s="78" t="s">
        <v>485</v>
      </c>
      <c r="C452" s="72" t="s">
        <v>18</v>
      </c>
      <c r="D452" s="79" t="s">
        <v>33</v>
      </c>
      <c r="E452" s="74">
        <v>43479</v>
      </c>
      <c r="F452" s="75">
        <v>77.449950807825289</v>
      </c>
      <c r="G452" s="75">
        <v>12.906170656986482</v>
      </c>
      <c r="H452" s="75">
        <v>3.336357545691903E-2</v>
      </c>
      <c r="I452" s="75">
        <v>8.2911552233746272E-2</v>
      </c>
      <c r="J452" s="75">
        <v>0.96494880811064876</v>
      </c>
      <c r="K452" s="75">
        <v>0.15496068053940357</v>
      </c>
      <c r="L452" s="75">
        <v>0.54573034095148254</v>
      </c>
      <c r="M452" s="75">
        <v>4.8261437109086245</v>
      </c>
      <c r="N452" s="75">
        <v>3.035819866987401</v>
      </c>
      <c r="O452" s="75">
        <v>99.999999999999986</v>
      </c>
      <c r="Q452" s="75">
        <v>1.0563653880819164</v>
      </c>
    </row>
    <row r="453" spans="1:17" s="76" customFormat="1" x14ac:dyDescent="0.2">
      <c r="A453" s="70" t="s">
        <v>478</v>
      </c>
      <c r="B453" s="78" t="s">
        <v>486</v>
      </c>
      <c r="C453" s="72" t="s">
        <v>18</v>
      </c>
      <c r="D453" s="79" t="s">
        <v>33</v>
      </c>
      <c r="E453" s="74">
        <v>43479</v>
      </c>
      <c r="F453" s="75">
        <v>77.552294002280419</v>
      </c>
      <c r="G453" s="75">
        <v>13.075456384844621</v>
      </c>
      <c r="H453" s="75">
        <v>3.3361582908434301E-2</v>
      </c>
      <c r="I453" s="75">
        <v>3.3162640227032074E-2</v>
      </c>
      <c r="J453" s="75">
        <v>0.79764337478609326</v>
      </c>
      <c r="K453" s="75">
        <v>0.11621356945177021</v>
      </c>
      <c r="L453" s="75">
        <v>0.57368224862948014</v>
      </c>
      <c r="M453" s="75">
        <v>4.7584552664094222</v>
      </c>
      <c r="N453" s="75">
        <v>3.0597309304627323</v>
      </c>
      <c r="O453" s="75">
        <v>100.00000000000003</v>
      </c>
      <c r="Q453" s="75">
        <v>1.0732652079609095</v>
      </c>
    </row>
    <row r="454" spans="1:17" s="76" customFormat="1" x14ac:dyDescent="0.2">
      <c r="A454" s="70" t="s">
        <v>478</v>
      </c>
      <c r="B454" s="78" t="s">
        <v>487</v>
      </c>
      <c r="C454" s="72" t="s">
        <v>18</v>
      </c>
      <c r="D454" s="79" t="s">
        <v>33</v>
      </c>
      <c r="E454" s="74">
        <v>43479</v>
      </c>
      <c r="F454" s="75">
        <v>77.78316812713625</v>
      </c>
      <c r="G454" s="75">
        <v>12.866872263238836</v>
      </c>
      <c r="H454" s="75">
        <v>1.6679835699920636E-2</v>
      </c>
      <c r="I454" s="75">
        <v>0</v>
      </c>
      <c r="J454" s="75">
        <v>1.003429329860585</v>
      </c>
      <c r="K454" s="75">
        <v>9.0383152842729894E-2</v>
      </c>
      <c r="L454" s="75">
        <v>0.48970068898905239</v>
      </c>
      <c r="M454" s="75">
        <v>4.7986204352845068</v>
      </c>
      <c r="N454" s="75">
        <v>2.9511461669481034</v>
      </c>
      <c r="O454" s="75">
        <v>99.999999999999972</v>
      </c>
      <c r="Q454" s="75">
        <v>1.0741437131523988</v>
      </c>
    </row>
    <row r="455" spans="1:17" s="76" customFormat="1" x14ac:dyDescent="0.2">
      <c r="A455" s="70" t="s">
        <v>478</v>
      </c>
      <c r="B455" s="78" t="s">
        <v>488</v>
      </c>
      <c r="C455" s="72" t="s">
        <v>18</v>
      </c>
      <c r="D455" s="79" t="s">
        <v>33</v>
      </c>
      <c r="E455" s="74">
        <v>43479</v>
      </c>
      <c r="F455" s="75">
        <v>77.464122365359344</v>
      </c>
      <c r="G455" s="75">
        <v>13.075018094298867</v>
      </c>
      <c r="H455" s="75">
        <v>0.10008139387497497</v>
      </c>
      <c r="I455" s="75">
        <v>6.6323057224334195E-2</v>
      </c>
      <c r="J455" s="75">
        <v>0.81048142218315244</v>
      </c>
      <c r="K455" s="75">
        <v>7.7473115974554946E-2</v>
      </c>
      <c r="L455" s="75">
        <v>0.57366301874576209</v>
      </c>
      <c r="M455" s="75">
        <v>4.7852549453253799</v>
      </c>
      <c r="N455" s="75">
        <v>3.0475825870136277</v>
      </c>
      <c r="O455" s="75">
        <v>100</v>
      </c>
      <c r="Q455" s="75">
        <v>1.0705137349050982</v>
      </c>
    </row>
    <row r="456" spans="1:17" s="76" customFormat="1" x14ac:dyDescent="0.2">
      <c r="A456" s="70" t="s">
        <v>478</v>
      </c>
      <c r="B456" s="78" t="s">
        <v>489</v>
      </c>
      <c r="C456" s="72" t="s">
        <v>18</v>
      </c>
      <c r="D456" s="79" t="s">
        <v>33</v>
      </c>
      <c r="E456" s="74">
        <v>43479</v>
      </c>
      <c r="F456" s="75">
        <v>77.654204998341129</v>
      </c>
      <c r="G456" s="75">
        <v>12.847877573267075</v>
      </c>
      <c r="H456" s="75">
        <v>0.1834767559970846</v>
      </c>
      <c r="I456" s="75">
        <v>3.3160480456350373E-2</v>
      </c>
      <c r="J456" s="75">
        <v>0.83618456053181156</v>
      </c>
      <c r="K456" s="75">
        <v>9.0382445109247353E-2</v>
      </c>
      <c r="L456" s="75">
        <v>0.61561890273930209</v>
      </c>
      <c r="M456" s="75">
        <v>4.8120620256514091</v>
      </c>
      <c r="N456" s="75">
        <v>2.9270322579065962</v>
      </c>
      <c r="O456" s="75">
        <v>100</v>
      </c>
      <c r="Q456" s="75">
        <v>1.0527869986765481</v>
      </c>
    </row>
    <row r="457" spans="1:17" s="76" customFormat="1" x14ac:dyDescent="0.2">
      <c r="A457" s="70" t="s">
        <v>478</v>
      </c>
      <c r="B457" s="78" t="s">
        <v>490</v>
      </c>
      <c r="C457" s="72" t="s">
        <v>18</v>
      </c>
      <c r="D457" s="79" t="s">
        <v>33</v>
      </c>
      <c r="E457" s="74">
        <v>43479</v>
      </c>
      <c r="F457" s="75">
        <v>77.629098111003614</v>
      </c>
      <c r="G457" s="75">
        <v>12.885048900217534</v>
      </c>
      <c r="H457" s="75">
        <v>0</v>
      </c>
      <c r="I457" s="75">
        <v>8.2897234516727827E-2</v>
      </c>
      <c r="J457" s="75">
        <v>1.1320110845675266</v>
      </c>
      <c r="K457" s="75">
        <v>0</v>
      </c>
      <c r="L457" s="75">
        <v>0.53164543136835196</v>
      </c>
      <c r="M457" s="75">
        <v>4.704003616858337</v>
      </c>
      <c r="N457" s="75">
        <v>3.0352956214678875</v>
      </c>
      <c r="O457" s="75">
        <v>99.999999999999957</v>
      </c>
      <c r="Q457" s="75">
        <v>1.0746120860777135</v>
      </c>
    </row>
    <row r="458" spans="1:17" s="76" customFormat="1" x14ac:dyDescent="0.2">
      <c r="A458" s="70" t="s">
        <v>478</v>
      </c>
      <c r="B458" s="78" t="s">
        <v>491</v>
      </c>
      <c r="C458" s="72" t="s">
        <v>18</v>
      </c>
      <c r="D458" s="79" t="s">
        <v>33</v>
      </c>
      <c r="E458" s="74">
        <v>43479</v>
      </c>
      <c r="F458" s="75">
        <v>77.624630667589173</v>
      </c>
      <c r="G458" s="75">
        <v>13.035442954595601</v>
      </c>
      <c r="H458" s="75">
        <v>3.3355894318896649E-2</v>
      </c>
      <c r="I458" s="75">
        <v>3.3156985559843345E-2</v>
      </c>
      <c r="J458" s="75">
        <v>1.0419047847161669</v>
      </c>
      <c r="K458" s="75">
        <v>0</v>
      </c>
      <c r="L458" s="75">
        <v>0.58757429234944181</v>
      </c>
      <c r="M458" s="75">
        <v>4.717210652909948</v>
      </c>
      <c r="N458" s="75">
        <v>2.9267237679609335</v>
      </c>
      <c r="O458" s="75">
        <v>100</v>
      </c>
      <c r="Q458" s="75">
        <v>1.0866201908998998</v>
      </c>
    </row>
    <row r="459" spans="1:17" s="76" customFormat="1" x14ac:dyDescent="0.2">
      <c r="A459" s="70" t="s">
        <v>478</v>
      </c>
      <c r="B459" s="78" t="s">
        <v>492</v>
      </c>
      <c r="C459" s="72" t="s">
        <v>18</v>
      </c>
      <c r="D459" s="79" t="s">
        <v>33</v>
      </c>
      <c r="E459" s="74">
        <v>43479</v>
      </c>
      <c r="F459" s="75">
        <v>77.365214971138315</v>
      </c>
      <c r="G459" s="75">
        <v>12.808286863048631</v>
      </c>
      <c r="H459" s="75">
        <v>0.20012829195834536</v>
      </c>
      <c r="I459" s="75">
        <v>1.6577906798968579E-2</v>
      </c>
      <c r="J459" s="75">
        <v>1.1833561988734416</v>
      </c>
      <c r="K459" s="75">
        <v>9.0369725086239236E-2</v>
      </c>
      <c r="L459" s="75">
        <v>0.54558541517575931</v>
      </c>
      <c r="M459" s="75">
        <v>4.851816602482387</v>
      </c>
      <c r="N459" s="75">
        <v>2.9386640254379119</v>
      </c>
      <c r="O459" s="75">
        <v>100.00000000000001</v>
      </c>
      <c r="Q459" s="75">
        <v>1.0538039040543243</v>
      </c>
    </row>
    <row r="460" spans="1:17" s="76" customFormat="1" x14ac:dyDescent="0.2">
      <c r="A460" s="70" t="s">
        <v>478</v>
      </c>
      <c r="B460" s="78" t="s">
        <v>493</v>
      </c>
      <c r="C460" s="72" t="s">
        <v>18</v>
      </c>
      <c r="D460" s="79" t="s">
        <v>33</v>
      </c>
      <c r="E460" s="74">
        <v>43479</v>
      </c>
      <c r="F460" s="75">
        <v>77.575375311081075</v>
      </c>
      <c r="G460" s="75">
        <v>12.924576200220823</v>
      </c>
      <c r="H460" s="75">
        <v>6.6724617342310291E-2</v>
      </c>
      <c r="I460" s="75">
        <v>6.6326723323730588E-2</v>
      </c>
      <c r="J460" s="75">
        <v>1.1064326214266518</v>
      </c>
      <c r="K460" s="75">
        <v>0</v>
      </c>
      <c r="L460" s="75">
        <v>0.60167983748882181</v>
      </c>
      <c r="M460" s="75">
        <v>4.7315981109658942</v>
      </c>
      <c r="N460" s="75">
        <v>2.9272865781506869</v>
      </c>
      <c r="O460" s="75">
        <v>99.999999999999986</v>
      </c>
      <c r="Q460" s="75">
        <v>1.0729133816159013</v>
      </c>
    </row>
    <row r="461" spans="1:17" s="76" customFormat="1" x14ac:dyDescent="0.2">
      <c r="A461" s="70" t="s">
        <v>478</v>
      </c>
      <c r="B461" s="78" t="s">
        <v>494</v>
      </c>
      <c r="C461" s="72" t="s">
        <v>18</v>
      </c>
      <c r="D461" s="79" t="s">
        <v>33</v>
      </c>
      <c r="E461" s="74">
        <v>43479</v>
      </c>
      <c r="F461" s="75">
        <v>77.711549479460913</v>
      </c>
      <c r="G461" s="75">
        <v>12.84674806264918</v>
      </c>
      <c r="H461" s="75">
        <v>0</v>
      </c>
      <c r="I461" s="75">
        <v>8.2893912949780504E-2</v>
      </c>
      <c r="J461" s="75">
        <v>0.99047001076939256</v>
      </c>
      <c r="K461" s="75">
        <v>0</v>
      </c>
      <c r="L461" s="75">
        <v>0.54561423780067386</v>
      </c>
      <c r="M461" s="75">
        <v>4.8116389771657007</v>
      </c>
      <c r="N461" s="75">
        <v>3.0110853192043736</v>
      </c>
      <c r="O461" s="75">
        <v>100.00000000000001</v>
      </c>
      <c r="Q461" s="75">
        <v>1.0558959008306883</v>
      </c>
    </row>
    <row r="462" spans="1:17" s="76" customFormat="1" x14ac:dyDescent="0.2">
      <c r="A462" s="70" t="s">
        <v>478</v>
      </c>
      <c r="B462" s="78" t="s">
        <v>495</v>
      </c>
      <c r="C462" s="72" t="s">
        <v>18</v>
      </c>
      <c r="D462" s="79" t="s">
        <v>33</v>
      </c>
      <c r="E462" s="74">
        <v>43479</v>
      </c>
      <c r="F462" s="75">
        <v>77.712204910014279</v>
      </c>
      <c r="G462" s="75">
        <v>12.793700631373341</v>
      </c>
      <c r="H462" s="75">
        <v>6.6731885758236409E-2</v>
      </c>
      <c r="I462" s="75">
        <v>1.6583487099111227E-2</v>
      </c>
      <c r="J462" s="75">
        <v>1.1065531468460108</v>
      </c>
      <c r="K462" s="75">
        <v>0</v>
      </c>
      <c r="L462" s="75">
        <v>0.53177498645141175</v>
      </c>
      <c r="M462" s="75">
        <v>4.7725589460747955</v>
      </c>
      <c r="N462" s="75">
        <v>2.9998920063827947</v>
      </c>
      <c r="O462" s="75">
        <v>99.999999999999972</v>
      </c>
      <c r="Q462" s="75">
        <v>1.0603879713950095</v>
      </c>
    </row>
    <row r="463" spans="1:17" s="76" customFormat="1" x14ac:dyDescent="0.2">
      <c r="A463" s="70" t="s">
        <v>478</v>
      </c>
      <c r="B463" s="78" t="s">
        <v>496</v>
      </c>
      <c r="C463" s="72" t="s">
        <v>18</v>
      </c>
      <c r="D463" s="79" t="s">
        <v>33</v>
      </c>
      <c r="E463" s="74">
        <v>43479</v>
      </c>
      <c r="F463" s="75">
        <v>77.304531434929686</v>
      </c>
      <c r="G463" s="75">
        <v>12.906896226692442</v>
      </c>
      <c r="H463" s="75">
        <v>6.673090223563248E-2</v>
      </c>
      <c r="I463" s="75">
        <v>6.6332970738809213E-2</v>
      </c>
      <c r="J463" s="75">
        <v>1.3896044012096125</v>
      </c>
      <c r="K463" s="75">
        <v>2.5828232041043484E-2</v>
      </c>
      <c r="L463" s="75">
        <v>0.54576102126817305</v>
      </c>
      <c r="M463" s="75">
        <v>4.7185621811658001</v>
      </c>
      <c r="N463" s="75">
        <v>2.9757526297187877</v>
      </c>
      <c r="O463" s="75">
        <v>99.999999999999986</v>
      </c>
      <c r="Q463" s="75">
        <v>1.0777674345469153</v>
      </c>
    </row>
    <row r="464" spans="1:17" s="76" customFormat="1" x14ac:dyDescent="0.2">
      <c r="A464" s="70" t="s">
        <v>478</v>
      </c>
      <c r="B464" s="78" t="s">
        <v>497</v>
      </c>
      <c r="C464" s="72" t="s">
        <v>18</v>
      </c>
      <c r="D464" s="79" t="s">
        <v>33</v>
      </c>
      <c r="E464" s="74">
        <v>43479</v>
      </c>
      <c r="F464" s="75">
        <v>77.656739759482477</v>
      </c>
      <c r="G464" s="75">
        <v>12.810507840476511</v>
      </c>
      <c r="H464" s="75">
        <v>0.11676174680581841</v>
      </c>
      <c r="I464" s="75">
        <v>1.6580781434522553E-2</v>
      </c>
      <c r="J464" s="75">
        <v>1.1578317991933789</v>
      </c>
      <c r="K464" s="75">
        <v>0</v>
      </c>
      <c r="L464" s="75">
        <v>0.44773745276666344</v>
      </c>
      <c r="M464" s="75">
        <v>4.7583006780005439</v>
      </c>
      <c r="N464" s="75">
        <v>3.0355399418400828</v>
      </c>
      <c r="O464" s="75">
        <v>100</v>
      </c>
      <c r="Q464" s="75">
        <v>1.0740362664424656</v>
      </c>
    </row>
    <row r="465" spans="1:17" s="76" customFormat="1" x14ac:dyDescent="0.2">
      <c r="A465" s="70" t="s">
        <v>498</v>
      </c>
      <c r="B465" s="78" t="s">
        <v>499</v>
      </c>
      <c r="C465" s="72" t="s">
        <v>18</v>
      </c>
      <c r="D465" s="79" t="s">
        <v>33</v>
      </c>
      <c r="E465" s="74">
        <v>43600</v>
      </c>
      <c r="F465" s="75">
        <v>77.463439622704428</v>
      </c>
      <c r="G465" s="75">
        <v>13.074902855498063</v>
      </c>
      <c r="H465" s="75">
        <v>0.13344068238842019</v>
      </c>
      <c r="I465" s="75">
        <v>0</v>
      </c>
      <c r="J465" s="75">
        <v>0.90052697652575342</v>
      </c>
      <c r="K465" s="75">
        <v>0</v>
      </c>
      <c r="L465" s="75">
        <v>0.62962459317806108</v>
      </c>
      <c r="M465" s="75">
        <v>4.7986922422925096</v>
      </c>
      <c r="N465" s="75">
        <v>2.9993730274127541</v>
      </c>
      <c r="O465" s="75">
        <v>100</v>
      </c>
      <c r="Q465" s="75">
        <v>1.0642589353038421</v>
      </c>
    </row>
    <row r="466" spans="1:17" s="76" customFormat="1" x14ac:dyDescent="0.2">
      <c r="A466" s="70" t="s">
        <v>498</v>
      </c>
      <c r="B466" s="78" t="s">
        <v>500</v>
      </c>
      <c r="C466" s="72" t="s">
        <v>18</v>
      </c>
      <c r="D466" s="79" t="s">
        <v>33</v>
      </c>
      <c r="E466" s="74">
        <v>43600</v>
      </c>
      <c r="F466" s="75">
        <v>77.391909001557735</v>
      </c>
      <c r="G466" s="75">
        <v>12.884735139762704</v>
      </c>
      <c r="H466" s="75">
        <v>0.1834635094925344</v>
      </c>
      <c r="I466" s="75">
        <v>1.6579043181571478E-2</v>
      </c>
      <c r="J466" s="75">
        <v>1.170573866509319</v>
      </c>
      <c r="K466" s="75">
        <v>0</v>
      </c>
      <c r="L466" s="75">
        <v>0.60158412822658458</v>
      </c>
      <c r="M466" s="75">
        <v>4.7038890708969072</v>
      </c>
      <c r="N466" s="75">
        <v>3.0472662403726498</v>
      </c>
      <c r="O466" s="75">
        <v>100.00000000000001</v>
      </c>
      <c r="Q466" s="75">
        <v>1.0621899196037499</v>
      </c>
    </row>
    <row r="467" spans="1:17" s="76" customFormat="1" x14ac:dyDescent="0.2">
      <c r="A467" s="70" t="s">
        <v>498</v>
      </c>
      <c r="B467" s="78" t="s">
        <v>501</v>
      </c>
      <c r="C467" s="72" t="s">
        <v>18</v>
      </c>
      <c r="D467" s="79" t="s">
        <v>33</v>
      </c>
      <c r="E467" s="74">
        <v>43600</v>
      </c>
      <c r="F467" s="75">
        <v>77.682428800639798</v>
      </c>
      <c r="G467" s="75">
        <v>12.849007525994118</v>
      </c>
      <c r="H467" s="75">
        <v>6.6724688188805406E-2</v>
      </c>
      <c r="I467" s="75">
        <v>4.9745095310814003E-2</v>
      </c>
      <c r="J467" s="75">
        <v>1.0549717591756038</v>
      </c>
      <c r="K467" s="75">
        <v>0</v>
      </c>
      <c r="L467" s="75">
        <v>0.57369533790282723</v>
      </c>
      <c r="M467" s="75">
        <v>4.7720441872906303</v>
      </c>
      <c r="N467" s="75">
        <v>2.951382605497388</v>
      </c>
      <c r="O467" s="75">
        <v>99.999999999999986</v>
      </c>
      <c r="Q467" s="75">
        <v>1.0629573559094709</v>
      </c>
    </row>
    <row r="468" spans="1:17" s="76" customFormat="1" x14ac:dyDescent="0.2">
      <c r="A468" s="70" t="s">
        <v>498</v>
      </c>
      <c r="B468" s="78" t="s">
        <v>502</v>
      </c>
      <c r="C468" s="72" t="s">
        <v>18</v>
      </c>
      <c r="D468" s="79" t="s">
        <v>33</v>
      </c>
      <c r="E468" s="74">
        <v>43600</v>
      </c>
      <c r="F468" s="75">
        <v>77.483017471225168</v>
      </c>
      <c r="G468" s="75">
        <v>12.923445187095272</v>
      </c>
      <c r="H468" s="75">
        <v>5.003908376731845E-2</v>
      </c>
      <c r="I468" s="75">
        <v>8.2901148946301684E-2</v>
      </c>
      <c r="J468" s="75">
        <v>0.90050588284486721</v>
      </c>
      <c r="K468" s="75">
        <v>0.16785300666547007</v>
      </c>
      <c r="L468" s="75">
        <v>0.5596531955870947</v>
      </c>
      <c r="M468" s="75">
        <v>4.7851006822754734</v>
      </c>
      <c r="N468" s="75">
        <v>3.0474843415930417</v>
      </c>
      <c r="O468" s="75">
        <v>100</v>
      </c>
      <c r="Q468" s="75">
        <v>1.0603464312558146</v>
      </c>
    </row>
    <row r="469" spans="1:17" s="76" customFormat="1" x14ac:dyDescent="0.2">
      <c r="A469" s="70" t="s">
        <v>498</v>
      </c>
      <c r="B469" s="78" t="s">
        <v>503</v>
      </c>
      <c r="C469" s="72" t="s">
        <v>18</v>
      </c>
      <c r="D469" s="79" t="s">
        <v>33</v>
      </c>
      <c r="E469" s="74">
        <v>43600</v>
      </c>
      <c r="F469" s="75">
        <v>77.893399735446891</v>
      </c>
      <c r="G469" s="75">
        <v>12.697358380162745</v>
      </c>
      <c r="H469" s="75">
        <v>0.1000832145248672</v>
      </c>
      <c r="I469" s="75">
        <v>0.11606746156768641</v>
      </c>
      <c r="J469" s="75">
        <v>1.1321216289939193</v>
      </c>
      <c r="K469" s="75">
        <v>0</v>
      </c>
      <c r="L469" s="75">
        <v>0.85351416423047166</v>
      </c>
      <c r="M469" s="75">
        <v>4.3405073890181791</v>
      </c>
      <c r="N469" s="75">
        <v>2.8669480260552547</v>
      </c>
      <c r="O469" s="75">
        <v>100.00000000000001</v>
      </c>
      <c r="Q469" s="75">
        <v>1.076462739285692</v>
      </c>
    </row>
    <row r="470" spans="1:17" s="76" customFormat="1" x14ac:dyDescent="0.2">
      <c r="A470" s="70" t="s">
        <v>498</v>
      </c>
      <c r="B470" s="78" t="s">
        <v>504</v>
      </c>
      <c r="C470" s="72" t="s">
        <v>18</v>
      </c>
      <c r="D470" s="79" t="s">
        <v>33</v>
      </c>
      <c r="E470" s="74">
        <v>43600</v>
      </c>
      <c r="F470" s="75">
        <v>77.448742152640548</v>
      </c>
      <c r="G470" s="75">
        <v>12.962657253559716</v>
      </c>
      <c r="H470" s="75">
        <v>5.0044582196016318E-2</v>
      </c>
      <c r="I470" s="75">
        <v>3.3164103338734763E-2</v>
      </c>
      <c r="J470" s="75">
        <v>1.1450547160468889</v>
      </c>
      <c r="K470" s="75">
        <v>0</v>
      </c>
      <c r="L470" s="75">
        <v>0.58770042636990871</v>
      </c>
      <c r="M470" s="75">
        <v>4.8934715857881095</v>
      </c>
      <c r="N470" s="75">
        <v>2.8791651800600881</v>
      </c>
      <c r="O470" s="75">
        <v>100</v>
      </c>
      <c r="Q470" s="75">
        <v>1.059470379772913</v>
      </c>
    </row>
    <row r="471" spans="1:17" s="76" customFormat="1" x14ac:dyDescent="0.2">
      <c r="A471" s="70" t="s">
        <v>498</v>
      </c>
      <c r="B471" s="78" t="s">
        <v>505</v>
      </c>
      <c r="C471" s="72" t="s">
        <v>18</v>
      </c>
      <c r="D471" s="79" t="s">
        <v>33</v>
      </c>
      <c r="E471" s="74">
        <v>43600</v>
      </c>
      <c r="F471" s="75">
        <v>77.680503940069244</v>
      </c>
      <c r="G471" s="75">
        <v>12.924269670171567</v>
      </c>
      <c r="H471" s="75">
        <v>0</v>
      </c>
      <c r="I471" s="75">
        <v>6.6325150263736005E-2</v>
      </c>
      <c r="J471" s="75">
        <v>0.8362373804940999</v>
      </c>
      <c r="K471" s="75">
        <v>3.8737780445130765E-2</v>
      </c>
      <c r="L471" s="75">
        <v>0.54569667754264384</v>
      </c>
      <c r="M471" s="75">
        <v>4.8123659931565754</v>
      </c>
      <c r="N471" s="75">
        <v>3.0958634078570135</v>
      </c>
      <c r="O471" s="75">
        <v>100.00000000000001</v>
      </c>
      <c r="Q471" s="75">
        <v>1.0542000674937198</v>
      </c>
    </row>
    <row r="472" spans="1:17" s="76" customFormat="1" x14ac:dyDescent="0.2">
      <c r="A472" s="70" t="s">
        <v>498</v>
      </c>
      <c r="B472" s="78" t="s">
        <v>506</v>
      </c>
      <c r="C472" s="72" t="s">
        <v>18</v>
      </c>
      <c r="D472" s="79" t="s">
        <v>33</v>
      </c>
      <c r="E472" s="74">
        <v>43600</v>
      </c>
      <c r="F472" s="75">
        <v>77.667363415020475</v>
      </c>
      <c r="G472" s="75">
        <v>12.831157492339134</v>
      </c>
      <c r="H472" s="75">
        <v>6.6730125790771699E-2</v>
      </c>
      <c r="I472" s="75">
        <v>8.2915248655081444E-2</v>
      </c>
      <c r="J472" s="75">
        <v>0.96499182813940887</v>
      </c>
      <c r="K472" s="75">
        <v>0</v>
      </c>
      <c r="L472" s="75">
        <v>0.54575467108668319</v>
      </c>
      <c r="M472" s="75">
        <v>4.8533217721878934</v>
      </c>
      <c r="N472" s="75">
        <v>2.9877654467805379</v>
      </c>
      <c r="O472" s="75">
        <v>99.999999999999986</v>
      </c>
      <c r="Q472" s="75">
        <v>1.0508499319918614</v>
      </c>
    </row>
    <row r="473" spans="1:17" s="76" customFormat="1" x14ac:dyDescent="0.2">
      <c r="A473" s="70" t="s">
        <v>498</v>
      </c>
      <c r="B473" s="78" t="s">
        <v>507</v>
      </c>
      <c r="C473" s="72" t="s">
        <v>18</v>
      </c>
      <c r="D473" s="79" t="s">
        <v>33</v>
      </c>
      <c r="E473" s="74">
        <v>43600</v>
      </c>
      <c r="F473" s="75">
        <v>77.405429999160688</v>
      </c>
      <c r="G473" s="75">
        <v>13.129003771246744</v>
      </c>
      <c r="H473" s="75">
        <v>0</v>
      </c>
      <c r="I473" s="75">
        <v>0</v>
      </c>
      <c r="J473" s="75">
        <v>0.99038488703981353</v>
      </c>
      <c r="K473" s="75">
        <v>6.454766584038675E-2</v>
      </c>
      <c r="L473" s="75">
        <v>0.54556734620544323</v>
      </c>
      <c r="M473" s="75">
        <v>4.6495035876966631</v>
      </c>
      <c r="N473" s="75">
        <v>3.2155627428102567</v>
      </c>
      <c r="O473" s="75">
        <v>100</v>
      </c>
      <c r="Q473" s="75">
        <v>1.0831446046328841</v>
      </c>
    </row>
    <row r="474" spans="1:17" s="76" customFormat="1" x14ac:dyDescent="0.2">
      <c r="A474" s="70" t="s">
        <v>498</v>
      </c>
      <c r="B474" s="78" t="s">
        <v>508</v>
      </c>
      <c r="C474" s="72" t="s">
        <v>18</v>
      </c>
      <c r="D474" s="79" t="s">
        <v>33</v>
      </c>
      <c r="E474" s="74">
        <v>43600</v>
      </c>
      <c r="F474" s="75">
        <v>77.414651477062762</v>
      </c>
      <c r="G474" s="75">
        <v>12.979424630991142</v>
      </c>
      <c r="H474" s="75">
        <v>0.18346671286206181</v>
      </c>
      <c r="I474" s="75">
        <v>3.3158665320799093E-2</v>
      </c>
      <c r="J474" s="75">
        <v>0.93904817901358861</v>
      </c>
      <c r="K474" s="75">
        <v>1.2911071108953545E-2</v>
      </c>
      <c r="L474" s="75">
        <v>0.50366062230897612</v>
      </c>
      <c r="M474" s="75">
        <v>4.9465828985761879</v>
      </c>
      <c r="N474" s="75">
        <v>2.9870957427555198</v>
      </c>
      <c r="O474" s="75">
        <v>99.999999999999972</v>
      </c>
      <c r="Q474" s="75">
        <v>1.0564034606293264</v>
      </c>
    </row>
    <row r="475" spans="1:17" s="76" customFormat="1" x14ac:dyDescent="0.2">
      <c r="A475" s="70" t="s">
        <v>498</v>
      </c>
      <c r="B475" s="78" t="s">
        <v>509</v>
      </c>
      <c r="C475" s="72" t="s">
        <v>18</v>
      </c>
      <c r="D475" s="79" t="s">
        <v>33</v>
      </c>
      <c r="E475" s="74">
        <v>43600</v>
      </c>
      <c r="F475" s="75">
        <v>77.674201680001545</v>
      </c>
      <c r="G475" s="75">
        <v>13.014104942508721</v>
      </c>
      <c r="H475" s="75">
        <v>6.6699252181482413E-2</v>
      </c>
      <c r="I475" s="75">
        <v>0.11602764148693652</v>
      </c>
      <c r="J475" s="75">
        <v>0.97740596623404674</v>
      </c>
      <c r="K475" s="75">
        <v>6.4539954675883138E-2</v>
      </c>
      <c r="L475" s="75">
        <v>0.75531069718854049</v>
      </c>
      <c r="M475" s="75">
        <v>4.285117412648364</v>
      </c>
      <c r="N475" s="75">
        <v>3.0465924530744948</v>
      </c>
      <c r="O475" s="75">
        <v>100</v>
      </c>
      <c r="Q475" s="75">
        <v>1.1103981384962289</v>
      </c>
    </row>
    <row r="476" spans="1:17" s="76" customFormat="1" x14ac:dyDescent="0.2">
      <c r="A476" s="70" t="s">
        <v>498</v>
      </c>
      <c r="B476" s="78" t="s">
        <v>510</v>
      </c>
      <c r="C476" s="72" t="s">
        <v>18</v>
      </c>
      <c r="D476" s="79" t="s">
        <v>33</v>
      </c>
      <c r="E476" s="74">
        <v>43600</v>
      </c>
      <c r="F476" s="75">
        <v>78.046269476404973</v>
      </c>
      <c r="G476" s="75">
        <v>12.697865323779025</v>
      </c>
      <c r="H476" s="75">
        <v>8.3406008633070225E-2</v>
      </c>
      <c r="I476" s="75">
        <v>0.18239900733302186</v>
      </c>
      <c r="J476" s="75">
        <v>0.88772171826460933</v>
      </c>
      <c r="K476" s="75">
        <v>6.4564682101418205E-2</v>
      </c>
      <c r="L476" s="75">
        <v>0.85354824088988435</v>
      </c>
      <c r="M476" s="75">
        <v>4.2328376859486871</v>
      </c>
      <c r="N476" s="75">
        <v>2.9513878566453355</v>
      </c>
      <c r="O476" s="75">
        <v>100.00000000000003</v>
      </c>
      <c r="Q476" s="75">
        <v>1.0843812796877894</v>
      </c>
    </row>
    <row r="477" spans="1:17" s="76" customFormat="1" x14ac:dyDescent="0.2">
      <c r="A477" s="70" t="s">
        <v>498</v>
      </c>
      <c r="B477" s="78" t="s">
        <v>511</v>
      </c>
      <c r="C477" s="72" t="s">
        <v>18</v>
      </c>
      <c r="D477" s="79" t="s">
        <v>33</v>
      </c>
      <c r="E477" s="74">
        <v>43600</v>
      </c>
      <c r="F477" s="75">
        <v>77.222389804048746</v>
      </c>
      <c r="G477" s="75">
        <v>13.111718909563448</v>
      </c>
      <c r="H477" s="75">
        <v>6.6715391965551332E-2</v>
      </c>
      <c r="I477" s="75">
        <v>0.11605571767997286</v>
      </c>
      <c r="J477" s="75">
        <v>0.99050619425864506</v>
      </c>
      <c r="K477" s="75">
        <v>0</v>
      </c>
      <c r="L477" s="75">
        <v>0.6575591279258779</v>
      </c>
      <c r="M477" s="75">
        <v>4.8118147542062211</v>
      </c>
      <c r="N477" s="75">
        <v>3.0232401003515457</v>
      </c>
      <c r="O477" s="75">
        <v>100</v>
      </c>
      <c r="Q477" s="75">
        <v>1.0587915526675207</v>
      </c>
    </row>
    <row r="478" spans="1:17" s="76" customFormat="1" x14ac:dyDescent="0.2">
      <c r="A478" s="70" t="s">
        <v>498</v>
      </c>
      <c r="B478" s="78" t="s">
        <v>512</v>
      </c>
      <c r="C478" s="72" t="s">
        <v>18</v>
      </c>
      <c r="D478" s="79" t="s">
        <v>33</v>
      </c>
      <c r="E478" s="74">
        <v>43600</v>
      </c>
      <c r="F478" s="75">
        <v>77.561028129817231</v>
      </c>
      <c r="G478" s="75">
        <v>12.959970033088869</v>
      </c>
      <c r="H478" s="75">
        <v>3.3356138477482651E-2</v>
      </c>
      <c r="I478" s="75">
        <v>4.9735842393684532E-2</v>
      </c>
      <c r="J478" s="75">
        <v>0.97759683031264821</v>
      </c>
      <c r="K478" s="75">
        <v>0</v>
      </c>
      <c r="L478" s="75">
        <v>0.57358862677108635</v>
      </c>
      <c r="M478" s="75">
        <v>4.9059349892427164</v>
      </c>
      <c r="N478" s="75">
        <v>2.9387894098963065</v>
      </c>
      <c r="O478" s="75">
        <v>100.00000000000001</v>
      </c>
      <c r="Q478" s="75">
        <v>1.0541346452497946</v>
      </c>
    </row>
    <row r="479" spans="1:17" s="76" customFormat="1" x14ac:dyDescent="0.2">
      <c r="A479" s="70" t="s">
        <v>498</v>
      </c>
      <c r="B479" s="78" t="s">
        <v>513</v>
      </c>
      <c r="C479" s="72" t="s">
        <v>18</v>
      </c>
      <c r="D479" s="79" t="s">
        <v>33</v>
      </c>
      <c r="E479" s="74">
        <v>43600</v>
      </c>
      <c r="F479" s="75">
        <v>77.595513075963453</v>
      </c>
      <c r="G479" s="75">
        <v>12.845244272325852</v>
      </c>
      <c r="H479" s="75">
        <v>8.3381432091743243E-2</v>
      </c>
      <c r="I479" s="75">
        <v>4.9730525826592903E-2</v>
      </c>
      <c r="J479" s="75">
        <v>0.78456621146130412</v>
      </c>
      <c r="K479" s="75">
        <v>0.10327305179842597</v>
      </c>
      <c r="L479" s="75">
        <v>0.60150425445731881</v>
      </c>
      <c r="M479" s="75">
        <v>4.9862689798635724</v>
      </c>
      <c r="N479" s="75">
        <v>2.9505181962117577</v>
      </c>
      <c r="O479" s="75">
        <v>100.00000000000003</v>
      </c>
      <c r="Q479" s="75">
        <v>1.028440409781471</v>
      </c>
    </row>
    <row r="480" spans="1:17" s="76" customFormat="1" x14ac:dyDescent="0.2">
      <c r="A480" s="70" t="s">
        <v>498</v>
      </c>
      <c r="B480" s="78" t="s">
        <v>514</v>
      </c>
      <c r="C480" s="72" t="s">
        <v>18</v>
      </c>
      <c r="D480" s="79" t="s">
        <v>33</v>
      </c>
      <c r="E480" s="74">
        <v>43600</v>
      </c>
      <c r="F480" s="75">
        <v>77.638861938266942</v>
      </c>
      <c r="G480" s="75">
        <v>12.750888043536092</v>
      </c>
      <c r="H480" s="75">
        <v>0.10005845690374547</v>
      </c>
      <c r="I480" s="75">
        <v>3.3153928547876889E-2</v>
      </c>
      <c r="J480" s="75">
        <v>1.016085050872489</v>
      </c>
      <c r="K480" s="75">
        <v>7.745536044015075E-2</v>
      </c>
      <c r="L480" s="75">
        <v>0.67145156468594103</v>
      </c>
      <c r="M480" s="75">
        <v>4.7976347475216405</v>
      </c>
      <c r="N480" s="75">
        <v>2.9144109092251496</v>
      </c>
      <c r="O480" s="75">
        <v>100.00000000000003</v>
      </c>
      <c r="Q480" s="75">
        <v>1.0393783854218643</v>
      </c>
    </row>
    <row r="481" spans="1:17" s="76" customFormat="1" x14ac:dyDescent="0.2">
      <c r="A481" s="70" t="s">
        <v>498</v>
      </c>
      <c r="B481" s="78" t="s">
        <v>515</v>
      </c>
      <c r="C481" s="72" t="s">
        <v>18</v>
      </c>
      <c r="D481" s="79" t="s">
        <v>33</v>
      </c>
      <c r="E481" s="74">
        <v>43600</v>
      </c>
      <c r="F481" s="75">
        <v>77.748478548165423</v>
      </c>
      <c r="G481" s="75">
        <v>12.603667403149469</v>
      </c>
      <c r="H481" s="75">
        <v>5.0044717929851851E-2</v>
      </c>
      <c r="I481" s="75">
        <v>6.6328386576701398E-2</v>
      </c>
      <c r="J481" s="75">
        <v>1.1579236399527921</v>
      </c>
      <c r="K481" s="75">
        <v>0</v>
      </c>
      <c r="L481" s="75">
        <v>0.58770202036529273</v>
      </c>
      <c r="M481" s="75">
        <v>4.6777940655016321</v>
      </c>
      <c r="N481" s="75">
        <v>3.1080612183588507</v>
      </c>
      <c r="O481" s="75">
        <v>100.00000000000003</v>
      </c>
      <c r="Q481" s="75">
        <v>1.039221961549688</v>
      </c>
    </row>
    <row r="482" spans="1:17" s="76" customFormat="1" x14ac:dyDescent="0.2">
      <c r="A482" s="70" t="s">
        <v>498</v>
      </c>
      <c r="B482" s="78" t="s">
        <v>516</v>
      </c>
      <c r="C482" s="72" t="s">
        <v>18</v>
      </c>
      <c r="D482" s="79" t="s">
        <v>33</v>
      </c>
      <c r="E482" s="74">
        <v>43600</v>
      </c>
      <c r="F482" s="75">
        <v>77.691889835302518</v>
      </c>
      <c r="G482" s="75">
        <v>12.847034268581684</v>
      </c>
      <c r="H482" s="75">
        <v>5.0035830821242078E-2</v>
      </c>
      <c r="I482" s="75">
        <v>8.2895759699599128E-2</v>
      </c>
      <c r="J482" s="75">
        <v>1.0162191438622097</v>
      </c>
      <c r="K482" s="75">
        <v>3.8732791121393322E-2</v>
      </c>
      <c r="L482" s="75">
        <v>0.57360723393248514</v>
      </c>
      <c r="M482" s="75">
        <v>4.7847896119416946</v>
      </c>
      <c r="N482" s="75">
        <v>2.9147955247371646</v>
      </c>
      <c r="O482" s="75">
        <v>99.999999999999986</v>
      </c>
      <c r="Q482" s="75">
        <v>1.0644490897242807</v>
      </c>
    </row>
    <row r="483" spans="1:17" s="76" customFormat="1" x14ac:dyDescent="0.2">
      <c r="A483" s="70" t="s">
        <v>498</v>
      </c>
      <c r="B483" s="78" t="s">
        <v>517</v>
      </c>
      <c r="C483" s="72" t="s">
        <v>18</v>
      </c>
      <c r="D483" s="79" t="s">
        <v>33</v>
      </c>
      <c r="E483" s="74">
        <v>43600</v>
      </c>
      <c r="F483" s="75">
        <v>77.494467450089047</v>
      </c>
      <c r="G483" s="75">
        <v>12.811974630394456</v>
      </c>
      <c r="H483" s="75">
        <v>5.004647824510472E-2</v>
      </c>
      <c r="I483" s="75">
        <v>3.3165359833746681E-2</v>
      </c>
      <c r="J483" s="75">
        <v>1.1836969112884075</v>
      </c>
      <c r="K483" s="75">
        <v>0</v>
      </c>
      <c r="L483" s="75">
        <v>0.51775570546802185</v>
      </c>
      <c r="M483" s="75">
        <v>4.812770093398151</v>
      </c>
      <c r="N483" s="75">
        <v>3.0961233712830656</v>
      </c>
      <c r="O483" s="75">
        <v>100.00000000000001</v>
      </c>
      <c r="Q483" s="75">
        <v>1.0493076016508363</v>
      </c>
    </row>
    <row r="484" spans="1:17" s="76" customFormat="1" x14ac:dyDescent="0.2">
      <c r="A484" s="70" t="s">
        <v>498</v>
      </c>
      <c r="B484" s="78" t="s">
        <v>518</v>
      </c>
      <c r="C484" s="72" t="s">
        <v>18</v>
      </c>
      <c r="D484" s="79" t="s">
        <v>33</v>
      </c>
      <c r="E484" s="74">
        <v>43600</v>
      </c>
      <c r="F484" s="75">
        <v>77.494976618622829</v>
      </c>
      <c r="G484" s="75">
        <v>12.714064367373009</v>
      </c>
      <c r="H484" s="75">
        <v>3.335532895513655E-2</v>
      </c>
      <c r="I484" s="75">
        <v>6.6312847134951003E-2</v>
      </c>
      <c r="J484" s="75">
        <v>1.1705151651375829</v>
      </c>
      <c r="K484" s="75">
        <v>0.14201218055140263</v>
      </c>
      <c r="L484" s="75">
        <v>0.5875643332936874</v>
      </c>
      <c r="M484" s="75">
        <v>4.7440857313914018</v>
      </c>
      <c r="N484" s="75">
        <v>3.0471134275400105</v>
      </c>
      <c r="O484" s="75">
        <v>100.00000000000003</v>
      </c>
      <c r="Q484" s="75">
        <v>1.0446349832426678</v>
      </c>
    </row>
    <row r="485" spans="1:17" s="76" customFormat="1" x14ac:dyDescent="0.2">
      <c r="A485" s="70" t="s">
        <v>498</v>
      </c>
      <c r="B485" s="78" t="s">
        <v>519</v>
      </c>
      <c r="C485" s="72" t="s">
        <v>18</v>
      </c>
      <c r="D485" s="79" t="s">
        <v>33</v>
      </c>
      <c r="E485" s="74">
        <v>43600</v>
      </c>
      <c r="F485" s="75">
        <v>77.526177795502591</v>
      </c>
      <c r="G485" s="75">
        <v>12.870377186766575</v>
      </c>
      <c r="H485" s="75">
        <v>6.6737517083964665E-2</v>
      </c>
      <c r="I485" s="75">
        <v>1.6584886535325333E-2</v>
      </c>
      <c r="J485" s="75">
        <v>1.080910560193727</v>
      </c>
      <c r="K485" s="75">
        <v>1.2915396160845912E-2</v>
      </c>
      <c r="L485" s="75">
        <v>0.46184356395434345</v>
      </c>
      <c r="M485" s="75">
        <v>4.7594787469600961</v>
      </c>
      <c r="N485" s="75">
        <v>3.2049743468425063</v>
      </c>
      <c r="O485" s="75">
        <v>99.999999999999986</v>
      </c>
      <c r="Q485" s="75">
        <v>1.0603006686860292</v>
      </c>
    </row>
    <row r="486" spans="1:17" s="76" customFormat="1" x14ac:dyDescent="0.2">
      <c r="A486" s="70" t="s">
        <v>498</v>
      </c>
      <c r="B486" s="78" t="s">
        <v>520</v>
      </c>
      <c r="C486" s="72" t="s">
        <v>18</v>
      </c>
      <c r="D486" s="79" t="s">
        <v>33</v>
      </c>
      <c r="E486" s="74">
        <v>43600</v>
      </c>
      <c r="F486" s="75">
        <v>77.46160484809306</v>
      </c>
      <c r="G486" s="75">
        <v>12.885653959848343</v>
      </c>
      <c r="H486" s="75">
        <v>8.3398451096551821E-2</v>
      </c>
      <c r="I486" s="75">
        <v>3.3160450891045259E-2</v>
      </c>
      <c r="J486" s="75">
        <v>1.067742409928522</v>
      </c>
      <c r="K486" s="75">
        <v>0</v>
      </c>
      <c r="L486" s="75">
        <v>0.64360100631261696</v>
      </c>
      <c r="M486" s="75">
        <v>4.8255368886211381</v>
      </c>
      <c r="N486" s="75">
        <v>2.9993019852087475</v>
      </c>
      <c r="O486" s="75">
        <v>100.00000000000004</v>
      </c>
      <c r="Q486" s="75">
        <v>1.0429548260674764</v>
      </c>
    </row>
    <row r="487" spans="1:17" s="76" customFormat="1" x14ac:dyDescent="0.2">
      <c r="A487" s="70" t="s">
        <v>498</v>
      </c>
      <c r="B487" s="78" t="s">
        <v>521</v>
      </c>
      <c r="C487" s="72" t="s">
        <v>18</v>
      </c>
      <c r="D487" s="79" t="s">
        <v>33</v>
      </c>
      <c r="E487" s="74">
        <v>43600</v>
      </c>
      <c r="F487" s="75">
        <v>77.632120324025749</v>
      </c>
      <c r="G487" s="75">
        <v>12.791081688244129</v>
      </c>
      <c r="H487" s="75">
        <v>0</v>
      </c>
      <c r="I487" s="75">
        <v>6.6320369460733344E-2</v>
      </c>
      <c r="J487" s="75">
        <v>1.1191908922661638</v>
      </c>
      <c r="K487" s="75">
        <v>0</v>
      </c>
      <c r="L487" s="75">
        <v>0.62960462655823934</v>
      </c>
      <c r="M487" s="75">
        <v>4.7985400664329871</v>
      </c>
      <c r="N487" s="75">
        <v>2.963142033011994</v>
      </c>
      <c r="O487" s="75">
        <v>100</v>
      </c>
      <c r="Q487" s="75">
        <v>1.044515223180259</v>
      </c>
    </row>
    <row r="488" spans="1:17" s="76" customFormat="1" x14ac:dyDescent="0.2">
      <c r="A488" s="70" t="s">
        <v>498</v>
      </c>
      <c r="B488" s="78" t="s">
        <v>522</v>
      </c>
      <c r="C488" s="72" t="s">
        <v>18</v>
      </c>
      <c r="D488" s="79" t="s">
        <v>33</v>
      </c>
      <c r="E488" s="74">
        <v>43600</v>
      </c>
      <c r="F488" s="75">
        <v>77.504520466247683</v>
      </c>
      <c r="G488" s="75">
        <v>12.980145498047428</v>
      </c>
      <c r="H488" s="75">
        <v>0.1834769024592888</v>
      </c>
      <c r="I488" s="75">
        <v>3.3160506927044343E-2</v>
      </c>
      <c r="J488" s="75">
        <v>0.92623594488892269</v>
      </c>
      <c r="K488" s="75">
        <v>0</v>
      </c>
      <c r="L488" s="75">
        <v>0.55965399469401056</v>
      </c>
      <c r="M488" s="75">
        <v>4.8255450430271676</v>
      </c>
      <c r="N488" s="75">
        <v>2.9872616437084623</v>
      </c>
      <c r="O488" s="75">
        <v>100.00000000000001</v>
      </c>
      <c r="Q488" s="75">
        <v>1.0648804868711466</v>
      </c>
    </row>
    <row r="489" spans="1:17" s="76" customFormat="1" x14ac:dyDescent="0.2">
      <c r="A489" s="70" t="s">
        <v>498</v>
      </c>
      <c r="B489" s="78" t="s">
        <v>523</v>
      </c>
      <c r="C489" s="72" t="s">
        <v>18</v>
      </c>
      <c r="D489" s="79" t="s">
        <v>33</v>
      </c>
      <c r="E489" s="74">
        <v>43600</v>
      </c>
      <c r="F489" s="75">
        <v>77.539099662956829</v>
      </c>
      <c r="G489" s="75">
        <v>12.963456200559484</v>
      </c>
      <c r="H489" s="75">
        <v>0.10009533333841733</v>
      </c>
      <c r="I489" s="75">
        <v>0</v>
      </c>
      <c r="J489" s="75">
        <v>0.88779376487888151</v>
      </c>
      <c r="K489" s="75">
        <v>0.20662375074235731</v>
      </c>
      <c r="L489" s="75">
        <v>0.51776800030637837</v>
      </c>
      <c r="M489" s="75">
        <v>4.8937731925007952</v>
      </c>
      <c r="N489" s="75">
        <v>2.8913900947168591</v>
      </c>
      <c r="O489" s="75">
        <v>99.999999999999972</v>
      </c>
      <c r="Q489" s="75">
        <v>1.0694498563682937</v>
      </c>
    </row>
    <row r="490" spans="1:17" s="76" customFormat="1" x14ac:dyDescent="0.2">
      <c r="A490" s="70" t="s">
        <v>498</v>
      </c>
      <c r="B490" s="78" t="s">
        <v>524</v>
      </c>
      <c r="C490" s="72" t="s">
        <v>18</v>
      </c>
      <c r="D490" s="79" t="s">
        <v>33</v>
      </c>
      <c r="E490" s="74">
        <v>43600</v>
      </c>
      <c r="F490" s="75">
        <v>77.880013816760993</v>
      </c>
      <c r="G490" s="75">
        <v>12.865201032490024</v>
      </c>
      <c r="H490" s="75">
        <v>1.6677669217364771E-2</v>
      </c>
      <c r="I490" s="75">
        <v>9.9469298971618617E-2</v>
      </c>
      <c r="J490" s="75">
        <v>0.83608249842735083</v>
      </c>
      <c r="K490" s="75">
        <v>1.2910201901027322E-2</v>
      </c>
      <c r="L490" s="75">
        <v>0.57357486932058221</v>
      </c>
      <c r="M490" s="75">
        <v>4.717132039436426</v>
      </c>
      <c r="N490" s="75">
        <v>2.9989385734746072</v>
      </c>
      <c r="O490" s="75">
        <v>99.999999999999957</v>
      </c>
      <c r="Q490" s="75">
        <v>1.0677490009525301</v>
      </c>
    </row>
    <row r="491" spans="1:17" s="76" customFormat="1" x14ac:dyDescent="0.2">
      <c r="A491" s="70" t="s">
        <v>498</v>
      </c>
      <c r="B491" s="78" t="s">
        <v>525</v>
      </c>
      <c r="C491" s="72" t="s">
        <v>18</v>
      </c>
      <c r="D491" s="79" t="s">
        <v>33</v>
      </c>
      <c r="E491" s="74">
        <v>43600</v>
      </c>
      <c r="F491" s="75">
        <v>77.441187222553182</v>
      </c>
      <c r="G491" s="75">
        <v>12.810239510374345</v>
      </c>
      <c r="H491" s="75">
        <v>0.11675930110328736</v>
      </c>
      <c r="I491" s="75">
        <v>0</v>
      </c>
      <c r="J491" s="75">
        <v>1.0934849056318525</v>
      </c>
      <c r="K491" s="75">
        <v>6.4559644371511418E-2</v>
      </c>
      <c r="L491" s="75">
        <v>0.62961760464730887</v>
      </c>
      <c r="M491" s="75">
        <v>4.8929942399373232</v>
      </c>
      <c r="N491" s="75">
        <v>2.9511575713811942</v>
      </c>
      <c r="O491" s="75">
        <v>100</v>
      </c>
      <c r="Q491" s="75">
        <v>1.0340522845971856</v>
      </c>
    </row>
    <row r="492" spans="1:17" s="76" customFormat="1" x14ac:dyDescent="0.2">
      <c r="A492" s="70" t="s">
        <v>498</v>
      </c>
      <c r="B492" s="78" t="s">
        <v>526</v>
      </c>
      <c r="C492" s="72" t="s">
        <v>18</v>
      </c>
      <c r="D492" s="79" t="s">
        <v>33</v>
      </c>
      <c r="E492" s="74">
        <v>43600</v>
      </c>
      <c r="F492" s="75">
        <v>77.391825812116465</v>
      </c>
      <c r="G492" s="75">
        <v>12.960291502658167</v>
      </c>
      <c r="H492" s="75">
        <v>0.11674938054533474</v>
      </c>
      <c r="I492" s="75">
        <v>0</v>
      </c>
      <c r="J492" s="75">
        <v>1.1062554319689226</v>
      </c>
      <c r="K492" s="75">
        <v>5.164332720308721E-2</v>
      </c>
      <c r="L492" s="75">
        <v>0.50365128690165606</v>
      </c>
      <c r="M492" s="75">
        <v>4.7982312584796727</v>
      </c>
      <c r="N492" s="75">
        <v>3.0713520001266974</v>
      </c>
      <c r="O492" s="75">
        <v>99.999999999999986</v>
      </c>
      <c r="Q492" s="75">
        <v>1.0681361137039282</v>
      </c>
    </row>
    <row r="493" spans="1:17" s="76" customFormat="1" x14ac:dyDescent="0.2">
      <c r="A493" s="70" t="s">
        <v>498</v>
      </c>
      <c r="B493" s="78" t="s">
        <v>527</v>
      </c>
      <c r="C493" s="72" t="s">
        <v>18</v>
      </c>
      <c r="D493" s="79" t="s">
        <v>33</v>
      </c>
      <c r="E493" s="74">
        <v>43600</v>
      </c>
      <c r="F493" s="75">
        <v>77.40593656903242</v>
      </c>
      <c r="G493" s="75">
        <v>13.015745033107452</v>
      </c>
      <c r="H493" s="75">
        <v>8.3384572366695567E-2</v>
      </c>
      <c r="I493" s="75">
        <v>6.6309865007815286E-2</v>
      </c>
      <c r="J493" s="75">
        <v>1.0161158196157198</v>
      </c>
      <c r="K493" s="75">
        <v>0</v>
      </c>
      <c r="L493" s="75">
        <v>0.58753791018537571</v>
      </c>
      <c r="M493" s="75">
        <v>4.8382107584434344</v>
      </c>
      <c r="N493" s="75">
        <v>2.9867594722410984</v>
      </c>
      <c r="O493" s="75">
        <v>100.00000000000001</v>
      </c>
      <c r="Q493" s="75">
        <v>1.0616181251663654</v>
      </c>
    </row>
    <row r="494" spans="1:17" s="76" customFormat="1" x14ac:dyDescent="0.2">
      <c r="A494" s="70" t="s">
        <v>50</v>
      </c>
      <c r="B494" s="78" t="s">
        <v>528</v>
      </c>
      <c r="C494" s="72" t="s">
        <v>18</v>
      </c>
      <c r="D494" s="79" t="s">
        <v>33</v>
      </c>
      <c r="E494" s="74">
        <v>43761</v>
      </c>
      <c r="F494" s="75">
        <v>77.840044016079631</v>
      </c>
      <c r="G494" s="75">
        <v>12.865665423098646</v>
      </c>
      <c r="H494" s="75">
        <v>6.6713084901152866E-2</v>
      </c>
      <c r="I494" s="75">
        <v>9.9472889479700996E-2</v>
      </c>
      <c r="J494" s="75">
        <v>0.86183922214606212</v>
      </c>
      <c r="K494" s="75">
        <v>0</v>
      </c>
      <c r="L494" s="75">
        <v>0.54561530157405691</v>
      </c>
      <c r="M494" s="75">
        <v>4.7577363319000883</v>
      </c>
      <c r="N494" s="75">
        <v>2.9629137308206563</v>
      </c>
      <c r="O494" s="75">
        <v>100</v>
      </c>
      <c r="Q494" s="75">
        <v>1.0698325277127065</v>
      </c>
    </row>
    <row r="495" spans="1:17" s="76" customFormat="1" x14ac:dyDescent="0.2">
      <c r="A495" s="70" t="s">
        <v>50</v>
      </c>
      <c r="B495" s="78" t="s">
        <v>529</v>
      </c>
      <c r="C495" s="72" t="s">
        <v>18</v>
      </c>
      <c r="D495" s="79" t="s">
        <v>33</v>
      </c>
      <c r="E495" s="74">
        <v>43761</v>
      </c>
      <c r="F495" s="75">
        <v>77.671166873054062</v>
      </c>
      <c r="G495" s="75">
        <v>12.941609054446285</v>
      </c>
      <c r="H495" s="75">
        <v>0.15010878340805262</v>
      </c>
      <c r="I495" s="75">
        <v>0</v>
      </c>
      <c r="J495" s="75">
        <v>0.96477330710269871</v>
      </c>
      <c r="K495" s="75">
        <v>0</v>
      </c>
      <c r="L495" s="75">
        <v>0.58760270768999301</v>
      </c>
      <c r="M495" s="75">
        <v>4.7578739687423681</v>
      </c>
      <c r="N495" s="75">
        <v>2.9268653055565168</v>
      </c>
      <c r="O495" s="75">
        <v>100</v>
      </c>
      <c r="Q495" s="75">
        <v>1.0727978118773975</v>
      </c>
    </row>
    <row r="496" spans="1:17" s="76" customFormat="1" x14ac:dyDescent="0.2">
      <c r="A496" s="70" t="s">
        <v>50</v>
      </c>
      <c r="B496" s="78" t="s">
        <v>530</v>
      </c>
      <c r="C496" s="72" t="s">
        <v>18</v>
      </c>
      <c r="D496" s="79" t="s">
        <v>33</v>
      </c>
      <c r="E496" s="74">
        <v>43761</v>
      </c>
      <c r="F496" s="75">
        <v>77.698564513414354</v>
      </c>
      <c r="G496" s="75">
        <v>12.904820946750927</v>
      </c>
      <c r="H496" s="75">
        <v>0.13344034535352564</v>
      </c>
      <c r="I496" s="75">
        <v>1.6580576290682828E-2</v>
      </c>
      <c r="J496" s="75">
        <v>1.1449528354500613</v>
      </c>
      <c r="K496" s="75">
        <v>0</v>
      </c>
      <c r="L496" s="75">
        <v>0.61563138063041578</v>
      </c>
      <c r="M496" s="75">
        <v>4.5830091053765862</v>
      </c>
      <c r="N496" s="75">
        <v>2.9030002967334276</v>
      </c>
      <c r="O496" s="75">
        <v>99.999999999999972</v>
      </c>
      <c r="Q496" s="75">
        <v>1.0935470259551694</v>
      </c>
    </row>
    <row r="497" spans="1:17" s="76" customFormat="1" x14ac:dyDescent="0.2">
      <c r="A497" s="70" t="s">
        <v>50</v>
      </c>
      <c r="B497" s="78" t="s">
        <v>531</v>
      </c>
      <c r="C497" s="72" t="s">
        <v>18</v>
      </c>
      <c r="D497" s="79" t="s">
        <v>33</v>
      </c>
      <c r="E497" s="74">
        <v>43761</v>
      </c>
      <c r="F497" s="75">
        <v>77.687768894614521</v>
      </c>
      <c r="G497" s="75">
        <v>12.755406309303957</v>
      </c>
      <c r="H497" s="75">
        <v>0</v>
      </c>
      <c r="I497" s="75">
        <v>4.974851491918416E-2</v>
      </c>
      <c r="J497" s="75">
        <v>1.0164450997010037</v>
      </c>
      <c r="K497" s="75">
        <v>0</v>
      </c>
      <c r="L497" s="75">
        <v>0.72766361735927931</v>
      </c>
      <c r="M497" s="75">
        <v>4.7993347851011752</v>
      </c>
      <c r="N497" s="75">
        <v>2.9636327790008838</v>
      </c>
      <c r="O497" s="75">
        <v>100.00000000000003</v>
      </c>
      <c r="Q497" s="75">
        <v>1.0265028321369298</v>
      </c>
    </row>
    <row r="498" spans="1:17" s="76" customFormat="1" x14ac:dyDescent="0.2">
      <c r="A498" s="70" t="s">
        <v>50</v>
      </c>
      <c r="B498" s="78" t="s">
        <v>532</v>
      </c>
      <c r="C498" s="72" t="s">
        <v>18</v>
      </c>
      <c r="D498" s="79" t="s">
        <v>33</v>
      </c>
      <c r="E498" s="74">
        <v>43761</v>
      </c>
      <c r="F498" s="75">
        <v>77.497460725631868</v>
      </c>
      <c r="G498" s="75">
        <v>12.790040844316167</v>
      </c>
      <c r="H498" s="75">
        <v>0.10006919448776383</v>
      </c>
      <c r="I498" s="75">
        <v>6.6314972798000985E-2</v>
      </c>
      <c r="J498" s="75">
        <v>0.97760444112575196</v>
      </c>
      <c r="K498" s="75">
        <v>0.10328489655417497</v>
      </c>
      <c r="L498" s="75">
        <v>0.61556331855369606</v>
      </c>
      <c r="M498" s="75">
        <v>4.8385834415340341</v>
      </c>
      <c r="N498" s="75">
        <v>3.0110781649985277</v>
      </c>
      <c r="O498" s="75">
        <v>99.999999999999957</v>
      </c>
      <c r="Q498" s="75">
        <v>1.036622977990973</v>
      </c>
    </row>
    <row r="499" spans="1:17" s="76" customFormat="1" x14ac:dyDescent="0.2">
      <c r="A499" s="70" t="s">
        <v>50</v>
      </c>
      <c r="B499" s="78" t="s">
        <v>533</v>
      </c>
      <c r="C499" s="72" t="s">
        <v>18</v>
      </c>
      <c r="D499" s="79" t="s">
        <v>33</v>
      </c>
      <c r="E499" s="74">
        <v>43761</v>
      </c>
      <c r="F499" s="75">
        <v>77.817986524479352</v>
      </c>
      <c r="G499" s="75">
        <v>12.8690925594502</v>
      </c>
      <c r="H499" s="75">
        <v>8.3413569788819822E-2</v>
      </c>
      <c r="I499" s="75">
        <v>3.3166462305476797E-2</v>
      </c>
      <c r="J499" s="75">
        <v>0.65620162202697074</v>
      </c>
      <c r="K499" s="75">
        <v>6.4570535200317095E-2</v>
      </c>
      <c r="L499" s="75">
        <v>0.54576064174671768</v>
      </c>
      <c r="M499" s="75">
        <v>4.8938196590227765</v>
      </c>
      <c r="N499" s="75">
        <v>3.035988425979375</v>
      </c>
      <c r="O499" s="75">
        <v>100</v>
      </c>
      <c r="Q499" s="75">
        <v>1.0437986603454339</v>
      </c>
    </row>
    <row r="500" spans="1:17" s="76" customFormat="1" x14ac:dyDescent="0.2">
      <c r="A500" s="70" t="s">
        <v>50</v>
      </c>
      <c r="B500" s="78" t="s">
        <v>534</v>
      </c>
      <c r="C500" s="72" t="s">
        <v>18</v>
      </c>
      <c r="D500" s="79" t="s">
        <v>33</v>
      </c>
      <c r="E500" s="74">
        <v>43761</v>
      </c>
      <c r="F500" s="75">
        <v>77.452764911051545</v>
      </c>
      <c r="G500" s="75">
        <v>12.868845629303165</v>
      </c>
      <c r="H500" s="75">
        <v>0.11677675696709759</v>
      </c>
      <c r="I500" s="75">
        <v>3.3165825912555083E-2</v>
      </c>
      <c r="J500" s="75">
        <v>0.99071677219187226</v>
      </c>
      <c r="K500" s="75">
        <v>3.8741577738556576E-2</v>
      </c>
      <c r="L500" s="75">
        <v>0.53175657567955292</v>
      </c>
      <c r="M500" s="75">
        <v>4.90720709534612</v>
      </c>
      <c r="N500" s="75">
        <v>3.0600248558095302</v>
      </c>
      <c r="O500" s="75">
        <v>100.00000000000001</v>
      </c>
      <c r="Q500" s="75">
        <v>1.041870707594631</v>
      </c>
    </row>
    <row r="501" spans="1:17" s="76" customFormat="1" x14ac:dyDescent="0.2">
      <c r="A501" s="70" t="s">
        <v>50</v>
      </c>
      <c r="B501" s="78" t="s">
        <v>535</v>
      </c>
      <c r="C501" s="72" t="s">
        <v>18</v>
      </c>
      <c r="D501" s="79" t="s">
        <v>33</v>
      </c>
      <c r="E501" s="74">
        <v>43761</v>
      </c>
      <c r="F501" s="75">
        <v>77.460059305114996</v>
      </c>
      <c r="G501" s="75">
        <v>13.112119385853889</v>
      </c>
      <c r="H501" s="75">
        <v>0</v>
      </c>
      <c r="I501" s="75">
        <v>1.657989463064909E-2</v>
      </c>
      <c r="J501" s="75">
        <v>0.92621589912146862</v>
      </c>
      <c r="K501" s="75">
        <v>7.7469052442588004E-2</v>
      </c>
      <c r="L501" s="75">
        <v>0.5596418825600622</v>
      </c>
      <c r="M501" s="75">
        <v>4.7041306482887233</v>
      </c>
      <c r="N501" s="75">
        <v>3.143783931987628</v>
      </c>
      <c r="O501" s="75">
        <v>100.00000000000001</v>
      </c>
      <c r="Q501" s="75">
        <v>1.0783918545081888</v>
      </c>
    </row>
    <row r="502" spans="1:17" s="76" customFormat="1" x14ac:dyDescent="0.2">
      <c r="A502" s="70" t="s">
        <v>50</v>
      </c>
      <c r="B502" s="78" t="s">
        <v>536</v>
      </c>
      <c r="C502" s="72" t="s">
        <v>18</v>
      </c>
      <c r="D502" s="79" t="s">
        <v>33</v>
      </c>
      <c r="E502" s="74">
        <v>43761</v>
      </c>
      <c r="F502" s="75">
        <v>77.736490737892623</v>
      </c>
      <c r="G502" s="75">
        <v>12.998480011146802</v>
      </c>
      <c r="H502" s="75">
        <v>0</v>
      </c>
      <c r="I502" s="75">
        <v>0</v>
      </c>
      <c r="J502" s="75">
        <v>0.91333224799870871</v>
      </c>
      <c r="K502" s="75">
        <v>3.8733697485452093E-2</v>
      </c>
      <c r="L502" s="75">
        <v>0.57362065658976424</v>
      </c>
      <c r="M502" s="75">
        <v>4.704030002119695</v>
      </c>
      <c r="N502" s="75">
        <v>3.0353126467669291</v>
      </c>
      <c r="O502" s="75">
        <v>99.999999999999972</v>
      </c>
      <c r="Q502" s="75">
        <v>1.0772101987300808</v>
      </c>
    </row>
    <row r="503" spans="1:17" s="76" customFormat="1" x14ac:dyDescent="0.2">
      <c r="A503" s="70" t="s">
        <v>50</v>
      </c>
      <c r="B503" s="78" t="s">
        <v>537</v>
      </c>
      <c r="C503" s="72" t="s">
        <v>18</v>
      </c>
      <c r="D503" s="79" t="s">
        <v>33</v>
      </c>
      <c r="E503" s="74">
        <v>43761</v>
      </c>
      <c r="F503" s="75">
        <v>77.639174706509422</v>
      </c>
      <c r="G503" s="75">
        <v>12.90561692173773</v>
      </c>
      <c r="H503" s="75">
        <v>0</v>
      </c>
      <c r="I503" s="75">
        <v>0</v>
      </c>
      <c r="J503" s="75">
        <v>1.0420999998638563</v>
      </c>
      <c r="K503" s="75">
        <v>0</v>
      </c>
      <c r="L503" s="75">
        <v>0.60167686774617113</v>
      </c>
      <c r="M503" s="75">
        <v>4.9202985364498328</v>
      </c>
      <c r="N503" s="75">
        <v>2.8911329676930189</v>
      </c>
      <c r="O503" s="75">
        <v>100.00000000000003</v>
      </c>
      <c r="Q503" s="75">
        <v>1.0477436367291144</v>
      </c>
    </row>
    <row r="504" spans="1:17" s="76" customFormat="1" x14ac:dyDescent="0.2">
      <c r="A504" s="70" t="s">
        <v>50</v>
      </c>
      <c r="B504" s="78" t="s">
        <v>538</v>
      </c>
      <c r="C504" s="72" t="s">
        <v>18</v>
      </c>
      <c r="D504" s="79" t="s">
        <v>33</v>
      </c>
      <c r="E504" s="74">
        <v>43761</v>
      </c>
      <c r="F504" s="75">
        <v>77.37399469892641</v>
      </c>
      <c r="G504" s="75">
        <v>12.847527245789021</v>
      </c>
      <c r="H504" s="75">
        <v>0.16679250279412725</v>
      </c>
      <c r="I504" s="75">
        <v>6.6319152516345306E-2</v>
      </c>
      <c r="J504" s="75">
        <v>1.0934423015397887</v>
      </c>
      <c r="K504" s="75">
        <v>2.5822851605760432E-2</v>
      </c>
      <c r="L504" s="75">
        <v>0.50367445891186746</v>
      </c>
      <c r="M504" s="75">
        <v>4.8388884091019566</v>
      </c>
      <c r="N504" s="75">
        <v>3.0835383788147266</v>
      </c>
      <c r="O504" s="75">
        <v>100.00000000000001</v>
      </c>
      <c r="Q504" s="75">
        <v>1.0518969725391911</v>
      </c>
    </row>
    <row r="505" spans="1:17" s="76" customFormat="1" x14ac:dyDescent="0.2">
      <c r="A505" s="70" t="s">
        <v>50</v>
      </c>
      <c r="B505" s="78" t="s">
        <v>539</v>
      </c>
      <c r="C505" s="72" t="s">
        <v>18</v>
      </c>
      <c r="D505" s="79" t="s">
        <v>33</v>
      </c>
      <c r="E505" s="74">
        <v>43761</v>
      </c>
      <c r="F505" s="75">
        <v>77.391997221683866</v>
      </c>
      <c r="G505" s="75">
        <v>12.846964637144358</v>
      </c>
      <c r="H505" s="75">
        <v>0.10007111925009303</v>
      </c>
      <c r="I505" s="75">
        <v>0</v>
      </c>
      <c r="J505" s="75">
        <v>0.9904867084224892</v>
      </c>
      <c r="K505" s="75">
        <v>0.19366290594061519</v>
      </c>
      <c r="L505" s="75">
        <v>0.55961378044725396</v>
      </c>
      <c r="M505" s="75">
        <v>4.9060675460892718</v>
      </c>
      <c r="N505" s="75">
        <v>3.0111360810220544</v>
      </c>
      <c r="O505" s="75">
        <v>100</v>
      </c>
      <c r="Q505" s="75">
        <v>1.0404480066502111</v>
      </c>
    </row>
    <row r="506" spans="1:17" s="76" customFormat="1" x14ac:dyDescent="0.2">
      <c r="A506" s="70" t="s">
        <v>50</v>
      </c>
      <c r="B506" s="78" t="s">
        <v>540</v>
      </c>
      <c r="C506" s="72" t="s">
        <v>18</v>
      </c>
      <c r="D506" s="79" t="s">
        <v>33</v>
      </c>
      <c r="E506" s="74">
        <v>43761</v>
      </c>
      <c r="F506" s="75">
        <v>77.389787937300639</v>
      </c>
      <c r="G506" s="75">
        <v>12.869046905221188</v>
      </c>
      <c r="H506" s="75">
        <v>6.6730619097520802E-2</v>
      </c>
      <c r="I506" s="75">
        <v>8.291586161139286E-2</v>
      </c>
      <c r="J506" s="75">
        <v>1.080798837332029</v>
      </c>
      <c r="K506" s="75">
        <v>0</v>
      </c>
      <c r="L506" s="75">
        <v>0.50377726671988565</v>
      </c>
      <c r="M506" s="75">
        <v>4.8263945526220731</v>
      </c>
      <c r="N506" s="75">
        <v>3.1805480200952503</v>
      </c>
      <c r="O506" s="75">
        <v>99.999999999999972</v>
      </c>
      <c r="Q506" s="75">
        <v>1.0464078196262594</v>
      </c>
    </row>
    <row r="507" spans="1:17" s="76" customFormat="1" x14ac:dyDescent="0.2">
      <c r="A507" s="70" t="s">
        <v>50</v>
      </c>
      <c r="B507" s="78" t="s">
        <v>541</v>
      </c>
      <c r="C507" s="72" t="s">
        <v>18</v>
      </c>
      <c r="D507" s="79" t="s">
        <v>33</v>
      </c>
      <c r="E507" s="74">
        <v>43761</v>
      </c>
      <c r="F507" s="75">
        <v>77.42350888769603</v>
      </c>
      <c r="G507" s="75">
        <v>12.886434348948674</v>
      </c>
      <c r="H507" s="75">
        <v>8.340350192613509E-2</v>
      </c>
      <c r="I507" s="75">
        <v>1.6581229587590934E-2</v>
      </c>
      <c r="J507" s="75">
        <v>1.0420767842485312</v>
      </c>
      <c r="K507" s="75">
        <v>0.14203803164507048</v>
      </c>
      <c r="L507" s="75">
        <v>0.68561650520971762</v>
      </c>
      <c r="M507" s="75">
        <v>4.7449493179100681</v>
      </c>
      <c r="N507" s="75">
        <v>2.975391392828215</v>
      </c>
      <c r="O507" s="75">
        <v>100.00000000000004</v>
      </c>
      <c r="Q507" s="75">
        <v>1.0499919318648705</v>
      </c>
    </row>
    <row r="508" spans="1:17" s="76" customFormat="1" x14ac:dyDescent="0.2">
      <c r="A508" s="70" t="s">
        <v>50</v>
      </c>
      <c r="B508" s="78" t="s">
        <v>542</v>
      </c>
      <c r="C508" s="72" t="s">
        <v>18</v>
      </c>
      <c r="D508" s="79" t="s">
        <v>33</v>
      </c>
      <c r="E508" s="74">
        <v>43761</v>
      </c>
      <c r="F508" s="75">
        <v>77.730439216448829</v>
      </c>
      <c r="G508" s="75">
        <v>12.925458261494789</v>
      </c>
      <c r="H508" s="75">
        <v>6.672917108550977E-2</v>
      </c>
      <c r="I508" s="75">
        <v>1.6582812477981778E-2</v>
      </c>
      <c r="J508" s="75">
        <v>0.91351252753083367</v>
      </c>
      <c r="K508" s="75">
        <v>7.7482685995337947E-2</v>
      </c>
      <c r="L508" s="75">
        <v>0.5877273909190478</v>
      </c>
      <c r="M508" s="75">
        <v>4.7184397710195967</v>
      </c>
      <c r="N508" s="75">
        <v>2.9636281630280443</v>
      </c>
      <c r="O508" s="75">
        <v>99.999999999999957</v>
      </c>
      <c r="Q508" s="75">
        <v>1.0736710712526394</v>
      </c>
    </row>
    <row r="509" spans="1:17" s="76" customFormat="1" x14ac:dyDescent="0.2">
      <c r="A509" s="70" t="s">
        <v>50</v>
      </c>
      <c r="B509" s="78" t="s">
        <v>543</v>
      </c>
      <c r="C509" s="72" t="s">
        <v>18</v>
      </c>
      <c r="D509" s="79" t="s">
        <v>33</v>
      </c>
      <c r="E509" s="74">
        <v>43761</v>
      </c>
      <c r="F509" s="75">
        <v>77.67698747037096</v>
      </c>
      <c r="G509" s="75">
        <v>12.810318955096228</v>
      </c>
      <c r="H509" s="75">
        <v>0.10008002160387316</v>
      </c>
      <c r="I509" s="75">
        <v>4.9741610874281569E-2</v>
      </c>
      <c r="J509" s="75">
        <v>0.84906413347493759</v>
      </c>
      <c r="K509" s="75">
        <v>0.16785611634566841</v>
      </c>
      <c r="L509" s="75">
        <v>0.48970561836018889</v>
      </c>
      <c r="M509" s="75">
        <v>4.8930245846132561</v>
      </c>
      <c r="N509" s="75">
        <v>2.9632214892605915</v>
      </c>
      <c r="O509" s="75">
        <v>99.999999999999986</v>
      </c>
      <c r="Q509" s="75">
        <v>1.054598421971308</v>
      </c>
    </row>
    <row r="510" spans="1:17" s="76" customFormat="1" x14ac:dyDescent="0.2">
      <c r="A510" s="70" t="s">
        <v>50</v>
      </c>
      <c r="B510" s="78" t="s">
        <v>544</v>
      </c>
      <c r="C510" s="72" t="s">
        <v>18</v>
      </c>
      <c r="D510" s="79" t="s">
        <v>33</v>
      </c>
      <c r="E510" s="74">
        <v>43761</v>
      </c>
      <c r="F510" s="75">
        <v>77.50238660823878</v>
      </c>
      <c r="G510" s="75">
        <v>13.017574993088505</v>
      </c>
      <c r="H510" s="75">
        <v>0.15011333260756604</v>
      </c>
      <c r="I510" s="75">
        <v>1.6579796975224072E-2</v>
      </c>
      <c r="J510" s="75">
        <v>0.88761834189684397</v>
      </c>
      <c r="K510" s="75">
        <v>6.4557163458825312E-2</v>
      </c>
      <c r="L510" s="75">
        <v>0.53165665696085485</v>
      </c>
      <c r="M510" s="75">
        <v>4.7580181609571879</v>
      </c>
      <c r="N510" s="75">
        <v>3.0714949458162146</v>
      </c>
      <c r="O510" s="75">
        <v>99.999999999999986</v>
      </c>
      <c r="Q510" s="75">
        <v>1.0741921897808173</v>
      </c>
    </row>
    <row r="511" spans="1:17" s="76" customFormat="1" x14ac:dyDescent="0.2">
      <c r="A511" s="70" t="s">
        <v>50</v>
      </c>
      <c r="B511" s="78" t="s">
        <v>545</v>
      </c>
      <c r="C511" s="72" t="s">
        <v>18</v>
      </c>
      <c r="D511" s="79" t="s">
        <v>33</v>
      </c>
      <c r="E511" s="74">
        <v>43761</v>
      </c>
      <c r="F511" s="75">
        <v>77.224572962571017</v>
      </c>
      <c r="G511" s="75">
        <v>12.866474080621829</v>
      </c>
      <c r="H511" s="75">
        <v>6.6717278080147185E-2</v>
      </c>
      <c r="I511" s="75">
        <v>4.9739570870438593E-2</v>
      </c>
      <c r="J511" s="75">
        <v>1.3121362089002999</v>
      </c>
      <c r="K511" s="75">
        <v>0</v>
      </c>
      <c r="L511" s="75">
        <v>0.62959568727153847</v>
      </c>
      <c r="M511" s="75">
        <v>4.7310776667824737</v>
      </c>
      <c r="N511" s="75">
        <v>3.1196865449022519</v>
      </c>
      <c r="O511" s="75">
        <v>99.999999999999986</v>
      </c>
      <c r="Q511" s="75">
        <v>1.045681268435064</v>
      </c>
    </row>
    <row r="512" spans="1:17" s="76" customFormat="1" x14ac:dyDescent="0.2">
      <c r="A512" s="70" t="s">
        <v>50</v>
      </c>
      <c r="B512" s="78" t="s">
        <v>546</v>
      </c>
      <c r="C512" s="72" t="s">
        <v>18</v>
      </c>
      <c r="D512" s="79" t="s">
        <v>33</v>
      </c>
      <c r="E512" s="74">
        <v>43761</v>
      </c>
      <c r="F512" s="75">
        <v>77.734777431154171</v>
      </c>
      <c r="G512" s="75">
        <v>12.90372990983178</v>
      </c>
      <c r="H512" s="75">
        <v>0</v>
      </c>
      <c r="I512" s="75">
        <v>8.2895872436803797E-2</v>
      </c>
      <c r="J512" s="75">
        <v>0.83613081245565046</v>
      </c>
      <c r="K512" s="75">
        <v>5.1643791730011566E-2</v>
      </c>
      <c r="L512" s="75">
        <v>0.62956977149766546</v>
      </c>
      <c r="M512" s="75">
        <v>4.7982744181235137</v>
      </c>
      <c r="N512" s="75">
        <v>2.9629779927703996</v>
      </c>
      <c r="O512" s="75">
        <v>100.00000000000001</v>
      </c>
      <c r="Q512" s="75">
        <v>1.0537723743458149</v>
      </c>
    </row>
    <row r="513" spans="1:17" s="76" customFormat="1" x14ac:dyDescent="0.2">
      <c r="A513" s="70" t="s">
        <v>50</v>
      </c>
      <c r="B513" s="78" t="s">
        <v>547</v>
      </c>
      <c r="C513" s="72" t="s">
        <v>18</v>
      </c>
      <c r="D513" s="79" t="s">
        <v>33</v>
      </c>
      <c r="E513" s="74">
        <v>43761</v>
      </c>
      <c r="F513" s="75">
        <v>77.322878996601389</v>
      </c>
      <c r="G513" s="75">
        <v>12.868594130886425</v>
      </c>
      <c r="H513" s="75">
        <v>0.13345654260073805</v>
      </c>
      <c r="I513" s="75">
        <v>6.6330355492409135E-2</v>
      </c>
      <c r="J513" s="75">
        <v>1.2351552129866821</v>
      </c>
      <c r="K513" s="75">
        <v>1.2913606868058694E-2</v>
      </c>
      <c r="L513" s="75">
        <v>0.57372614530642907</v>
      </c>
      <c r="M513" s="75">
        <v>4.7992625951747687</v>
      </c>
      <c r="N513" s="75">
        <v>2.9876824140830744</v>
      </c>
      <c r="O513" s="75">
        <v>99.999999999999957</v>
      </c>
      <c r="Q513" s="75">
        <v>1.057220302930683</v>
      </c>
    </row>
    <row r="514" spans="1:17" s="76" customFormat="1" x14ac:dyDescent="0.2">
      <c r="A514" s="70" t="s">
        <v>50</v>
      </c>
      <c r="B514" s="78" t="s">
        <v>548</v>
      </c>
      <c r="C514" s="72" t="s">
        <v>18</v>
      </c>
      <c r="D514" s="79" t="s">
        <v>33</v>
      </c>
      <c r="E514" s="74">
        <v>43761</v>
      </c>
      <c r="F514" s="75">
        <v>77.385483114804032</v>
      </c>
      <c r="G514" s="75">
        <v>12.830538606507808</v>
      </c>
      <c r="H514" s="75">
        <v>0.18349899478193707</v>
      </c>
      <c r="I514" s="75">
        <v>8.2911249399938297E-2</v>
      </c>
      <c r="J514" s="75">
        <v>1.132202466140575</v>
      </c>
      <c r="K514" s="75">
        <v>2.5826685757784604E-2</v>
      </c>
      <c r="L514" s="75">
        <v>0.53173531311981748</v>
      </c>
      <c r="M514" s="75">
        <v>4.7317604896451853</v>
      </c>
      <c r="N514" s="75">
        <v>3.0960430798429033</v>
      </c>
      <c r="O514" s="75">
        <v>99.999999999999972</v>
      </c>
      <c r="Q514" s="75">
        <v>1.0602001986931544</v>
      </c>
    </row>
    <row r="515" spans="1:17" s="76" customFormat="1" x14ac:dyDescent="0.2">
      <c r="A515" s="70" t="s">
        <v>50</v>
      </c>
      <c r="B515" s="78" t="s">
        <v>549</v>
      </c>
      <c r="C515" s="72" t="s">
        <v>18</v>
      </c>
      <c r="D515" s="79" t="s">
        <v>33</v>
      </c>
      <c r="E515" s="74">
        <v>43761</v>
      </c>
      <c r="F515" s="75">
        <v>77.588957935947036</v>
      </c>
      <c r="G515" s="75">
        <v>12.961062452207862</v>
      </c>
      <c r="H515" s="75">
        <v>0</v>
      </c>
      <c r="I515" s="75">
        <v>8.2900057861742871E-2</v>
      </c>
      <c r="J515" s="75">
        <v>1.0548644363636395</v>
      </c>
      <c r="K515" s="75">
        <v>0</v>
      </c>
      <c r="L515" s="75">
        <v>0.60161926707718305</v>
      </c>
      <c r="M515" s="75">
        <v>4.7715587248158835</v>
      </c>
      <c r="N515" s="75">
        <v>2.9390371257266574</v>
      </c>
      <c r="O515" s="75">
        <v>100.00000000000003</v>
      </c>
      <c r="Q515" s="75">
        <v>1.0689897095084877</v>
      </c>
    </row>
    <row r="516" spans="1:17" s="76" customFormat="1" x14ac:dyDescent="0.2">
      <c r="A516" s="70" t="s">
        <v>50</v>
      </c>
      <c r="B516" s="78" t="s">
        <v>550</v>
      </c>
      <c r="C516" s="72" t="s">
        <v>18</v>
      </c>
      <c r="D516" s="79" t="s">
        <v>33</v>
      </c>
      <c r="E516" s="74">
        <v>43761</v>
      </c>
      <c r="F516" s="75">
        <v>77.520847775861583</v>
      </c>
      <c r="G516" s="75">
        <v>13.096267527865111</v>
      </c>
      <c r="H516" s="75">
        <v>0</v>
      </c>
      <c r="I516" s="75">
        <v>6.6334985216282671E-2</v>
      </c>
      <c r="J516" s="75">
        <v>1.1837730316283066</v>
      </c>
      <c r="K516" s="75">
        <v>0</v>
      </c>
      <c r="L516" s="75">
        <v>0.47580610896641462</v>
      </c>
      <c r="M516" s="75">
        <v>4.7052234643405297</v>
      </c>
      <c r="N516" s="75">
        <v>2.9517471061217786</v>
      </c>
      <c r="O516" s="75">
        <v>100</v>
      </c>
      <c r="Q516" s="75">
        <v>1.1098092308177263</v>
      </c>
    </row>
    <row r="517" spans="1:17" s="76" customFormat="1" x14ac:dyDescent="0.2">
      <c r="A517" s="70" t="s">
        <v>50</v>
      </c>
      <c r="B517" s="78" t="s">
        <v>551</v>
      </c>
      <c r="C517" s="72" t="s">
        <v>18</v>
      </c>
      <c r="D517" s="79" t="s">
        <v>33</v>
      </c>
      <c r="E517" s="74">
        <v>43761</v>
      </c>
      <c r="F517" s="75">
        <v>77.733559169664261</v>
      </c>
      <c r="G517" s="75">
        <v>12.809065546933144</v>
      </c>
      <c r="H517" s="75">
        <v>0</v>
      </c>
      <c r="I517" s="75">
        <v>0</v>
      </c>
      <c r="J517" s="75">
        <v>0.91329780476909084</v>
      </c>
      <c r="K517" s="75">
        <v>5.1642982367140315E-2</v>
      </c>
      <c r="L517" s="75">
        <v>0.64355012497161757</v>
      </c>
      <c r="M517" s="75">
        <v>4.7173306932694654</v>
      </c>
      <c r="N517" s="75">
        <v>3.1315536780252917</v>
      </c>
      <c r="O517" s="75">
        <v>100</v>
      </c>
      <c r="Q517" s="75">
        <v>1.039697245969879</v>
      </c>
    </row>
    <row r="518" spans="1:17" s="76" customFormat="1" x14ac:dyDescent="0.2">
      <c r="A518" s="70" t="s">
        <v>50</v>
      </c>
      <c r="B518" s="78" t="s">
        <v>552</v>
      </c>
      <c r="C518" s="72" t="s">
        <v>18</v>
      </c>
      <c r="D518" s="79" t="s">
        <v>33</v>
      </c>
      <c r="E518" s="74">
        <v>43761</v>
      </c>
      <c r="F518" s="75">
        <v>77.59717104616233</v>
      </c>
      <c r="G518" s="75">
        <v>12.811269017820166</v>
      </c>
      <c r="H518" s="75">
        <v>0.15013116588713873</v>
      </c>
      <c r="I518" s="75">
        <v>6.6327066538978102E-2</v>
      </c>
      <c r="J518" s="75">
        <v>0.93918603855373028</v>
      </c>
      <c r="K518" s="75">
        <v>0</v>
      </c>
      <c r="L518" s="75">
        <v>0.58769032418395961</v>
      </c>
      <c r="M518" s="75">
        <v>4.8125050326879135</v>
      </c>
      <c r="N518" s="75">
        <v>3.0357203081657786</v>
      </c>
      <c r="O518" s="75">
        <v>99.999999999999986</v>
      </c>
      <c r="Q518" s="75">
        <v>1.0440049422474462</v>
      </c>
    </row>
    <row r="519" spans="1:17" s="76" customFormat="1" x14ac:dyDescent="0.2">
      <c r="A519" s="70" t="s">
        <v>50</v>
      </c>
      <c r="B519" s="78" t="s">
        <v>553</v>
      </c>
      <c r="C519" s="72" t="s">
        <v>18</v>
      </c>
      <c r="D519" s="79" t="s">
        <v>33</v>
      </c>
      <c r="E519" s="74">
        <v>43761</v>
      </c>
      <c r="F519" s="75">
        <v>77.702702685940011</v>
      </c>
      <c r="G519" s="75">
        <v>12.792136287519256</v>
      </c>
      <c r="H519" s="75">
        <v>0</v>
      </c>
      <c r="I519" s="75">
        <v>4.9744378082585208E-2</v>
      </c>
      <c r="J519" s="75">
        <v>0.82338072079588587</v>
      </c>
      <c r="K519" s="75">
        <v>0.1162145453952397</v>
      </c>
      <c r="L519" s="75">
        <v>0.64364890368027117</v>
      </c>
      <c r="M519" s="75">
        <v>4.8124158529798695</v>
      </c>
      <c r="N519" s="75">
        <v>3.0597566256068887</v>
      </c>
      <c r="O519" s="75">
        <v>100</v>
      </c>
      <c r="Q519" s="75">
        <v>1.0317165807868043</v>
      </c>
    </row>
    <row r="520" spans="1:17" s="76" customFormat="1" x14ac:dyDescent="0.2">
      <c r="A520" s="70" t="s">
        <v>50</v>
      </c>
      <c r="B520" s="78" t="s">
        <v>554</v>
      </c>
      <c r="C520" s="72" t="s">
        <v>18</v>
      </c>
      <c r="D520" s="79" t="s">
        <v>33</v>
      </c>
      <c r="E520" s="74">
        <v>43761</v>
      </c>
      <c r="F520" s="75">
        <v>77.566281315546377</v>
      </c>
      <c r="G520" s="75">
        <v>13.111994721278753</v>
      </c>
      <c r="H520" s="75">
        <v>3.3358397678976685E-2</v>
      </c>
      <c r="I520" s="75">
        <v>1.6579736995909877E-2</v>
      </c>
      <c r="J520" s="75">
        <v>0.6689273449777392</v>
      </c>
      <c r="K520" s="75">
        <v>9.0379701882251195E-2</v>
      </c>
      <c r="L520" s="75">
        <v>0.61560021788970209</v>
      </c>
      <c r="M520" s="75">
        <v>4.8253947294187602</v>
      </c>
      <c r="N520" s="75">
        <v>3.0714838343315152</v>
      </c>
      <c r="O520" s="75">
        <v>100</v>
      </c>
      <c r="Q520" s="75">
        <v>1.0589619074286682</v>
      </c>
    </row>
    <row r="521" spans="1:17" s="76" customFormat="1" x14ac:dyDescent="0.2">
      <c r="A521" s="70" t="s">
        <v>50</v>
      </c>
      <c r="B521" s="78" t="s">
        <v>555</v>
      </c>
      <c r="C521" s="72" t="s">
        <v>18</v>
      </c>
      <c r="D521" s="79" t="s">
        <v>33</v>
      </c>
      <c r="E521" s="74">
        <v>43761</v>
      </c>
      <c r="F521" s="75">
        <v>77.643837812129433</v>
      </c>
      <c r="G521" s="75">
        <v>12.827270908547378</v>
      </c>
      <c r="H521" s="75">
        <v>0.1500973044738278</v>
      </c>
      <c r="I521" s="75">
        <v>4.9734080074224404E-2</v>
      </c>
      <c r="J521" s="75">
        <v>0.86179824692970952</v>
      </c>
      <c r="K521" s="75">
        <v>1.291005409223402E-2</v>
      </c>
      <c r="L521" s="75">
        <v>0.65750512721793952</v>
      </c>
      <c r="M521" s="75">
        <v>4.7979422278832278</v>
      </c>
      <c r="N521" s="75">
        <v>2.9989042386520279</v>
      </c>
      <c r="O521" s="75">
        <v>100.00000000000001</v>
      </c>
      <c r="Q521" s="75">
        <v>1.0399587190225503</v>
      </c>
    </row>
    <row r="522" spans="1:17" s="76" customFormat="1" x14ac:dyDescent="0.2">
      <c r="A522" s="70" t="s">
        <v>50</v>
      </c>
      <c r="B522" s="78" t="s">
        <v>556</v>
      </c>
      <c r="C522" s="72" t="s">
        <v>18</v>
      </c>
      <c r="D522" s="79" t="s">
        <v>33</v>
      </c>
      <c r="E522" s="74">
        <v>43761</v>
      </c>
      <c r="F522" s="75">
        <v>77.464491902945682</v>
      </c>
      <c r="G522" s="75">
        <v>12.923923468199099</v>
      </c>
      <c r="H522" s="75">
        <v>0</v>
      </c>
      <c r="I522" s="75">
        <v>9.9485060421284605E-2</v>
      </c>
      <c r="J522" s="75">
        <v>1.0549173596770465</v>
      </c>
      <c r="K522" s="75">
        <v>0</v>
      </c>
      <c r="L522" s="75">
        <v>0.60164945075190523</v>
      </c>
      <c r="M522" s="75">
        <v>4.7717981173758446</v>
      </c>
      <c r="N522" s="75">
        <v>3.0837346406291521</v>
      </c>
      <c r="O522" s="75">
        <v>100.00000000000001</v>
      </c>
      <c r="Q522" s="75">
        <v>1.0522948099988871</v>
      </c>
    </row>
    <row r="523" spans="1:17" s="76" customFormat="1" x14ac:dyDescent="0.2">
      <c r="A523" s="70" t="s">
        <v>50</v>
      </c>
      <c r="B523" s="78" t="s">
        <v>557</v>
      </c>
      <c r="C523" s="72" t="s">
        <v>18</v>
      </c>
      <c r="D523" s="79" t="s">
        <v>33</v>
      </c>
      <c r="E523" s="74">
        <v>43761</v>
      </c>
      <c r="F523" s="75">
        <v>77.412618332296404</v>
      </c>
      <c r="G523" s="75">
        <v>13.039364002919459</v>
      </c>
      <c r="H523" s="75">
        <v>6.6731855477710517E-2</v>
      </c>
      <c r="I523" s="75">
        <v>4.9750438722366494E-2</v>
      </c>
      <c r="J523" s="75">
        <v>0.90068238524702038</v>
      </c>
      <c r="K523" s="75">
        <v>0</v>
      </c>
      <c r="L523" s="75">
        <v>0.65772139531843965</v>
      </c>
      <c r="M523" s="75">
        <v>4.8130021769040372</v>
      </c>
      <c r="N523" s="75">
        <v>3.0601294131145629</v>
      </c>
      <c r="O523" s="75">
        <v>100</v>
      </c>
      <c r="Q523" s="75">
        <v>1.049374793583117</v>
      </c>
    </row>
    <row r="524" spans="1:17" s="76" customFormat="1" x14ac:dyDescent="0.2">
      <c r="A524" s="70" t="s">
        <v>50</v>
      </c>
      <c r="B524" s="78" t="s">
        <v>558</v>
      </c>
      <c r="C524" s="72" t="s">
        <v>18</v>
      </c>
      <c r="D524" s="79" t="s">
        <v>33</v>
      </c>
      <c r="E524" s="74">
        <v>43761</v>
      </c>
      <c r="F524" s="75">
        <v>77.428126232288989</v>
      </c>
      <c r="G524" s="75">
        <v>12.773825712397286</v>
      </c>
      <c r="H524" s="75">
        <v>0.13345356144411069</v>
      </c>
      <c r="I524" s="75">
        <v>3.3164436901375917E-2</v>
      </c>
      <c r="J524" s="75">
        <v>1.1965298838599772</v>
      </c>
      <c r="K524" s="75">
        <v>5.1653273613939107E-2</v>
      </c>
      <c r="L524" s="75">
        <v>0.61569235349489582</v>
      </c>
      <c r="M524" s="75">
        <v>4.7317515212651626</v>
      </c>
      <c r="N524" s="75">
        <v>3.0358030247342382</v>
      </c>
      <c r="O524" s="75">
        <v>99.999999999999972</v>
      </c>
      <c r="Q524" s="75">
        <v>1.0479428614696671</v>
      </c>
    </row>
    <row r="525" spans="1:17" s="76" customFormat="1" x14ac:dyDescent="0.2">
      <c r="A525" s="70" t="s">
        <v>50</v>
      </c>
      <c r="B525" s="78" t="s">
        <v>559</v>
      </c>
      <c r="C525" s="72" t="s">
        <v>18</v>
      </c>
      <c r="D525" s="79" t="s">
        <v>33</v>
      </c>
      <c r="E525" s="74">
        <v>43761</v>
      </c>
      <c r="F525" s="75">
        <v>77.720258493057571</v>
      </c>
      <c r="G525" s="75">
        <v>12.772610202743557</v>
      </c>
      <c r="H525" s="75">
        <v>0.15012097031307614</v>
      </c>
      <c r="I525" s="75">
        <v>8.2903202742865251E-2</v>
      </c>
      <c r="J525" s="75">
        <v>0.86193412664352453</v>
      </c>
      <c r="K525" s="75">
        <v>0</v>
      </c>
      <c r="L525" s="75">
        <v>0.57365873697046188</v>
      </c>
      <c r="M525" s="75">
        <v>4.8391371917004964</v>
      </c>
      <c r="N525" s="75">
        <v>2.9993770758284302</v>
      </c>
      <c r="O525" s="75">
        <v>99.999999999999986</v>
      </c>
      <c r="Q525" s="75">
        <v>1.0426420600431987</v>
      </c>
    </row>
    <row r="526" spans="1:17" s="76" customFormat="1" x14ac:dyDescent="0.2">
      <c r="A526" s="70" t="s">
        <v>50</v>
      </c>
      <c r="B526" s="78" t="s">
        <v>560</v>
      </c>
      <c r="C526" s="72" t="s">
        <v>18</v>
      </c>
      <c r="D526" s="79" t="s">
        <v>33</v>
      </c>
      <c r="E526" s="74">
        <v>43761</v>
      </c>
      <c r="F526" s="75">
        <v>77.875593584577445</v>
      </c>
      <c r="G526" s="75">
        <v>12.830213540273268</v>
      </c>
      <c r="H526" s="75">
        <v>0</v>
      </c>
      <c r="I526" s="75">
        <v>1.6581829762820799E-2</v>
      </c>
      <c r="J526" s="75">
        <v>1.0421145033254078</v>
      </c>
      <c r="K526" s="75">
        <v>7.7478094288693372E-2</v>
      </c>
      <c r="L526" s="75">
        <v>0.58769256156676852</v>
      </c>
      <c r="M526" s="75">
        <v>4.6911992360943175</v>
      </c>
      <c r="N526" s="75">
        <v>2.8791266501112682</v>
      </c>
      <c r="O526" s="75">
        <v>100</v>
      </c>
      <c r="Q526" s="75">
        <v>1.0779675904718626</v>
      </c>
    </row>
    <row r="527" spans="1:17" s="76" customFormat="1" x14ac:dyDescent="0.2">
      <c r="A527" s="70" t="s">
        <v>50</v>
      </c>
      <c r="B527" s="78" t="s">
        <v>561</v>
      </c>
      <c r="C527" s="72" t="s">
        <v>18</v>
      </c>
      <c r="D527" s="79" t="s">
        <v>33</v>
      </c>
      <c r="E527" s="74">
        <v>43761</v>
      </c>
      <c r="F527" s="75">
        <v>77.549268505416848</v>
      </c>
      <c r="G527" s="75">
        <v>12.980474125419832</v>
      </c>
      <c r="H527" s="75">
        <v>1.6680140697422963E-2</v>
      </c>
      <c r="I527" s="75">
        <v>4.9742019711996391E-2</v>
      </c>
      <c r="J527" s="75">
        <v>0.95198882268885709</v>
      </c>
      <c r="K527" s="75">
        <v>0.11620903568788347</v>
      </c>
      <c r="L527" s="75">
        <v>0.50370134745913431</v>
      </c>
      <c r="M527" s="75">
        <v>4.6639130063933889</v>
      </c>
      <c r="N527" s="75">
        <v>3.1680229965246447</v>
      </c>
      <c r="O527" s="75">
        <v>100</v>
      </c>
      <c r="Q527" s="75">
        <v>1.0801471777117309</v>
      </c>
    </row>
    <row r="528" spans="1:17" s="76" customFormat="1" x14ac:dyDescent="0.2">
      <c r="A528" s="70" t="s">
        <v>50</v>
      </c>
      <c r="B528" s="78" t="s">
        <v>562</v>
      </c>
      <c r="C528" s="72" t="s">
        <v>18</v>
      </c>
      <c r="D528" s="79" t="s">
        <v>33</v>
      </c>
      <c r="E528" s="74">
        <v>43761</v>
      </c>
      <c r="F528" s="75">
        <v>77.443005590899716</v>
      </c>
      <c r="G528" s="75">
        <v>12.961697120682235</v>
      </c>
      <c r="H528" s="75">
        <v>0.11676204268596325</v>
      </c>
      <c r="I528" s="75">
        <v>4.9742470353172433E-2</v>
      </c>
      <c r="J528" s="75">
        <v>1.0034567687711231</v>
      </c>
      <c r="K528" s="75">
        <v>0</v>
      </c>
      <c r="L528" s="75">
        <v>0.60164872675950443</v>
      </c>
      <c r="M528" s="75">
        <v>4.8122312936864757</v>
      </c>
      <c r="N528" s="75">
        <v>3.0114559861618266</v>
      </c>
      <c r="O528" s="75">
        <v>100</v>
      </c>
      <c r="Q528" s="75">
        <v>1.0563783642036222</v>
      </c>
    </row>
    <row r="529" spans="1:17" s="76" customFormat="1" x14ac:dyDescent="0.2">
      <c r="A529" s="70" t="s">
        <v>50</v>
      </c>
      <c r="B529" s="78" t="s">
        <v>563</v>
      </c>
      <c r="C529" s="72" t="s">
        <v>18</v>
      </c>
      <c r="D529" s="79" t="s">
        <v>33</v>
      </c>
      <c r="E529" s="74">
        <v>43761</v>
      </c>
      <c r="F529" s="75">
        <v>77.461757324984191</v>
      </c>
      <c r="G529" s="75">
        <v>12.847891408307039</v>
      </c>
      <c r="H529" s="75">
        <v>5.003916915578617E-2</v>
      </c>
      <c r="I529" s="75">
        <v>1.6580258082352646E-2</v>
      </c>
      <c r="J529" s="75">
        <v>1.1063376868143497</v>
      </c>
      <c r="K529" s="75">
        <v>3.8735375329798927E-2</v>
      </c>
      <c r="L529" s="75">
        <v>0.67158498071899408</v>
      </c>
      <c r="M529" s="75">
        <v>4.7716296678882415</v>
      </c>
      <c r="N529" s="75">
        <v>3.0354441287192309</v>
      </c>
      <c r="O529" s="75">
        <v>99.999999999999972</v>
      </c>
      <c r="Q529" s="75">
        <v>1.0397873915982287</v>
      </c>
    </row>
    <row r="530" spans="1:17" s="76" customFormat="1" x14ac:dyDescent="0.2">
      <c r="A530" s="70" t="s">
        <v>50</v>
      </c>
      <c r="B530" s="78" t="s">
        <v>564</v>
      </c>
      <c r="C530" s="72" t="s">
        <v>18</v>
      </c>
      <c r="D530" s="79" t="s">
        <v>33</v>
      </c>
      <c r="E530" s="74">
        <v>43761</v>
      </c>
      <c r="F530" s="75">
        <v>77.375267086935125</v>
      </c>
      <c r="G530" s="75">
        <v>13.017782116879312</v>
      </c>
      <c r="H530" s="75">
        <v>0.11675667194653876</v>
      </c>
      <c r="I530" s="75">
        <v>0.11606042544491449</v>
      </c>
      <c r="J530" s="75">
        <v>1.0548675669481962</v>
      </c>
      <c r="K530" s="75">
        <v>0</v>
      </c>
      <c r="L530" s="75">
        <v>0.50368274166040994</v>
      </c>
      <c r="M530" s="75">
        <v>4.8524470023634096</v>
      </c>
      <c r="N530" s="75">
        <v>2.9631363878220829</v>
      </c>
      <c r="O530" s="75">
        <v>99.999999999999986</v>
      </c>
      <c r="Q530" s="75">
        <v>1.0753455016239934</v>
      </c>
    </row>
    <row r="531" spans="1:17" s="76" customFormat="1" x14ac:dyDescent="0.2">
      <c r="A531" s="70" t="s">
        <v>50</v>
      </c>
      <c r="B531" s="78" t="s">
        <v>565</v>
      </c>
      <c r="C531" s="72" t="s">
        <v>18</v>
      </c>
      <c r="D531" s="79" t="s">
        <v>33</v>
      </c>
      <c r="E531" s="74">
        <v>43761</v>
      </c>
      <c r="F531" s="75">
        <v>77.4834776084748</v>
      </c>
      <c r="G531" s="75">
        <v>12.885733857870585</v>
      </c>
      <c r="H531" s="75">
        <v>0.13343834913927177</v>
      </c>
      <c r="I531" s="75">
        <v>6.6321313007543431E-2</v>
      </c>
      <c r="J531" s="75">
        <v>1.1192068151116616</v>
      </c>
      <c r="K531" s="75">
        <v>0</v>
      </c>
      <c r="L531" s="75">
        <v>0.53167369316306812</v>
      </c>
      <c r="M531" s="75">
        <v>4.7446913881699109</v>
      </c>
      <c r="N531" s="75">
        <v>3.035456975063151</v>
      </c>
      <c r="O531" s="75">
        <v>100.00000000000001</v>
      </c>
      <c r="Q531" s="75">
        <v>1.0686833226790247</v>
      </c>
    </row>
    <row r="532" spans="1:17" s="85" customFormat="1" x14ac:dyDescent="0.2">
      <c r="A532" s="67" t="s">
        <v>50</v>
      </c>
      <c r="B532" s="81" t="s">
        <v>566</v>
      </c>
      <c r="C532" s="69" t="s">
        <v>18</v>
      </c>
      <c r="D532" s="82" t="s">
        <v>33</v>
      </c>
      <c r="E532" s="83">
        <v>43761</v>
      </c>
      <c r="F532" s="84">
        <v>77.499175422717329</v>
      </c>
      <c r="G532" s="84">
        <v>12.97925033164552</v>
      </c>
      <c r="H532" s="84">
        <v>1.6678568100602312E-2</v>
      </c>
      <c r="I532" s="84">
        <v>3.3158220036525604E-2</v>
      </c>
      <c r="J532" s="84">
        <v>0.90044506581256234</v>
      </c>
      <c r="K532" s="84">
        <v>0</v>
      </c>
      <c r="L532" s="84">
        <v>0.60158655345054024</v>
      </c>
      <c r="M532" s="84">
        <v>4.9465164714280823</v>
      </c>
      <c r="N532" s="84">
        <v>3.0231893668088614</v>
      </c>
      <c r="O532" s="84">
        <v>100.00000000000003</v>
      </c>
      <c r="Q532" s="84">
        <v>1.0380548261702116</v>
      </c>
    </row>
    <row r="533" spans="1:17" s="76" customFormat="1" x14ac:dyDescent="0.2">
      <c r="A533" s="70" t="s">
        <v>17</v>
      </c>
      <c r="B533" s="78" t="s">
        <v>567</v>
      </c>
      <c r="C533" s="72" t="s">
        <v>18</v>
      </c>
      <c r="D533" s="86" t="s">
        <v>53</v>
      </c>
      <c r="E533" s="74">
        <v>44460</v>
      </c>
      <c r="F533" s="75">
        <v>77.700080140428284</v>
      </c>
      <c r="G533" s="75">
        <v>12.886177985506647</v>
      </c>
      <c r="H533" s="75">
        <v>0</v>
      </c>
      <c r="I533" s="75">
        <v>4.9742699159060488E-2</v>
      </c>
      <c r="J533" s="75">
        <v>0.77189337267777569</v>
      </c>
      <c r="K533" s="75">
        <v>0.16785978882939495</v>
      </c>
      <c r="L533" s="75">
        <v>0.33580548515109093</v>
      </c>
      <c r="M533" s="75">
        <v>5.1492459660809127</v>
      </c>
      <c r="N533" s="75">
        <v>2.9391945621668465</v>
      </c>
      <c r="O533" s="75">
        <v>100</v>
      </c>
      <c r="Q533" s="75">
        <v>1.0508364122630864</v>
      </c>
    </row>
    <row r="534" spans="1:17" s="76" customFormat="1" x14ac:dyDescent="0.2">
      <c r="A534" s="70" t="s">
        <v>17</v>
      </c>
      <c r="B534" s="78" t="s">
        <v>568</v>
      </c>
      <c r="C534" s="72" t="s">
        <v>18</v>
      </c>
      <c r="D534" s="86" t="s">
        <v>53</v>
      </c>
      <c r="E534" s="74">
        <v>44460</v>
      </c>
      <c r="F534" s="75">
        <v>77.556539347544273</v>
      </c>
      <c r="G534" s="75">
        <v>12.921438002757261</v>
      </c>
      <c r="H534" s="75">
        <v>0</v>
      </c>
      <c r="I534" s="75">
        <v>6.631061862894784E-2</v>
      </c>
      <c r="J534" s="75">
        <v>0.78460467649352361</v>
      </c>
      <c r="K534" s="75">
        <v>9.0368350607588493E-2</v>
      </c>
      <c r="L534" s="75">
        <v>0.43366386230427362</v>
      </c>
      <c r="M534" s="75">
        <v>5.1482382026294626</v>
      </c>
      <c r="N534" s="75">
        <v>2.9988369390346712</v>
      </c>
      <c r="O534" s="75">
        <v>100</v>
      </c>
      <c r="Q534" s="75">
        <v>1.0334169112304743</v>
      </c>
    </row>
    <row r="535" spans="1:17" s="76" customFormat="1" x14ac:dyDescent="0.2">
      <c r="A535" s="70" t="s">
        <v>17</v>
      </c>
      <c r="B535" s="78" t="s">
        <v>569</v>
      </c>
      <c r="C535" s="72" t="s">
        <v>18</v>
      </c>
      <c r="D535" s="86" t="s">
        <v>53</v>
      </c>
      <c r="E535" s="74">
        <v>44460</v>
      </c>
      <c r="F535" s="75">
        <v>77.580876848320798</v>
      </c>
      <c r="G535" s="75">
        <v>12.827470559999194</v>
      </c>
      <c r="H535" s="75">
        <v>1.6677737853292473E-2</v>
      </c>
      <c r="I535" s="75">
        <v>0</v>
      </c>
      <c r="J535" s="75">
        <v>1.1062060119621797</v>
      </c>
      <c r="K535" s="75">
        <v>6.4551275160868463E-2</v>
      </c>
      <c r="L535" s="75">
        <v>0.34974221331273081</v>
      </c>
      <c r="M535" s="75">
        <v>5.0675684175480642</v>
      </c>
      <c r="N535" s="75">
        <v>2.986906935842887</v>
      </c>
      <c r="O535" s="75">
        <v>100.00000000000001</v>
      </c>
      <c r="Q535" s="75">
        <v>1.0509669206043255</v>
      </c>
    </row>
    <row r="536" spans="1:17" s="76" customFormat="1" x14ac:dyDescent="0.2">
      <c r="A536" s="70" t="s">
        <v>17</v>
      </c>
      <c r="B536" s="78" t="s">
        <v>570</v>
      </c>
      <c r="C536" s="72" t="s">
        <v>18</v>
      </c>
      <c r="D536" s="86" t="s">
        <v>53</v>
      </c>
      <c r="E536" s="74">
        <v>44460</v>
      </c>
      <c r="F536" s="75">
        <v>77.381340848205951</v>
      </c>
      <c r="G536" s="75">
        <v>12.848747033566399</v>
      </c>
      <c r="H536" s="75">
        <v>1.6680833863960739E-2</v>
      </c>
      <c r="I536" s="75">
        <v>4.9744086811082139E-2</v>
      </c>
      <c r="J536" s="75">
        <v>1.0292198745012768</v>
      </c>
      <c r="K536" s="75">
        <v>0.11621386491662843</v>
      </c>
      <c r="L536" s="75">
        <v>0.41976856622663722</v>
      </c>
      <c r="M536" s="75">
        <v>5.1628696900390816</v>
      </c>
      <c r="N536" s="75">
        <v>2.9754152018689788</v>
      </c>
      <c r="O536" s="75">
        <v>100.00000000000001</v>
      </c>
      <c r="Q536" s="75">
        <v>1.0297895996188855</v>
      </c>
    </row>
    <row r="537" spans="1:17" s="76" customFormat="1" x14ac:dyDescent="0.2">
      <c r="A537" s="70" t="s">
        <v>17</v>
      </c>
      <c r="B537" s="78" t="s">
        <v>571</v>
      </c>
      <c r="C537" s="72" t="s">
        <v>18</v>
      </c>
      <c r="D537" s="86" t="s">
        <v>53</v>
      </c>
      <c r="E537" s="74">
        <v>44460</v>
      </c>
      <c r="F537" s="75">
        <v>78.282179156453779</v>
      </c>
      <c r="G537" s="75">
        <v>12.943603260480359</v>
      </c>
      <c r="H537" s="75">
        <v>5.0043971352997534E-2</v>
      </c>
      <c r="I537" s="75">
        <v>3.3163698538452496E-2</v>
      </c>
      <c r="J537" s="75">
        <v>0.45029692004200012</v>
      </c>
      <c r="K537" s="75">
        <v>0</v>
      </c>
      <c r="L537" s="75">
        <v>0.30783932295391897</v>
      </c>
      <c r="M537" s="75">
        <v>5.0416970639497585</v>
      </c>
      <c r="N537" s="75">
        <v>2.8911766062287674</v>
      </c>
      <c r="O537" s="75">
        <v>100.00000000000004</v>
      </c>
      <c r="Q537" s="75">
        <v>1.0801607422199435</v>
      </c>
    </row>
    <row r="538" spans="1:17" s="76" customFormat="1" x14ac:dyDescent="0.2">
      <c r="A538" s="70" t="s">
        <v>17</v>
      </c>
      <c r="B538" s="78" t="s">
        <v>572</v>
      </c>
      <c r="C538" s="72" t="s">
        <v>18</v>
      </c>
      <c r="D538" s="86" t="s">
        <v>53</v>
      </c>
      <c r="E538" s="74">
        <v>44460</v>
      </c>
      <c r="F538" s="75">
        <v>77.381660514353868</v>
      </c>
      <c r="G538" s="75">
        <v>12.943276583790686</v>
      </c>
      <c r="H538" s="75">
        <v>0</v>
      </c>
      <c r="I538" s="75">
        <v>0</v>
      </c>
      <c r="J538" s="75">
        <v>1.0292241262595045</v>
      </c>
      <c r="K538" s="75">
        <v>5.165082000082432E-2</v>
      </c>
      <c r="L538" s="75">
        <v>0.36380092693650745</v>
      </c>
      <c r="M538" s="75">
        <v>5.1224506184895766</v>
      </c>
      <c r="N538" s="75">
        <v>3.1079364101690361</v>
      </c>
      <c r="O538" s="75">
        <v>100.00000000000001</v>
      </c>
      <c r="Q538" s="75">
        <v>1.0394331310827549</v>
      </c>
    </row>
    <row r="539" spans="1:17" s="76" customFormat="1" x14ac:dyDescent="0.2">
      <c r="A539" s="70" t="s">
        <v>17</v>
      </c>
      <c r="B539" s="78" t="s">
        <v>573</v>
      </c>
      <c r="C539" s="72" t="s">
        <v>18</v>
      </c>
      <c r="D539" s="86" t="s">
        <v>53</v>
      </c>
      <c r="E539" s="74">
        <v>44460</v>
      </c>
      <c r="F539" s="75">
        <v>77.82519016600223</v>
      </c>
      <c r="G539" s="75">
        <v>12.999003422579392</v>
      </c>
      <c r="H539" s="75">
        <v>3.3359344351712561E-2</v>
      </c>
      <c r="I539" s="75">
        <v>0</v>
      </c>
      <c r="J539" s="75">
        <v>0.70753938576744657</v>
      </c>
      <c r="K539" s="75">
        <v>2.5823504786753135E-2</v>
      </c>
      <c r="L539" s="75">
        <v>0.37776539940038373</v>
      </c>
      <c r="M539" s="75">
        <v>5.0681561658398255</v>
      </c>
      <c r="N539" s="75">
        <v>2.9631626112722484</v>
      </c>
      <c r="O539" s="75">
        <v>100</v>
      </c>
      <c r="Q539" s="75">
        <v>1.0627379104717773</v>
      </c>
    </row>
    <row r="540" spans="1:17" s="76" customFormat="1" x14ac:dyDescent="0.2">
      <c r="A540" s="70" t="s">
        <v>17</v>
      </c>
      <c r="B540" s="78" t="s">
        <v>574</v>
      </c>
      <c r="C540" s="72" t="s">
        <v>18</v>
      </c>
      <c r="D540" s="86" t="s">
        <v>53</v>
      </c>
      <c r="E540" s="74">
        <v>44460</v>
      </c>
      <c r="F540" s="75">
        <v>77.780112796376955</v>
      </c>
      <c r="G540" s="75">
        <v>12.979726911549873</v>
      </c>
      <c r="H540" s="75">
        <v>0</v>
      </c>
      <c r="I540" s="75">
        <v>0</v>
      </c>
      <c r="J540" s="75">
        <v>0.77183839619569106</v>
      </c>
      <c r="K540" s="75">
        <v>0</v>
      </c>
      <c r="L540" s="75">
        <v>0.54564504818143167</v>
      </c>
      <c r="M540" s="75">
        <v>5.068006773355469</v>
      </c>
      <c r="N540" s="75">
        <v>2.8546700743405964</v>
      </c>
      <c r="O540" s="75">
        <v>100</v>
      </c>
      <c r="Q540" s="75">
        <v>1.045135529922727</v>
      </c>
    </row>
    <row r="541" spans="1:17" s="76" customFormat="1" x14ac:dyDescent="0.2">
      <c r="A541" s="70" t="s">
        <v>17</v>
      </c>
      <c r="B541" s="78" t="s">
        <v>575</v>
      </c>
      <c r="C541" s="72" t="s">
        <v>18</v>
      </c>
      <c r="D541" s="86" t="s">
        <v>53</v>
      </c>
      <c r="E541" s="74">
        <v>44460</v>
      </c>
      <c r="F541" s="75">
        <v>77.771895902602594</v>
      </c>
      <c r="G541" s="75">
        <v>12.868546818964749</v>
      </c>
      <c r="H541" s="75">
        <v>0</v>
      </c>
      <c r="I541" s="75">
        <v>0</v>
      </c>
      <c r="J541" s="75">
        <v>0.95209530957968369</v>
      </c>
      <c r="K541" s="75">
        <v>0.10330847512516654</v>
      </c>
      <c r="L541" s="75">
        <v>0.30785192174450082</v>
      </c>
      <c r="M541" s="75">
        <v>5.0688654533224833</v>
      </c>
      <c r="N541" s="75">
        <v>2.9274361186608311</v>
      </c>
      <c r="O541" s="75">
        <v>100.00000000000001</v>
      </c>
      <c r="Q541" s="75">
        <v>1.0664248912811056</v>
      </c>
    </row>
    <row r="542" spans="1:17" s="76" customFormat="1" x14ac:dyDescent="0.2">
      <c r="A542" s="70" t="s">
        <v>17</v>
      </c>
      <c r="B542" s="78" t="s">
        <v>576</v>
      </c>
      <c r="C542" s="72" t="s">
        <v>18</v>
      </c>
      <c r="D542" s="86" t="s">
        <v>53</v>
      </c>
      <c r="E542" s="74">
        <v>44460</v>
      </c>
      <c r="F542" s="75">
        <v>77.931766511149164</v>
      </c>
      <c r="G542" s="75">
        <v>12.810001109053527</v>
      </c>
      <c r="H542" s="75">
        <v>0</v>
      </c>
      <c r="I542" s="75">
        <v>0</v>
      </c>
      <c r="J542" s="75">
        <v>0.65607873338511802</v>
      </c>
      <c r="K542" s="75">
        <v>0</v>
      </c>
      <c r="L542" s="75">
        <v>0.41973725821857338</v>
      </c>
      <c r="M542" s="75">
        <v>5.2433590554290239</v>
      </c>
      <c r="N542" s="75">
        <v>2.9390573327645826</v>
      </c>
      <c r="O542" s="75">
        <v>99.999999999999986</v>
      </c>
      <c r="Q542" s="75">
        <v>1.0190881694069831</v>
      </c>
    </row>
    <row r="543" spans="1:17" s="76" customFormat="1" x14ac:dyDescent="0.2">
      <c r="A543" s="70" t="s">
        <v>17</v>
      </c>
      <c r="B543" s="78" t="s">
        <v>577</v>
      </c>
      <c r="C543" s="72" t="s">
        <v>18</v>
      </c>
      <c r="D543" s="86" t="s">
        <v>53</v>
      </c>
      <c r="E543" s="74">
        <v>44460</v>
      </c>
      <c r="F543" s="75">
        <v>77.290136998122705</v>
      </c>
      <c r="G543" s="75">
        <v>12.889166508336087</v>
      </c>
      <c r="H543" s="75">
        <v>5.0052710994891503E-2</v>
      </c>
      <c r="I543" s="75">
        <v>0</v>
      </c>
      <c r="J543" s="75">
        <v>0.95222261164288047</v>
      </c>
      <c r="K543" s="75">
        <v>0.23247514849317424</v>
      </c>
      <c r="L543" s="75">
        <v>0.47583476584809303</v>
      </c>
      <c r="M543" s="75">
        <v>5.109991680435237</v>
      </c>
      <c r="N543" s="75">
        <v>3.0001195761269313</v>
      </c>
      <c r="O543" s="75">
        <v>100.00000000000001</v>
      </c>
      <c r="Q543" s="75">
        <v>1.0295888417976156</v>
      </c>
    </row>
    <row r="544" spans="1:17" s="76" customFormat="1" x14ac:dyDescent="0.2">
      <c r="A544" s="70" t="s">
        <v>17</v>
      </c>
      <c r="B544" s="78" t="s">
        <v>578</v>
      </c>
      <c r="C544" s="72" t="s">
        <v>18</v>
      </c>
      <c r="D544" s="86" t="s">
        <v>53</v>
      </c>
      <c r="E544" s="74">
        <v>44460</v>
      </c>
      <c r="F544" s="75">
        <v>77.598010293484435</v>
      </c>
      <c r="G544" s="75">
        <v>12.943678746971399</v>
      </c>
      <c r="H544" s="75">
        <v>0</v>
      </c>
      <c r="I544" s="75">
        <v>0</v>
      </c>
      <c r="J544" s="75">
        <v>0.72047927384424626</v>
      </c>
      <c r="K544" s="75">
        <v>0.10330484970792718</v>
      </c>
      <c r="L544" s="75">
        <v>0.44776889928509828</v>
      </c>
      <c r="M544" s="75">
        <v>5.1630514353467127</v>
      </c>
      <c r="N544" s="75">
        <v>3.0237065013601563</v>
      </c>
      <c r="O544" s="75">
        <v>99.999999999999972</v>
      </c>
      <c r="Q544" s="75">
        <v>1.0288651927441226</v>
      </c>
    </row>
    <row r="545" spans="1:17" s="76" customFormat="1" x14ac:dyDescent="0.2">
      <c r="A545" s="70" t="s">
        <v>17</v>
      </c>
      <c r="B545" s="78" t="s">
        <v>579</v>
      </c>
      <c r="C545" s="72" t="s">
        <v>18</v>
      </c>
      <c r="D545" s="86" t="s">
        <v>53</v>
      </c>
      <c r="E545" s="74">
        <v>44460</v>
      </c>
      <c r="F545" s="75">
        <v>77.479616868334858</v>
      </c>
      <c r="G545" s="75">
        <v>13.149595156089761</v>
      </c>
      <c r="H545" s="75">
        <v>0</v>
      </c>
      <c r="I545" s="75">
        <v>0</v>
      </c>
      <c r="J545" s="75">
        <v>0.92619397143227755</v>
      </c>
      <c r="K545" s="75">
        <v>0</v>
      </c>
      <c r="L545" s="75">
        <v>0.50366576999143753</v>
      </c>
      <c r="M545" s="75">
        <v>5.0140262816806809</v>
      </c>
      <c r="N545" s="75">
        <v>2.9269019524709745</v>
      </c>
      <c r="O545" s="75">
        <v>100</v>
      </c>
      <c r="Q545" s="75">
        <v>1.0662784325419914</v>
      </c>
    </row>
    <row r="546" spans="1:17" s="76" customFormat="1" x14ac:dyDescent="0.2">
      <c r="A546" s="70" t="s">
        <v>17</v>
      </c>
      <c r="B546" s="78" t="s">
        <v>580</v>
      </c>
      <c r="C546" s="72" t="s">
        <v>18</v>
      </c>
      <c r="D546" s="86" t="s">
        <v>53</v>
      </c>
      <c r="E546" s="74">
        <v>44460</v>
      </c>
      <c r="F546" s="75">
        <v>77.658014445202568</v>
      </c>
      <c r="G546" s="75">
        <v>12.867402710207168</v>
      </c>
      <c r="H546" s="75">
        <v>0</v>
      </c>
      <c r="I546" s="75">
        <v>0</v>
      </c>
      <c r="J546" s="75">
        <v>0.66898046468465655</v>
      </c>
      <c r="K546" s="75">
        <v>0.19368616919907758</v>
      </c>
      <c r="L546" s="75">
        <v>0.46173682715594505</v>
      </c>
      <c r="M546" s="75">
        <v>5.1627735798396159</v>
      </c>
      <c r="N546" s="75">
        <v>2.9874058037109559</v>
      </c>
      <c r="O546" s="75">
        <v>99.999999999999986</v>
      </c>
      <c r="Q546" s="75">
        <v>1.0239703023129521</v>
      </c>
    </row>
    <row r="547" spans="1:17" s="76" customFormat="1" x14ac:dyDescent="0.2">
      <c r="A547" s="70" t="s">
        <v>17</v>
      </c>
      <c r="B547" s="78" t="s">
        <v>581</v>
      </c>
      <c r="C547" s="72" t="s">
        <v>18</v>
      </c>
      <c r="D547" s="86" t="s">
        <v>53</v>
      </c>
      <c r="E547" s="74">
        <v>44460</v>
      </c>
      <c r="F547" s="75">
        <v>77.559080046232879</v>
      </c>
      <c r="G547" s="75">
        <v>12.925425951539186</v>
      </c>
      <c r="H547" s="75">
        <v>5.0046753211224267E-2</v>
      </c>
      <c r="I547" s="75">
        <v>6.6331084102739038E-2</v>
      </c>
      <c r="J547" s="75">
        <v>0.88777756108044292</v>
      </c>
      <c r="K547" s="75">
        <v>0.10330998974765769</v>
      </c>
      <c r="L547" s="75">
        <v>0.39181728117890607</v>
      </c>
      <c r="M547" s="75">
        <v>5.0284961004219246</v>
      </c>
      <c r="N547" s="75">
        <v>2.9877152324850447</v>
      </c>
      <c r="O547" s="75">
        <v>99.999999999999986</v>
      </c>
      <c r="Q547" s="75">
        <v>1.0578572019243893</v>
      </c>
    </row>
    <row r="548" spans="1:17" s="76" customFormat="1" x14ac:dyDescent="0.2">
      <c r="A548" s="70" t="s">
        <v>17</v>
      </c>
      <c r="B548" s="78" t="s">
        <v>582</v>
      </c>
      <c r="C548" s="72" t="s">
        <v>18</v>
      </c>
      <c r="D548" s="86" t="s">
        <v>53</v>
      </c>
      <c r="E548" s="74">
        <v>44460</v>
      </c>
      <c r="F548" s="75">
        <v>77.854575554913652</v>
      </c>
      <c r="G548" s="75">
        <v>12.868067244925502</v>
      </c>
      <c r="H548" s="75">
        <v>6.6725539207881907E-2</v>
      </c>
      <c r="I548" s="75">
        <v>0</v>
      </c>
      <c r="J548" s="75">
        <v>0.69474636075612795</v>
      </c>
      <c r="K548" s="75">
        <v>0</v>
      </c>
      <c r="L548" s="75">
        <v>0.41978243042912938</v>
      </c>
      <c r="M548" s="75">
        <v>5.2169623013302955</v>
      </c>
      <c r="N548" s="75">
        <v>2.8791405684374043</v>
      </c>
      <c r="O548" s="75">
        <v>99.999999999999986</v>
      </c>
      <c r="Q548" s="75">
        <v>1.0325954958604666</v>
      </c>
    </row>
    <row r="549" spans="1:17" s="76" customFormat="1" x14ac:dyDescent="0.2">
      <c r="A549" s="70" t="s">
        <v>17</v>
      </c>
      <c r="B549" s="78" t="s">
        <v>583</v>
      </c>
      <c r="C549" s="72" t="s">
        <v>18</v>
      </c>
      <c r="D549" s="86" t="s">
        <v>53</v>
      </c>
      <c r="E549" s="74">
        <v>44460</v>
      </c>
      <c r="F549" s="75">
        <v>77.866400615476323</v>
      </c>
      <c r="G549" s="75">
        <v>12.809805455512409</v>
      </c>
      <c r="H549" s="75">
        <v>3.3358669970744798E-2</v>
      </c>
      <c r="I549" s="75">
        <v>0</v>
      </c>
      <c r="J549" s="75">
        <v>0.75898145202472822</v>
      </c>
      <c r="K549" s="75">
        <v>0</v>
      </c>
      <c r="L549" s="75">
        <v>0.48968598858890039</v>
      </c>
      <c r="M549" s="75">
        <v>5.0545748434983171</v>
      </c>
      <c r="N549" s="75">
        <v>2.9871929749285804</v>
      </c>
      <c r="O549" s="75">
        <v>99.999999999999986</v>
      </c>
      <c r="Q549" s="75">
        <v>1.0298281974822963</v>
      </c>
    </row>
    <row r="550" spans="1:17" s="76" customFormat="1" x14ac:dyDescent="0.2">
      <c r="A550" s="70" t="s">
        <v>17</v>
      </c>
      <c r="B550" s="78" t="s">
        <v>584</v>
      </c>
      <c r="C550" s="72" t="s">
        <v>18</v>
      </c>
      <c r="D550" s="86" t="s">
        <v>53</v>
      </c>
      <c r="E550" s="74">
        <v>44460</v>
      </c>
      <c r="F550" s="75">
        <v>77.559428369548627</v>
      </c>
      <c r="G550" s="75">
        <v>12.88413594327637</v>
      </c>
      <c r="H550" s="75">
        <v>6.6710900959150471E-2</v>
      </c>
      <c r="I550" s="75">
        <v>0</v>
      </c>
      <c r="J550" s="75">
        <v>0.97757666657055298</v>
      </c>
      <c r="K550" s="75">
        <v>0.11619220741241262</v>
      </c>
      <c r="L550" s="75">
        <v>0.33575227084793535</v>
      </c>
      <c r="M550" s="75">
        <v>5.1214748464475992</v>
      </c>
      <c r="N550" s="75">
        <v>2.9387287949373624</v>
      </c>
      <c r="O550" s="75">
        <v>100.00000000000001</v>
      </c>
      <c r="Q550" s="75">
        <v>1.0546507212774763</v>
      </c>
    </row>
    <row r="551" spans="1:17" s="76" customFormat="1" x14ac:dyDescent="0.2">
      <c r="A551" s="70" t="s">
        <v>17</v>
      </c>
      <c r="B551" s="78" t="s">
        <v>585</v>
      </c>
      <c r="C551" s="72" t="s">
        <v>18</v>
      </c>
      <c r="D551" s="86" t="s">
        <v>53</v>
      </c>
      <c r="E551" s="74">
        <v>44460</v>
      </c>
      <c r="F551" s="75">
        <v>77.215846375627009</v>
      </c>
      <c r="G551" s="75">
        <v>12.883911499864764</v>
      </c>
      <c r="H551" s="75">
        <v>0.13341947769224985</v>
      </c>
      <c r="I551" s="75">
        <v>0</v>
      </c>
      <c r="J551" s="75">
        <v>1.1190485318875796</v>
      </c>
      <c r="K551" s="75">
        <v>0.15492024443767477</v>
      </c>
      <c r="L551" s="75">
        <v>0.50361963299613333</v>
      </c>
      <c r="M551" s="75">
        <v>5.134862960259146</v>
      </c>
      <c r="N551" s="75">
        <v>2.8543712772354417</v>
      </c>
      <c r="O551" s="75">
        <v>100</v>
      </c>
      <c r="Q551" s="75">
        <v>1.0346503816581931</v>
      </c>
    </row>
    <row r="552" spans="1:17" s="76" customFormat="1" x14ac:dyDescent="0.2">
      <c r="A552" s="70" t="s">
        <v>17</v>
      </c>
      <c r="B552" s="78" t="s">
        <v>586</v>
      </c>
      <c r="C552" s="72" t="s">
        <v>18</v>
      </c>
      <c r="D552" s="86" t="s">
        <v>53</v>
      </c>
      <c r="E552" s="74">
        <v>44460</v>
      </c>
      <c r="F552" s="75">
        <v>77.5620249405941</v>
      </c>
      <c r="G552" s="75">
        <v>12.979028921425982</v>
      </c>
      <c r="H552" s="75">
        <v>0.1334262686761791</v>
      </c>
      <c r="I552" s="75">
        <v>0</v>
      </c>
      <c r="J552" s="75">
        <v>0.92615626832426767</v>
      </c>
      <c r="K552" s="75">
        <v>2.5821354966626003E-2</v>
      </c>
      <c r="L552" s="75">
        <v>0.27980292610039759</v>
      </c>
      <c r="M552" s="75">
        <v>5.0946902724055469</v>
      </c>
      <c r="N552" s="75">
        <v>2.9990490475068738</v>
      </c>
      <c r="O552" s="75">
        <v>99.999999999999957</v>
      </c>
      <c r="Q552" s="75">
        <v>1.0694655681539553</v>
      </c>
    </row>
    <row r="553" spans="1:17" s="76" customFormat="1" x14ac:dyDescent="0.2">
      <c r="A553" s="70" t="s">
        <v>17</v>
      </c>
      <c r="B553" s="78" t="s">
        <v>587</v>
      </c>
      <c r="C553" s="72" t="s">
        <v>18</v>
      </c>
      <c r="D553" s="86" t="s">
        <v>53</v>
      </c>
      <c r="E553" s="74">
        <v>44460</v>
      </c>
      <c r="F553" s="75">
        <v>77.012954712836247</v>
      </c>
      <c r="G553" s="75">
        <v>13.169163432887961</v>
      </c>
      <c r="H553" s="75">
        <v>5.0039453146290581E-2</v>
      </c>
      <c r="I553" s="75">
        <v>0</v>
      </c>
      <c r="J553" s="75">
        <v>1.0934795009662934</v>
      </c>
      <c r="K553" s="75">
        <v>5.1647460222876827E-2</v>
      </c>
      <c r="L553" s="75">
        <v>0.53167446049822664</v>
      </c>
      <c r="M553" s="75">
        <v>5.1760344391853277</v>
      </c>
      <c r="N553" s="75">
        <v>2.9150065402567877</v>
      </c>
      <c r="O553" s="75">
        <v>100.00000000000001</v>
      </c>
      <c r="Q553" s="75">
        <v>1.0421280378623556</v>
      </c>
    </row>
    <row r="554" spans="1:17" s="76" customFormat="1" x14ac:dyDescent="0.2">
      <c r="A554" s="70" t="s">
        <v>17</v>
      </c>
      <c r="B554" s="78" t="s">
        <v>588</v>
      </c>
      <c r="C554" s="72" t="s">
        <v>18</v>
      </c>
      <c r="D554" s="86" t="s">
        <v>53</v>
      </c>
      <c r="E554" s="74">
        <v>44460</v>
      </c>
      <c r="F554" s="75">
        <v>77.308431912389565</v>
      </c>
      <c r="G554" s="75">
        <v>12.945344082109351</v>
      </c>
      <c r="H554" s="75">
        <v>0.10010140381508173</v>
      </c>
      <c r="I554" s="75">
        <v>1.6584079408799877E-2</v>
      </c>
      <c r="J554" s="75">
        <v>0.92644967672644762</v>
      </c>
      <c r="K554" s="75">
        <v>0</v>
      </c>
      <c r="L554" s="75">
        <v>0.50380482294130702</v>
      </c>
      <c r="M554" s="75">
        <v>5.2715740057935783</v>
      </c>
      <c r="N554" s="75">
        <v>2.927710016815861</v>
      </c>
      <c r="O554" s="75">
        <v>100</v>
      </c>
      <c r="Q554" s="75">
        <v>1.0147602366189803</v>
      </c>
    </row>
    <row r="555" spans="1:17" s="76" customFormat="1" x14ac:dyDescent="0.2">
      <c r="A555" s="70" t="s">
        <v>17</v>
      </c>
      <c r="B555" s="78" t="s">
        <v>589</v>
      </c>
      <c r="C555" s="72" t="s">
        <v>18</v>
      </c>
      <c r="D555" s="86" t="s">
        <v>53</v>
      </c>
      <c r="E555" s="74">
        <v>44460</v>
      </c>
      <c r="F555" s="75">
        <v>77.494707474714872</v>
      </c>
      <c r="G555" s="75">
        <v>13.038775628366698</v>
      </c>
      <c r="H555" s="75">
        <v>3.3364422169810136E-2</v>
      </c>
      <c r="I555" s="75">
        <v>0</v>
      </c>
      <c r="J555" s="75">
        <v>1.0550374713108805</v>
      </c>
      <c r="K555" s="75">
        <v>0</v>
      </c>
      <c r="L555" s="75">
        <v>0.40580978282341407</v>
      </c>
      <c r="M555" s="75">
        <v>5.0689276191042811</v>
      </c>
      <c r="N555" s="75">
        <v>2.9033776015100554</v>
      </c>
      <c r="O555" s="75">
        <v>100.00000000000001</v>
      </c>
      <c r="Q555" s="75">
        <v>1.0670756750167008</v>
      </c>
    </row>
    <row r="556" spans="1:17" s="76" customFormat="1" x14ac:dyDescent="0.2">
      <c r="A556" s="70" t="s">
        <v>17</v>
      </c>
      <c r="B556" s="78" t="s">
        <v>590</v>
      </c>
      <c r="C556" s="72" t="s">
        <v>18</v>
      </c>
      <c r="D556" s="86" t="s">
        <v>53</v>
      </c>
      <c r="E556" s="74">
        <v>44460</v>
      </c>
      <c r="F556" s="75">
        <v>77.892111697726335</v>
      </c>
      <c r="G556" s="75">
        <v>12.942777777147585</v>
      </c>
      <c r="H556" s="75">
        <v>3.3360519852838839E-2</v>
      </c>
      <c r="I556" s="75">
        <v>0</v>
      </c>
      <c r="J556" s="75">
        <v>0.93913082169131357</v>
      </c>
      <c r="K556" s="75">
        <v>0</v>
      </c>
      <c r="L556" s="75">
        <v>0.36378690681432685</v>
      </c>
      <c r="M556" s="75">
        <v>4.973977459205452</v>
      </c>
      <c r="N556" s="75">
        <v>2.8548548175621375</v>
      </c>
      <c r="O556" s="75">
        <v>99.999999999999986</v>
      </c>
      <c r="Q556" s="75">
        <v>1.084526047315526</v>
      </c>
    </row>
    <row r="557" spans="1:17" s="76" customFormat="1" x14ac:dyDescent="0.2">
      <c r="A557" s="70" t="s">
        <v>17</v>
      </c>
      <c r="B557" s="78" t="s">
        <v>591</v>
      </c>
      <c r="C557" s="72" t="s">
        <v>18</v>
      </c>
      <c r="D557" s="86" t="s">
        <v>53</v>
      </c>
      <c r="E557" s="74">
        <v>44460</v>
      </c>
      <c r="F557" s="75">
        <v>77.602484899364597</v>
      </c>
      <c r="G557" s="75">
        <v>13.01642425654849</v>
      </c>
      <c r="H557" s="75">
        <v>3.335556950800693E-2</v>
      </c>
      <c r="I557" s="75">
        <v>0</v>
      </c>
      <c r="J557" s="75">
        <v>1.0418946389225363</v>
      </c>
      <c r="K557" s="75">
        <v>0</v>
      </c>
      <c r="L557" s="75">
        <v>0.29378428535307949</v>
      </c>
      <c r="M557" s="75">
        <v>5.121493122354841</v>
      </c>
      <c r="N557" s="75">
        <v>2.8905632279484612</v>
      </c>
      <c r="O557" s="75">
        <v>100.00000000000001</v>
      </c>
      <c r="Q557" s="75">
        <v>1.0767977765967223</v>
      </c>
    </row>
    <row r="558" spans="1:17" s="76" customFormat="1" x14ac:dyDescent="0.2">
      <c r="A558" s="70" t="s">
        <v>17</v>
      </c>
      <c r="B558" s="78" t="s">
        <v>592</v>
      </c>
      <c r="C558" s="72" t="s">
        <v>18</v>
      </c>
      <c r="D558" s="86" t="s">
        <v>53</v>
      </c>
      <c r="E558" s="74">
        <v>44460</v>
      </c>
      <c r="F558" s="75">
        <v>77.605856219206856</v>
      </c>
      <c r="G558" s="75">
        <v>12.941419402674923</v>
      </c>
      <c r="H558" s="75">
        <v>0</v>
      </c>
      <c r="I558" s="75">
        <v>0</v>
      </c>
      <c r="J558" s="75">
        <v>0.92616880215330233</v>
      </c>
      <c r="K558" s="75">
        <v>6.4554261028447982E-2</v>
      </c>
      <c r="L558" s="75">
        <v>0.40571973344487455</v>
      </c>
      <c r="M558" s="75">
        <v>5.0812810207146102</v>
      </c>
      <c r="N558" s="75">
        <v>2.975000560777</v>
      </c>
      <c r="O558" s="75">
        <v>100.00000000000001</v>
      </c>
      <c r="Q558" s="75">
        <v>1.0507086671330967</v>
      </c>
    </row>
    <row r="559" spans="1:17" s="76" customFormat="1" x14ac:dyDescent="0.2">
      <c r="A559" s="70" t="s">
        <v>17</v>
      </c>
      <c r="B559" s="78" t="s">
        <v>593</v>
      </c>
      <c r="C559" s="72" t="s">
        <v>18</v>
      </c>
      <c r="D559" s="86" t="s">
        <v>53</v>
      </c>
      <c r="E559" s="74">
        <v>44460</v>
      </c>
      <c r="F559" s="75">
        <v>77.630384735968178</v>
      </c>
      <c r="G559" s="75">
        <v>12.90415580377779</v>
      </c>
      <c r="H559" s="75">
        <v>0.10007510065755769</v>
      </c>
      <c r="I559" s="75">
        <v>0</v>
      </c>
      <c r="J559" s="75">
        <v>0.78470250724924917</v>
      </c>
      <c r="K559" s="75">
        <v>0</v>
      </c>
      <c r="L559" s="75">
        <v>0.36376342932644995</v>
      </c>
      <c r="M559" s="75">
        <v>5.2297525886544927</v>
      </c>
      <c r="N559" s="75">
        <v>2.9871658343662713</v>
      </c>
      <c r="O559" s="75">
        <v>99.999999999999986</v>
      </c>
      <c r="Q559" s="75">
        <v>1.0324994926369711</v>
      </c>
    </row>
    <row r="560" spans="1:17" s="76" customFormat="1" x14ac:dyDescent="0.2">
      <c r="A560" s="70" t="s">
        <v>17</v>
      </c>
      <c r="B560" s="78" t="s">
        <v>594</v>
      </c>
      <c r="C560" s="72" t="s">
        <v>18</v>
      </c>
      <c r="D560" s="86" t="s">
        <v>53</v>
      </c>
      <c r="E560" s="74">
        <v>44460</v>
      </c>
      <c r="F560" s="75">
        <v>77.348103053149813</v>
      </c>
      <c r="G560" s="75">
        <v>12.827887534439707</v>
      </c>
      <c r="H560" s="75">
        <v>0.150104519873344</v>
      </c>
      <c r="I560" s="75">
        <v>0</v>
      </c>
      <c r="J560" s="75">
        <v>1.0290622983242883</v>
      </c>
      <c r="K560" s="75">
        <v>0</v>
      </c>
      <c r="L560" s="75">
        <v>0.40571415530651095</v>
      </c>
      <c r="M560" s="75">
        <v>5.2159912963182364</v>
      </c>
      <c r="N560" s="75">
        <v>3.023137142588098</v>
      </c>
      <c r="O560" s="75">
        <v>100</v>
      </c>
      <c r="Q560" s="75">
        <v>1.018850538645071</v>
      </c>
    </row>
    <row r="561" spans="1:17" s="76" customFormat="1" x14ac:dyDescent="0.2">
      <c r="A561" s="70" t="s">
        <v>17</v>
      </c>
      <c r="B561" s="78" t="s">
        <v>595</v>
      </c>
      <c r="C561" s="72" t="s">
        <v>18</v>
      </c>
      <c r="D561" s="86" t="s">
        <v>53</v>
      </c>
      <c r="E561" s="74">
        <v>44460</v>
      </c>
      <c r="F561" s="75">
        <v>77.680400267084195</v>
      </c>
      <c r="G561" s="75">
        <v>12.905357315464856</v>
      </c>
      <c r="H561" s="75">
        <v>6.6722945796464317E-2</v>
      </c>
      <c r="I561" s="75">
        <v>0</v>
      </c>
      <c r="J561" s="75">
        <v>0.82337109114623974</v>
      </c>
      <c r="K561" s="75">
        <v>6.4562881242329201E-2</v>
      </c>
      <c r="L561" s="75">
        <v>0.36379729950116801</v>
      </c>
      <c r="M561" s="75">
        <v>5.2167595344473607</v>
      </c>
      <c r="N561" s="75">
        <v>2.8790286653173749</v>
      </c>
      <c r="O561" s="75">
        <v>100</v>
      </c>
      <c r="Q561" s="75">
        <v>1.044154895664571</v>
      </c>
    </row>
    <row r="562" spans="1:17" s="76" customFormat="1" x14ac:dyDescent="0.2">
      <c r="A562" s="70" t="s">
        <v>17</v>
      </c>
      <c r="B562" s="76" t="s">
        <v>596</v>
      </c>
      <c r="C562" s="72" t="s">
        <v>18</v>
      </c>
      <c r="D562" s="86" t="s">
        <v>53</v>
      </c>
      <c r="E562" s="74">
        <v>44460</v>
      </c>
      <c r="F562" s="75">
        <v>77.532387898273953</v>
      </c>
      <c r="G562" s="75">
        <v>12.83006537192389</v>
      </c>
      <c r="H562" s="75">
        <v>0</v>
      </c>
      <c r="I562" s="75">
        <v>3.3163276538665125E-2</v>
      </c>
      <c r="J562" s="75">
        <v>0.84912052995202059</v>
      </c>
      <c r="K562" s="75">
        <v>5.1651466360803172E-2</v>
      </c>
      <c r="L562" s="75">
        <v>0.41977555333003719</v>
      </c>
      <c r="M562" s="75">
        <v>5.2842783437653456</v>
      </c>
      <c r="N562" s="75">
        <v>2.999557559855293</v>
      </c>
      <c r="O562" s="75">
        <v>100.00000000000001</v>
      </c>
      <c r="Q562" s="75">
        <v>1.0100082929717771</v>
      </c>
    </row>
    <row r="563" spans="1:17" s="76" customFormat="1" x14ac:dyDescent="0.2">
      <c r="A563" s="70" t="s">
        <v>17</v>
      </c>
      <c r="B563" s="76" t="s">
        <v>597</v>
      </c>
      <c r="C563" s="72" t="s">
        <v>18</v>
      </c>
      <c r="D563" s="86" t="s">
        <v>53</v>
      </c>
      <c r="E563" s="74">
        <v>44460</v>
      </c>
      <c r="F563" s="75">
        <v>77.513826209256166</v>
      </c>
      <c r="G563" s="75">
        <v>13.038392650171224</v>
      </c>
      <c r="H563" s="75">
        <v>0</v>
      </c>
      <c r="I563" s="75">
        <v>0</v>
      </c>
      <c r="J563" s="75">
        <v>1.0807383479115205</v>
      </c>
      <c r="K563" s="75">
        <v>2.5826676921342582E-2</v>
      </c>
      <c r="L563" s="75">
        <v>0.39180483350830586</v>
      </c>
      <c r="M563" s="75">
        <v>5.0822595277914386</v>
      </c>
      <c r="N563" s="75">
        <v>2.8671517544400085</v>
      </c>
      <c r="O563" s="75">
        <v>99.999999999999986</v>
      </c>
      <c r="Q563" s="75">
        <v>1.0707898877539559</v>
      </c>
    </row>
    <row r="564" spans="1:17" s="76" customFormat="1" x14ac:dyDescent="0.2">
      <c r="A564" s="70" t="s">
        <v>17</v>
      </c>
      <c r="B564" s="76" t="s">
        <v>598</v>
      </c>
      <c r="C564" s="72" t="s">
        <v>18</v>
      </c>
      <c r="D564" s="86" t="s">
        <v>53</v>
      </c>
      <c r="E564" s="74">
        <v>44460</v>
      </c>
      <c r="F564" s="75">
        <v>77.30286621500494</v>
      </c>
      <c r="G564" s="75">
        <v>12.940830361651598</v>
      </c>
      <c r="H564" s="75">
        <v>0.10006650093792496</v>
      </c>
      <c r="I564" s="75">
        <v>4.9734890854705449E-2</v>
      </c>
      <c r="J564" s="75">
        <v>1.0033038672568519</v>
      </c>
      <c r="K564" s="75">
        <v>1.2910264555961337E-2</v>
      </c>
      <c r="L564" s="75">
        <v>0.48963945984050944</v>
      </c>
      <c r="M564" s="75">
        <v>5.1619152544972566</v>
      </c>
      <c r="N564" s="75">
        <v>2.9387331854002441</v>
      </c>
      <c r="O564" s="75">
        <v>99.999999999999972</v>
      </c>
      <c r="Q564" s="75">
        <v>1.0300891330611608</v>
      </c>
    </row>
    <row r="565" spans="1:17" s="76" customFormat="1" x14ac:dyDescent="0.2">
      <c r="A565" s="70" t="s">
        <v>17</v>
      </c>
      <c r="B565" s="76" t="s">
        <v>599</v>
      </c>
      <c r="C565" s="72" t="s">
        <v>18</v>
      </c>
      <c r="D565" s="86" t="s">
        <v>53</v>
      </c>
      <c r="E565" s="74">
        <v>44460</v>
      </c>
      <c r="F565" s="75">
        <v>77.646073691543677</v>
      </c>
      <c r="G565" s="75">
        <v>12.963455204597</v>
      </c>
      <c r="H565" s="75">
        <v>0.10009532564824619</v>
      </c>
      <c r="I565" s="75">
        <v>0</v>
      </c>
      <c r="J565" s="75">
        <v>0.77199451884438819</v>
      </c>
      <c r="K565" s="75">
        <v>2.5827966858471378E-2</v>
      </c>
      <c r="L565" s="75">
        <v>0.44779931721258892</v>
      </c>
      <c r="M565" s="75">
        <v>5.0690318981030469</v>
      </c>
      <c r="N565" s="75">
        <v>2.9757220771925814</v>
      </c>
      <c r="O565" s="75">
        <v>100</v>
      </c>
      <c r="Q565" s="75">
        <v>1.0476376257989417</v>
      </c>
    </row>
    <row r="566" spans="1:17" s="76" customFormat="1" x14ac:dyDescent="0.2">
      <c r="A566" s="70" t="s">
        <v>17</v>
      </c>
      <c r="B566" s="76" t="s">
        <v>600</v>
      </c>
      <c r="C566" s="72" t="s">
        <v>18</v>
      </c>
      <c r="D566" s="86" t="s">
        <v>53</v>
      </c>
      <c r="E566" s="74">
        <v>44460</v>
      </c>
      <c r="F566" s="75">
        <v>77.978703468542435</v>
      </c>
      <c r="G566" s="75">
        <v>12.810683311020851</v>
      </c>
      <c r="H566" s="75">
        <v>5.0041434058802216E-2</v>
      </c>
      <c r="I566" s="75">
        <v>0</v>
      </c>
      <c r="J566" s="75">
        <v>0.83622330889435492</v>
      </c>
      <c r="K566" s="75">
        <v>3.8737128593689836E-2</v>
      </c>
      <c r="L566" s="75">
        <v>0.30782371510134243</v>
      </c>
      <c r="M566" s="75">
        <v>5.014481863464411</v>
      </c>
      <c r="N566" s="75">
        <v>2.963305770324113</v>
      </c>
      <c r="O566" s="75">
        <v>100</v>
      </c>
      <c r="Q566" s="75">
        <v>1.06610828818743</v>
      </c>
    </row>
    <row r="567" spans="1:17" s="76" customFormat="1" x14ac:dyDescent="0.2">
      <c r="A567" s="70" t="s">
        <v>17</v>
      </c>
      <c r="B567" s="76" t="s">
        <v>601</v>
      </c>
      <c r="C567" s="72" t="s">
        <v>18</v>
      </c>
      <c r="D567" s="86" t="s">
        <v>53</v>
      </c>
      <c r="E567" s="74">
        <v>44460</v>
      </c>
      <c r="F567" s="75">
        <v>77.581900939479652</v>
      </c>
      <c r="G567" s="75">
        <v>12.940991638084578</v>
      </c>
      <c r="H567" s="75">
        <v>0.10006774802701283</v>
      </c>
      <c r="I567" s="75">
        <v>3.3157007120607949E-2</v>
      </c>
      <c r="J567" s="75">
        <v>0.90041212785171576</v>
      </c>
      <c r="K567" s="75">
        <v>0</v>
      </c>
      <c r="L567" s="75">
        <v>0.44767594242082254</v>
      </c>
      <c r="M567" s="75">
        <v>5.0811130644783873</v>
      </c>
      <c r="N567" s="75">
        <v>2.9146815325372342</v>
      </c>
      <c r="O567" s="75">
        <v>100</v>
      </c>
      <c r="Q567" s="75">
        <v>1.0497602289821599</v>
      </c>
    </row>
    <row r="568" spans="1:17" s="76" customFormat="1" x14ac:dyDescent="0.2">
      <c r="A568" s="70" t="s">
        <v>17</v>
      </c>
      <c r="B568" s="76" t="s">
        <v>602</v>
      </c>
      <c r="C568" s="72" t="s">
        <v>18</v>
      </c>
      <c r="D568" s="86" t="s">
        <v>53</v>
      </c>
      <c r="E568" s="74">
        <v>44460</v>
      </c>
      <c r="F568" s="75">
        <v>77.800436448846455</v>
      </c>
      <c r="G568" s="75">
        <v>13.017334900827169</v>
      </c>
      <c r="H568" s="75">
        <v>3.3357903102697442E-2</v>
      </c>
      <c r="I568" s="75">
        <v>0</v>
      </c>
      <c r="J568" s="75">
        <v>0.82328298752882589</v>
      </c>
      <c r="K568" s="75">
        <v>2.5822389114321196E-2</v>
      </c>
      <c r="L568" s="75">
        <v>0.30779554545729704</v>
      </c>
      <c r="M568" s="75">
        <v>5.0409800896721775</v>
      </c>
      <c r="N568" s="75">
        <v>2.9509897354510577</v>
      </c>
      <c r="O568" s="75">
        <v>100</v>
      </c>
      <c r="Q568" s="75">
        <v>1.080589214030069</v>
      </c>
    </row>
    <row r="569" spans="1:17" s="76" customFormat="1" x14ac:dyDescent="0.2">
      <c r="A569" s="70" t="s">
        <v>17</v>
      </c>
      <c r="B569" s="76" t="s">
        <v>603</v>
      </c>
      <c r="C569" s="72" t="s">
        <v>18</v>
      </c>
      <c r="D569" s="86" t="s">
        <v>53</v>
      </c>
      <c r="E569" s="74">
        <v>44460</v>
      </c>
      <c r="F569" s="75">
        <v>77.481217346861342</v>
      </c>
      <c r="G569" s="75">
        <v>13.074292837199877</v>
      </c>
      <c r="H569" s="75">
        <v>0</v>
      </c>
      <c r="I569" s="75">
        <v>0</v>
      </c>
      <c r="J569" s="75">
        <v>0.79757239477264197</v>
      </c>
      <c r="K569" s="75">
        <v>0.14202616747858438</v>
      </c>
      <c r="L569" s="75">
        <v>0.46170315959053232</v>
      </c>
      <c r="M569" s="75">
        <v>5.0680452300497212</v>
      </c>
      <c r="N569" s="75">
        <v>2.9751428640473172</v>
      </c>
      <c r="O569" s="75">
        <v>100.00000000000001</v>
      </c>
      <c r="Q569" s="75">
        <v>1.0546321007427784</v>
      </c>
    </row>
    <row r="570" spans="1:17" s="76" customFormat="1" x14ac:dyDescent="0.2">
      <c r="A570" s="70" t="s">
        <v>17</v>
      </c>
      <c r="B570" s="76" t="s">
        <v>604</v>
      </c>
      <c r="C570" s="72" t="s">
        <v>18</v>
      </c>
      <c r="D570" s="86" t="s">
        <v>53</v>
      </c>
      <c r="E570" s="74">
        <v>44460</v>
      </c>
      <c r="F570" s="75">
        <v>77.803686823053923</v>
      </c>
      <c r="G570" s="75">
        <v>12.904515503510206</v>
      </c>
      <c r="H570" s="75">
        <v>8.3398241852489396E-2</v>
      </c>
      <c r="I570" s="75">
        <v>4.9740551538792303E-2</v>
      </c>
      <c r="J570" s="75">
        <v>0.8104530488288666</v>
      </c>
      <c r="K570" s="75">
        <v>7.7470403793736223E-2</v>
      </c>
      <c r="L570" s="75">
        <v>0.33579098688947123</v>
      </c>
      <c r="M570" s="75">
        <v>5.0681489325277607</v>
      </c>
      <c r="N570" s="75">
        <v>2.8667955080047776</v>
      </c>
      <c r="O570" s="75">
        <v>100.00000000000003</v>
      </c>
      <c r="Q570" s="75">
        <v>1.0708268966917267</v>
      </c>
    </row>
    <row r="571" spans="1:17" s="76" customFormat="1" x14ac:dyDescent="0.2">
      <c r="A571" s="70" t="s">
        <v>17</v>
      </c>
      <c r="B571" s="76" t="s">
        <v>605</v>
      </c>
      <c r="C571" s="72" t="s">
        <v>18</v>
      </c>
      <c r="D571" s="86" t="s">
        <v>53</v>
      </c>
      <c r="E571" s="74">
        <v>44460</v>
      </c>
      <c r="F571" s="75">
        <v>77.853534012352341</v>
      </c>
      <c r="G571" s="75">
        <v>12.939921544901056</v>
      </c>
      <c r="H571" s="75">
        <v>0</v>
      </c>
      <c r="I571" s="75">
        <v>0</v>
      </c>
      <c r="J571" s="75">
        <v>0.96464750634964946</v>
      </c>
      <c r="K571" s="75">
        <v>5.1637431543221465E-2</v>
      </c>
      <c r="L571" s="75">
        <v>0.29376304388006641</v>
      </c>
      <c r="M571" s="75">
        <v>4.945926516138611</v>
      </c>
      <c r="N571" s="75">
        <v>2.9505699448350393</v>
      </c>
      <c r="O571" s="75">
        <v>99.999999999999986</v>
      </c>
      <c r="Q571" s="75">
        <v>1.0906716501317766</v>
      </c>
    </row>
    <row r="572" spans="1:17" s="76" customFormat="1" x14ac:dyDescent="0.2">
      <c r="A572" s="70" t="s">
        <v>17</v>
      </c>
      <c r="B572" s="76" t="s">
        <v>606</v>
      </c>
      <c r="C572" s="72" t="s">
        <v>18</v>
      </c>
      <c r="D572" s="86" t="s">
        <v>53</v>
      </c>
      <c r="E572" s="74">
        <v>44460</v>
      </c>
      <c r="F572" s="75">
        <v>77.514943911341987</v>
      </c>
      <c r="G572" s="75">
        <v>12.944098187318458</v>
      </c>
      <c r="H572" s="75">
        <v>0.10009176978629244</v>
      </c>
      <c r="I572" s="75">
        <v>0</v>
      </c>
      <c r="J572" s="75">
        <v>1.0035572221063829</v>
      </c>
      <c r="K572" s="75">
        <v>0.10330819730507181</v>
      </c>
      <c r="L572" s="75">
        <v>0.3638240200167675</v>
      </c>
      <c r="M572" s="75">
        <v>5.1632187442028936</v>
      </c>
      <c r="N572" s="75">
        <v>2.8069579479221303</v>
      </c>
      <c r="O572" s="75">
        <v>99.999999999999972</v>
      </c>
      <c r="Q572" s="75">
        <v>1.0615501202614108</v>
      </c>
    </row>
    <row r="573" spans="1:17" s="76" customFormat="1" x14ac:dyDescent="0.2">
      <c r="A573" s="70" t="s">
        <v>17</v>
      </c>
      <c r="B573" s="76" t="s">
        <v>607</v>
      </c>
      <c r="C573" s="72" t="s">
        <v>18</v>
      </c>
      <c r="D573" s="86" t="s">
        <v>53</v>
      </c>
      <c r="E573" s="74">
        <v>44460</v>
      </c>
      <c r="F573" s="75">
        <v>77.528381324990477</v>
      </c>
      <c r="G573" s="75">
        <v>12.980558798207436</v>
      </c>
      <c r="H573" s="75">
        <v>0.10008149702078868</v>
      </c>
      <c r="I573" s="75">
        <v>0</v>
      </c>
      <c r="J573" s="75">
        <v>0.87480624616989178</v>
      </c>
      <c r="K573" s="75">
        <v>1.2912199303306943E-2</v>
      </c>
      <c r="L573" s="75">
        <v>0.41975386095653211</v>
      </c>
      <c r="M573" s="75">
        <v>5.2166072463048714</v>
      </c>
      <c r="N573" s="75">
        <v>2.8668988270466995</v>
      </c>
      <c r="O573" s="75">
        <v>100.00000000000001</v>
      </c>
      <c r="Q573" s="75">
        <v>1.0427843302624498</v>
      </c>
    </row>
    <row r="574" spans="1:17" s="76" customFormat="1" x14ac:dyDescent="0.2">
      <c r="A574" s="70" t="s">
        <v>17</v>
      </c>
      <c r="B574" s="76" t="s">
        <v>608</v>
      </c>
      <c r="C574" s="72" t="s">
        <v>18</v>
      </c>
      <c r="D574" s="86" t="s">
        <v>53</v>
      </c>
      <c r="E574" s="74">
        <v>44460</v>
      </c>
      <c r="F574" s="75">
        <v>77.619675599917528</v>
      </c>
      <c r="G574" s="75">
        <v>12.845703450311754</v>
      </c>
      <c r="H574" s="75">
        <v>1.6676882544311499E-2</v>
      </c>
      <c r="I574" s="75">
        <v>3.3154869026652475E-2</v>
      </c>
      <c r="J574" s="75">
        <v>0.9260784676221202</v>
      </c>
      <c r="K574" s="75">
        <v>9.0367150555921372E-2</v>
      </c>
      <c r="L574" s="75">
        <v>0.40568016128283785</v>
      </c>
      <c r="M574" s="75">
        <v>5.1481698363065593</v>
      </c>
      <c r="N574" s="75">
        <v>2.9144935824323235</v>
      </c>
      <c r="O574" s="75">
        <v>100.00000000000001</v>
      </c>
      <c r="Q574" s="75">
        <v>1.0391852253701539</v>
      </c>
    </row>
    <row r="575" spans="1:17" s="76" customFormat="1" x14ac:dyDescent="0.2">
      <c r="A575" s="70" t="s">
        <v>17</v>
      </c>
      <c r="B575" s="76" t="s">
        <v>609</v>
      </c>
      <c r="C575" s="72" t="s">
        <v>18</v>
      </c>
      <c r="D575" s="86" t="s">
        <v>53</v>
      </c>
      <c r="E575" s="74">
        <v>44460</v>
      </c>
      <c r="F575" s="75">
        <v>77.77463403931425</v>
      </c>
      <c r="G575" s="75">
        <v>12.96348593454775</v>
      </c>
      <c r="H575" s="75">
        <v>0</v>
      </c>
      <c r="I575" s="75">
        <v>0</v>
      </c>
      <c r="J575" s="75">
        <v>0.82346277211964825</v>
      </c>
      <c r="K575" s="75">
        <v>7.7484084251479721E-2</v>
      </c>
      <c r="L575" s="75">
        <v>0.37783156954807151</v>
      </c>
      <c r="M575" s="75">
        <v>5.0555624145025098</v>
      </c>
      <c r="N575" s="75">
        <v>2.9275391857162822</v>
      </c>
      <c r="O575" s="75">
        <v>100</v>
      </c>
      <c r="Q575" s="75">
        <v>1.0649847175111287</v>
      </c>
    </row>
    <row r="576" spans="1:17" s="76" customFormat="1" x14ac:dyDescent="0.2">
      <c r="A576" s="70" t="s">
        <v>17</v>
      </c>
      <c r="B576" s="76" t="s">
        <v>610</v>
      </c>
      <c r="C576" s="72" t="s">
        <v>18</v>
      </c>
      <c r="D576" s="86" t="s">
        <v>53</v>
      </c>
      <c r="E576" s="74">
        <v>44460</v>
      </c>
      <c r="F576" s="75">
        <v>77.771775160493419</v>
      </c>
      <c r="G576" s="75">
        <v>12.940552914030222</v>
      </c>
      <c r="H576" s="75">
        <v>0</v>
      </c>
      <c r="I576" s="75">
        <v>9.9467649106358191E-2</v>
      </c>
      <c r="J576" s="75">
        <v>0.73316787606105227</v>
      </c>
      <c r="K576" s="75">
        <v>0.15491985316394286</v>
      </c>
      <c r="L576" s="75">
        <v>0.37771377077332802</v>
      </c>
      <c r="M576" s="75">
        <v>4.9596451360618383</v>
      </c>
      <c r="N576" s="75">
        <v>2.9627576403098321</v>
      </c>
      <c r="O576" s="75">
        <v>99.999999999999986</v>
      </c>
      <c r="Q576" s="75">
        <v>1.0736752607264965</v>
      </c>
    </row>
    <row r="577" spans="1:17" s="76" customFormat="1" x14ac:dyDescent="0.2">
      <c r="A577" s="70" t="s">
        <v>17</v>
      </c>
      <c r="B577" s="76" t="s">
        <v>611</v>
      </c>
      <c r="C577" s="72" t="s">
        <v>18</v>
      </c>
      <c r="D577" s="86" t="s">
        <v>53</v>
      </c>
      <c r="E577" s="74">
        <v>44460</v>
      </c>
      <c r="F577" s="75">
        <v>77.750146387075802</v>
      </c>
      <c r="G577" s="75">
        <v>12.792902357856169</v>
      </c>
      <c r="H577" s="75">
        <v>8.3409652458888595E-2</v>
      </c>
      <c r="I577" s="75">
        <v>0</v>
      </c>
      <c r="J577" s="75">
        <v>0.93922487774466934</v>
      </c>
      <c r="K577" s="75">
        <v>0</v>
      </c>
      <c r="L577" s="75">
        <v>0.37781654630585276</v>
      </c>
      <c r="M577" s="75">
        <v>5.0688423602470625</v>
      </c>
      <c r="N577" s="75">
        <v>2.9876578183115536</v>
      </c>
      <c r="O577" s="75">
        <v>99.999999999999972</v>
      </c>
      <c r="Q577" s="75">
        <v>1.0435218867166145</v>
      </c>
    </row>
    <row r="578" spans="1:17" s="76" customFormat="1" x14ac:dyDescent="0.2">
      <c r="A578" s="70" t="s">
        <v>17</v>
      </c>
      <c r="B578" s="76" t="s">
        <v>612</v>
      </c>
      <c r="C578" s="72" t="s">
        <v>18</v>
      </c>
      <c r="D578" s="86" t="s">
        <v>53</v>
      </c>
      <c r="E578" s="74">
        <v>44460</v>
      </c>
      <c r="F578" s="75">
        <v>77.679472808432195</v>
      </c>
      <c r="G578" s="75">
        <v>12.867413472463662</v>
      </c>
      <c r="H578" s="75">
        <v>3.3361074581712467E-2</v>
      </c>
      <c r="I578" s="75">
        <v>0</v>
      </c>
      <c r="J578" s="75">
        <v>0.95201145754083305</v>
      </c>
      <c r="K578" s="75">
        <v>0</v>
      </c>
      <c r="L578" s="75">
        <v>0.37778499274190974</v>
      </c>
      <c r="M578" s="75">
        <v>5.1627778979677368</v>
      </c>
      <c r="N578" s="75">
        <v>2.9271782962719537</v>
      </c>
      <c r="O578" s="75">
        <v>100</v>
      </c>
      <c r="Q578" s="75">
        <v>1.0420338447596771</v>
      </c>
    </row>
    <row r="579" spans="1:17" s="76" customFormat="1" x14ac:dyDescent="0.2">
      <c r="A579" s="70" t="s">
        <v>17</v>
      </c>
      <c r="B579" s="78" t="s">
        <v>613</v>
      </c>
      <c r="C579" s="72" t="s">
        <v>18</v>
      </c>
      <c r="D579" s="86" t="s">
        <v>53</v>
      </c>
      <c r="E579" s="74">
        <v>44460</v>
      </c>
      <c r="F579" s="75">
        <v>77.386062064728009</v>
      </c>
      <c r="G579" s="75">
        <v>12.962909180066085</v>
      </c>
      <c r="H579" s="75">
        <v>0</v>
      </c>
      <c r="I579" s="75">
        <v>0</v>
      </c>
      <c r="J579" s="75">
        <v>1.0807468030927334</v>
      </c>
      <c r="K579" s="75">
        <v>0.10330751590776355</v>
      </c>
      <c r="L579" s="75">
        <v>0.37781475955945021</v>
      </c>
      <c r="M579" s="75">
        <v>5.1497037888188846</v>
      </c>
      <c r="N579" s="75">
        <v>2.9394558878270978</v>
      </c>
      <c r="O579" s="75">
        <v>100.00000000000001</v>
      </c>
      <c r="Q579" s="75">
        <v>1.0504618845376048</v>
      </c>
    </row>
    <row r="580" spans="1:17" s="76" customFormat="1" x14ac:dyDescent="0.2">
      <c r="A580" s="70" t="s">
        <v>17</v>
      </c>
      <c r="B580" s="78" t="s">
        <v>614</v>
      </c>
      <c r="C580" s="72" t="s">
        <v>18</v>
      </c>
      <c r="D580" s="86" t="s">
        <v>53</v>
      </c>
      <c r="E580" s="74">
        <v>44460</v>
      </c>
      <c r="F580" s="75">
        <v>77.630418865896971</v>
      </c>
      <c r="G580" s="75">
        <v>12.904161477045031</v>
      </c>
      <c r="H580" s="75">
        <v>0</v>
      </c>
      <c r="I580" s="75">
        <v>6.6318915921512053E-2</v>
      </c>
      <c r="J580" s="75">
        <v>0.96479858882087566</v>
      </c>
      <c r="K580" s="75">
        <v>0</v>
      </c>
      <c r="L580" s="75">
        <v>0.39174540381175998</v>
      </c>
      <c r="M580" s="75">
        <v>5.175839889052738</v>
      </c>
      <c r="N580" s="75">
        <v>2.8667168594511141</v>
      </c>
      <c r="O580" s="75">
        <v>100</v>
      </c>
      <c r="Q580" s="75">
        <v>1.0465837952757773</v>
      </c>
    </row>
    <row r="581" spans="1:17" s="76" customFormat="1" x14ac:dyDescent="0.2">
      <c r="A581" s="70" t="s">
        <v>17</v>
      </c>
      <c r="B581" s="78" t="s">
        <v>615</v>
      </c>
      <c r="C581" s="72" t="s">
        <v>18</v>
      </c>
      <c r="D581" s="86" t="s">
        <v>53</v>
      </c>
      <c r="E581" s="74">
        <v>44460</v>
      </c>
      <c r="F581" s="75">
        <v>77.530112498447977</v>
      </c>
      <c r="G581" s="75">
        <v>12.961953671977335</v>
      </c>
      <c r="H581" s="75">
        <v>0</v>
      </c>
      <c r="I581" s="75">
        <v>0</v>
      </c>
      <c r="J581" s="75">
        <v>0.97774646021803369</v>
      </c>
      <c r="K581" s="75">
        <v>9.0387413387870624E-2</v>
      </c>
      <c r="L581" s="75">
        <v>0.34980269489094984</v>
      </c>
      <c r="M581" s="75">
        <v>5.1628041056454066</v>
      </c>
      <c r="N581" s="75">
        <v>2.9271931554324264</v>
      </c>
      <c r="O581" s="75">
        <v>100</v>
      </c>
      <c r="Q581" s="75">
        <v>1.0540276635933619</v>
      </c>
    </row>
    <row r="582" spans="1:17" s="76" customFormat="1" x14ac:dyDescent="0.2">
      <c r="A582" s="70" t="s">
        <v>17</v>
      </c>
      <c r="B582" s="78" t="s">
        <v>616</v>
      </c>
      <c r="C582" s="72" t="s">
        <v>18</v>
      </c>
      <c r="D582" s="86" t="s">
        <v>53</v>
      </c>
      <c r="E582" s="74">
        <v>44460</v>
      </c>
      <c r="F582" s="75">
        <v>77.896703958635229</v>
      </c>
      <c r="G582" s="75">
        <v>12.792375399983353</v>
      </c>
      <c r="H582" s="75">
        <v>0</v>
      </c>
      <c r="I582" s="75">
        <v>0</v>
      </c>
      <c r="J582" s="75">
        <v>0.69474046911825749</v>
      </c>
      <c r="K582" s="75">
        <v>0</v>
      </c>
      <c r="L582" s="75">
        <v>0.48974201565343056</v>
      </c>
      <c r="M582" s="75">
        <v>5.1629964263769237</v>
      </c>
      <c r="N582" s="75">
        <v>2.9634417302328022</v>
      </c>
      <c r="O582" s="75">
        <v>100</v>
      </c>
      <c r="Q582" s="75">
        <v>1.0159504395346597</v>
      </c>
    </row>
    <row r="583" spans="1:17" s="76" customFormat="1" x14ac:dyDescent="0.2">
      <c r="A583" s="70" t="s">
        <v>17</v>
      </c>
      <c r="B583" s="78" t="s">
        <v>617</v>
      </c>
      <c r="C583" s="72" t="s">
        <v>18</v>
      </c>
      <c r="D583" s="86" t="s">
        <v>53</v>
      </c>
      <c r="E583" s="74">
        <v>44460</v>
      </c>
      <c r="F583" s="75">
        <v>77.525470036989873</v>
      </c>
      <c r="G583" s="75">
        <v>12.945855928433179</v>
      </c>
      <c r="H583" s="75">
        <v>6.6736907818202088E-2</v>
      </c>
      <c r="I583" s="75">
        <v>0</v>
      </c>
      <c r="J583" s="75">
        <v>0.99082563456615813</v>
      </c>
      <c r="K583" s="75">
        <v>0</v>
      </c>
      <c r="L583" s="75">
        <v>0.36387342542371454</v>
      </c>
      <c r="M583" s="75">
        <v>5.0830229651978156</v>
      </c>
      <c r="N583" s="75">
        <v>3.0242151015710634</v>
      </c>
      <c r="O583" s="75">
        <v>100</v>
      </c>
      <c r="Q583" s="75">
        <v>1.0527741347074664</v>
      </c>
    </row>
    <row r="584" spans="1:17" s="76" customFormat="1" x14ac:dyDescent="0.2">
      <c r="A584" s="70" t="s">
        <v>17</v>
      </c>
      <c r="B584" s="78" t="s">
        <v>618</v>
      </c>
      <c r="C584" s="72" t="s">
        <v>18</v>
      </c>
      <c r="D584" s="86" t="s">
        <v>53</v>
      </c>
      <c r="E584" s="74">
        <v>44460</v>
      </c>
      <c r="F584" s="75">
        <v>77.468970635965889</v>
      </c>
      <c r="G584" s="75">
        <v>12.924670685425545</v>
      </c>
      <c r="H584" s="75">
        <v>6.6725105133092114E-2</v>
      </c>
      <c r="I584" s="75">
        <v>0</v>
      </c>
      <c r="J584" s="75">
        <v>0.95205363419471167</v>
      </c>
      <c r="K584" s="75">
        <v>5.1651976538698172E-2</v>
      </c>
      <c r="L584" s="75">
        <v>0.34981641632179222</v>
      </c>
      <c r="M584" s="75">
        <v>5.2708501032098871</v>
      </c>
      <c r="N584" s="75">
        <v>2.9152614432103943</v>
      </c>
      <c r="O584" s="75">
        <v>99.999999999999986</v>
      </c>
      <c r="Q584" s="75">
        <v>1.0370932149304886</v>
      </c>
    </row>
    <row r="585" spans="1:17" s="76" customFormat="1" x14ac:dyDescent="0.2">
      <c r="A585" s="70" t="s">
        <v>17</v>
      </c>
      <c r="B585" s="76" t="s">
        <v>619</v>
      </c>
      <c r="C585" s="72" t="s">
        <v>18</v>
      </c>
      <c r="D585" s="86" t="s">
        <v>53</v>
      </c>
      <c r="E585" s="74">
        <v>44460</v>
      </c>
      <c r="F585" s="75">
        <v>77.782946759922552</v>
      </c>
      <c r="G585" s="75">
        <v>12.885729676513323</v>
      </c>
      <c r="H585" s="75">
        <v>5.0039364689693909E-2</v>
      </c>
      <c r="I585" s="75">
        <v>1.6580322871650885E-2</v>
      </c>
      <c r="J585" s="75">
        <v>0.69467986671799942</v>
      </c>
      <c r="K585" s="75">
        <v>0.19367763346404909</v>
      </c>
      <c r="L585" s="75">
        <v>0.33579380250793872</v>
      </c>
      <c r="M585" s="75">
        <v>5.0412329640746973</v>
      </c>
      <c r="N585" s="75">
        <v>2.999319609238098</v>
      </c>
      <c r="O585" s="75">
        <v>100</v>
      </c>
      <c r="Q585" s="75">
        <v>1.0605408487928281</v>
      </c>
    </row>
    <row r="586" spans="1:17" s="76" customFormat="1" x14ac:dyDescent="0.2">
      <c r="A586" s="70" t="s">
        <v>17</v>
      </c>
      <c r="B586" s="76" t="s">
        <v>620</v>
      </c>
      <c r="C586" s="72" t="s">
        <v>18</v>
      </c>
      <c r="D586" s="86" t="s">
        <v>53</v>
      </c>
      <c r="E586" s="74">
        <v>44460</v>
      </c>
      <c r="F586" s="75">
        <v>77.520284241847037</v>
      </c>
      <c r="G586" s="75">
        <v>12.790277296070318</v>
      </c>
      <c r="H586" s="75">
        <v>0</v>
      </c>
      <c r="I586" s="75">
        <v>8.2895248468334945E-2</v>
      </c>
      <c r="J586" s="75">
        <v>1.0419397849483125</v>
      </c>
      <c r="K586" s="75">
        <v>0</v>
      </c>
      <c r="L586" s="75">
        <v>0.4197100217604357</v>
      </c>
      <c r="M586" s="75">
        <v>5.1217150402454568</v>
      </c>
      <c r="N586" s="75">
        <v>3.0231783666600944</v>
      </c>
      <c r="O586" s="75">
        <v>99.999999999999986</v>
      </c>
      <c r="Q586" s="75">
        <v>1.0264288110885442</v>
      </c>
    </row>
    <row r="587" spans="1:17" s="76" customFormat="1" x14ac:dyDescent="0.2">
      <c r="A587" s="70" t="s">
        <v>17</v>
      </c>
      <c r="B587" s="76" t="s">
        <v>621</v>
      </c>
      <c r="C587" s="72" t="s">
        <v>18</v>
      </c>
      <c r="D587" s="86" t="s">
        <v>53</v>
      </c>
      <c r="E587" s="74">
        <v>44460</v>
      </c>
      <c r="F587" s="75">
        <v>76.952181586308299</v>
      </c>
      <c r="G587" s="75">
        <v>13.094166453180611</v>
      </c>
      <c r="H587" s="75">
        <v>0.15012500091276437</v>
      </c>
      <c r="I587" s="75">
        <v>3.3162171444770239E-2</v>
      </c>
      <c r="J587" s="75">
        <v>1.2479082845690828</v>
      </c>
      <c r="K587" s="75">
        <v>0.10329949037657321</v>
      </c>
      <c r="L587" s="75">
        <v>0.40576951305066983</v>
      </c>
      <c r="M587" s="75">
        <v>5.1223440243609941</v>
      </c>
      <c r="N587" s="75">
        <v>2.8910434757962689</v>
      </c>
      <c r="O587" s="75">
        <v>100.00000000000003</v>
      </c>
      <c r="Q587" s="75">
        <v>1.0651190789173857</v>
      </c>
    </row>
    <row r="588" spans="1:17" s="76" customFormat="1" x14ac:dyDescent="0.2">
      <c r="A588" s="70" t="s">
        <v>17</v>
      </c>
      <c r="B588" s="76" t="s">
        <v>622</v>
      </c>
      <c r="C588" s="72" t="s">
        <v>18</v>
      </c>
      <c r="D588" s="86" t="s">
        <v>53</v>
      </c>
      <c r="E588" s="74">
        <v>44460</v>
      </c>
      <c r="F588" s="75">
        <v>77.26121301219888</v>
      </c>
      <c r="G588" s="75">
        <v>12.982397279593368</v>
      </c>
      <c r="H588" s="75">
        <v>3.3365223969652899E-2</v>
      </c>
      <c r="I588" s="75">
        <v>0</v>
      </c>
      <c r="J588" s="75">
        <v>1.299528602177495</v>
      </c>
      <c r="K588" s="75">
        <v>0</v>
      </c>
      <c r="L588" s="75">
        <v>0.30786309557370678</v>
      </c>
      <c r="M588" s="75">
        <v>5.0555679190026543</v>
      </c>
      <c r="N588" s="75">
        <v>3.0600648674842708</v>
      </c>
      <c r="O588" s="75">
        <v>100.00000000000003</v>
      </c>
      <c r="Q588" s="75">
        <v>1.0651177218177075</v>
      </c>
    </row>
    <row r="589" spans="1:17" s="76" customFormat="1" x14ac:dyDescent="0.2">
      <c r="A589" s="70" t="s">
        <v>17</v>
      </c>
      <c r="B589" s="76" t="s">
        <v>623</v>
      </c>
      <c r="C589" s="72" t="s">
        <v>18</v>
      </c>
      <c r="D589" s="86" t="s">
        <v>53</v>
      </c>
      <c r="E589" s="74">
        <v>44460</v>
      </c>
      <c r="F589" s="75">
        <v>77.329702072397922</v>
      </c>
      <c r="G589" s="75">
        <v>12.813034828724778</v>
      </c>
      <c r="H589" s="75">
        <v>5.0050619620201423E-2</v>
      </c>
      <c r="I589" s="75">
        <v>0</v>
      </c>
      <c r="J589" s="75">
        <v>1.0679888436980658</v>
      </c>
      <c r="K589" s="75">
        <v>0.18080644935159745</v>
      </c>
      <c r="L589" s="75">
        <v>0.39184755139138044</v>
      </c>
      <c r="M589" s="75">
        <v>5.1906717531428761</v>
      </c>
      <c r="N589" s="75">
        <v>2.9758978816731814</v>
      </c>
      <c r="O589" s="75">
        <v>100</v>
      </c>
      <c r="Q589" s="75">
        <v>1.027298460581483</v>
      </c>
    </row>
    <row r="590" spans="1:17" s="76" customFormat="1" x14ac:dyDescent="0.2">
      <c r="A590" s="70" t="s">
        <v>17</v>
      </c>
      <c r="B590" s="76" t="s">
        <v>624</v>
      </c>
      <c r="C590" s="72" t="s">
        <v>18</v>
      </c>
      <c r="D590" s="86" t="s">
        <v>53</v>
      </c>
      <c r="E590" s="74">
        <v>44460</v>
      </c>
      <c r="F590" s="75">
        <v>77.609508685350207</v>
      </c>
      <c r="G590" s="75">
        <v>12.998708898368946</v>
      </c>
      <c r="H590" s="75">
        <v>0.1167550597996614</v>
      </c>
      <c r="I590" s="75">
        <v>0</v>
      </c>
      <c r="J590" s="75">
        <v>0.74611553771784278</v>
      </c>
      <c r="K590" s="75">
        <v>0</v>
      </c>
      <c r="L590" s="75">
        <v>0.47569379877221968</v>
      </c>
      <c r="M590" s="75">
        <v>5.1623931677207606</v>
      </c>
      <c r="N590" s="75">
        <v>2.8908248522703794</v>
      </c>
      <c r="O590" s="75">
        <v>100.00000000000003</v>
      </c>
      <c r="Q590" s="75">
        <v>1.0410292611977865</v>
      </c>
    </row>
    <row r="591" spans="1:17" s="76" customFormat="1" x14ac:dyDescent="0.2">
      <c r="A591" s="70" t="s">
        <v>17</v>
      </c>
      <c r="B591" s="76" t="s">
        <v>625</v>
      </c>
      <c r="C591" s="72" t="s">
        <v>18</v>
      </c>
      <c r="D591" s="86" t="s">
        <v>53</v>
      </c>
      <c r="E591" s="74">
        <v>44460</v>
      </c>
      <c r="F591" s="75">
        <v>77.831930752046674</v>
      </c>
      <c r="G591" s="75">
        <v>12.848964996628112</v>
      </c>
      <c r="H591" s="75">
        <v>5.0043350500871879E-2</v>
      </c>
      <c r="I591" s="75">
        <v>1.6581643552611686E-2</v>
      </c>
      <c r="J591" s="75">
        <v>0.92631360054624645</v>
      </c>
      <c r="K591" s="75">
        <v>0</v>
      </c>
      <c r="L591" s="75">
        <v>0.41977568707987428</v>
      </c>
      <c r="M591" s="75">
        <v>4.9068314540644975</v>
      </c>
      <c r="N591" s="75">
        <v>2.9995585155811129</v>
      </c>
      <c r="O591" s="75">
        <v>100.00000000000001</v>
      </c>
      <c r="Q591" s="75">
        <v>1.0634796897282337</v>
      </c>
    </row>
    <row r="592" spans="1:17" s="76" customFormat="1" x14ac:dyDescent="0.2">
      <c r="A592" s="70" t="s">
        <v>17</v>
      </c>
      <c r="B592" s="76" t="s">
        <v>626</v>
      </c>
      <c r="C592" s="72" t="s">
        <v>18</v>
      </c>
      <c r="D592" s="86" t="s">
        <v>53</v>
      </c>
      <c r="E592" s="74">
        <v>44460</v>
      </c>
      <c r="F592" s="75">
        <v>77.501243003259674</v>
      </c>
      <c r="G592" s="75">
        <v>12.979596601722506</v>
      </c>
      <c r="H592" s="75">
        <v>5.0037039191476063E-2</v>
      </c>
      <c r="I592" s="75">
        <v>0</v>
      </c>
      <c r="J592" s="75">
        <v>0.81042217969911945</v>
      </c>
      <c r="K592" s="75">
        <v>0</v>
      </c>
      <c r="L592" s="75">
        <v>0.40573198808546129</v>
      </c>
      <c r="M592" s="75">
        <v>5.2296991663423524</v>
      </c>
      <c r="N592" s="75">
        <v>3.0232700216994011</v>
      </c>
      <c r="O592" s="75">
        <v>100</v>
      </c>
      <c r="Q592" s="75">
        <v>1.029042492179526</v>
      </c>
    </row>
    <row r="593" spans="1:17" s="76" customFormat="1" x14ac:dyDescent="0.2">
      <c r="A593" s="70" t="s">
        <v>17</v>
      </c>
      <c r="B593" s="76" t="s">
        <v>627</v>
      </c>
      <c r="C593" s="72" t="s">
        <v>18</v>
      </c>
      <c r="D593" s="86" t="s">
        <v>53</v>
      </c>
      <c r="E593" s="74">
        <v>44460</v>
      </c>
      <c r="F593" s="75">
        <v>77.324597476891242</v>
      </c>
      <c r="G593" s="75">
        <v>12.959779308616872</v>
      </c>
      <c r="H593" s="75">
        <v>0</v>
      </c>
      <c r="I593" s="75">
        <v>0</v>
      </c>
      <c r="J593" s="75">
        <v>1.0290341511356</v>
      </c>
      <c r="K593" s="75">
        <v>0.11619289405251539</v>
      </c>
      <c r="L593" s="75">
        <v>0.39171329747957223</v>
      </c>
      <c r="M593" s="75">
        <v>5.2158486271217726</v>
      </c>
      <c r="N593" s="75">
        <v>2.9628342447024241</v>
      </c>
      <c r="O593" s="75">
        <v>100</v>
      </c>
      <c r="Q593" s="75">
        <v>1.0368165761084156</v>
      </c>
    </row>
    <row r="594" spans="1:17" s="76" customFormat="1" x14ac:dyDescent="0.2">
      <c r="A594" s="70" t="s">
        <v>17</v>
      </c>
      <c r="B594" s="76" t="s">
        <v>628</v>
      </c>
      <c r="C594" s="72" t="s">
        <v>18</v>
      </c>
      <c r="D594" s="86" t="s">
        <v>53</v>
      </c>
      <c r="E594" s="74">
        <v>44460</v>
      </c>
      <c r="F594" s="75">
        <v>77.536612814036801</v>
      </c>
      <c r="G594" s="75">
        <v>13.035029813165551</v>
      </c>
      <c r="H594" s="75">
        <v>0</v>
      </c>
      <c r="I594" s="75">
        <v>0</v>
      </c>
      <c r="J594" s="75">
        <v>0.91324561932995807</v>
      </c>
      <c r="K594" s="75">
        <v>0.1291000787740022</v>
      </c>
      <c r="L594" s="75">
        <v>0.47564030424164866</v>
      </c>
      <c r="M594" s="75">
        <v>4.9596528631802697</v>
      </c>
      <c r="N594" s="75">
        <v>2.9507185072717719</v>
      </c>
      <c r="O594" s="75">
        <v>100</v>
      </c>
      <c r="Q594" s="75">
        <v>1.066905208808683</v>
      </c>
    </row>
    <row r="595" spans="1:17" s="76" customFormat="1" x14ac:dyDescent="0.2">
      <c r="A595" s="70" t="s">
        <v>17</v>
      </c>
      <c r="B595" s="76" t="s">
        <v>629</v>
      </c>
      <c r="C595" s="72" t="s">
        <v>18</v>
      </c>
      <c r="D595" s="86" t="s">
        <v>53</v>
      </c>
      <c r="E595" s="74">
        <v>44460</v>
      </c>
      <c r="F595" s="75">
        <v>77.541745874651809</v>
      </c>
      <c r="G595" s="75">
        <v>12.865859371382337</v>
      </c>
      <c r="H595" s="75">
        <v>0</v>
      </c>
      <c r="I595" s="75">
        <v>0</v>
      </c>
      <c r="J595" s="75">
        <v>1.0933946001852206</v>
      </c>
      <c r="K595" s="75">
        <v>0</v>
      </c>
      <c r="L595" s="75">
        <v>0.40572005828260532</v>
      </c>
      <c r="M595" s="75">
        <v>5.2025889770868359</v>
      </c>
      <c r="N595" s="75">
        <v>2.8906911184111981</v>
      </c>
      <c r="O595" s="75">
        <v>100.00000000000001</v>
      </c>
      <c r="Q595" s="75">
        <v>1.0354687094864004</v>
      </c>
    </row>
    <row r="596" spans="1:17" s="76" customFormat="1" x14ac:dyDescent="0.2">
      <c r="A596" s="70" t="s">
        <v>17</v>
      </c>
      <c r="B596" s="76" t="s">
        <v>630</v>
      </c>
      <c r="C596" s="72" t="s">
        <v>18</v>
      </c>
      <c r="D596" s="86" t="s">
        <v>53</v>
      </c>
      <c r="E596" s="74">
        <v>44460</v>
      </c>
      <c r="F596" s="75">
        <v>77.653297263308048</v>
      </c>
      <c r="G596" s="75">
        <v>12.961089689118186</v>
      </c>
      <c r="H596" s="75">
        <v>1.6679510114046812E-2</v>
      </c>
      <c r="I596" s="75">
        <v>3.3160092828535187E-2</v>
      </c>
      <c r="J596" s="75">
        <v>0.7203967387018938</v>
      </c>
      <c r="K596" s="75">
        <v>0.19367440411730086</v>
      </c>
      <c r="L596" s="75">
        <v>0.48969113016427707</v>
      </c>
      <c r="M596" s="75">
        <v>5.0411489074441596</v>
      </c>
      <c r="N596" s="75">
        <v>2.8908622642035651</v>
      </c>
      <c r="O596" s="75">
        <v>100</v>
      </c>
      <c r="Q596" s="75">
        <v>1.0526828475484589</v>
      </c>
    </row>
    <row r="597" spans="1:17" s="76" customFormat="1" x14ac:dyDescent="0.2">
      <c r="A597" s="70" t="s">
        <v>24</v>
      </c>
      <c r="B597" s="78" t="s">
        <v>631</v>
      </c>
      <c r="C597" s="72" t="s">
        <v>18</v>
      </c>
      <c r="D597" s="86" t="s">
        <v>53</v>
      </c>
      <c r="E597" s="74">
        <v>44455</v>
      </c>
      <c r="F597" s="75">
        <v>77.892381456375645</v>
      </c>
      <c r="G597" s="75">
        <v>12.94282260102224</v>
      </c>
      <c r="H597" s="75">
        <v>1.6680317694071235E-2</v>
      </c>
      <c r="I597" s="75">
        <v>0</v>
      </c>
      <c r="J597" s="75">
        <v>1.1192419787476424</v>
      </c>
      <c r="K597" s="75">
        <v>0</v>
      </c>
      <c r="L597" s="75">
        <v>0.36378816669369685</v>
      </c>
      <c r="M597" s="75">
        <v>5.47274211982079</v>
      </c>
      <c r="N597" s="75">
        <v>2.1923433596459199</v>
      </c>
      <c r="O597" s="75">
        <v>100</v>
      </c>
      <c r="Q597" s="75">
        <v>1.0752120259603128</v>
      </c>
    </row>
    <row r="598" spans="1:17" s="76" customFormat="1" x14ac:dyDescent="0.2">
      <c r="A598" s="70" t="s">
        <v>24</v>
      </c>
      <c r="B598" s="78" t="s">
        <v>632</v>
      </c>
      <c r="C598" s="72" t="s">
        <v>18</v>
      </c>
      <c r="D598" s="86" t="s">
        <v>53</v>
      </c>
      <c r="E598" s="74">
        <v>44455</v>
      </c>
      <c r="F598" s="75">
        <v>77.739093859735888</v>
      </c>
      <c r="G598" s="75">
        <v>13.131171690066221</v>
      </c>
      <c r="H598" s="75">
        <v>0.11675691357080553</v>
      </c>
      <c r="I598" s="75">
        <v>0</v>
      </c>
      <c r="J598" s="75">
        <v>0.87477003655510299</v>
      </c>
      <c r="K598" s="75">
        <v>0</v>
      </c>
      <c r="L598" s="75">
        <v>0.26583310823068235</v>
      </c>
      <c r="M598" s="75">
        <v>5.4994513169301449</v>
      </c>
      <c r="N598" s="75">
        <v>2.3729230749111436</v>
      </c>
      <c r="O598" s="75">
        <v>100</v>
      </c>
      <c r="Q598" s="75">
        <v>1.0853326590622328</v>
      </c>
    </row>
    <row r="599" spans="1:17" s="76" customFormat="1" x14ac:dyDescent="0.2">
      <c r="A599" s="70" t="s">
        <v>24</v>
      </c>
      <c r="B599" s="78" t="s">
        <v>633</v>
      </c>
      <c r="C599" s="72" t="s">
        <v>18</v>
      </c>
      <c r="D599" s="86" t="s">
        <v>53</v>
      </c>
      <c r="E599" s="74">
        <v>44455</v>
      </c>
      <c r="F599" s="75">
        <v>77.950652350669074</v>
      </c>
      <c r="G599" s="75">
        <v>12.941841637278209</v>
      </c>
      <c r="H599" s="75">
        <v>0.1334324276617124</v>
      </c>
      <c r="I599" s="75">
        <v>4.9738777443240186E-2</v>
      </c>
      <c r="J599" s="75">
        <v>0.79756026713500228</v>
      </c>
      <c r="K599" s="75">
        <v>3.8733820328966877E-2</v>
      </c>
      <c r="L599" s="75">
        <v>0.33577901023706486</v>
      </c>
      <c r="M599" s="75">
        <v>5.3914554967351789</v>
      </c>
      <c r="N599" s="75">
        <v>2.3608062125115308</v>
      </c>
      <c r="O599" s="75">
        <v>99.999999999999986</v>
      </c>
      <c r="Q599" s="75">
        <v>1.0753367560204234</v>
      </c>
    </row>
    <row r="600" spans="1:17" s="76" customFormat="1" x14ac:dyDescent="0.2">
      <c r="A600" s="70" t="s">
        <v>24</v>
      </c>
      <c r="B600" s="78" t="s">
        <v>634</v>
      </c>
      <c r="C600" s="72" t="s">
        <v>18</v>
      </c>
      <c r="D600" s="86" t="s">
        <v>53</v>
      </c>
      <c r="E600" s="74">
        <v>44455</v>
      </c>
      <c r="F600" s="75">
        <v>77.788937396255648</v>
      </c>
      <c r="G600" s="75">
        <v>13.147642955167683</v>
      </c>
      <c r="H600" s="75">
        <v>3.3352972741126155E-2</v>
      </c>
      <c r="I600" s="75">
        <v>0</v>
      </c>
      <c r="J600" s="75">
        <v>0.75885182780373051</v>
      </c>
      <c r="K600" s="75">
        <v>1.290928625803016E-2</v>
      </c>
      <c r="L600" s="75">
        <v>0.39168188524159808</v>
      </c>
      <c r="M600" s="75">
        <v>5.4580085144494976</v>
      </c>
      <c r="N600" s="75">
        <v>2.4086151620827003</v>
      </c>
      <c r="O600" s="75">
        <v>100.00000000000001</v>
      </c>
      <c r="Q600" s="75">
        <v>1.0690855405044664</v>
      </c>
    </row>
    <row r="601" spans="1:17" s="76" customFormat="1" x14ac:dyDescent="0.2">
      <c r="A601" s="70" t="s">
        <v>24</v>
      </c>
      <c r="B601" s="78" t="s">
        <v>635</v>
      </c>
      <c r="C601" s="72" t="s">
        <v>18</v>
      </c>
      <c r="D601" s="86" t="s">
        <v>53</v>
      </c>
      <c r="E601" s="74">
        <v>44455</v>
      </c>
      <c r="F601" s="75">
        <v>77.893862145383721</v>
      </c>
      <c r="G601" s="75">
        <v>12.867488673734087</v>
      </c>
      <c r="H601" s="75">
        <v>0.11676444344067338</v>
      </c>
      <c r="I601" s="75">
        <v>0</v>
      </c>
      <c r="J601" s="75">
        <v>0.95201702139958533</v>
      </c>
      <c r="K601" s="75">
        <v>3.8737492632465356E-2</v>
      </c>
      <c r="L601" s="75">
        <v>0.36379508209581479</v>
      </c>
      <c r="M601" s="75">
        <v>5.5267658200119962</v>
      </c>
      <c r="N601" s="75">
        <v>2.2405693213016318</v>
      </c>
      <c r="O601" s="75">
        <v>99.999999999999986</v>
      </c>
      <c r="Q601" s="75">
        <v>1.0565702631096465</v>
      </c>
    </row>
    <row r="602" spans="1:17" s="76" customFormat="1" x14ac:dyDescent="0.2">
      <c r="A602" s="70" t="s">
        <v>24</v>
      </c>
      <c r="B602" s="78" t="s">
        <v>636</v>
      </c>
      <c r="C602" s="72" t="s">
        <v>18</v>
      </c>
      <c r="D602" s="86" t="s">
        <v>53</v>
      </c>
      <c r="E602" s="74">
        <v>44455</v>
      </c>
      <c r="F602" s="75">
        <v>77.846486501877251</v>
      </c>
      <c r="G602" s="75">
        <v>12.90451801297872</v>
      </c>
      <c r="H602" s="75">
        <v>8.3398258070476197E-2</v>
      </c>
      <c r="I602" s="75">
        <v>0</v>
      </c>
      <c r="J602" s="75">
        <v>0.99055391897380174</v>
      </c>
      <c r="K602" s="75">
        <v>0</v>
      </c>
      <c r="L602" s="75">
        <v>0.37776493371246178</v>
      </c>
      <c r="M602" s="75">
        <v>5.4725235817805276</v>
      </c>
      <c r="N602" s="75">
        <v>2.3247547926067775</v>
      </c>
      <c r="O602" s="75">
        <v>100</v>
      </c>
      <c r="Q602" s="75">
        <v>1.0572418897119504</v>
      </c>
    </row>
    <row r="603" spans="1:17" s="76" customFormat="1" x14ac:dyDescent="0.2">
      <c r="A603" s="70" t="s">
        <v>24</v>
      </c>
      <c r="B603" s="78" t="s">
        <v>637</v>
      </c>
      <c r="C603" s="72" t="s">
        <v>18</v>
      </c>
      <c r="D603" s="86" t="s">
        <v>53</v>
      </c>
      <c r="E603" s="74">
        <v>44455</v>
      </c>
      <c r="F603" s="75">
        <v>78.322035780315204</v>
      </c>
      <c r="G603" s="75">
        <v>12.659692740160798</v>
      </c>
      <c r="H603" s="75">
        <v>0</v>
      </c>
      <c r="I603" s="75">
        <v>9.9487371015059237E-2</v>
      </c>
      <c r="J603" s="75">
        <v>0.86196469105758067</v>
      </c>
      <c r="K603" s="75">
        <v>9.0387832404580731E-2</v>
      </c>
      <c r="L603" s="75">
        <v>0.32181997118129102</v>
      </c>
      <c r="M603" s="75">
        <v>5.3919875084079987</v>
      </c>
      <c r="N603" s="75">
        <v>2.2526241054574796</v>
      </c>
      <c r="O603" s="75">
        <v>99.999999999999986</v>
      </c>
      <c r="Q603" s="75">
        <v>1.0644163680345538</v>
      </c>
    </row>
    <row r="604" spans="1:17" s="76" customFormat="1" x14ac:dyDescent="0.2">
      <c r="A604" s="70" t="s">
        <v>24</v>
      </c>
      <c r="B604" s="78" t="s">
        <v>638</v>
      </c>
      <c r="C604" s="72" t="s">
        <v>18</v>
      </c>
      <c r="D604" s="86" t="s">
        <v>53</v>
      </c>
      <c r="E604" s="74">
        <v>44455</v>
      </c>
      <c r="F604" s="75">
        <v>77.551137623056917</v>
      </c>
      <c r="G604" s="75">
        <v>12.772943234168489</v>
      </c>
      <c r="H604" s="75">
        <v>5.0041628182764031E-2</v>
      </c>
      <c r="I604" s="75">
        <v>4.974321861030051E-2</v>
      </c>
      <c r="J604" s="75">
        <v>1.0806620067287309</v>
      </c>
      <c r="K604" s="75">
        <v>0.16786154174946025</v>
      </c>
      <c r="L604" s="75">
        <v>0.34980103321701367</v>
      </c>
      <c r="M604" s="75">
        <v>5.5806546903494851</v>
      </c>
      <c r="N604" s="75">
        <v>2.397155023936846</v>
      </c>
      <c r="O604" s="75">
        <v>100.00000000000003</v>
      </c>
      <c r="Q604" s="75">
        <v>1.0291434172340006</v>
      </c>
    </row>
    <row r="605" spans="1:17" s="76" customFormat="1" x14ac:dyDescent="0.2">
      <c r="A605" s="70" t="s">
        <v>24</v>
      </c>
      <c r="B605" s="78" t="s">
        <v>639</v>
      </c>
      <c r="C605" s="72" t="s">
        <v>18</v>
      </c>
      <c r="D605" s="86" t="s">
        <v>53</v>
      </c>
      <c r="E605" s="74">
        <v>44455</v>
      </c>
      <c r="F605" s="75">
        <v>77.794986785010536</v>
      </c>
      <c r="G605" s="75">
        <v>12.86528899437114</v>
      </c>
      <c r="H605" s="75">
        <v>0</v>
      </c>
      <c r="I605" s="75">
        <v>4.973498953127882E-2</v>
      </c>
      <c r="J605" s="75">
        <v>1.0418945447040553</v>
      </c>
      <c r="K605" s="75">
        <v>5.1641160682352513E-2</v>
      </c>
      <c r="L605" s="75">
        <v>0.71347605705215389</v>
      </c>
      <c r="M605" s="75">
        <v>5.2427911695683802</v>
      </c>
      <c r="N605" s="75">
        <v>2.240186299080102</v>
      </c>
      <c r="O605" s="75">
        <v>99.999999999999986</v>
      </c>
      <c r="Q605" s="75">
        <v>1.0419970776047887</v>
      </c>
    </row>
    <row r="606" spans="1:17" s="76" customFormat="1" x14ac:dyDescent="0.2">
      <c r="A606" s="70" t="s">
        <v>24</v>
      </c>
      <c r="B606" s="78" t="s">
        <v>640</v>
      </c>
      <c r="C606" s="72" t="s">
        <v>18</v>
      </c>
      <c r="D606" s="86" t="s">
        <v>53</v>
      </c>
      <c r="E606" s="74">
        <v>44455</v>
      </c>
      <c r="F606" s="75">
        <v>77.84658515488033</v>
      </c>
      <c r="G606" s="75">
        <v>13.017897772423495</v>
      </c>
      <c r="H606" s="75">
        <v>0.166796727518215</v>
      </c>
      <c r="I606" s="75">
        <v>0</v>
      </c>
      <c r="J606" s="75">
        <v>0.75899682185033623</v>
      </c>
      <c r="K606" s="75">
        <v>6.4558764196159357E-2</v>
      </c>
      <c r="L606" s="75">
        <v>0.39175672401702505</v>
      </c>
      <c r="M606" s="75">
        <v>5.5129679345928126</v>
      </c>
      <c r="N606" s="75">
        <v>2.2404401005216275</v>
      </c>
      <c r="O606" s="75">
        <v>100</v>
      </c>
      <c r="Q606" s="75">
        <v>1.0664685247027175</v>
      </c>
    </row>
    <row r="607" spans="1:17" s="76" customFormat="1" x14ac:dyDescent="0.2">
      <c r="A607" s="70" t="s">
        <v>24</v>
      </c>
      <c r="B607" s="75" t="s">
        <v>641</v>
      </c>
      <c r="C607" s="72" t="s">
        <v>18</v>
      </c>
      <c r="D607" s="86" t="s">
        <v>53</v>
      </c>
      <c r="E607" s="74">
        <v>44455</v>
      </c>
      <c r="F607" s="75">
        <v>77.967164937505586</v>
      </c>
      <c r="G607" s="75">
        <v>12.695435606917117</v>
      </c>
      <c r="H607" s="75">
        <v>0.11674606863150888</v>
      </c>
      <c r="I607" s="75">
        <v>0</v>
      </c>
      <c r="J607" s="75">
        <v>1.0161825575799495</v>
      </c>
      <c r="K607" s="75">
        <v>0</v>
      </c>
      <c r="L607" s="75">
        <v>0.34974791629346552</v>
      </c>
      <c r="M607" s="75">
        <v>5.5663294783843238</v>
      </c>
      <c r="N607" s="75">
        <v>2.2883934346880559</v>
      </c>
      <c r="O607" s="75">
        <v>100.00000000000001</v>
      </c>
      <c r="Q607" s="75">
        <v>1.0346851754109168</v>
      </c>
    </row>
    <row r="608" spans="1:17" s="76" customFormat="1" x14ac:dyDescent="0.2">
      <c r="A608" s="70" t="s">
        <v>24</v>
      </c>
      <c r="B608" s="75" t="s">
        <v>642</v>
      </c>
      <c r="C608" s="72" t="s">
        <v>18</v>
      </c>
      <c r="D608" s="86" t="s">
        <v>53</v>
      </c>
      <c r="E608" s="74">
        <v>44455</v>
      </c>
      <c r="F608" s="75">
        <v>77.734591967216545</v>
      </c>
      <c r="G608" s="75">
        <v>13.013474158767037</v>
      </c>
      <c r="H608" s="75">
        <v>3.3348009659797839E-2</v>
      </c>
      <c r="I608" s="75">
        <v>1.6574573959377031E-2</v>
      </c>
      <c r="J608" s="75">
        <v>0.91305868473645102</v>
      </c>
      <c r="K608" s="75">
        <v>0.15488838353639944</v>
      </c>
      <c r="L608" s="75">
        <v>0.26574458646752336</v>
      </c>
      <c r="M608" s="75">
        <v>5.4841454544781474</v>
      </c>
      <c r="N608" s="75">
        <v>2.3841741811787229</v>
      </c>
      <c r="O608" s="75">
        <v>100.00000000000001</v>
      </c>
      <c r="Q608" s="75">
        <v>1.0767760190416074</v>
      </c>
    </row>
    <row r="609" spans="1:17" s="76" customFormat="1" x14ac:dyDescent="0.2">
      <c r="A609" s="70" t="s">
        <v>24</v>
      </c>
      <c r="B609" s="75" t="s">
        <v>643</v>
      </c>
      <c r="C609" s="72" t="s">
        <v>18</v>
      </c>
      <c r="D609" s="86" t="s">
        <v>53</v>
      </c>
      <c r="E609" s="74">
        <v>44455</v>
      </c>
      <c r="F609" s="75">
        <v>77.810909991195629</v>
      </c>
      <c r="G609" s="75">
        <v>12.81123540063467</v>
      </c>
      <c r="H609" s="75">
        <v>1.6681196882009915E-2</v>
      </c>
      <c r="I609" s="75">
        <v>0</v>
      </c>
      <c r="J609" s="75">
        <v>1.0678388582222622</v>
      </c>
      <c r="K609" s="75">
        <v>0</v>
      </c>
      <c r="L609" s="75">
        <v>0.39179252137698972</v>
      </c>
      <c r="M609" s="75">
        <v>5.5404324320928335</v>
      </c>
      <c r="N609" s="75">
        <v>2.3611095995956095</v>
      </c>
      <c r="O609" s="75">
        <v>99.999999999999986</v>
      </c>
      <c r="Q609" s="75">
        <v>1.0346324137748437</v>
      </c>
    </row>
    <row r="610" spans="1:17" s="76" customFormat="1" x14ac:dyDescent="0.2">
      <c r="A610" s="70" t="s">
        <v>24</v>
      </c>
      <c r="B610" s="75" t="s">
        <v>644</v>
      </c>
      <c r="C610" s="72" t="s">
        <v>18</v>
      </c>
      <c r="D610" s="86" t="s">
        <v>53</v>
      </c>
      <c r="E610" s="74">
        <v>44455</v>
      </c>
      <c r="F610" s="75">
        <v>78.14192658711211</v>
      </c>
      <c r="G610" s="75">
        <v>12.850688085187405</v>
      </c>
      <c r="H610" s="75">
        <v>0</v>
      </c>
      <c r="I610" s="75">
        <v>0</v>
      </c>
      <c r="J610" s="75">
        <v>0.90070343830194544</v>
      </c>
      <c r="K610" s="75">
        <v>0</v>
      </c>
      <c r="L610" s="75">
        <v>0.41983198038319225</v>
      </c>
      <c r="M610" s="75">
        <v>5.3254350086619393</v>
      </c>
      <c r="N610" s="75">
        <v>2.3614149003534171</v>
      </c>
      <c r="O610" s="75">
        <v>100.00000000000001</v>
      </c>
      <c r="Q610" s="75">
        <v>1.0637962491617516</v>
      </c>
    </row>
    <row r="611" spans="1:17" s="76" customFormat="1" x14ac:dyDescent="0.2">
      <c r="A611" s="70" t="s">
        <v>24</v>
      </c>
      <c r="B611" s="75" t="s">
        <v>645</v>
      </c>
      <c r="C611" s="72" t="s">
        <v>18</v>
      </c>
      <c r="D611" s="86" t="s">
        <v>53</v>
      </c>
      <c r="E611" s="74">
        <v>44455</v>
      </c>
      <c r="F611" s="75">
        <v>77.805188255677365</v>
      </c>
      <c r="G611" s="75">
        <v>13.037024196812846</v>
      </c>
      <c r="H611" s="75">
        <v>5.0039910748312405E-2</v>
      </c>
      <c r="I611" s="75">
        <v>3.3161007611533219E-2</v>
      </c>
      <c r="J611" s="75">
        <v>0.86192701815509809</v>
      </c>
      <c r="K611" s="75">
        <v>2.5823966264920659E-2</v>
      </c>
      <c r="L611" s="75">
        <v>0.40575527248603604</v>
      </c>
      <c r="M611" s="75">
        <v>5.4321899858444924</v>
      </c>
      <c r="N611" s="75">
        <v>2.3488903863994075</v>
      </c>
      <c r="O611" s="75">
        <v>100.00000000000001</v>
      </c>
      <c r="Q611" s="75">
        <v>1.0671654936316448</v>
      </c>
    </row>
    <row r="612" spans="1:17" s="76" customFormat="1" x14ac:dyDescent="0.2">
      <c r="A612" s="70" t="s">
        <v>24</v>
      </c>
      <c r="B612" s="75" t="s">
        <v>646</v>
      </c>
      <c r="C612" s="72" t="s">
        <v>18</v>
      </c>
      <c r="D612" s="86" t="s">
        <v>53</v>
      </c>
      <c r="E612" s="74">
        <v>44455</v>
      </c>
      <c r="F612" s="75">
        <v>77.904657182696297</v>
      </c>
      <c r="G612" s="75">
        <v>12.884630781641713</v>
      </c>
      <c r="H612" s="75">
        <v>0</v>
      </c>
      <c r="I612" s="75">
        <v>0</v>
      </c>
      <c r="J612" s="75">
        <v>1.0290675917441967</v>
      </c>
      <c r="K612" s="75">
        <v>0</v>
      </c>
      <c r="L612" s="75">
        <v>0.3637455965178808</v>
      </c>
      <c r="M612" s="75">
        <v>5.4451455382525369</v>
      </c>
      <c r="N612" s="75">
        <v>2.372753309147372</v>
      </c>
      <c r="O612" s="75">
        <v>100</v>
      </c>
      <c r="Q612" s="75">
        <v>1.0572215833647927</v>
      </c>
    </row>
    <row r="613" spans="1:17" s="76" customFormat="1" x14ac:dyDescent="0.2">
      <c r="A613" s="70" t="s">
        <v>24</v>
      </c>
      <c r="B613" s="75" t="s">
        <v>647</v>
      </c>
      <c r="C613" s="72" t="s">
        <v>18</v>
      </c>
      <c r="D613" s="86" t="s">
        <v>53</v>
      </c>
      <c r="E613" s="74">
        <v>44455</v>
      </c>
      <c r="F613" s="75">
        <v>78.344529010245083</v>
      </c>
      <c r="G613" s="75">
        <v>12.659870428938229</v>
      </c>
      <c r="H613" s="75">
        <v>0</v>
      </c>
      <c r="I613" s="75">
        <v>3.3162922466272463E-2</v>
      </c>
      <c r="J613" s="75">
        <v>0.61753561032515825</v>
      </c>
      <c r="K613" s="75">
        <v>6.4563643620810005E-2</v>
      </c>
      <c r="L613" s="75">
        <v>0.44775580963970252</v>
      </c>
      <c r="M613" s="75">
        <v>5.4594639790726172</v>
      </c>
      <c r="N613" s="75">
        <v>2.3731185956921288</v>
      </c>
      <c r="O613" s="75">
        <v>100.00000000000003</v>
      </c>
      <c r="Q613" s="75">
        <v>1.0239337660236654</v>
      </c>
    </row>
    <row r="614" spans="1:17" s="76" customFormat="1" x14ac:dyDescent="0.2">
      <c r="A614" s="70" t="s">
        <v>24</v>
      </c>
      <c r="B614" s="75" t="s">
        <v>648</v>
      </c>
      <c r="C614" s="72" t="s">
        <v>18</v>
      </c>
      <c r="D614" s="86" t="s">
        <v>53</v>
      </c>
      <c r="E614" s="74">
        <v>44455</v>
      </c>
      <c r="F614" s="75">
        <v>77.791373822061274</v>
      </c>
      <c r="G614" s="75">
        <v>13.038294356240298</v>
      </c>
      <c r="H614" s="75">
        <v>6.6726381322100625E-2</v>
      </c>
      <c r="I614" s="75">
        <v>0</v>
      </c>
      <c r="J614" s="75">
        <v>0.87487682892217233</v>
      </c>
      <c r="K614" s="75">
        <v>3.873972332849944E-2</v>
      </c>
      <c r="L614" s="75">
        <v>0.39180187976712971</v>
      </c>
      <c r="M614" s="75">
        <v>5.473161306970785</v>
      </c>
      <c r="N614" s="75">
        <v>2.325025701387756</v>
      </c>
      <c r="O614" s="75">
        <v>100.00000000000001</v>
      </c>
      <c r="Q614" s="75">
        <v>1.0658560366925456</v>
      </c>
    </row>
    <row r="615" spans="1:17" s="76" customFormat="1" x14ac:dyDescent="0.2">
      <c r="A615" s="70" t="s">
        <v>24</v>
      </c>
      <c r="B615" s="75" t="s">
        <v>649</v>
      </c>
      <c r="C615" s="72" t="s">
        <v>18</v>
      </c>
      <c r="D615" s="86" t="s">
        <v>53</v>
      </c>
      <c r="E615" s="74">
        <v>44455</v>
      </c>
      <c r="F615" s="75">
        <v>78.285379896759594</v>
      </c>
      <c r="G615" s="75">
        <v>12.981925575929678</v>
      </c>
      <c r="H615" s="75">
        <v>0</v>
      </c>
      <c r="I615" s="75">
        <v>4.9747581764597412E-2</v>
      </c>
      <c r="J615" s="75">
        <v>0.56611070236798089</v>
      </c>
      <c r="K615" s="75">
        <v>2.5827117766339943E-2</v>
      </c>
      <c r="L615" s="75">
        <v>0.37781825274805697</v>
      </c>
      <c r="M615" s="75">
        <v>5.3519667709795034</v>
      </c>
      <c r="N615" s="75">
        <v>2.3612241016842352</v>
      </c>
      <c r="O615" s="75">
        <v>99.999999999999972</v>
      </c>
      <c r="Q615" s="75">
        <v>1.0775994868941587</v>
      </c>
    </row>
    <row r="616" spans="1:17" s="76" customFormat="1" x14ac:dyDescent="0.2">
      <c r="A616" s="70" t="s">
        <v>24</v>
      </c>
      <c r="B616" s="75" t="s">
        <v>650</v>
      </c>
      <c r="C616" s="72" t="s">
        <v>18</v>
      </c>
      <c r="D616" s="86" t="s">
        <v>53</v>
      </c>
      <c r="E616" s="74">
        <v>44455</v>
      </c>
      <c r="F616" s="75">
        <v>77.802116480264274</v>
      </c>
      <c r="G616" s="75">
        <v>12.983398824557421</v>
      </c>
      <c r="H616" s="75">
        <v>0.16683898987963144</v>
      </c>
      <c r="I616" s="75">
        <v>1.6584409116333874E-2</v>
      </c>
      <c r="J616" s="75">
        <v>0.84926242082166525</v>
      </c>
      <c r="K616" s="75">
        <v>0</v>
      </c>
      <c r="L616" s="75">
        <v>0.48981998242753549</v>
      </c>
      <c r="M616" s="75">
        <v>5.2581962552812422</v>
      </c>
      <c r="N616" s="75">
        <v>2.4337826376518952</v>
      </c>
      <c r="O616" s="75">
        <v>100.00000000000001</v>
      </c>
      <c r="Q616" s="75">
        <v>1.0663985857670255</v>
      </c>
    </row>
    <row r="617" spans="1:17" s="76" customFormat="1" x14ac:dyDescent="0.2">
      <c r="A617" s="70" t="s">
        <v>24</v>
      </c>
      <c r="B617" s="75" t="s">
        <v>651</v>
      </c>
      <c r="C617" s="72" t="s">
        <v>18</v>
      </c>
      <c r="D617" s="86" t="s">
        <v>53</v>
      </c>
      <c r="E617" s="74">
        <v>44455</v>
      </c>
      <c r="F617" s="75">
        <v>77.807978712347762</v>
      </c>
      <c r="G617" s="75">
        <v>13.150861258871979</v>
      </c>
      <c r="H617" s="75">
        <v>0</v>
      </c>
      <c r="I617" s="75">
        <v>1.6581098459908326E-2</v>
      </c>
      <c r="J617" s="75">
        <v>0.79763271215305342</v>
      </c>
      <c r="K617" s="75">
        <v>2.5824892432706324E-2</v>
      </c>
      <c r="L617" s="75">
        <v>0.41976188768397305</v>
      </c>
      <c r="M617" s="75">
        <v>5.4323848094946978</v>
      </c>
      <c r="N617" s="75">
        <v>2.348974628555923</v>
      </c>
      <c r="O617" s="75">
        <v>100.00000000000001</v>
      </c>
      <c r="Q617" s="75">
        <v>1.0742082762790839</v>
      </c>
    </row>
    <row r="618" spans="1:17" s="76" customFormat="1" x14ac:dyDescent="0.2">
      <c r="A618" s="70" t="s">
        <v>24</v>
      </c>
      <c r="B618" s="75" t="s">
        <v>652</v>
      </c>
      <c r="C618" s="72" t="s">
        <v>18</v>
      </c>
      <c r="D618" s="86" t="s">
        <v>53</v>
      </c>
      <c r="E618" s="74">
        <v>44455</v>
      </c>
      <c r="F618" s="75">
        <v>78.030996005476624</v>
      </c>
      <c r="G618" s="75">
        <v>12.922083602570403</v>
      </c>
      <c r="H618" s="75">
        <v>5.0033811764295277E-2</v>
      </c>
      <c r="I618" s="75">
        <v>0</v>
      </c>
      <c r="J618" s="75">
        <v>0.74605483487831792</v>
      </c>
      <c r="K618" s="75">
        <v>0</v>
      </c>
      <c r="L618" s="75">
        <v>0.36373625067704835</v>
      </c>
      <c r="M618" s="75">
        <v>5.4180501608168052</v>
      </c>
      <c r="N618" s="75">
        <v>2.4690453338165099</v>
      </c>
      <c r="O618" s="75">
        <v>100.00000000000001</v>
      </c>
      <c r="Q618" s="75">
        <v>1.055131835580879</v>
      </c>
    </row>
    <row r="619" spans="1:17" s="76" customFormat="1" x14ac:dyDescent="0.2">
      <c r="A619" s="70" t="s">
        <v>24</v>
      </c>
      <c r="B619" s="75" t="s">
        <v>653</v>
      </c>
      <c r="C619" s="72" t="s">
        <v>18</v>
      </c>
      <c r="D619" s="86" t="s">
        <v>53</v>
      </c>
      <c r="E619" s="74">
        <v>44455</v>
      </c>
      <c r="F619" s="75">
        <v>77.876106014325146</v>
      </c>
      <c r="G619" s="75">
        <v>12.921227543120146</v>
      </c>
      <c r="H619" s="75">
        <v>8.3384161891598557E-2</v>
      </c>
      <c r="I619" s="75">
        <v>4.9732153939456895E-2</v>
      </c>
      <c r="J619" s="75">
        <v>0.77172973489247143</v>
      </c>
      <c r="K619" s="75">
        <v>3.8728662309033983E-2</v>
      </c>
      <c r="L619" s="75">
        <v>0.44764572794481194</v>
      </c>
      <c r="M619" s="75">
        <v>5.3907375392839567</v>
      </c>
      <c r="N619" s="75">
        <v>2.4207084622933768</v>
      </c>
      <c r="O619" s="75">
        <v>100.00000000000001</v>
      </c>
      <c r="Q619" s="75">
        <v>1.0503180761520241</v>
      </c>
    </row>
    <row r="620" spans="1:17" s="76" customFormat="1" x14ac:dyDescent="0.2">
      <c r="A620" s="70" t="s">
        <v>24</v>
      </c>
      <c r="B620" s="75" t="s">
        <v>654</v>
      </c>
      <c r="C620" s="72" t="s">
        <v>18</v>
      </c>
      <c r="D620" s="86" t="s">
        <v>53</v>
      </c>
      <c r="E620" s="74">
        <v>44455</v>
      </c>
      <c r="F620" s="75">
        <v>77.789510672724091</v>
      </c>
      <c r="G620" s="75">
        <v>12.82660252467643</v>
      </c>
      <c r="H620" s="75">
        <v>8.3383046351324611E-2</v>
      </c>
      <c r="I620" s="75">
        <v>9.9462977213248469E-2</v>
      </c>
      <c r="J620" s="75">
        <v>0.84889135148685535</v>
      </c>
      <c r="K620" s="75">
        <v>0.1290938139482318</v>
      </c>
      <c r="L620" s="75">
        <v>0.33572980439666245</v>
      </c>
      <c r="M620" s="75">
        <v>5.5389087193114541</v>
      </c>
      <c r="N620" s="75">
        <v>2.348417089891726</v>
      </c>
      <c r="O620" s="75">
        <v>100.00000000000003</v>
      </c>
      <c r="Q620" s="75">
        <v>1.0458551314182511</v>
      </c>
    </row>
    <row r="621" spans="1:17" s="76" customFormat="1" x14ac:dyDescent="0.2">
      <c r="A621" s="70" t="s">
        <v>24</v>
      </c>
      <c r="B621" s="75" t="s">
        <v>655</v>
      </c>
      <c r="C621" s="72" t="s">
        <v>18</v>
      </c>
      <c r="D621" s="86" t="s">
        <v>53</v>
      </c>
      <c r="E621" s="74">
        <v>44455</v>
      </c>
      <c r="F621" s="75">
        <v>77.617743000402356</v>
      </c>
      <c r="G621" s="75">
        <v>13.034286314081735</v>
      </c>
      <c r="H621" s="75">
        <v>8.3382336589773232E-2</v>
      </c>
      <c r="I621" s="75">
        <v>0</v>
      </c>
      <c r="J621" s="75">
        <v>0.92605540982416235</v>
      </c>
      <c r="K621" s="75">
        <v>2.5818543018770453E-2</v>
      </c>
      <c r="L621" s="75">
        <v>0.4056700605283971</v>
      </c>
      <c r="M621" s="75">
        <v>5.4984319252748834</v>
      </c>
      <c r="N621" s="75">
        <v>2.4086124102799205</v>
      </c>
      <c r="O621" s="75">
        <v>100</v>
      </c>
      <c r="Q621" s="75">
        <v>1.0520041583030584</v>
      </c>
    </row>
    <row r="622" spans="1:17" s="76" customFormat="1" x14ac:dyDescent="0.2">
      <c r="A622" s="70" t="s">
        <v>24</v>
      </c>
      <c r="B622" s="75" t="s">
        <v>656</v>
      </c>
      <c r="C622" s="72" t="s">
        <v>18</v>
      </c>
      <c r="D622" s="86" t="s">
        <v>53</v>
      </c>
      <c r="E622" s="74">
        <v>44455</v>
      </c>
      <c r="F622" s="75">
        <v>77.674245243158765</v>
      </c>
      <c r="G622" s="75">
        <v>13.07437723507641</v>
      </c>
      <c r="H622" s="75">
        <v>8.3397073736124691E-2</v>
      </c>
      <c r="I622" s="75">
        <v>3.3159903232279388E-2</v>
      </c>
      <c r="J622" s="75">
        <v>1.067724775714427</v>
      </c>
      <c r="K622" s="75">
        <v>0</v>
      </c>
      <c r="L622" s="75">
        <v>0.37775956909216707</v>
      </c>
      <c r="M622" s="75">
        <v>5.364614421105685</v>
      </c>
      <c r="N622" s="75">
        <v>2.3247217788841481</v>
      </c>
      <c r="O622" s="75">
        <v>100</v>
      </c>
      <c r="Q622" s="75">
        <v>1.0869708222405159</v>
      </c>
    </row>
    <row r="623" spans="1:17" s="76" customFormat="1" x14ac:dyDescent="0.2">
      <c r="A623" s="70" t="s">
        <v>24</v>
      </c>
      <c r="B623" s="75" t="s">
        <v>657</v>
      </c>
      <c r="C623" s="72" t="s">
        <v>18</v>
      </c>
      <c r="D623" s="86" t="s">
        <v>53</v>
      </c>
      <c r="E623" s="74">
        <v>44455</v>
      </c>
      <c r="F623" s="75">
        <v>77.873444869669456</v>
      </c>
      <c r="G623" s="75">
        <v>12.864115891119821</v>
      </c>
      <c r="H623" s="75">
        <v>0</v>
      </c>
      <c r="I623" s="75">
        <v>6.630727268843864E-2</v>
      </c>
      <c r="J623" s="75">
        <v>0.86173542281727478</v>
      </c>
      <c r="K623" s="75">
        <v>0.11618201667571161</v>
      </c>
      <c r="L623" s="75">
        <v>0.41965352926064287</v>
      </c>
      <c r="M623" s="75">
        <v>5.4983643961983368</v>
      </c>
      <c r="N623" s="75">
        <v>2.300196601570307</v>
      </c>
      <c r="O623" s="75">
        <v>99.999999999999986</v>
      </c>
      <c r="Q623" s="75">
        <v>1.0460396469536239</v>
      </c>
    </row>
    <row r="624" spans="1:17" s="76" customFormat="1" x14ac:dyDescent="0.2">
      <c r="A624" s="70" t="s">
        <v>24</v>
      </c>
      <c r="B624" s="75" t="s">
        <v>658</v>
      </c>
      <c r="C624" s="72" t="s">
        <v>18</v>
      </c>
      <c r="D624" s="86" t="s">
        <v>53</v>
      </c>
      <c r="E624" s="74">
        <v>44455</v>
      </c>
      <c r="F624" s="75">
        <v>77.854966647195624</v>
      </c>
      <c r="G624" s="75">
        <v>12.864596684911422</v>
      </c>
      <c r="H624" s="75">
        <v>1.667688577768258E-2</v>
      </c>
      <c r="I624" s="75">
        <v>6.630975090966397E-2</v>
      </c>
      <c r="J624" s="75">
        <v>0.92607864717338395</v>
      </c>
      <c r="K624" s="75">
        <v>0.14200554983467897</v>
      </c>
      <c r="L624" s="75">
        <v>0.34972434477370379</v>
      </c>
      <c r="M624" s="75">
        <v>5.4311854614761659</v>
      </c>
      <c r="N624" s="75">
        <v>2.3484560279476936</v>
      </c>
      <c r="O624" s="75">
        <v>100.00000000000001</v>
      </c>
      <c r="Q624" s="75">
        <v>1.0620926955949641</v>
      </c>
    </row>
    <row r="625" spans="1:17" s="76" customFormat="1" x14ac:dyDescent="0.2">
      <c r="A625" s="70" t="s">
        <v>24</v>
      </c>
      <c r="B625" s="75" t="s">
        <v>659</v>
      </c>
      <c r="C625" s="72" t="s">
        <v>18</v>
      </c>
      <c r="D625" s="86" t="s">
        <v>53</v>
      </c>
      <c r="E625" s="74">
        <v>44455</v>
      </c>
      <c r="F625" s="75">
        <v>78.072323610641703</v>
      </c>
      <c r="G625" s="75">
        <v>12.902951606316904</v>
      </c>
      <c r="H625" s="75">
        <v>0.10006576179154102</v>
      </c>
      <c r="I625" s="75">
        <v>1.657817449512073E-2</v>
      </c>
      <c r="J625" s="75">
        <v>0.65600152911985343</v>
      </c>
      <c r="K625" s="75">
        <v>6.4550845968122814E-2</v>
      </c>
      <c r="L625" s="75">
        <v>0.37771907895770285</v>
      </c>
      <c r="M625" s="75">
        <v>5.4853367889752445</v>
      </c>
      <c r="N625" s="75">
        <v>2.3244726037338133</v>
      </c>
      <c r="O625" s="75">
        <v>100</v>
      </c>
      <c r="Q625" s="75">
        <v>1.0553246948971</v>
      </c>
    </row>
    <row r="626" spans="1:17" s="76" customFormat="1" x14ac:dyDescent="0.2">
      <c r="A626" s="70" t="s">
        <v>24</v>
      </c>
      <c r="B626" s="75" t="s">
        <v>660</v>
      </c>
      <c r="C626" s="72" t="s">
        <v>18</v>
      </c>
      <c r="D626" s="86" t="s">
        <v>53</v>
      </c>
      <c r="E626" s="74">
        <v>44455</v>
      </c>
      <c r="F626" s="75">
        <v>77.663069758437075</v>
      </c>
      <c r="G626" s="75">
        <v>12.981616907972056</v>
      </c>
      <c r="H626" s="75">
        <v>1.6681609193378771E-2</v>
      </c>
      <c r="I626" s="75">
        <v>0</v>
      </c>
      <c r="J626" s="75">
        <v>0.77195078467791833</v>
      </c>
      <c r="K626" s="75">
        <v>0.21952528129274823</v>
      </c>
      <c r="L626" s="75">
        <v>0.46176688489447798</v>
      </c>
      <c r="M626" s="75">
        <v>5.5001272634690448</v>
      </c>
      <c r="N626" s="75">
        <v>2.3852615100632906</v>
      </c>
      <c r="O626" s="75">
        <v>99.999999999999972</v>
      </c>
      <c r="Q626" s="75">
        <v>1.0410723337016872</v>
      </c>
    </row>
    <row r="627" spans="1:17" s="76" customFormat="1" x14ac:dyDescent="0.2">
      <c r="A627" s="70" t="s">
        <v>24</v>
      </c>
      <c r="B627" s="75" t="s">
        <v>661</v>
      </c>
      <c r="C627" s="72" t="s">
        <v>18</v>
      </c>
      <c r="D627" s="86" t="s">
        <v>53</v>
      </c>
      <c r="E627" s="74">
        <v>44455</v>
      </c>
      <c r="F627" s="75">
        <v>77.671476810020437</v>
      </c>
      <c r="G627" s="75">
        <v>12.828303084361767</v>
      </c>
      <c r="H627" s="75">
        <v>0.11675174186523928</v>
      </c>
      <c r="I627" s="75">
        <v>6.6317442721604211E-2</v>
      </c>
      <c r="J627" s="75">
        <v>0.99050454775943575</v>
      </c>
      <c r="K627" s="75">
        <v>0.16784420808203637</v>
      </c>
      <c r="L627" s="75">
        <v>0.39173670162951268</v>
      </c>
      <c r="M627" s="75">
        <v>5.418337018933455</v>
      </c>
      <c r="N627" s="75">
        <v>2.348728444626524</v>
      </c>
      <c r="O627" s="75">
        <v>100.00000000000001</v>
      </c>
      <c r="Q627" s="75">
        <v>1.0542617196453099</v>
      </c>
    </row>
    <row r="628" spans="1:17" s="76" customFormat="1" x14ac:dyDescent="0.2">
      <c r="A628" s="70" t="s">
        <v>24</v>
      </c>
      <c r="B628" s="78" t="s">
        <v>662</v>
      </c>
      <c r="C628" s="72" t="s">
        <v>18</v>
      </c>
      <c r="D628" s="86" t="s">
        <v>53</v>
      </c>
      <c r="E628" s="74">
        <v>44455</v>
      </c>
      <c r="F628" s="75">
        <v>77.65405503815829</v>
      </c>
      <c r="G628" s="75">
        <v>12.794695768590078</v>
      </c>
      <c r="H628" s="75">
        <v>8.342134548693235E-2</v>
      </c>
      <c r="I628" s="75">
        <v>0</v>
      </c>
      <c r="J628" s="75">
        <v>1.0809034225105778</v>
      </c>
      <c r="K628" s="75">
        <v>7.7491865252031278E-2</v>
      </c>
      <c r="L628" s="75">
        <v>0.40585984582728529</v>
      </c>
      <c r="M628" s="75">
        <v>5.4335899978607012</v>
      </c>
      <c r="N628" s="75">
        <v>2.4699827163141146</v>
      </c>
      <c r="O628" s="75">
        <v>100</v>
      </c>
      <c r="Q628" s="75">
        <v>1.0360028839156741</v>
      </c>
    </row>
    <row r="629" spans="1:17" s="76" customFormat="1" x14ac:dyDescent="0.2">
      <c r="A629" s="70" t="s">
        <v>24</v>
      </c>
      <c r="B629" s="78" t="s">
        <v>663</v>
      </c>
      <c r="C629" s="72" t="s">
        <v>18</v>
      </c>
      <c r="D629" s="86" t="s">
        <v>53</v>
      </c>
      <c r="E629" s="74">
        <v>44455</v>
      </c>
      <c r="F629" s="75">
        <v>77.990149124605935</v>
      </c>
      <c r="G629" s="75">
        <v>12.827941914465155</v>
      </c>
      <c r="H629" s="75">
        <v>0</v>
      </c>
      <c r="I629" s="75">
        <v>0</v>
      </c>
      <c r="J629" s="75">
        <v>0.84897999510122879</v>
      </c>
      <c r="K629" s="75">
        <v>0</v>
      </c>
      <c r="L629" s="75">
        <v>0.39172567261787361</v>
      </c>
      <c r="M629" s="75">
        <v>5.4720967535774454</v>
      </c>
      <c r="N629" s="75">
        <v>2.4691065396323708</v>
      </c>
      <c r="O629" s="75">
        <v>100.00000000000003</v>
      </c>
      <c r="Q629" s="75">
        <v>1.0356174277576737</v>
      </c>
    </row>
    <row r="630" spans="1:17" s="76" customFormat="1" x14ac:dyDescent="0.2">
      <c r="A630" s="70" t="s">
        <v>24</v>
      </c>
      <c r="B630" s="78" t="s">
        <v>664</v>
      </c>
      <c r="C630" s="72" t="s">
        <v>18</v>
      </c>
      <c r="D630" s="86" t="s">
        <v>53</v>
      </c>
      <c r="E630" s="74">
        <v>44455</v>
      </c>
      <c r="F630" s="75">
        <v>78.064825852787678</v>
      </c>
      <c r="G630" s="75">
        <v>12.886353196152097</v>
      </c>
      <c r="H630" s="75">
        <v>1.6680595337899846E-2</v>
      </c>
      <c r="I630" s="75">
        <v>0</v>
      </c>
      <c r="J630" s="75">
        <v>0.79763399688087733</v>
      </c>
      <c r="K630" s="75">
        <v>3.8737401042359093E-2</v>
      </c>
      <c r="L630" s="75">
        <v>0.33581005102747918</v>
      </c>
      <c r="M630" s="75">
        <v>5.3784740202560597</v>
      </c>
      <c r="N630" s="75">
        <v>2.4814848865155308</v>
      </c>
      <c r="O630" s="75">
        <v>99.999999999999986</v>
      </c>
      <c r="Q630" s="75">
        <v>1.0610878731978972</v>
      </c>
    </row>
    <row r="631" spans="1:17" s="76" customFormat="1" x14ac:dyDescent="0.2">
      <c r="A631" s="70" t="s">
        <v>24</v>
      </c>
      <c r="B631" s="78" t="s">
        <v>665</v>
      </c>
      <c r="C631" s="72" t="s">
        <v>18</v>
      </c>
      <c r="D631" s="86" t="s">
        <v>53</v>
      </c>
      <c r="E631" s="74">
        <v>44455</v>
      </c>
      <c r="F631" s="75">
        <v>78.132648552171901</v>
      </c>
      <c r="G631" s="75">
        <v>12.924745590411314</v>
      </c>
      <c r="H631" s="75">
        <v>0</v>
      </c>
      <c r="I631" s="75">
        <v>1.6581898151333031E-2</v>
      </c>
      <c r="J631" s="75">
        <v>0.84913383811484355</v>
      </c>
      <c r="K631" s="75">
        <v>3.8739206915966426E-2</v>
      </c>
      <c r="L631" s="75">
        <v>0.39179665692649523</v>
      </c>
      <c r="M631" s="75">
        <v>5.4056857821697601</v>
      </c>
      <c r="N631" s="75">
        <v>2.2406684751383796</v>
      </c>
      <c r="O631" s="75">
        <v>99.999999999999986</v>
      </c>
      <c r="Q631" s="75">
        <v>1.0743423339697362</v>
      </c>
    </row>
    <row r="632" spans="1:17" s="76" customFormat="1" x14ac:dyDescent="0.2">
      <c r="A632" s="70" t="s">
        <v>24</v>
      </c>
      <c r="B632" s="78" t="s">
        <v>666</v>
      </c>
      <c r="C632" s="72" t="s">
        <v>18</v>
      </c>
      <c r="D632" s="86" t="s">
        <v>53</v>
      </c>
      <c r="E632" s="74">
        <v>44455</v>
      </c>
      <c r="F632" s="75">
        <v>77.899619354859738</v>
      </c>
      <c r="G632" s="75">
        <v>12.978253570583021</v>
      </c>
      <c r="H632" s="75">
        <v>0</v>
      </c>
      <c r="I632" s="75">
        <v>0</v>
      </c>
      <c r="J632" s="75">
        <v>0.92610094091512896</v>
      </c>
      <c r="K632" s="75">
        <v>0</v>
      </c>
      <c r="L632" s="75">
        <v>0.36372207433374143</v>
      </c>
      <c r="M632" s="75">
        <v>5.4717478421745058</v>
      </c>
      <c r="N632" s="75">
        <v>2.3605562171338792</v>
      </c>
      <c r="O632" s="75">
        <v>100.00000000000001</v>
      </c>
      <c r="Q632" s="75">
        <v>1.0622436361490346</v>
      </c>
    </row>
    <row r="633" spans="1:17" s="76" customFormat="1" x14ac:dyDescent="0.2">
      <c r="A633" s="70" t="s">
        <v>24</v>
      </c>
      <c r="B633" s="78" t="s">
        <v>667</v>
      </c>
      <c r="C633" s="72" t="s">
        <v>18</v>
      </c>
      <c r="D633" s="86" t="s">
        <v>53</v>
      </c>
      <c r="E633" s="74">
        <v>44455</v>
      </c>
      <c r="F633" s="75">
        <v>77.778020432021748</v>
      </c>
      <c r="G633" s="75">
        <v>12.790449392223005</v>
      </c>
      <c r="H633" s="75">
        <v>3.3357463654623103E-2</v>
      </c>
      <c r="I633" s="75">
        <v>8.2896363843162804E-2</v>
      </c>
      <c r="J633" s="75">
        <v>0.95190841397870207</v>
      </c>
      <c r="K633" s="75">
        <v>7.7466146811265027E-2</v>
      </c>
      <c r="L633" s="75">
        <v>0.43370619135816957</v>
      </c>
      <c r="M633" s="75">
        <v>5.5396136977361623</v>
      </c>
      <c r="N633" s="75">
        <v>2.3125818983731632</v>
      </c>
      <c r="O633" s="75">
        <v>100</v>
      </c>
      <c r="Q633" s="75">
        <v>1.0310938603223989</v>
      </c>
    </row>
    <row r="634" spans="1:17" s="76" customFormat="1" x14ac:dyDescent="0.2">
      <c r="A634" s="70" t="s">
        <v>24</v>
      </c>
      <c r="B634" s="78" t="s">
        <v>668</v>
      </c>
      <c r="C634" s="72" t="s">
        <v>18</v>
      </c>
      <c r="D634" s="86" t="s">
        <v>53</v>
      </c>
      <c r="E634" s="74">
        <v>44455</v>
      </c>
      <c r="F634" s="75">
        <v>77.84286639584613</v>
      </c>
      <c r="G634" s="75">
        <v>12.828345918745461</v>
      </c>
      <c r="H634" s="75">
        <v>5.0036627873781984E-2</v>
      </c>
      <c r="I634" s="75">
        <v>0</v>
      </c>
      <c r="J634" s="75">
        <v>0.887597948082539</v>
      </c>
      <c r="K634" s="75">
        <v>0.11620022436189707</v>
      </c>
      <c r="L634" s="75">
        <v>0.46169122566967147</v>
      </c>
      <c r="M634" s="75">
        <v>5.5127045781556454</v>
      </c>
      <c r="N634" s="75">
        <v>2.300557081264881</v>
      </c>
      <c r="O634" s="75">
        <v>100</v>
      </c>
      <c r="Q634" s="75">
        <v>1.0346827334802484</v>
      </c>
    </row>
    <row r="635" spans="1:17" s="76" customFormat="1" x14ac:dyDescent="0.2">
      <c r="A635" s="70" t="s">
        <v>24</v>
      </c>
      <c r="B635" s="78" t="s">
        <v>669</v>
      </c>
      <c r="C635" s="72" t="s">
        <v>18</v>
      </c>
      <c r="D635" s="86" t="s">
        <v>53</v>
      </c>
      <c r="E635" s="74">
        <v>44455</v>
      </c>
      <c r="F635" s="75">
        <v>78.136923652394927</v>
      </c>
      <c r="G635" s="75">
        <v>12.81207161510031</v>
      </c>
      <c r="H635" s="75">
        <v>6.6729142785811671E-2</v>
      </c>
      <c r="I635" s="75">
        <v>0</v>
      </c>
      <c r="J635" s="75">
        <v>0.77198209023560582</v>
      </c>
      <c r="K635" s="75">
        <v>9.039642865761352E-2</v>
      </c>
      <c r="L635" s="75">
        <v>0.36383108769745781</v>
      </c>
      <c r="M635" s="75">
        <v>5.43294406081597</v>
      </c>
      <c r="N635" s="75">
        <v>2.3251219223122903</v>
      </c>
      <c r="O635" s="75">
        <v>100</v>
      </c>
      <c r="Q635" s="75">
        <v>1.0574694135960245</v>
      </c>
    </row>
    <row r="636" spans="1:17" s="76" customFormat="1" x14ac:dyDescent="0.2">
      <c r="A636" s="70" t="s">
        <v>24</v>
      </c>
      <c r="B636" s="78" t="s">
        <v>670</v>
      </c>
      <c r="C636" s="72" t="s">
        <v>18</v>
      </c>
      <c r="D636" s="86" t="s">
        <v>53</v>
      </c>
      <c r="E636" s="74">
        <v>44455</v>
      </c>
      <c r="F636" s="75">
        <v>78.345281036665611</v>
      </c>
      <c r="G636" s="75">
        <v>12.678887460970028</v>
      </c>
      <c r="H636" s="75">
        <v>0</v>
      </c>
      <c r="I636" s="75">
        <v>6.6326481592033262E-2</v>
      </c>
      <c r="J636" s="75">
        <v>0.70759967899052412</v>
      </c>
      <c r="K636" s="75">
        <v>0.11621567405698015</v>
      </c>
      <c r="L636" s="75">
        <v>0.37779759081467834</v>
      </c>
      <c r="M636" s="75">
        <v>5.4190755221725002</v>
      </c>
      <c r="N636" s="75">
        <v>2.2888165547376342</v>
      </c>
      <c r="O636" s="75">
        <v>99.999999999999986</v>
      </c>
      <c r="Q636" s="75">
        <v>1.0496577978424944</v>
      </c>
    </row>
    <row r="637" spans="1:17" s="76" customFormat="1" x14ac:dyDescent="0.2">
      <c r="A637" s="70" t="s">
        <v>24</v>
      </c>
      <c r="B637" s="78" t="s">
        <v>671</v>
      </c>
      <c r="C637" s="72" t="s">
        <v>18</v>
      </c>
      <c r="D637" s="86" t="s">
        <v>53</v>
      </c>
      <c r="E637" s="74">
        <v>44455</v>
      </c>
      <c r="F637" s="75">
        <v>77.761645705000618</v>
      </c>
      <c r="G637" s="75">
        <v>12.942426983335295</v>
      </c>
      <c r="H637" s="75">
        <v>0</v>
      </c>
      <c r="I637" s="75">
        <v>1.6580342358829991E-2</v>
      </c>
      <c r="J637" s="75">
        <v>0.92624091091852001</v>
      </c>
      <c r="K637" s="75">
        <v>0.10329485925182692</v>
      </c>
      <c r="L637" s="75">
        <v>0.34978562205519759</v>
      </c>
      <c r="M637" s="75">
        <v>5.4186578434015837</v>
      </c>
      <c r="N637" s="75">
        <v>2.4813677336781206</v>
      </c>
      <c r="O637" s="75">
        <v>100.00000000000001</v>
      </c>
      <c r="Q637" s="75">
        <v>1.0577454021841437</v>
      </c>
    </row>
    <row r="638" spans="1:17" s="76" customFormat="1" x14ac:dyDescent="0.2">
      <c r="A638" s="70" t="s">
        <v>24</v>
      </c>
      <c r="B638" s="75" t="s">
        <v>672</v>
      </c>
      <c r="C638" s="72" t="s">
        <v>18</v>
      </c>
      <c r="D638" s="86" t="s">
        <v>53</v>
      </c>
      <c r="E638" s="74">
        <v>44455</v>
      </c>
      <c r="F638" s="75">
        <v>78.002951372858135</v>
      </c>
      <c r="G638" s="75">
        <v>13.03432323408696</v>
      </c>
      <c r="H638" s="75">
        <v>0</v>
      </c>
      <c r="I638" s="75">
        <v>1.6577068717967453E-2</v>
      </c>
      <c r="J638" s="75">
        <v>0.78457694454346782</v>
      </c>
      <c r="K638" s="75">
        <v>0.14200238882810512</v>
      </c>
      <c r="L638" s="75">
        <v>0.43364853440102413</v>
      </c>
      <c r="M638" s="75">
        <v>5.3097752816189194</v>
      </c>
      <c r="N638" s="75">
        <v>2.2761451749454427</v>
      </c>
      <c r="O638" s="75">
        <v>100.00000000000003</v>
      </c>
      <c r="Q638" s="75">
        <v>1.0873631162686974</v>
      </c>
    </row>
    <row r="639" spans="1:17" s="76" customFormat="1" x14ac:dyDescent="0.2">
      <c r="A639" s="70" t="s">
        <v>24</v>
      </c>
      <c r="B639" s="75" t="s">
        <v>673</v>
      </c>
      <c r="C639" s="72" t="s">
        <v>18</v>
      </c>
      <c r="D639" s="86" t="s">
        <v>53</v>
      </c>
      <c r="E639" s="74">
        <v>44455</v>
      </c>
      <c r="F639" s="75">
        <v>78.004947524720393</v>
      </c>
      <c r="G639" s="75">
        <v>12.88706394305941</v>
      </c>
      <c r="H639" s="75">
        <v>6.6726061425043934E-2</v>
      </c>
      <c r="I639" s="75">
        <v>0</v>
      </c>
      <c r="J639" s="75">
        <v>0.86200686058270481</v>
      </c>
      <c r="K639" s="75">
        <v>0.12913179201334837</v>
      </c>
      <c r="L639" s="75">
        <v>0.2938500010541949</v>
      </c>
      <c r="M639" s="75">
        <v>5.4192125547681131</v>
      </c>
      <c r="N639" s="75">
        <v>2.3370612623767868</v>
      </c>
      <c r="O639" s="75">
        <v>100.00000000000001</v>
      </c>
      <c r="Q639" s="75">
        <v>1.0758155753194321</v>
      </c>
    </row>
    <row r="640" spans="1:17" s="76" customFormat="1" x14ac:dyDescent="0.2">
      <c r="A640" s="70" t="s">
        <v>24</v>
      </c>
      <c r="B640" s="75" t="s">
        <v>674</v>
      </c>
      <c r="C640" s="72" t="s">
        <v>18</v>
      </c>
      <c r="D640" s="86" t="s">
        <v>53</v>
      </c>
      <c r="E640" s="74">
        <v>44455</v>
      </c>
      <c r="F640" s="75">
        <v>77.831758092223353</v>
      </c>
      <c r="G640" s="75">
        <v>12.905622977429646</v>
      </c>
      <c r="H640" s="75">
        <v>6.6724319315108055E-2</v>
      </c>
      <c r="I640" s="75">
        <v>6.6326427073732111E-2</v>
      </c>
      <c r="J640" s="75">
        <v>0.82338804057092263</v>
      </c>
      <c r="K640" s="75">
        <v>7.7477052354211567E-2</v>
      </c>
      <c r="L640" s="75">
        <v>0.33581980469051625</v>
      </c>
      <c r="M640" s="75">
        <v>5.4595118967259157</v>
      </c>
      <c r="N640" s="75">
        <v>2.4333713896165929</v>
      </c>
      <c r="O640" s="75">
        <v>100</v>
      </c>
      <c r="Q640" s="75">
        <v>1.0556118736404627</v>
      </c>
    </row>
    <row r="641" spans="1:17" s="76" customFormat="1" x14ac:dyDescent="0.2">
      <c r="A641" s="70" t="s">
        <v>24</v>
      </c>
      <c r="B641" s="75" t="s">
        <v>675</v>
      </c>
      <c r="C641" s="72" t="s">
        <v>18</v>
      </c>
      <c r="D641" s="86" t="s">
        <v>53</v>
      </c>
      <c r="E641" s="74">
        <v>44455</v>
      </c>
      <c r="F641" s="75">
        <v>77.90701608725594</v>
      </c>
      <c r="G641" s="75">
        <v>12.885020920247019</v>
      </c>
      <c r="H641" s="75">
        <v>0.11675209551809833</v>
      </c>
      <c r="I641" s="75">
        <v>3.3158821801929785E-2</v>
      </c>
      <c r="J641" s="75">
        <v>0.84900646979837135</v>
      </c>
      <c r="K641" s="75">
        <v>6.4555660191982278E-2</v>
      </c>
      <c r="L641" s="75">
        <v>0.39173788823968497</v>
      </c>
      <c r="M641" s="75">
        <v>5.2835685203909781</v>
      </c>
      <c r="N641" s="75">
        <v>2.4691835365560046</v>
      </c>
      <c r="O641" s="75">
        <v>100</v>
      </c>
      <c r="Q641" s="75">
        <v>1.0669305225590386</v>
      </c>
    </row>
    <row r="642" spans="1:17" s="76" customFormat="1" x14ac:dyDescent="0.2">
      <c r="A642" s="70" t="s">
        <v>24</v>
      </c>
      <c r="B642" s="75" t="s">
        <v>676</v>
      </c>
      <c r="C642" s="72" t="s">
        <v>18</v>
      </c>
      <c r="D642" s="86" t="s">
        <v>53</v>
      </c>
      <c r="E642" s="74">
        <v>44455</v>
      </c>
      <c r="F642" s="75">
        <v>77.610010724959608</v>
      </c>
      <c r="G642" s="75">
        <v>12.945680470072961</v>
      </c>
      <c r="H642" s="75">
        <v>0</v>
      </c>
      <c r="I642" s="75">
        <v>0</v>
      </c>
      <c r="J642" s="75">
        <v>1.106621424507112</v>
      </c>
      <c r="K642" s="75">
        <v>0.19372654812884815</v>
      </c>
      <c r="L642" s="75">
        <v>0.36386849375794406</v>
      </c>
      <c r="M642" s="75">
        <v>5.4065373569499933</v>
      </c>
      <c r="N642" s="75">
        <v>2.3735549816235109</v>
      </c>
      <c r="O642" s="75">
        <v>99.999999999999986</v>
      </c>
      <c r="Q642" s="75">
        <v>1.0676995668160942</v>
      </c>
    </row>
    <row r="643" spans="1:17" s="76" customFormat="1" x14ac:dyDescent="0.2">
      <c r="A643" s="70" t="s">
        <v>24</v>
      </c>
      <c r="B643" s="75" t="s">
        <v>677</v>
      </c>
      <c r="C643" s="72" t="s">
        <v>18</v>
      </c>
      <c r="D643" s="86" t="s">
        <v>53</v>
      </c>
      <c r="E643" s="74">
        <v>44455</v>
      </c>
      <c r="F643" s="75">
        <v>77.970307371957162</v>
      </c>
      <c r="G643" s="75">
        <v>12.869513030179956</v>
      </c>
      <c r="H643" s="75">
        <v>0</v>
      </c>
      <c r="I643" s="75">
        <v>3.3167545950383737E-2</v>
      </c>
      <c r="J643" s="75">
        <v>0.81062848840837431</v>
      </c>
      <c r="K643" s="75">
        <v>7.7487173889284028E-2</v>
      </c>
      <c r="L643" s="75">
        <v>0.54577847333618257</v>
      </c>
      <c r="M643" s="75">
        <v>5.2714765998777802</v>
      </c>
      <c r="N643" s="75">
        <v>2.4216413164008781</v>
      </c>
      <c r="O643" s="75">
        <v>100</v>
      </c>
      <c r="Q643" s="75">
        <v>1.0475413977454173</v>
      </c>
    </row>
    <row r="644" spans="1:17" s="76" customFormat="1" x14ac:dyDescent="0.2">
      <c r="A644" s="70" t="s">
        <v>24</v>
      </c>
      <c r="B644" s="75" t="s">
        <v>678</v>
      </c>
      <c r="C644" s="72" t="s">
        <v>18</v>
      </c>
      <c r="D644" s="86" t="s">
        <v>53</v>
      </c>
      <c r="E644" s="74">
        <v>44455</v>
      </c>
      <c r="F644" s="75">
        <v>78.006262251075356</v>
      </c>
      <c r="G644" s="75">
        <v>12.981762680085458</v>
      </c>
      <c r="H644" s="75">
        <v>0</v>
      </c>
      <c r="I644" s="75">
        <v>0</v>
      </c>
      <c r="J644" s="75">
        <v>0.8877533709553882</v>
      </c>
      <c r="K644" s="75">
        <v>0</v>
      </c>
      <c r="L644" s="75">
        <v>0.6296891865402352</v>
      </c>
      <c r="M644" s="75">
        <v>5.1092442168963341</v>
      </c>
      <c r="N644" s="75">
        <v>2.3852882944472236</v>
      </c>
      <c r="O644" s="75">
        <v>99.999999999999986</v>
      </c>
      <c r="Q644" s="75">
        <v>1.0700624847992315</v>
      </c>
    </row>
    <row r="645" spans="1:17" s="76" customFormat="1" x14ac:dyDescent="0.2">
      <c r="A645" s="70" t="s">
        <v>24</v>
      </c>
      <c r="B645" s="75" t="s">
        <v>679</v>
      </c>
      <c r="C645" s="72" t="s">
        <v>18</v>
      </c>
      <c r="D645" s="86" t="s">
        <v>53</v>
      </c>
      <c r="E645" s="74">
        <v>44455</v>
      </c>
      <c r="F645" s="75">
        <v>77.63364735243546</v>
      </c>
      <c r="G645" s="75">
        <v>12.923592274848259</v>
      </c>
      <c r="H645" s="75">
        <v>8.3399422142421409E-2</v>
      </c>
      <c r="I645" s="75">
        <v>3.3160836993166437E-2</v>
      </c>
      <c r="J645" s="75">
        <v>1.0291612936251708</v>
      </c>
      <c r="K645" s="75">
        <v>2.5823833396734035E-2</v>
      </c>
      <c r="L645" s="75">
        <v>0.44772765220876382</v>
      </c>
      <c r="M645" s="75">
        <v>5.3782447953546137</v>
      </c>
      <c r="N645" s="75">
        <v>2.445242538995402</v>
      </c>
      <c r="O645" s="75">
        <v>99.999999999999986</v>
      </c>
      <c r="Q645" s="75">
        <v>1.049985177195697</v>
      </c>
    </row>
    <row r="646" spans="1:17" s="76" customFormat="1" x14ac:dyDescent="0.2">
      <c r="A646" s="70" t="s">
        <v>24</v>
      </c>
      <c r="B646" s="75" t="s">
        <v>680</v>
      </c>
      <c r="C646" s="72" t="s">
        <v>18</v>
      </c>
      <c r="D646" s="86" t="s">
        <v>53</v>
      </c>
      <c r="E646" s="74">
        <v>44455</v>
      </c>
      <c r="F646" s="75">
        <v>77.822252275080686</v>
      </c>
      <c r="G646" s="75">
        <v>12.922939963546844</v>
      </c>
      <c r="H646" s="75">
        <v>6.6716170081505655E-2</v>
      </c>
      <c r="I646" s="75">
        <v>1.6579581608964247E-2</v>
      </c>
      <c r="J646" s="75">
        <v>0.92619841254102098</v>
      </c>
      <c r="K646" s="75">
        <v>0</v>
      </c>
      <c r="L646" s="75">
        <v>0.50366818507350875</v>
      </c>
      <c r="M646" s="75">
        <v>5.4049305911757948</v>
      </c>
      <c r="N646" s="75">
        <v>2.3367148208916686</v>
      </c>
      <c r="O646" s="75">
        <v>100</v>
      </c>
      <c r="Q646" s="75">
        <v>1.0475369655426465</v>
      </c>
    </row>
    <row r="647" spans="1:17" s="76" customFormat="1" x14ac:dyDescent="0.2">
      <c r="A647" s="70" t="s">
        <v>24</v>
      </c>
      <c r="B647" s="75" t="s">
        <v>681</v>
      </c>
      <c r="C647" s="72" t="s">
        <v>18</v>
      </c>
      <c r="D647" s="86" t="s">
        <v>53</v>
      </c>
      <c r="E647" s="74">
        <v>44455</v>
      </c>
      <c r="F647" s="75">
        <v>77.775458127379267</v>
      </c>
      <c r="G647" s="75">
        <v>12.997842366193748</v>
      </c>
      <c r="H647" s="75">
        <v>0.10006909419762962</v>
      </c>
      <c r="I647" s="75">
        <v>8.2893632920766736E-2</v>
      </c>
      <c r="J647" s="75">
        <v>0.8232450200950634</v>
      </c>
      <c r="K647" s="75">
        <v>3.8731797390464555E-2</v>
      </c>
      <c r="L647" s="75">
        <v>0.44768196482275929</v>
      </c>
      <c r="M647" s="75">
        <v>5.3372621797715389</v>
      </c>
      <c r="N647" s="75">
        <v>2.3968158172287466</v>
      </c>
      <c r="O647" s="75">
        <v>100</v>
      </c>
      <c r="Q647" s="75">
        <v>1.0664075308407075</v>
      </c>
    </row>
    <row r="648" spans="1:17" s="76" customFormat="1" x14ac:dyDescent="0.2">
      <c r="A648" s="70" t="s">
        <v>24</v>
      </c>
      <c r="B648" s="75" t="s">
        <v>682</v>
      </c>
      <c r="C648" s="72" t="s">
        <v>18</v>
      </c>
      <c r="D648" s="86" t="s">
        <v>53</v>
      </c>
      <c r="E648" s="74">
        <v>44455</v>
      </c>
      <c r="F648" s="75">
        <v>77.944455350514261</v>
      </c>
      <c r="G648" s="75">
        <v>12.903029378643991</v>
      </c>
      <c r="H648" s="75">
        <v>0</v>
      </c>
      <c r="I648" s="75">
        <v>1.6578274419792902E-2</v>
      </c>
      <c r="J648" s="75">
        <v>0.72031974621293038</v>
      </c>
      <c r="K648" s="75">
        <v>5.1640988037822147E-2</v>
      </c>
      <c r="L648" s="75">
        <v>0.43368007500922368</v>
      </c>
      <c r="M648" s="75">
        <v>5.4853698517518827</v>
      </c>
      <c r="N648" s="75">
        <v>2.4449263354100923</v>
      </c>
      <c r="O648" s="75">
        <v>100</v>
      </c>
      <c r="Q648" s="75">
        <v>1.0356640053132713</v>
      </c>
    </row>
    <row r="649" spans="1:17" s="76" customFormat="1" x14ac:dyDescent="0.2">
      <c r="A649" s="70" t="s">
        <v>24</v>
      </c>
      <c r="B649" s="75" t="s">
        <v>683</v>
      </c>
      <c r="C649" s="72" t="s">
        <v>18</v>
      </c>
      <c r="D649" s="86" t="s">
        <v>53</v>
      </c>
      <c r="E649" s="74">
        <v>44455</v>
      </c>
      <c r="F649" s="75">
        <v>77.815364461413694</v>
      </c>
      <c r="G649" s="75">
        <v>12.902904678066422</v>
      </c>
      <c r="H649" s="75">
        <v>0.1500980967760413</v>
      </c>
      <c r="I649" s="75">
        <v>0</v>
      </c>
      <c r="J649" s="75">
        <v>1.1190573619828679</v>
      </c>
      <c r="K649" s="75">
        <v>3.8730366717370776E-2</v>
      </c>
      <c r="L649" s="75">
        <v>0.44766542836990153</v>
      </c>
      <c r="M649" s="75">
        <v>5.3101101583616979</v>
      </c>
      <c r="N649" s="75">
        <v>2.2160694483120027</v>
      </c>
      <c r="O649" s="75">
        <v>100</v>
      </c>
      <c r="Q649" s="75">
        <v>1.0799122095861786</v>
      </c>
    </row>
    <row r="650" spans="1:17" s="76" customFormat="1" x14ac:dyDescent="0.2">
      <c r="A650" s="70" t="s">
        <v>24</v>
      </c>
      <c r="B650" s="75" t="s">
        <v>684</v>
      </c>
      <c r="C650" s="72" t="s">
        <v>18</v>
      </c>
      <c r="D650" s="86" t="s">
        <v>53</v>
      </c>
      <c r="E650" s="74">
        <v>44455</v>
      </c>
      <c r="F650" s="75">
        <v>77.793071972346112</v>
      </c>
      <c r="G650" s="75">
        <v>13.076371958811807</v>
      </c>
      <c r="H650" s="75">
        <v>3.3363918964317632E-2</v>
      </c>
      <c r="I650" s="75">
        <v>0</v>
      </c>
      <c r="J650" s="75">
        <v>1.0035570928329767</v>
      </c>
      <c r="K650" s="75">
        <v>1.2913522999675946E-2</v>
      </c>
      <c r="L650" s="75">
        <v>0.55972918946263095</v>
      </c>
      <c r="M650" s="75">
        <v>5.2441040020121426</v>
      </c>
      <c r="N650" s="75">
        <v>2.2768883425703415</v>
      </c>
      <c r="O650" s="75">
        <v>100</v>
      </c>
      <c r="Q650" s="75">
        <v>1.0798794398378209</v>
      </c>
    </row>
    <row r="651" spans="1:17" s="76" customFormat="1" x14ac:dyDescent="0.2">
      <c r="A651" s="70" t="s">
        <v>24</v>
      </c>
      <c r="B651" s="75" t="s">
        <v>685</v>
      </c>
      <c r="C651" s="72" t="s">
        <v>18</v>
      </c>
      <c r="D651" s="86" t="s">
        <v>53</v>
      </c>
      <c r="E651" s="74">
        <v>44455</v>
      </c>
      <c r="F651" s="75">
        <v>77.939513234878163</v>
      </c>
      <c r="G651" s="75">
        <v>12.845539755291794</v>
      </c>
      <c r="H651" s="75">
        <v>3.3353340055827942E-2</v>
      </c>
      <c r="I651" s="75">
        <v>0</v>
      </c>
      <c r="J651" s="75">
        <v>0.99037685161382671</v>
      </c>
      <c r="K651" s="75">
        <v>0</v>
      </c>
      <c r="L651" s="75">
        <v>0.27977585629683083</v>
      </c>
      <c r="M651" s="75">
        <v>5.5389288991373791</v>
      </c>
      <c r="N651" s="75">
        <v>2.3725120627261695</v>
      </c>
      <c r="O651" s="75">
        <v>100</v>
      </c>
      <c r="Q651" s="75">
        <v>1.0538976765440033</v>
      </c>
    </row>
    <row r="652" spans="1:17" s="76" customFormat="1" x14ac:dyDescent="0.2">
      <c r="A652" s="70" t="s">
        <v>24</v>
      </c>
      <c r="B652" s="75" t="s">
        <v>686</v>
      </c>
      <c r="C652" s="72" t="s">
        <v>18</v>
      </c>
      <c r="D652" s="86" t="s">
        <v>53</v>
      </c>
      <c r="E652" s="74">
        <v>44455</v>
      </c>
      <c r="F652" s="75">
        <v>78.389678400076775</v>
      </c>
      <c r="G652" s="75">
        <v>12.868106710151743</v>
      </c>
      <c r="H652" s="75">
        <v>0</v>
      </c>
      <c r="I652" s="75">
        <v>0</v>
      </c>
      <c r="J652" s="75">
        <v>0.57895707623490311</v>
      </c>
      <c r="K652" s="75">
        <v>0</v>
      </c>
      <c r="L652" s="75">
        <v>0.51773325203323484</v>
      </c>
      <c r="M652" s="75">
        <v>5.2843811217232615</v>
      </c>
      <c r="N652" s="75">
        <v>2.3611434397800903</v>
      </c>
      <c r="O652" s="75">
        <v>100.00000000000001</v>
      </c>
      <c r="Q652" s="75">
        <v>1.0556106854103626</v>
      </c>
    </row>
    <row r="653" spans="1:17" s="76" customFormat="1" x14ac:dyDescent="0.2">
      <c r="A653" s="70" t="s">
        <v>24</v>
      </c>
      <c r="B653" s="75" t="s">
        <v>687</v>
      </c>
      <c r="C653" s="72" t="s">
        <v>18</v>
      </c>
      <c r="D653" s="86" t="s">
        <v>53</v>
      </c>
      <c r="E653" s="74">
        <v>44455</v>
      </c>
      <c r="F653" s="75">
        <v>77.974028657202751</v>
      </c>
      <c r="G653" s="75">
        <v>12.775632926452685</v>
      </c>
      <c r="H653" s="75">
        <v>8.3420276358703832E-2</v>
      </c>
      <c r="I653" s="75">
        <v>1.6584564468155902E-2</v>
      </c>
      <c r="J653" s="75">
        <v>1.0294186377608425</v>
      </c>
      <c r="K653" s="75">
        <v>0</v>
      </c>
      <c r="L653" s="75">
        <v>0.39185965659082644</v>
      </c>
      <c r="M653" s="75">
        <v>5.3795896377683965</v>
      </c>
      <c r="N653" s="75">
        <v>2.3494656433976484</v>
      </c>
      <c r="O653" s="75">
        <v>100.00000000000001</v>
      </c>
      <c r="Q653" s="75">
        <v>1.0553731387778225</v>
      </c>
    </row>
    <row r="654" spans="1:17" s="76" customFormat="1" x14ac:dyDescent="0.2">
      <c r="A654" s="70" t="s">
        <v>24</v>
      </c>
      <c r="B654" s="75" t="s">
        <v>688</v>
      </c>
      <c r="C654" s="72" t="s">
        <v>18</v>
      </c>
      <c r="D654" s="86" t="s">
        <v>53</v>
      </c>
      <c r="E654" s="74">
        <v>44455</v>
      </c>
      <c r="F654" s="75">
        <v>78.163806904522005</v>
      </c>
      <c r="G654" s="75">
        <v>12.850767542794706</v>
      </c>
      <c r="H654" s="75">
        <v>0</v>
      </c>
      <c r="I654" s="75">
        <v>3.316793949209336E-2</v>
      </c>
      <c r="J654" s="75">
        <v>0.91357627901306282</v>
      </c>
      <c r="K654" s="75">
        <v>7.7488093295107169E-2</v>
      </c>
      <c r="L654" s="75">
        <v>0.37785111863690407</v>
      </c>
      <c r="M654" s="75">
        <v>5.2580569500348133</v>
      </c>
      <c r="N654" s="75">
        <v>2.3252851722113075</v>
      </c>
      <c r="O654" s="75">
        <v>99.999999999999972</v>
      </c>
      <c r="Q654" s="75">
        <v>1.0841098908447453</v>
      </c>
    </row>
    <row r="655" spans="1:17" s="76" customFormat="1" x14ac:dyDescent="0.2">
      <c r="A655" s="70" t="s">
        <v>24</v>
      </c>
      <c r="B655" s="75" t="s">
        <v>689</v>
      </c>
      <c r="C655" s="72" t="s">
        <v>18</v>
      </c>
      <c r="D655" s="86" t="s">
        <v>53</v>
      </c>
      <c r="E655" s="74">
        <v>44455</v>
      </c>
      <c r="F655" s="75">
        <v>77.949528814708358</v>
      </c>
      <c r="G655" s="75">
        <v>12.903869246691736</v>
      </c>
      <c r="H655" s="75">
        <v>0.11675169138787692</v>
      </c>
      <c r="I655" s="75">
        <v>0</v>
      </c>
      <c r="J655" s="75">
        <v>0.81041246142295331</v>
      </c>
      <c r="K655" s="75">
        <v>0.14202196082034829</v>
      </c>
      <c r="L655" s="75">
        <v>0.37774594182503518</v>
      </c>
      <c r="M655" s="75">
        <v>5.3509424539848203</v>
      </c>
      <c r="N655" s="75">
        <v>2.3487274291588753</v>
      </c>
      <c r="O655" s="75">
        <v>100</v>
      </c>
      <c r="Q655" s="75">
        <v>1.0724860877223579</v>
      </c>
    </row>
    <row r="656" spans="1:17" s="76" customFormat="1" x14ac:dyDescent="0.2">
      <c r="A656" s="70" t="s">
        <v>24</v>
      </c>
      <c r="B656" s="75" t="s">
        <v>690</v>
      </c>
      <c r="C656" s="72" t="s">
        <v>18</v>
      </c>
      <c r="D656" s="86" t="s">
        <v>53</v>
      </c>
      <c r="E656" s="74">
        <v>44455</v>
      </c>
      <c r="F656" s="75">
        <v>77.929863292978411</v>
      </c>
      <c r="G656" s="75">
        <v>12.847474959430041</v>
      </c>
      <c r="H656" s="75">
        <v>3.3358364797717345E-2</v>
      </c>
      <c r="I656" s="75">
        <v>0</v>
      </c>
      <c r="J656" s="75">
        <v>0.96479810425720158</v>
      </c>
      <c r="K656" s="75">
        <v>7.7468239538816472E-2</v>
      </c>
      <c r="L656" s="75">
        <v>0.43371790781669045</v>
      </c>
      <c r="M656" s="75">
        <v>5.3645396907020544</v>
      </c>
      <c r="N656" s="75">
        <v>2.3487794404790745</v>
      </c>
      <c r="O656" s="75">
        <v>100.00000000000001</v>
      </c>
      <c r="Q656" s="75">
        <v>1.0568896126850307</v>
      </c>
    </row>
    <row r="657" spans="1:17" s="76" customFormat="1" x14ac:dyDescent="0.2">
      <c r="A657" s="70" t="s">
        <v>24</v>
      </c>
      <c r="B657" s="75" t="s">
        <v>691</v>
      </c>
      <c r="C657" s="72" t="s">
        <v>18</v>
      </c>
      <c r="D657" s="86" t="s">
        <v>53</v>
      </c>
      <c r="E657" s="74">
        <v>44455</v>
      </c>
      <c r="F657" s="75">
        <v>78.174146451524493</v>
      </c>
      <c r="G657" s="75">
        <v>12.962323168303916</v>
      </c>
      <c r="H657" s="75">
        <v>0</v>
      </c>
      <c r="I657" s="75">
        <v>4.9744872905474899E-2</v>
      </c>
      <c r="J657" s="75">
        <v>0.63040713515394819</v>
      </c>
      <c r="K657" s="75">
        <v>1.2912855713075185E-2</v>
      </c>
      <c r="L657" s="75">
        <v>0.40578269307522941</v>
      </c>
      <c r="M657" s="75">
        <v>5.4999585412408756</v>
      </c>
      <c r="N657" s="75">
        <v>2.2647242820829896</v>
      </c>
      <c r="O657" s="75">
        <v>99.999999999999986</v>
      </c>
      <c r="Q657" s="75">
        <v>1.0592788529605741</v>
      </c>
    </row>
    <row r="658" spans="1:17" s="76" customFormat="1" x14ac:dyDescent="0.2">
      <c r="A658" s="70" t="s">
        <v>24</v>
      </c>
      <c r="B658" s="75" t="s">
        <v>692</v>
      </c>
      <c r="C658" s="72" t="s">
        <v>18</v>
      </c>
      <c r="D658" s="86" t="s">
        <v>53</v>
      </c>
      <c r="E658" s="74">
        <v>44455</v>
      </c>
      <c r="F658" s="75">
        <v>77.512258554064914</v>
      </c>
      <c r="G658" s="75">
        <v>13.094816476312751</v>
      </c>
      <c r="H658" s="75">
        <v>0</v>
      </c>
      <c r="I658" s="75">
        <v>0</v>
      </c>
      <c r="J658" s="75">
        <v>1.1321791808821866</v>
      </c>
      <c r="K658" s="75">
        <v>7.7478463792322358E-2</v>
      </c>
      <c r="L658" s="75">
        <v>0.46176064342019718</v>
      </c>
      <c r="M658" s="75">
        <v>5.4326503116472606</v>
      </c>
      <c r="N658" s="75">
        <v>2.2888563698803859</v>
      </c>
      <c r="O658" s="75">
        <v>100.00000000000003</v>
      </c>
      <c r="Q658" s="75">
        <v>1.0686066096585736</v>
      </c>
    </row>
    <row r="659" spans="1:17" s="76" customFormat="1" x14ac:dyDescent="0.2">
      <c r="A659" s="70" t="s">
        <v>24</v>
      </c>
      <c r="B659" s="75" t="s">
        <v>693</v>
      </c>
      <c r="C659" s="72" t="s">
        <v>18</v>
      </c>
      <c r="D659" s="86" t="s">
        <v>53</v>
      </c>
      <c r="E659" s="74">
        <v>44455</v>
      </c>
      <c r="F659" s="75">
        <v>77.49803101110831</v>
      </c>
      <c r="G659" s="75">
        <v>12.884596816695261</v>
      </c>
      <c r="H659" s="75">
        <v>0</v>
      </c>
      <c r="I659" s="75">
        <v>0</v>
      </c>
      <c r="J659" s="75">
        <v>1.1834246108929964</v>
      </c>
      <c r="K659" s="75">
        <v>6.4553535377056256E-2</v>
      </c>
      <c r="L659" s="75">
        <v>0.37773481602590142</v>
      </c>
      <c r="M659" s="75">
        <v>5.6068677542347514</v>
      </c>
      <c r="N659" s="75">
        <v>2.3847914556657401</v>
      </c>
      <c r="O659" s="75">
        <v>100.00000000000003</v>
      </c>
      <c r="Q659" s="75">
        <v>1.0314470949043297</v>
      </c>
    </row>
    <row r="660" spans="1:17" s="76" customFormat="1" x14ac:dyDescent="0.2">
      <c r="A660" s="70" t="s">
        <v>24</v>
      </c>
      <c r="B660" s="75" t="s">
        <v>694</v>
      </c>
      <c r="C660" s="72" t="s">
        <v>18</v>
      </c>
      <c r="D660" s="86" t="s">
        <v>53</v>
      </c>
      <c r="E660" s="74">
        <v>44455</v>
      </c>
      <c r="F660" s="75">
        <v>77.683354682175803</v>
      </c>
      <c r="G660" s="75">
        <v>13.038118915937208</v>
      </c>
      <c r="H660" s="75">
        <v>5.0044112600395409E-2</v>
      </c>
      <c r="I660" s="75">
        <v>3.3163792141857586E-2</v>
      </c>
      <c r="J660" s="75">
        <v>0.81053674378138618</v>
      </c>
      <c r="K660" s="75">
        <v>0.1033045388150766</v>
      </c>
      <c r="L660" s="75">
        <v>0.43377481574619653</v>
      </c>
      <c r="M660" s="75">
        <v>5.4865681728467877</v>
      </c>
      <c r="N660" s="75">
        <v>2.3611342259552974</v>
      </c>
      <c r="O660" s="75">
        <v>100</v>
      </c>
      <c r="Q660" s="75">
        <v>1.0539983625490548</v>
      </c>
    </row>
    <row r="661" spans="1:17" s="76" customFormat="1" x14ac:dyDescent="0.2">
      <c r="A661" s="70" t="s">
        <v>30</v>
      </c>
      <c r="B661" s="78" t="s">
        <v>695</v>
      </c>
      <c r="C661" s="72" t="s">
        <v>18</v>
      </c>
      <c r="D661" s="86" t="s">
        <v>53</v>
      </c>
      <c r="E661" s="74">
        <v>44456</v>
      </c>
      <c r="F661" s="75">
        <v>78.172374728312235</v>
      </c>
      <c r="G661" s="75">
        <v>12.791973613599533</v>
      </c>
      <c r="H661" s="75">
        <v>0</v>
      </c>
      <c r="I661" s="75">
        <v>0</v>
      </c>
      <c r="J661" s="75">
        <v>0.77190960946871479</v>
      </c>
      <c r="K661" s="75">
        <v>0</v>
      </c>
      <c r="L661" s="75">
        <v>0.34980473835988973</v>
      </c>
      <c r="M661" s="75">
        <v>5.4324339661428098</v>
      </c>
      <c r="N661" s="75">
        <v>2.4815033441167986</v>
      </c>
      <c r="O661" s="75">
        <v>100</v>
      </c>
      <c r="Q661" s="75">
        <v>1.0435010909186078</v>
      </c>
    </row>
    <row r="662" spans="1:17" s="76" customFormat="1" x14ac:dyDescent="0.2">
      <c r="A662" s="70" t="s">
        <v>30</v>
      </c>
      <c r="B662" s="78" t="s">
        <v>696</v>
      </c>
      <c r="C662" s="72" t="s">
        <v>18</v>
      </c>
      <c r="D662" s="86" t="s">
        <v>53</v>
      </c>
      <c r="E662" s="74">
        <v>44456</v>
      </c>
      <c r="F662" s="75">
        <v>77.891957736295865</v>
      </c>
      <c r="G662" s="75">
        <v>12.832909578290941</v>
      </c>
      <c r="H662" s="75">
        <v>0.10010885661705507</v>
      </c>
      <c r="I662" s="75">
        <v>0</v>
      </c>
      <c r="J662" s="75">
        <v>0.77209887770118246</v>
      </c>
      <c r="K662" s="75">
        <v>0.10332583321747013</v>
      </c>
      <c r="L662" s="75">
        <v>0.41986861040082396</v>
      </c>
      <c r="M662" s="75">
        <v>5.4337659707741253</v>
      </c>
      <c r="N662" s="75">
        <v>2.4459645367025162</v>
      </c>
      <c r="O662" s="75">
        <v>99.999999999999972</v>
      </c>
      <c r="Q662" s="75">
        <v>1.0391170041705775</v>
      </c>
    </row>
    <row r="663" spans="1:17" s="76" customFormat="1" x14ac:dyDescent="0.2">
      <c r="A663" s="70" t="s">
        <v>30</v>
      </c>
      <c r="B663" s="78" t="s">
        <v>697</v>
      </c>
      <c r="C663" s="72" t="s">
        <v>18</v>
      </c>
      <c r="D663" s="86" t="s">
        <v>53</v>
      </c>
      <c r="E663" s="74">
        <v>44456</v>
      </c>
      <c r="F663" s="75">
        <v>77.727673283340138</v>
      </c>
      <c r="G663" s="75">
        <v>13.091460609013483</v>
      </c>
      <c r="H663" s="75">
        <v>5.0031326110113648E-2</v>
      </c>
      <c r="I663" s="75">
        <v>1.6577659323748217E-2</v>
      </c>
      <c r="J663" s="75">
        <v>0.84891677418746014</v>
      </c>
      <c r="K663" s="75">
        <v>1.2909768006534582E-2</v>
      </c>
      <c r="L663" s="75">
        <v>0.36371818044612603</v>
      </c>
      <c r="M663" s="75">
        <v>5.323441524795884</v>
      </c>
      <c r="N663" s="75">
        <v>2.5652708747765134</v>
      </c>
      <c r="O663" s="75">
        <v>100</v>
      </c>
      <c r="Q663" s="75">
        <v>1.0734778277404111</v>
      </c>
    </row>
    <row r="664" spans="1:17" s="76" customFormat="1" x14ac:dyDescent="0.2">
      <c r="A664" s="70" t="s">
        <v>30</v>
      </c>
      <c r="B664" s="78" t="s">
        <v>698</v>
      </c>
      <c r="C664" s="72" t="s">
        <v>18</v>
      </c>
      <c r="D664" s="86" t="s">
        <v>53</v>
      </c>
      <c r="E664" s="74">
        <v>44456</v>
      </c>
      <c r="F664" s="75">
        <v>78.067387778783072</v>
      </c>
      <c r="G664" s="75">
        <v>12.867880533461653</v>
      </c>
      <c r="H664" s="75">
        <v>1.6681142760511095E-2</v>
      </c>
      <c r="I664" s="75">
        <v>1.6581669324890913E-2</v>
      </c>
      <c r="J664" s="75">
        <v>0.77192920023639167</v>
      </c>
      <c r="K664" s="75">
        <v>2.5825781549118274E-2</v>
      </c>
      <c r="L664" s="75">
        <v>0.37779870557053019</v>
      </c>
      <c r="M664" s="75">
        <v>5.3382095492069279</v>
      </c>
      <c r="N664" s="75">
        <v>2.5177056391068731</v>
      </c>
      <c r="O664" s="75">
        <v>99.999999999999957</v>
      </c>
      <c r="Q664" s="75">
        <v>1.0552820316202187</v>
      </c>
    </row>
    <row r="665" spans="1:17" s="76" customFormat="1" x14ac:dyDescent="0.2">
      <c r="A665" s="70" t="s">
        <v>30</v>
      </c>
      <c r="B665" s="78" t="s">
        <v>699</v>
      </c>
      <c r="C665" s="72" t="s">
        <v>18</v>
      </c>
      <c r="D665" s="86" t="s">
        <v>53</v>
      </c>
      <c r="E665" s="74">
        <v>44456</v>
      </c>
      <c r="F665" s="75">
        <v>77.891722668095653</v>
      </c>
      <c r="G665" s="75">
        <v>12.923818663133179</v>
      </c>
      <c r="H665" s="75">
        <v>6.6720706469604471E-2</v>
      </c>
      <c r="I665" s="75">
        <v>3.3161417886222629E-2</v>
      </c>
      <c r="J665" s="75">
        <v>0.87480242361413585</v>
      </c>
      <c r="K665" s="75">
        <v>0.1162092859391313</v>
      </c>
      <c r="L665" s="75">
        <v>0.3777768241190263</v>
      </c>
      <c r="M665" s="75">
        <v>5.2705026373519974</v>
      </c>
      <c r="N665" s="75">
        <v>2.4452853733910445</v>
      </c>
      <c r="O665" s="75">
        <v>100</v>
      </c>
      <c r="Q665" s="75">
        <v>1.0766282987968252</v>
      </c>
    </row>
    <row r="666" spans="1:17" s="76" customFormat="1" x14ac:dyDescent="0.2">
      <c r="A666" s="70" t="s">
        <v>30</v>
      </c>
      <c r="B666" s="78" t="s">
        <v>700</v>
      </c>
      <c r="C666" s="72" t="s">
        <v>18</v>
      </c>
      <c r="D666" s="86" t="s">
        <v>53</v>
      </c>
      <c r="E666" s="74">
        <v>44456</v>
      </c>
      <c r="F666" s="75">
        <v>77.775117721685987</v>
      </c>
      <c r="G666" s="75">
        <v>12.789972046959605</v>
      </c>
      <c r="H666" s="75">
        <v>0.20013731243540747</v>
      </c>
      <c r="I666" s="75">
        <v>3.3157308045589258E-2</v>
      </c>
      <c r="J666" s="75">
        <v>0.9647360354727047</v>
      </c>
      <c r="K666" s="75">
        <v>2.5821085246730532E-2</v>
      </c>
      <c r="L666" s="75">
        <v>0.36374000440330767</v>
      </c>
      <c r="M666" s="75">
        <v>5.2698494407374383</v>
      </c>
      <c r="N666" s="75">
        <v>2.5774690450132147</v>
      </c>
      <c r="O666" s="75">
        <v>99.999999999999986</v>
      </c>
      <c r="Q666" s="75">
        <v>1.0552389651505749</v>
      </c>
    </row>
    <row r="667" spans="1:17" s="76" customFormat="1" x14ac:dyDescent="0.2">
      <c r="A667" s="70" t="s">
        <v>30</v>
      </c>
      <c r="B667" s="78" t="s">
        <v>701</v>
      </c>
      <c r="C667" s="72" t="s">
        <v>18</v>
      </c>
      <c r="D667" s="86" t="s">
        <v>53</v>
      </c>
      <c r="E667" s="74">
        <v>44456</v>
      </c>
      <c r="F667" s="75">
        <v>77.771025130218092</v>
      </c>
      <c r="G667" s="75">
        <v>13.1293394748082</v>
      </c>
      <c r="H667" s="75">
        <v>5.0031695260836735E-2</v>
      </c>
      <c r="I667" s="75">
        <v>0</v>
      </c>
      <c r="J667" s="75">
        <v>0.73316080539688389</v>
      </c>
      <c r="K667" s="75">
        <v>1.290986325986015E-2</v>
      </c>
      <c r="L667" s="75">
        <v>0.36372086410134269</v>
      </c>
      <c r="M667" s="75">
        <v>5.3504351364137603</v>
      </c>
      <c r="N667" s="75">
        <v>2.5893770305410144</v>
      </c>
      <c r="O667" s="75">
        <v>100</v>
      </c>
      <c r="Q667" s="75">
        <v>1.0703957024219173</v>
      </c>
    </row>
    <row r="668" spans="1:17" s="76" customFormat="1" x14ac:dyDescent="0.2">
      <c r="A668" s="70" t="s">
        <v>30</v>
      </c>
      <c r="B668" s="78" t="s">
        <v>702</v>
      </c>
      <c r="C668" s="72" t="s">
        <v>18</v>
      </c>
      <c r="D668" s="86" t="s">
        <v>53</v>
      </c>
      <c r="E668" s="74">
        <v>44456</v>
      </c>
      <c r="F668" s="75">
        <v>77.688144807697142</v>
      </c>
      <c r="G668" s="75">
        <v>12.865306782233041</v>
      </c>
      <c r="H668" s="75">
        <v>5.0033418914824546E-2</v>
      </c>
      <c r="I668" s="75">
        <v>4.9735058296086654E-2</v>
      </c>
      <c r="J668" s="75">
        <v>0.9647185048637299</v>
      </c>
      <c r="K668" s="75">
        <v>3.8730924062009252E-2</v>
      </c>
      <c r="L668" s="75">
        <v>0.37772314068786739</v>
      </c>
      <c r="M668" s="75">
        <v>5.3640970964393269</v>
      </c>
      <c r="N668" s="75">
        <v>2.6015102668059558</v>
      </c>
      <c r="O668" s="75">
        <v>99.999999999999972</v>
      </c>
      <c r="Q668" s="75">
        <v>1.0436738918447879</v>
      </c>
    </row>
    <row r="669" spans="1:17" s="76" customFormat="1" x14ac:dyDescent="0.2">
      <c r="A669" s="70" t="s">
        <v>30</v>
      </c>
      <c r="B669" s="78" t="s">
        <v>703</v>
      </c>
      <c r="C669" s="72" t="s">
        <v>18</v>
      </c>
      <c r="D669" s="86" t="s">
        <v>53</v>
      </c>
      <c r="E669" s="74">
        <v>44456</v>
      </c>
      <c r="F669" s="75">
        <v>78.134398090745407</v>
      </c>
      <c r="G669" s="75">
        <v>13.034843265851299</v>
      </c>
      <c r="H669" s="75">
        <v>0</v>
      </c>
      <c r="I669" s="75">
        <v>0</v>
      </c>
      <c r="J669" s="75">
        <v>0.75888338633845909</v>
      </c>
      <c r="K669" s="75">
        <v>0</v>
      </c>
      <c r="L669" s="75">
        <v>0.34973051267918509</v>
      </c>
      <c r="M669" s="75">
        <v>5.2291243781655714</v>
      </c>
      <c r="N669" s="75">
        <v>2.4930203662200849</v>
      </c>
      <c r="O669" s="75">
        <v>99.999999999999986</v>
      </c>
      <c r="Q669" s="75">
        <v>1.0920084217621397</v>
      </c>
    </row>
    <row r="670" spans="1:17" s="76" customFormat="1" x14ac:dyDescent="0.2">
      <c r="A670" s="70" t="s">
        <v>30</v>
      </c>
      <c r="B670" s="78" t="s">
        <v>704</v>
      </c>
      <c r="C670" s="72" t="s">
        <v>18</v>
      </c>
      <c r="D670" s="86" t="s">
        <v>53</v>
      </c>
      <c r="E670" s="74">
        <v>44456</v>
      </c>
      <c r="F670" s="75">
        <v>77.81090907551598</v>
      </c>
      <c r="G670" s="75">
        <v>13.037982776418316</v>
      </c>
      <c r="H670" s="75">
        <v>1.6681196685705404E-2</v>
      </c>
      <c r="I670" s="75">
        <v>9.9490337571102427E-2</v>
      </c>
      <c r="J670" s="75">
        <v>0.93918356304677553</v>
      </c>
      <c r="K670" s="75">
        <v>2.5825865036221547E-2</v>
      </c>
      <c r="L670" s="75">
        <v>0.32182956734380475</v>
      </c>
      <c r="M670" s="75">
        <v>5.230383840278515</v>
      </c>
      <c r="N670" s="75">
        <v>2.5177137781035692</v>
      </c>
      <c r="O670" s="75">
        <v>100</v>
      </c>
      <c r="Q670" s="75">
        <v>1.094281865145424</v>
      </c>
    </row>
    <row r="671" spans="1:17" s="76" customFormat="1" x14ac:dyDescent="0.2">
      <c r="A671" s="70" t="s">
        <v>30</v>
      </c>
      <c r="B671" s="75" t="s">
        <v>705</v>
      </c>
      <c r="C671" s="72" t="s">
        <v>18</v>
      </c>
      <c r="D671" s="86" t="s">
        <v>53</v>
      </c>
      <c r="E671" s="74">
        <v>44456</v>
      </c>
      <c r="F671" s="75">
        <v>77.729376924354369</v>
      </c>
      <c r="G671" s="75">
        <v>13.038661280852562</v>
      </c>
      <c r="H671" s="75">
        <v>0</v>
      </c>
      <c r="I671" s="75">
        <v>3.3165171702623501E-2</v>
      </c>
      <c r="J671" s="75">
        <v>0.8363028563963244</v>
      </c>
      <c r="K671" s="75">
        <v>0.10330883611883732</v>
      </c>
      <c r="L671" s="75">
        <v>0.36382626974910504</v>
      </c>
      <c r="M671" s="75">
        <v>5.3654667550762403</v>
      </c>
      <c r="N671" s="75">
        <v>2.529891905749944</v>
      </c>
      <c r="O671" s="75">
        <v>100.00000000000003</v>
      </c>
      <c r="Q671" s="75">
        <v>1.0664342445301604</v>
      </c>
    </row>
    <row r="672" spans="1:17" s="76" customFormat="1" x14ac:dyDescent="0.2">
      <c r="A672" s="70" t="s">
        <v>30</v>
      </c>
      <c r="B672" s="75" t="s">
        <v>706</v>
      </c>
      <c r="C672" s="72" t="s">
        <v>18</v>
      </c>
      <c r="D672" s="86" t="s">
        <v>53</v>
      </c>
      <c r="E672" s="74">
        <v>44456</v>
      </c>
      <c r="F672" s="75">
        <v>78.008993681559957</v>
      </c>
      <c r="G672" s="75">
        <v>12.978657545737795</v>
      </c>
      <c r="H672" s="75">
        <v>0</v>
      </c>
      <c r="I672" s="75">
        <v>0</v>
      </c>
      <c r="J672" s="75">
        <v>0.78463771988614173</v>
      </c>
      <c r="K672" s="75">
        <v>1.2910308063399975E-2</v>
      </c>
      <c r="L672" s="75">
        <v>0.39171288793575171</v>
      </c>
      <c r="M672" s="75">
        <v>5.2697536976119972</v>
      </c>
      <c r="N672" s="75">
        <v>2.5533341592049568</v>
      </c>
      <c r="O672" s="75">
        <v>99.999999999999986</v>
      </c>
      <c r="Q672" s="75">
        <v>1.0686393412242707</v>
      </c>
    </row>
    <row r="673" spans="1:17" s="76" customFormat="1" x14ac:dyDescent="0.2">
      <c r="A673" s="70" t="s">
        <v>30</v>
      </c>
      <c r="B673" s="75" t="s">
        <v>707</v>
      </c>
      <c r="C673" s="72" t="s">
        <v>18</v>
      </c>
      <c r="D673" s="86" t="s">
        <v>53</v>
      </c>
      <c r="E673" s="74">
        <v>44456</v>
      </c>
      <c r="F673" s="75">
        <v>77.826072190543456</v>
      </c>
      <c r="G673" s="75">
        <v>12.904680173294594</v>
      </c>
      <c r="H673" s="75">
        <v>0.10007916728020033</v>
      </c>
      <c r="I673" s="75">
        <v>0</v>
      </c>
      <c r="J673" s="75">
        <v>0.74614089939546568</v>
      </c>
      <c r="K673" s="75">
        <v>1.2911898727519237E-2</v>
      </c>
      <c r="L673" s="75">
        <v>0.29382086282059672</v>
      </c>
      <c r="M673" s="75">
        <v>5.526509516434448</v>
      </c>
      <c r="N673" s="75">
        <v>2.5897852915037189</v>
      </c>
      <c r="O673" s="75">
        <v>100</v>
      </c>
      <c r="Q673" s="75">
        <v>1.0382818245330432</v>
      </c>
    </row>
    <row r="674" spans="1:17" s="76" customFormat="1" x14ac:dyDescent="0.2">
      <c r="A674" s="70" t="s">
        <v>30</v>
      </c>
      <c r="B674" s="75" t="s">
        <v>708</v>
      </c>
      <c r="C674" s="72" t="s">
        <v>18</v>
      </c>
      <c r="D674" s="86" t="s">
        <v>53</v>
      </c>
      <c r="E674" s="74">
        <v>44456</v>
      </c>
      <c r="F674" s="75">
        <v>77.979650473489571</v>
      </c>
      <c r="G674" s="75">
        <v>12.980894272630037</v>
      </c>
      <c r="H674" s="75">
        <v>1.6680680594079445E-2</v>
      </c>
      <c r="I674" s="75">
        <v>0</v>
      </c>
      <c r="J674" s="75">
        <v>0.72044729234480409</v>
      </c>
      <c r="K674" s="75">
        <v>1.2912533011021157E-2</v>
      </c>
      <c r="L674" s="75">
        <v>0.37778823830925551</v>
      </c>
      <c r="M674" s="75">
        <v>5.2976217882135419</v>
      </c>
      <c r="N674" s="75">
        <v>2.6140047214076896</v>
      </c>
      <c r="O674" s="75">
        <v>100</v>
      </c>
      <c r="Q674" s="75">
        <v>1.0612913059688305</v>
      </c>
    </row>
    <row r="675" spans="1:17" s="76" customFormat="1" x14ac:dyDescent="0.2">
      <c r="A675" s="70" t="s">
        <v>30</v>
      </c>
      <c r="B675" s="75" t="s">
        <v>709</v>
      </c>
      <c r="C675" s="72" t="s">
        <v>18</v>
      </c>
      <c r="D675" s="86" t="s">
        <v>53</v>
      </c>
      <c r="E675" s="74">
        <v>44456</v>
      </c>
      <c r="F675" s="75">
        <v>77.607631417579853</v>
      </c>
      <c r="G675" s="75">
        <v>12.941715431709165</v>
      </c>
      <c r="H675" s="75">
        <v>0</v>
      </c>
      <c r="I675" s="75">
        <v>0</v>
      </c>
      <c r="J675" s="75">
        <v>1.0548274861510369</v>
      </c>
      <c r="K675" s="75">
        <v>1.2911147535513222E-2</v>
      </c>
      <c r="L675" s="75">
        <v>0.43371032541480919</v>
      </c>
      <c r="M675" s="75">
        <v>5.431838442528357</v>
      </c>
      <c r="N675" s="75">
        <v>2.5173657490812515</v>
      </c>
      <c r="O675" s="75">
        <v>100</v>
      </c>
      <c r="Q675" s="75">
        <v>1.0395703027640772</v>
      </c>
    </row>
    <row r="676" spans="1:17" s="76" customFormat="1" x14ac:dyDescent="0.2">
      <c r="A676" s="70" t="s">
        <v>30</v>
      </c>
      <c r="B676" s="75" t="s">
        <v>710</v>
      </c>
      <c r="C676" s="72" t="s">
        <v>18</v>
      </c>
      <c r="D676" s="86" t="s">
        <v>53</v>
      </c>
      <c r="E676" s="74">
        <v>44456</v>
      </c>
      <c r="F676" s="75">
        <v>77.661529310452465</v>
      </c>
      <c r="G676" s="75">
        <v>12.96246369775818</v>
      </c>
      <c r="H676" s="75">
        <v>8.3406391567232493E-2</v>
      </c>
      <c r="I676" s="75">
        <v>0</v>
      </c>
      <c r="J676" s="75">
        <v>0.86199461154369528</v>
      </c>
      <c r="K676" s="75">
        <v>1.2912995706234033E-2</v>
      </c>
      <c r="L676" s="75">
        <v>0.36380911725158349</v>
      </c>
      <c r="M676" s="75">
        <v>5.5000181683742406</v>
      </c>
      <c r="N676" s="75">
        <v>2.5538657073463527</v>
      </c>
      <c r="O676" s="75">
        <v>99.999999999999972</v>
      </c>
      <c r="Q676" s="75">
        <v>1.0391857157920159</v>
      </c>
    </row>
    <row r="677" spans="1:17" s="76" customFormat="1" x14ac:dyDescent="0.2">
      <c r="A677" s="70" t="s">
        <v>30</v>
      </c>
      <c r="B677" s="75" t="s">
        <v>711</v>
      </c>
      <c r="C677" s="72" t="s">
        <v>18</v>
      </c>
      <c r="D677" s="86" t="s">
        <v>53</v>
      </c>
      <c r="E677" s="74">
        <v>44456</v>
      </c>
      <c r="F677" s="75">
        <v>77.623430684716638</v>
      </c>
      <c r="G677" s="75">
        <v>12.865216554039648</v>
      </c>
      <c r="H677" s="75">
        <v>0</v>
      </c>
      <c r="I677" s="75">
        <v>0</v>
      </c>
      <c r="J677" s="75">
        <v>0.90039762307426252</v>
      </c>
      <c r="K677" s="75">
        <v>7.7461304861216343E-2</v>
      </c>
      <c r="L677" s="75">
        <v>0.41968943511556062</v>
      </c>
      <c r="M677" s="75">
        <v>5.5123123765459914</v>
      </c>
      <c r="N677" s="75">
        <v>2.6014920216466728</v>
      </c>
      <c r="O677" s="75">
        <v>100</v>
      </c>
      <c r="Q677" s="75">
        <v>1.0172503825507946</v>
      </c>
    </row>
    <row r="678" spans="1:17" s="76" customFormat="1" x14ac:dyDescent="0.2">
      <c r="A678" s="70" t="s">
        <v>30</v>
      </c>
      <c r="B678" s="75" t="s">
        <v>712</v>
      </c>
      <c r="C678" s="72" t="s">
        <v>18</v>
      </c>
      <c r="D678" s="86" t="s">
        <v>53</v>
      </c>
      <c r="E678" s="74">
        <v>44456</v>
      </c>
      <c r="F678" s="75">
        <v>77.687059828037448</v>
      </c>
      <c r="G678" s="75">
        <v>13.016259290854585</v>
      </c>
      <c r="H678" s="75">
        <v>1.6677573385483164E-2</v>
      </c>
      <c r="I678" s="75">
        <v>0</v>
      </c>
      <c r="J678" s="75">
        <v>0.87466589546798412</v>
      </c>
      <c r="K678" s="75">
        <v>0.12910127717463421</v>
      </c>
      <c r="L678" s="75">
        <v>0.34973876432365608</v>
      </c>
      <c r="M678" s="75">
        <v>5.3370672970163939</v>
      </c>
      <c r="N678" s="75">
        <v>2.589430073739821</v>
      </c>
      <c r="O678" s="75">
        <v>100.00000000000001</v>
      </c>
      <c r="Q678" s="75">
        <v>1.0652894732148639</v>
      </c>
    </row>
    <row r="679" spans="1:17" s="76" customFormat="1" x14ac:dyDescent="0.2">
      <c r="A679" s="70" t="s">
        <v>30</v>
      </c>
      <c r="B679" s="75" t="s">
        <v>713</v>
      </c>
      <c r="C679" s="72" t="s">
        <v>18</v>
      </c>
      <c r="D679" s="86" t="s">
        <v>53</v>
      </c>
      <c r="E679" s="74">
        <v>44456</v>
      </c>
      <c r="F679" s="75">
        <v>77.574420097536603</v>
      </c>
      <c r="G679" s="75">
        <v>12.90196352790027</v>
      </c>
      <c r="H679" s="75">
        <v>0</v>
      </c>
      <c r="I679" s="75">
        <v>0</v>
      </c>
      <c r="J679" s="75">
        <v>0.92604888568734556</v>
      </c>
      <c r="K679" s="75">
        <v>3.8727541687504974E-2</v>
      </c>
      <c r="L679" s="75">
        <v>0.43364425100100668</v>
      </c>
      <c r="M679" s="75">
        <v>5.5118696422610807</v>
      </c>
      <c r="N679" s="75">
        <v>2.6133260539261998</v>
      </c>
      <c r="O679" s="75">
        <v>100.00000000000001</v>
      </c>
      <c r="Q679" s="75">
        <v>1.0171437692844905</v>
      </c>
    </row>
    <row r="680" spans="1:17" s="76" customFormat="1" x14ac:dyDescent="0.2">
      <c r="A680" s="70" t="s">
        <v>30</v>
      </c>
      <c r="B680" s="75" t="s">
        <v>714</v>
      </c>
      <c r="C680" s="72" t="s">
        <v>18</v>
      </c>
      <c r="D680" s="86" t="s">
        <v>53</v>
      </c>
      <c r="E680" s="74">
        <v>44456</v>
      </c>
      <c r="F680" s="75">
        <v>77.954501427296648</v>
      </c>
      <c r="G680" s="75">
        <v>12.904692419629784</v>
      </c>
      <c r="H680" s="75">
        <v>6.671950816915348E-2</v>
      </c>
      <c r="I680" s="75">
        <v>0</v>
      </c>
      <c r="J680" s="75">
        <v>0.82332867031310508</v>
      </c>
      <c r="K680" s="75">
        <v>6.4559554903523608E-2</v>
      </c>
      <c r="L680" s="75">
        <v>0.27982965871609389</v>
      </c>
      <c r="M680" s="75">
        <v>5.3647631094620625</v>
      </c>
      <c r="N680" s="75">
        <v>2.5416056515096104</v>
      </c>
      <c r="O680" s="75">
        <v>99.999999999999986</v>
      </c>
      <c r="Q680" s="75">
        <v>1.0678089297352382</v>
      </c>
    </row>
    <row r="681" spans="1:17" s="76" customFormat="1" x14ac:dyDescent="0.2">
      <c r="A681" s="70" t="s">
        <v>30</v>
      </c>
      <c r="B681" s="75" t="s">
        <v>715</v>
      </c>
      <c r="C681" s="72" t="s">
        <v>18</v>
      </c>
      <c r="D681" s="86" t="s">
        <v>53</v>
      </c>
      <c r="E681" s="74">
        <v>44456</v>
      </c>
      <c r="F681" s="75">
        <v>77.904019134077799</v>
      </c>
      <c r="G681" s="75">
        <v>12.869166532982307</v>
      </c>
      <c r="H681" s="75">
        <v>3.3365619705162018E-2</v>
      </c>
      <c r="I681" s="75">
        <v>9.9499958854277495E-2</v>
      </c>
      <c r="J681" s="75">
        <v>0.78487311828414286</v>
      </c>
      <c r="K681" s="75">
        <v>0</v>
      </c>
      <c r="L681" s="75">
        <v>0.32186069009880908</v>
      </c>
      <c r="M681" s="75">
        <v>5.433114763498736</v>
      </c>
      <c r="N681" s="75">
        <v>2.5541001824987717</v>
      </c>
      <c r="O681" s="75">
        <v>100</v>
      </c>
      <c r="Q681" s="75">
        <v>1.0473299058557868</v>
      </c>
    </row>
    <row r="682" spans="1:17" s="76" customFormat="1" x14ac:dyDescent="0.2">
      <c r="A682" s="70" t="s">
        <v>30</v>
      </c>
      <c r="B682" s="75" t="s">
        <v>716</v>
      </c>
      <c r="C682" s="72" t="s">
        <v>18</v>
      </c>
      <c r="D682" s="86" t="s">
        <v>53</v>
      </c>
      <c r="E682" s="74">
        <v>44456</v>
      </c>
      <c r="F682" s="75">
        <v>77.872015923439264</v>
      </c>
      <c r="G682" s="75">
        <v>12.735149706624485</v>
      </c>
      <c r="H682" s="75">
        <v>8.3402689048602555E-2</v>
      </c>
      <c r="I682" s="75">
        <v>4.9743203944677079E-2</v>
      </c>
      <c r="J682" s="75">
        <v>0.9520114871540718</v>
      </c>
      <c r="K682" s="75">
        <v>0</v>
      </c>
      <c r="L682" s="75">
        <v>0.44774519051055167</v>
      </c>
      <c r="M682" s="75">
        <v>5.3784554709290271</v>
      </c>
      <c r="N682" s="75">
        <v>2.4814763283493089</v>
      </c>
      <c r="O682" s="75">
        <v>99.999999999999957</v>
      </c>
      <c r="Q682" s="75">
        <v>1.0313570744056773</v>
      </c>
    </row>
    <row r="683" spans="1:17" s="76" customFormat="1" x14ac:dyDescent="0.2">
      <c r="A683" s="70" t="s">
        <v>30</v>
      </c>
      <c r="B683" s="75" t="s">
        <v>717</v>
      </c>
      <c r="C683" s="72" t="s">
        <v>18</v>
      </c>
      <c r="D683" s="86" t="s">
        <v>53</v>
      </c>
      <c r="E683" s="74">
        <v>44456</v>
      </c>
      <c r="F683" s="75">
        <v>78.225755705533388</v>
      </c>
      <c r="G683" s="75">
        <v>12.733530345315975</v>
      </c>
      <c r="H683" s="75">
        <v>5.0035250296063802E-2</v>
      </c>
      <c r="I683" s="75">
        <v>0</v>
      </c>
      <c r="J683" s="75">
        <v>0.69462274795887224</v>
      </c>
      <c r="K683" s="75">
        <v>5.1643122314960939E-2</v>
      </c>
      <c r="L683" s="75">
        <v>0.37773696654843203</v>
      </c>
      <c r="M683" s="75">
        <v>5.3373371909048384</v>
      </c>
      <c r="N683" s="75">
        <v>2.5293386711274932</v>
      </c>
      <c r="O683" s="75">
        <v>100</v>
      </c>
      <c r="Q683" s="75">
        <v>1.0433191660472458</v>
      </c>
    </row>
    <row r="684" spans="1:17" s="76" customFormat="1" x14ac:dyDescent="0.2">
      <c r="A684" s="70" t="s">
        <v>30</v>
      </c>
      <c r="B684" s="78" t="s">
        <v>718</v>
      </c>
      <c r="C684" s="72" t="s">
        <v>18</v>
      </c>
      <c r="D684" s="86" t="s">
        <v>53</v>
      </c>
      <c r="E684" s="74">
        <v>44456</v>
      </c>
      <c r="F684" s="75">
        <v>77.86776133090649</v>
      </c>
      <c r="G684" s="75">
        <v>13.112330883439251</v>
      </c>
      <c r="H684" s="75">
        <v>0</v>
      </c>
      <c r="I684" s="75">
        <v>1.658016206321104E-2</v>
      </c>
      <c r="J684" s="75">
        <v>0.7718590324336031</v>
      </c>
      <c r="K684" s="75">
        <v>0</v>
      </c>
      <c r="L684" s="75">
        <v>0.39175563668164037</v>
      </c>
      <c r="M684" s="75">
        <v>5.4185989205971792</v>
      </c>
      <c r="N684" s="75">
        <v>2.4211140338786352</v>
      </c>
      <c r="O684" s="75">
        <v>100</v>
      </c>
      <c r="Q684" s="75">
        <v>1.0706689798965516</v>
      </c>
    </row>
    <row r="685" spans="1:17" s="76" customFormat="1" x14ac:dyDescent="0.2">
      <c r="A685" s="70" t="s">
        <v>30</v>
      </c>
      <c r="B685" s="78" t="s">
        <v>719</v>
      </c>
      <c r="C685" s="72" t="s">
        <v>18</v>
      </c>
      <c r="D685" s="86" t="s">
        <v>53</v>
      </c>
      <c r="E685" s="74">
        <v>44456</v>
      </c>
      <c r="F685" s="75">
        <v>77.801120492240685</v>
      </c>
      <c r="G685" s="75">
        <v>12.922983102162595</v>
      </c>
      <c r="H685" s="75">
        <v>0</v>
      </c>
      <c r="I685" s="75">
        <v>0</v>
      </c>
      <c r="J685" s="75">
        <v>0.96479323367015701</v>
      </c>
      <c r="K685" s="75">
        <v>1.2911308076026964E-2</v>
      </c>
      <c r="L685" s="75">
        <v>0.41972488865808993</v>
      </c>
      <c r="M685" s="75">
        <v>5.4453846582948842</v>
      </c>
      <c r="N685" s="75">
        <v>2.4330823168975524</v>
      </c>
      <c r="O685" s="75">
        <v>99.999999999999986</v>
      </c>
      <c r="Q685" s="75">
        <v>1.0459947442552533</v>
      </c>
    </row>
    <row r="686" spans="1:17" s="76" customFormat="1" x14ac:dyDescent="0.2">
      <c r="A686" s="70" t="s">
        <v>30</v>
      </c>
      <c r="B686" s="78" t="s">
        <v>720</v>
      </c>
      <c r="C686" s="72" t="s">
        <v>18</v>
      </c>
      <c r="D686" s="86" t="s">
        <v>53</v>
      </c>
      <c r="E686" s="74">
        <v>44456</v>
      </c>
      <c r="F686" s="75">
        <v>77.450022500500225</v>
      </c>
      <c r="G686" s="75">
        <v>13.076249431639461</v>
      </c>
      <c r="H686" s="75">
        <v>6.6727212680797107E-2</v>
      </c>
      <c r="I686" s="75">
        <v>0</v>
      </c>
      <c r="J686" s="75">
        <v>0.92635171327638366</v>
      </c>
      <c r="K686" s="75">
        <v>0.16787422597943222</v>
      </c>
      <c r="L686" s="75">
        <v>0.47576535302308987</v>
      </c>
      <c r="M686" s="75">
        <v>5.2710165857956568</v>
      </c>
      <c r="N686" s="75">
        <v>2.5659929771049699</v>
      </c>
      <c r="O686" s="75">
        <v>100.00000000000003</v>
      </c>
      <c r="Q686" s="75">
        <v>1.0619325952361309</v>
      </c>
    </row>
    <row r="687" spans="1:17" s="76" customFormat="1" x14ac:dyDescent="0.2">
      <c r="A687" s="70" t="s">
        <v>30</v>
      </c>
      <c r="B687" s="78" t="s">
        <v>721</v>
      </c>
      <c r="C687" s="72" t="s">
        <v>18</v>
      </c>
      <c r="D687" s="86" t="s">
        <v>53</v>
      </c>
      <c r="E687" s="74">
        <v>44456</v>
      </c>
      <c r="F687" s="75">
        <v>77.629437496082801</v>
      </c>
      <c r="G687" s="75">
        <v>12.998463929158035</v>
      </c>
      <c r="H687" s="75">
        <v>0</v>
      </c>
      <c r="I687" s="75">
        <v>3.315903877338628E-2</v>
      </c>
      <c r="J687" s="75">
        <v>0.82328438806096171</v>
      </c>
      <c r="K687" s="75">
        <v>0.16784581477438273</v>
      </c>
      <c r="L687" s="75">
        <v>0.40573118194970031</v>
      </c>
      <c r="M687" s="75">
        <v>5.3644745688084106</v>
      </c>
      <c r="N687" s="75">
        <v>2.5776035823923058</v>
      </c>
      <c r="O687" s="75">
        <v>99.999999999999972</v>
      </c>
      <c r="Q687" s="75">
        <v>1.0522847774294275</v>
      </c>
    </row>
    <row r="688" spans="1:17" s="76" customFormat="1" x14ac:dyDescent="0.2">
      <c r="A688" s="70" t="s">
        <v>30</v>
      </c>
      <c r="B688" s="78" t="s">
        <v>722</v>
      </c>
      <c r="C688" s="72" t="s">
        <v>18</v>
      </c>
      <c r="D688" s="86" t="s">
        <v>53</v>
      </c>
      <c r="E688" s="74">
        <v>44456</v>
      </c>
      <c r="F688" s="75">
        <v>78.019073168402699</v>
      </c>
      <c r="G688" s="75">
        <v>12.810286458555504</v>
      </c>
      <c r="H688" s="75">
        <v>6.6719845150772478E-2</v>
      </c>
      <c r="I688" s="75">
        <v>0</v>
      </c>
      <c r="J688" s="75">
        <v>0.82333282871648517</v>
      </c>
      <c r="K688" s="75">
        <v>2.5823952390328538E-2</v>
      </c>
      <c r="L688" s="75">
        <v>0.34978884007202382</v>
      </c>
      <c r="M688" s="75">
        <v>5.3513108330082613</v>
      </c>
      <c r="N688" s="75">
        <v>2.5536640737038914</v>
      </c>
      <c r="O688" s="75">
        <v>99.999999999999957</v>
      </c>
      <c r="Q688" s="75">
        <v>1.0497370342358299</v>
      </c>
    </row>
    <row r="689" spans="1:17" s="76" customFormat="1" x14ac:dyDescent="0.2">
      <c r="A689" s="70" t="s">
        <v>30</v>
      </c>
      <c r="B689" s="78" t="s">
        <v>723</v>
      </c>
      <c r="C689" s="72" t="s">
        <v>18</v>
      </c>
      <c r="D689" s="86" t="s">
        <v>53</v>
      </c>
      <c r="E689" s="74">
        <v>44456</v>
      </c>
      <c r="F689" s="75">
        <v>77.591152714433264</v>
      </c>
      <c r="G689" s="75">
        <v>12.810275393107046</v>
      </c>
      <c r="H689" s="75">
        <v>0.10007968127785678</v>
      </c>
      <c r="I689" s="75">
        <v>1.6580480575331322E-2</v>
      </c>
      <c r="J689" s="75">
        <v>1.0163005825718172</v>
      </c>
      <c r="K689" s="75">
        <v>0.16785554554439874</v>
      </c>
      <c r="L689" s="75">
        <v>0.41974624551183098</v>
      </c>
      <c r="M689" s="75">
        <v>5.3243474891142535</v>
      </c>
      <c r="N689" s="75">
        <v>2.5536618678642111</v>
      </c>
      <c r="O689" s="75">
        <v>100.00000000000001</v>
      </c>
      <c r="Q689" s="75">
        <v>1.0426584500971523</v>
      </c>
    </row>
    <row r="690" spans="1:17" s="76" customFormat="1" x14ac:dyDescent="0.2">
      <c r="A690" s="70" t="s">
        <v>30</v>
      </c>
      <c r="B690" s="78" t="s">
        <v>724</v>
      </c>
      <c r="C690" s="72" t="s">
        <v>18</v>
      </c>
      <c r="D690" s="86" t="s">
        <v>53</v>
      </c>
      <c r="E690" s="74">
        <v>44456</v>
      </c>
      <c r="F690" s="75">
        <v>77.922022688418778</v>
      </c>
      <c r="G690" s="75">
        <v>13.035096808112886</v>
      </c>
      <c r="H690" s="75">
        <v>0</v>
      </c>
      <c r="I690" s="75">
        <v>0</v>
      </c>
      <c r="J690" s="75">
        <v>0.84893691072692046</v>
      </c>
      <c r="K690" s="75">
        <v>0</v>
      </c>
      <c r="L690" s="75">
        <v>0.40569528578083913</v>
      </c>
      <c r="M690" s="75">
        <v>5.2831356378002097</v>
      </c>
      <c r="N690" s="75">
        <v>2.5051126691603649</v>
      </c>
      <c r="O690" s="75">
        <v>100</v>
      </c>
      <c r="Q690" s="75">
        <v>1.0737069795226493</v>
      </c>
    </row>
    <row r="691" spans="1:17" s="76" customFormat="1" x14ac:dyDescent="0.2">
      <c r="A691" s="70" t="s">
        <v>30</v>
      </c>
      <c r="B691" s="78" t="s">
        <v>725</v>
      </c>
      <c r="C691" s="72" t="s">
        <v>18</v>
      </c>
      <c r="D691" s="86" t="s">
        <v>53</v>
      </c>
      <c r="E691" s="74">
        <v>44456</v>
      </c>
      <c r="F691" s="75">
        <v>78.017883988514498</v>
      </c>
      <c r="G691" s="75">
        <v>12.866773021483951</v>
      </c>
      <c r="H691" s="75">
        <v>0.1334376563912516</v>
      </c>
      <c r="I691" s="75">
        <v>0</v>
      </c>
      <c r="J691" s="75">
        <v>0.7204052444211656</v>
      </c>
      <c r="K691" s="75">
        <v>0</v>
      </c>
      <c r="L691" s="75">
        <v>0.4197402102377461</v>
      </c>
      <c r="M691" s="75">
        <v>5.3242709335839455</v>
      </c>
      <c r="N691" s="75">
        <v>2.5174889453674192</v>
      </c>
      <c r="O691" s="75">
        <v>99.999999999999986</v>
      </c>
      <c r="Q691" s="75">
        <v>1.0506166709552154</v>
      </c>
    </row>
    <row r="692" spans="1:17" s="76" customFormat="1" x14ac:dyDescent="0.2">
      <c r="A692" s="70" t="s">
        <v>30</v>
      </c>
      <c r="B692" s="78" t="s">
        <v>726</v>
      </c>
      <c r="C692" s="72" t="s">
        <v>18</v>
      </c>
      <c r="D692" s="86" t="s">
        <v>53</v>
      </c>
      <c r="E692" s="74">
        <v>44456</v>
      </c>
      <c r="F692" s="75">
        <v>78.031675058652539</v>
      </c>
      <c r="G692" s="75">
        <v>12.903303955591721</v>
      </c>
      <c r="H692" s="75">
        <v>0.10006849435225092</v>
      </c>
      <c r="I692" s="75">
        <v>0</v>
      </c>
      <c r="J692" s="75">
        <v>0.73319820097699828</v>
      </c>
      <c r="K692" s="75">
        <v>0</v>
      </c>
      <c r="L692" s="75">
        <v>0.3497494384979345</v>
      </c>
      <c r="M692" s="75">
        <v>5.2563630625177247</v>
      </c>
      <c r="N692" s="75">
        <v>2.6256417894108397</v>
      </c>
      <c r="O692" s="75">
        <v>100.00000000000001</v>
      </c>
      <c r="Q692" s="75">
        <v>1.0641928065710569</v>
      </c>
    </row>
    <row r="693" spans="1:17" s="76" customFormat="1" x14ac:dyDescent="0.2">
      <c r="A693" s="70" t="s">
        <v>30</v>
      </c>
      <c r="B693" s="78" t="s">
        <v>727</v>
      </c>
      <c r="C693" s="72" t="s">
        <v>18</v>
      </c>
      <c r="D693" s="86" t="s">
        <v>53</v>
      </c>
      <c r="E693" s="74">
        <v>44456</v>
      </c>
      <c r="F693" s="75">
        <v>77.503314841434062</v>
      </c>
      <c r="G693" s="75">
        <v>13.03662456120365</v>
      </c>
      <c r="H693" s="75">
        <v>0</v>
      </c>
      <c r="I693" s="75">
        <v>0</v>
      </c>
      <c r="J693" s="75">
        <v>0.88762897275410846</v>
      </c>
      <c r="K693" s="75">
        <v>0.1549390479581659</v>
      </c>
      <c r="L693" s="75">
        <v>0.46170736340260998</v>
      </c>
      <c r="M693" s="75">
        <v>5.378107602359254</v>
      </c>
      <c r="N693" s="75">
        <v>2.5776776108881556</v>
      </c>
      <c r="O693" s="75">
        <v>100.00000000000001</v>
      </c>
      <c r="Q693" s="75">
        <v>1.0448613778817293</v>
      </c>
    </row>
    <row r="694" spans="1:17" s="76" customFormat="1" x14ac:dyDescent="0.2">
      <c r="A694" s="70" t="s">
        <v>30</v>
      </c>
      <c r="B694" s="78" t="s">
        <v>728</v>
      </c>
      <c r="C694" s="72" t="s">
        <v>18</v>
      </c>
      <c r="D694" s="86" t="s">
        <v>53</v>
      </c>
      <c r="E694" s="74">
        <v>44456</v>
      </c>
      <c r="F694" s="75">
        <v>77.848015907690339</v>
      </c>
      <c r="G694" s="75">
        <v>12.715829058437759</v>
      </c>
      <c r="H694" s="75">
        <v>1.6679979309759937E-2</v>
      </c>
      <c r="I694" s="75">
        <v>0</v>
      </c>
      <c r="J694" s="75">
        <v>0.9519796117802618</v>
      </c>
      <c r="K694" s="75">
        <v>9.0383931022460728E-2</v>
      </c>
      <c r="L694" s="75">
        <v>0.37777235544607579</v>
      </c>
      <c r="M694" s="75">
        <v>5.445672323472075</v>
      </c>
      <c r="N694" s="75">
        <v>2.5536668328412646</v>
      </c>
      <c r="O694" s="75">
        <v>99.999999999999986</v>
      </c>
      <c r="Q694" s="75">
        <v>1.0246897069023004</v>
      </c>
    </row>
    <row r="695" spans="1:17" s="76" customFormat="1" x14ac:dyDescent="0.2">
      <c r="A695" s="70" t="s">
        <v>30</v>
      </c>
      <c r="B695" s="78" t="s">
        <v>729</v>
      </c>
      <c r="C695" s="72" t="s">
        <v>18</v>
      </c>
      <c r="D695" s="86" t="s">
        <v>53</v>
      </c>
      <c r="E695" s="74">
        <v>44456</v>
      </c>
      <c r="F695" s="75">
        <v>77.830394894040523</v>
      </c>
      <c r="G695" s="75">
        <v>12.848711447916546</v>
      </c>
      <c r="H695" s="75">
        <v>5.0042362995104277E-2</v>
      </c>
      <c r="I695" s="75">
        <v>4.9743949040788202E-2</v>
      </c>
      <c r="J695" s="75">
        <v>0.74618234239502024</v>
      </c>
      <c r="K695" s="75">
        <v>0.11621354305287829</v>
      </c>
      <c r="L695" s="75">
        <v>0.34980616970287898</v>
      </c>
      <c r="M695" s="75">
        <v>5.4189761545763488</v>
      </c>
      <c r="N695" s="75">
        <v>2.5899291362799124</v>
      </c>
      <c r="O695" s="75">
        <v>99.999999999999986</v>
      </c>
      <c r="Q695" s="75">
        <v>1.0400507264303014</v>
      </c>
    </row>
    <row r="696" spans="1:17" s="76" customFormat="1" x14ac:dyDescent="0.2">
      <c r="A696" s="70" t="s">
        <v>30</v>
      </c>
      <c r="B696" s="78" t="s">
        <v>730</v>
      </c>
      <c r="C696" s="72" t="s">
        <v>18</v>
      </c>
      <c r="D696" s="86" t="s">
        <v>53</v>
      </c>
      <c r="E696" s="74">
        <v>44456</v>
      </c>
      <c r="F696" s="75">
        <v>77.713299828777508</v>
      </c>
      <c r="G696" s="75">
        <v>12.941500928997213</v>
      </c>
      <c r="H696" s="75">
        <v>0</v>
      </c>
      <c r="I696" s="75">
        <v>6.6316624019954487E-2</v>
      </c>
      <c r="J696" s="75">
        <v>0.91331110006548311</v>
      </c>
      <c r="K696" s="75">
        <v>0</v>
      </c>
      <c r="L696" s="75">
        <v>0.43370313687465822</v>
      </c>
      <c r="M696" s="75">
        <v>5.2700090055959992</v>
      </c>
      <c r="N696" s="75">
        <v>2.6618593756691746</v>
      </c>
      <c r="O696" s="75">
        <v>100</v>
      </c>
      <c r="Q696" s="75">
        <v>1.0488066652764476</v>
      </c>
    </row>
    <row r="697" spans="1:17" s="76" customFormat="1" x14ac:dyDescent="0.2">
      <c r="A697" s="70" t="s">
        <v>30</v>
      </c>
      <c r="B697" s="78" t="s">
        <v>731</v>
      </c>
      <c r="C697" s="72" t="s">
        <v>18</v>
      </c>
      <c r="D697" s="86" t="s">
        <v>53</v>
      </c>
      <c r="E697" s="74">
        <v>44456</v>
      </c>
      <c r="F697" s="75">
        <v>77.82710947700545</v>
      </c>
      <c r="G697" s="75">
        <v>12.942640902846106</v>
      </c>
      <c r="H697" s="75">
        <v>1.6680083526965976E-2</v>
      </c>
      <c r="I697" s="75">
        <v>1.658061640779554E-2</v>
      </c>
      <c r="J697" s="75">
        <v>0.77188018361234589</v>
      </c>
      <c r="K697" s="75">
        <v>0.10329656656574794</v>
      </c>
      <c r="L697" s="75">
        <v>0.37777471578350025</v>
      </c>
      <c r="M697" s="75">
        <v>5.3783089924644649</v>
      </c>
      <c r="N697" s="75">
        <v>2.5657284617876059</v>
      </c>
      <c r="O697" s="75">
        <v>99.999999999999972</v>
      </c>
      <c r="Q697" s="75">
        <v>1.0512485187893335</v>
      </c>
    </row>
    <row r="698" spans="1:17" s="76" customFormat="1" x14ac:dyDescent="0.2">
      <c r="A698" s="70" t="s">
        <v>30</v>
      </c>
      <c r="B698" s="78" t="s">
        <v>732</v>
      </c>
      <c r="C698" s="72" t="s">
        <v>18</v>
      </c>
      <c r="D698" s="86" t="s">
        <v>53</v>
      </c>
      <c r="E698" s="74">
        <v>44456</v>
      </c>
      <c r="F698" s="75">
        <v>77.300778813471055</v>
      </c>
      <c r="G698" s="75">
        <v>13.038544774538179</v>
      </c>
      <c r="H698" s="75">
        <v>8.3409578617037114E-2</v>
      </c>
      <c r="I698" s="75">
        <v>9.9494626070605635E-2</v>
      </c>
      <c r="J698" s="75">
        <v>0.86202754930429937</v>
      </c>
      <c r="K698" s="75">
        <v>0.12913489125978844</v>
      </c>
      <c r="L698" s="75">
        <v>0.41979579092010855</v>
      </c>
      <c r="M698" s="75">
        <v>5.3923807157918091</v>
      </c>
      <c r="N698" s="75">
        <v>2.6744332600271443</v>
      </c>
      <c r="O698" s="75">
        <v>100.00000000000003</v>
      </c>
      <c r="Q698" s="75">
        <v>1.040677803897744</v>
      </c>
    </row>
    <row r="699" spans="1:17" s="76" customFormat="1" x14ac:dyDescent="0.2">
      <c r="A699" s="70" t="s">
        <v>30</v>
      </c>
      <c r="B699" s="78" t="s">
        <v>733</v>
      </c>
      <c r="C699" s="72" t="s">
        <v>18</v>
      </c>
      <c r="D699" s="86" t="s">
        <v>53</v>
      </c>
      <c r="E699" s="74">
        <v>44456</v>
      </c>
      <c r="F699" s="75">
        <v>77.61373850634719</v>
      </c>
      <c r="G699" s="75">
        <v>12.942733839351549</v>
      </c>
      <c r="H699" s="75">
        <v>3.336040660143777E-2</v>
      </c>
      <c r="I699" s="75">
        <v>1.6580735467310408E-2</v>
      </c>
      <c r="J699" s="75">
        <v>1.0291809682795652</v>
      </c>
      <c r="K699" s="75">
        <v>5.1648654150844152E-2</v>
      </c>
      <c r="L699" s="75">
        <v>0.36378567184025962</v>
      </c>
      <c r="M699" s="75">
        <v>5.3109497724385175</v>
      </c>
      <c r="N699" s="75">
        <v>2.6380214455233397</v>
      </c>
      <c r="O699" s="75">
        <v>100</v>
      </c>
      <c r="Q699" s="75">
        <v>1.0562317395864156</v>
      </c>
    </row>
    <row r="700" spans="1:17" s="76" customFormat="1" x14ac:dyDescent="0.2">
      <c r="A700" s="70" t="s">
        <v>30</v>
      </c>
      <c r="B700" s="78" t="s">
        <v>734</v>
      </c>
      <c r="C700" s="72" t="s">
        <v>18</v>
      </c>
      <c r="D700" s="86" t="s">
        <v>53</v>
      </c>
      <c r="E700" s="74">
        <v>44456</v>
      </c>
      <c r="F700" s="75">
        <v>77.844380834491147</v>
      </c>
      <c r="G700" s="75">
        <v>12.885275593067963</v>
      </c>
      <c r="H700" s="75">
        <v>0</v>
      </c>
      <c r="I700" s="75">
        <v>1.6579738593513461E-2</v>
      </c>
      <c r="J700" s="75">
        <v>0.86188723907942355</v>
      </c>
      <c r="K700" s="75">
        <v>3.8734161681913258E-2</v>
      </c>
      <c r="L700" s="75">
        <v>0.39174563095067361</v>
      </c>
      <c r="M700" s="75">
        <v>5.4319392830680702</v>
      </c>
      <c r="N700" s="75">
        <v>2.5294575190673076</v>
      </c>
      <c r="O700" s="75">
        <v>100.00000000000001</v>
      </c>
      <c r="Q700" s="75">
        <v>1.0403051159787244</v>
      </c>
    </row>
    <row r="701" spans="1:17" s="76" customFormat="1" x14ac:dyDescent="0.2">
      <c r="A701" s="70" t="s">
        <v>30</v>
      </c>
      <c r="B701" s="78" t="s">
        <v>735</v>
      </c>
      <c r="C701" s="72" t="s">
        <v>18</v>
      </c>
      <c r="D701" s="86" t="s">
        <v>53</v>
      </c>
      <c r="E701" s="74">
        <v>44456</v>
      </c>
      <c r="F701" s="75">
        <v>77.934149425824074</v>
      </c>
      <c r="G701" s="75">
        <v>12.920212521681133</v>
      </c>
      <c r="H701" s="75">
        <v>0</v>
      </c>
      <c r="I701" s="75">
        <v>1.6576082417207275E-2</v>
      </c>
      <c r="J701" s="75">
        <v>0.78453026386366931</v>
      </c>
      <c r="K701" s="75">
        <v>0.1936280999786153</v>
      </c>
      <c r="L701" s="75">
        <v>0.32172009239224186</v>
      </c>
      <c r="M701" s="75">
        <v>5.3364109315066841</v>
      </c>
      <c r="N701" s="75">
        <v>2.492772582336372</v>
      </c>
      <c r="O701" s="75">
        <v>99.999999999999986</v>
      </c>
      <c r="Q701" s="75">
        <v>1.0711611703742869</v>
      </c>
    </row>
    <row r="702" spans="1:17" s="76" customFormat="1" x14ac:dyDescent="0.2">
      <c r="A702" s="70" t="s">
        <v>30</v>
      </c>
      <c r="B702" s="78" t="s">
        <v>736</v>
      </c>
      <c r="C702" s="72" t="s">
        <v>18</v>
      </c>
      <c r="D702" s="86" t="s">
        <v>53</v>
      </c>
      <c r="E702" s="74">
        <v>44456</v>
      </c>
      <c r="F702" s="75">
        <v>77.47353471174192</v>
      </c>
      <c r="G702" s="75">
        <v>13.095503616498281</v>
      </c>
      <c r="H702" s="75">
        <v>0</v>
      </c>
      <c r="I702" s="75">
        <v>0</v>
      </c>
      <c r="J702" s="75">
        <v>1.1193722434673197</v>
      </c>
      <c r="K702" s="75">
        <v>9.0396284315999595E-2</v>
      </c>
      <c r="L702" s="75">
        <v>0.3498370257169951</v>
      </c>
      <c r="M702" s="75">
        <v>5.3655292394709297</v>
      </c>
      <c r="N702" s="75">
        <v>2.5058268787885494</v>
      </c>
      <c r="O702" s="75">
        <v>100</v>
      </c>
      <c r="Q702" s="75">
        <v>1.0756034748101204</v>
      </c>
    </row>
    <row r="703" spans="1:17" s="76" customFormat="1" x14ac:dyDescent="0.2">
      <c r="A703" s="70" t="s">
        <v>30</v>
      </c>
      <c r="B703" s="78" t="s">
        <v>737</v>
      </c>
      <c r="C703" s="72" t="s">
        <v>18</v>
      </c>
      <c r="D703" s="86" t="s">
        <v>53</v>
      </c>
      <c r="E703" s="74">
        <v>44456</v>
      </c>
      <c r="F703" s="75">
        <v>77.671087193062931</v>
      </c>
      <c r="G703" s="75">
        <v>12.903810097021896</v>
      </c>
      <c r="H703" s="75">
        <v>0</v>
      </c>
      <c r="I703" s="75">
        <v>0</v>
      </c>
      <c r="J703" s="75">
        <v>0.77181785390181978</v>
      </c>
      <c r="K703" s="75">
        <v>0.16784336613912021</v>
      </c>
      <c r="L703" s="75">
        <v>0.44769684182095537</v>
      </c>
      <c r="M703" s="75">
        <v>5.4722233701210339</v>
      </c>
      <c r="N703" s="75">
        <v>2.5655212779322523</v>
      </c>
      <c r="O703" s="75">
        <v>100.00000000000001</v>
      </c>
      <c r="Q703" s="75">
        <v>1.0246738725935671</v>
      </c>
    </row>
    <row r="704" spans="1:17" s="76" customFormat="1" x14ac:dyDescent="0.2">
      <c r="A704" s="70" t="s">
        <v>30</v>
      </c>
      <c r="B704" s="78" t="s">
        <v>738</v>
      </c>
      <c r="C704" s="72" t="s">
        <v>18</v>
      </c>
      <c r="D704" s="86" t="s">
        <v>53</v>
      </c>
      <c r="E704" s="74">
        <v>44456</v>
      </c>
      <c r="F704" s="75">
        <v>77.593725743642764</v>
      </c>
      <c r="G704" s="75">
        <v>13.131912446324835</v>
      </c>
      <c r="H704" s="75">
        <v>6.6722000038377013E-2</v>
      </c>
      <c r="I704" s="75">
        <v>4.9743091220530479E-2</v>
      </c>
      <c r="J704" s="75">
        <v>0.86195439317948042</v>
      </c>
      <c r="K704" s="75">
        <v>0</v>
      </c>
      <c r="L704" s="75">
        <v>0.3078241209075484</v>
      </c>
      <c r="M704" s="75">
        <v>5.3380038595170012</v>
      </c>
      <c r="N704" s="75">
        <v>2.6501143451694653</v>
      </c>
      <c r="O704" s="75">
        <v>100.00000000000001</v>
      </c>
      <c r="Q704" s="75">
        <v>1.0755458047134028</v>
      </c>
    </row>
    <row r="705" spans="1:17" s="76" customFormat="1" x14ac:dyDescent="0.2">
      <c r="A705" s="70" t="s">
        <v>30</v>
      </c>
      <c r="B705" s="78" t="s">
        <v>739</v>
      </c>
      <c r="C705" s="72" t="s">
        <v>18</v>
      </c>
      <c r="D705" s="86" t="s">
        <v>53</v>
      </c>
      <c r="E705" s="74">
        <v>44456</v>
      </c>
      <c r="F705" s="75">
        <v>78.053995388332822</v>
      </c>
      <c r="G705" s="75">
        <v>12.888097337923051</v>
      </c>
      <c r="H705" s="75">
        <v>0</v>
      </c>
      <c r="I705" s="75">
        <v>0</v>
      </c>
      <c r="J705" s="75">
        <v>0.77200834357230486</v>
      </c>
      <c r="K705" s="75">
        <v>7.7485288142057712E-2</v>
      </c>
      <c r="L705" s="75">
        <v>0.32186152297697823</v>
      </c>
      <c r="M705" s="75">
        <v>5.3926836950445063</v>
      </c>
      <c r="N705" s="75">
        <v>2.4938684240082836</v>
      </c>
      <c r="O705" s="75">
        <v>100.00000000000001</v>
      </c>
      <c r="Q705" s="75">
        <v>1.0602346394660112</v>
      </c>
    </row>
    <row r="706" spans="1:17" s="76" customFormat="1" x14ac:dyDescent="0.2">
      <c r="A706" s="70" t="s">
        <v>22</v>
      </c>
      <c r="B706" s="71" t="s">
        <v>740</v>
      </c>
      <c r="C706" s="72" t="s">
        <v>18</v>
      </c>
      <c r="D706" s="87" t="s">
        <v>54</v>
      </c>
      <c r="E706" s="74">
        <v>43755</v>
      </c>
      <c r="F706" s="75">
        <v>77.834371331918675</v>
      </c>
      <c r="G706" s="75">
        <v>12.902509695892284</v>
      </c>
      <c r="H706" s="75">
        <v>1.6677055776784716E-2</v>
      </c>
      <c r="I706" s="75">
        <v>4.9732820138324849E-2</v>
      </c>
      <c r="J706" s="75">
        <v>0.75887773823488802</v>
      </c>
      <c r="K706" s="75">
        <v>0</v>
      </c>
      <c r="L706" s="75">
        <v>0.51759730644083723</v>
      </c>
      <c r="M706" s="75">
        <v>5.0538841426759831</v>
      </c>
      <c r="N706" s="75">
        <v>2.8663499089222384</v>
      </c>
      <c r="O706" s="75">
        <v>100.00000000000003</v>
      </c>
      <c r="Q706" s="75">
        <v>1.0440956674600754</v>
      </c>
    </row>
    <row r="707" spans="1:17" s="76" customFormat="1" x14ac:dyDescent="0.2">
      <c r="A707" s="70" t="s">
        <v>22</v>
      </c>
      <c r="B707" s="71" t="s">
        <v>741</v>
      </c>
      <c r="C707" s="72" t="s">
        <v>18</v>
      </c>
      <c r="D707" s="87" t="s">
        <v>54</v>
      </c>
      <c r="E707" s="74">
        <v>43755</v>
      </c>
      <c r="F707" s="75">
        <v>77.504781378716032</v>
      </c>
      <c r="G707" s="75">
        <v>12.945974436783663</v>
      </c>
      <c r="H707" s="75">
        <v>0</v>
      </c>
      <c r="I707" s="75">
        <v>0</v>
      </c>
      <c r="J707" s="75">
        <v>0.87502285613046293</v>
      </c>
      <c r="K707" s="75">
        <v>6.4576982404805541E-2</v>
      </c>
      <c r="L707" s="75">
        <v>0.51782461484398279</v>
      </c>
      <c r="M707" s="75">
        <v>5.1639671537303364</v>
      </c>
      <c r="N707" s="75">
        <v>2.9278525773907234</v>
      </c>
      <c r="O707" s="75">
        <v>100</v>
      </c>
      <c r="Q707" s="75">
        <v>1.0269960826252211</v>
      </c>
    </row>
    <row r="708" spans="1:17" s="76" customFormat="1" x14ac:dyDescent="0.2">
      <c r="A708" s="70" t="s">
        <v>22</v>
      </c>
      <c r="B708" s="71" t="s">
        <v>742</v>
      </c>
      <c r="C708" s="72" t="s">
        <v>18</v>
      </c>
      <c r="D708" s="87" t="s">
        <v>54</v>
      </c>
      <c r="E708" s="74">
        <v>43755</v>
      </c>
      <c r="F708" s="75">
        <v>77.88783647468027</v>
      </c>
      <c r="G708" s="75">
        <v>12.809812690470435</v>
      </c>
      <c r="H708" s="75">
        <v>3.3358688811669264E-2</v>
      </c>
      <c r="I708" s="75">
        <v>1.6579881694211044E-2</v>
      </c>
      <c r="J708" s="75">
        <v>0.83616647873316952</v>
      </c>
      <c r="K708" s="75">
        <v>2.5822997332491816E-2</v>
      </c>
      <c r="L708" s="75">
        <v>0.47569522901527062</v>
      </c>
      <c r="M708" s="75">
        <v>4.8793523381060311</v>
      </c>
      <c r="N708" s="75">
        <v>3.0353752211564617</v>
      </c>
      <c r="O708" s="75">
        <v>100.00000000000003</v>
      </c>
      <c r="Q708" s="75">
        <v>1.0519472921548538</v>
      </c>
    </row>
    <row r="709" spans="1:17" s="76" customFormat="1" x14ac:dyDescent="0.2">
      <c r="A709" s="70" t="s">
        <v>22</v>
      </c>
      <c r="B709" s="71" t="s">
        <v>743</v>
      </c>
      <c r="C709" s="72" t="s">
        <v>18</v>
      </c>
      <c r="D709" s="87" t="s">
        <v>54</v>
      </c>
      <c r="E709" s="74">
        <v>43755</v>
      </c>
      <c r="F709" s="75">
        <v>77.616486300058057</v>
      </c>
      <c r="G709" s="75">
        <v>12.810925860515237</v>
      </c>
      <c r="H709" s="75">
        <v>3.3361587674753078E-2</v>
      </c>
      <c r="I709" s="75">
        <v>3.3162644964928212E-2</v>
      </c>
      <c r="J709" s="75">
        <v>0.91343044678770502</v>
      </c>
      <c r="K709" s="75">
        <v>0.1678640687461497</v>
      </c>
      <c r="L709" s="75">
        <v>0.46174431486559969</v>
      </c>
      <c r="M709" s="75">
        <v>4.9876167141920806</v>
      </c>
      <c r="N709" s="75">
        <v>2.9754080621955024</v>
      </c>
      <c r="O709" s="75">
        <v>100.00000000000001</v>
      </c>
      <c r="Q709" s="75">
        <v>1.0445050337718516</v>
      </c>
    </row>
    <row r="710" spans="1:17" s="76" customFormat="1" x14ac:dyDescent="0.2">
      <c r="A710" s="70" t="s">
        <v>22</v>
      </c>
      <c r="B710" s="71" t="s">
        <v>744</v>
      </c>
      <c r="C710" s="72" t="s">
        <v>18</v>
      </c>
      <c r="D710" s="87" t="s">
        <v>54</v>
      </c>
      <c r="E710" s="74">
        <v>43755</v>
      </c>
      <c r="F710" s="75">
        <v>77.532709568877848</v>
      </c>
      <c r="G710" s="75">
        <v>12.83011860199958</v>
      </c>
      <c r="H710" s="75">
        <v>0</v>
      </c>
      <c r="I710" s="75">
        <v>0</v>
      </c>
      <c r="J710" s="75">
        <v>1.016375760205168</v>
      </c>
      <c r="K710" s="75">
        <v>3.8738760491420089E-2</v>
      </c>
      <c r="L710" s="75">
        <v>0.54571048339310235</v>
      </c>
      <c r="M710" s="75">
        <v>5.1090556157405898</v>
      </c>
      <c r="N710" s="75">
        <v>2.9272912092922945</v>
      </c>
      <c r="O710" s="75">
        <v>100.00000000000001</v>
      </c>
      <c r="Q710" s="75">
        <v>1.0210646992174237</v>
      </c>
    </row>
    <row r="711" spans="1:17" s="76" customFormat="1" x14ac:dyDescent="0.2">
      <c r="A711" s="70" t="s">
        <v>22</v>
      </c>
      <c r="B711" s="71" t="s">
        <v>745</v>
      </c>
      <c r="C711" s="72" t="s">
        <v>18</v>
      </c>
      <c r="D711" s="87" t="s">
        <v>54</v>
      </c>
      <c r="E711" s="74">
        <v>43755</v>
      </c>
      <c r="F711" s="75">
        <v>78.004350145736183</v>
      </c>
      <c r="G711" s="75">
        <v>12.792486033715894</v>
      </c>
      <c r="H711" s="75">
        <v>0</v>
      </c>
      <c r="I711" s="75">
        <v>0</v>
      </c>
      <c r="J711" s="75">
        <v>0.74620917955856891</v>
      </c>
      <c r="K711" s="75">
        <v>1.2913080309378376E-2</v>
      </c>
      <c r="L711" s="75">
        <v>0.51773175120952086</v>
      </c>
      <c r="M711" s="75">
        <v>4.8664695279191248</v>
      </c>
      <c r="N711" s="75">
        <v>3.0598402815513208</v>
      </c>
      <c r="O711" s="75">
        <v>99.999999999999972</v>
      </c>
      <c r="Q711" s="75">
        <v>1.0435216328869632</v>
      </c>
    </row>
    <row r="712" spans="1:17" s="76" customFormat="1" x14ac:dyDescent="0.2">
      <c r="A712" s="70" t="s">
        <v>22</v>
      </c>
      <c r="B712" s="71" t="s">
        <v>746</v>
      </c>
      <c r="C712" s="72" t="s">
        <v>18</v>
      </c>
      <c r="D712" s="87" t="s">
        <v>54</v>
      </c>
      <c r="E712" s="74">
        <v>43755</v>
      </c>
      <c r="F712" s="75">
        <v>77.742787005446871</v>
      </c>
      <c r="G712" s="75">
        <v>12.772796785504227</v>
      </c>
      <c r="H712" s="75">
        <v>1.6680351476193806E-2</v>
      </c>
      <c r="I712" s="75">
        <v>1.6580882759181383E-2</v>
      </c>
      <c r="J712" s="75">
        <v>0.90054134696464705</v>
      </c>
      <c r="K712" s="75">
        <v>3.8736834721522548E-2</v>
      </c>
      <c r="L712" s="75">
        <v>0.55967523609603709</v>
      </c>
      <c r="M712" s="75">
        <v>5.0009641343179272</v>
      </c>
      <c r="N712" s="75">
        <v>2.9512374227133851</v>
      </c>
      <c r="O712" s="75">
        <v>100</v>
      </c>
      <c r="Q712" s="75">
        <v>1.0268410980038774</v>
      </c>
    </row>
    <row r="713" spans="1:17" s="76" customFormat="1" x14ac:dyDescent="0.2">
      <c r="A713" s="70" t="s">
        <v>22</v>
      </c>
      <c r="B713" s="71" t="s">
        <v>747</v>
      </c>
      <c r="C713" s="72" t="s">
        <v>18</v>
      </c>
      <c r="D713" s="87" t="s">
        <v>54</v>
      </c>
      <c r="E713" s="74">
        <v>43755</v>
      </c>
      <c r="F713" s="75">
        <v>77.567794225536844</v>
      </c>
      <c r="G713" s="75">
        <v>12.80995074471069</v>
      </c>
      <c r="H713" s="75">
        <v>0</v>
      </c>
      <c r="I713" s="75">
        <v>1.6580060379335185E-2</v>
      </c>
      <c r="J713" s="75">
        <v>1.1706456864030383</v>
      </c>
      <c r="K713" s="75">
        <v>9.0381464714651999E-2</v>
      </c>
      <c r="L713" s="75">
        <v>0.40574442102973418</v>
      </c>
      <c r="M713" s="75">
        <v>4.879404923986578</v>
      </c>
      <c r="N713" s="75">
        <v>3.0594984732391262</v>
      </c>
      <c r="O713" s="75">
        <v>100.00000000000001</v>
      </c>
      <c r="Q713" s="75">
        <v>1.0607556350293428</v>
      </c>
    </row>
    <row r="714" spans="1:17" s="76" customFormat="1" x14ac:dyDescent="0.2">
      <c r="A714" s="70" t="s">
        <v>22</v>
      </c>
      <c r="B714" s="71" t="s">
        <v>748</v>
      </c>
      <c r="C714" s="72" t="s">
        <v>18</v>
      </c>
      <c r="D714" s="87" t="s">
        <v>54</v>
      </c>
      <c r="E714" s="74">
        <v>43755</v>
      </c>
      <c r="F714" s="75">
        <v>78.028549855192423</v>
      </c>
      <c r="G714" s="75">
        <v>12.717359862297707</v>
      </c>
      <c r="H714" s="75">
        <v>6.6727949362338626E-2</v>
      </c>
      <c r="I714" s="75">
        <v>4.9747526605626147E-2</v>
      </c>
      <c r="J714" s="75">
        <v>0.84916511201623668</v>
      </c>
      <c r="K714" s="75">
        <v>0</v>
      </c>
      <c r="L714" s="75">
        <v>0.41979759314654708</v>
      </c>
      <c r="M714" s="75">
        <v>5.0014545855628496</v>
      </c>
      <c r="N714" s="75">
        <v>2.8671975158162852</v>
      </c>
      <c r="O714" s="75">
        <v>100.00000000000003</v>
      </c>
      <c r="Q714" s="75">
        <v>1.0515045921214847</v>
      </c>
    </row>
    <row r="715" spans="1:17" s="76" customFormat="1" x14ac:dyDescent="0.2">
      <c r="A715" s="70" t="s">
        <v>22</v>
      </c>
      <c r="B715" s="71" t="s">
        <v>749</v>
      </c>
      <c r="C715" s="72" t="s">
        <v>18</v>
      </c>
      <c r="D715" s="87" t="s">
        <v>54</v>
      </c>
      <c r="E715" s="74">
        <v>43755</v>
      </c>
      <c r="F715" s="75">
        <v>77.908915132554696</v>
      </c>
      <c r="G715" s="75">
        <v>12.677507018933062</v>
      </c>
      <c r="H715" s="75">
        <v>0.13343421879201486</v>
      </c>
      <c r="I715" s="75">
        <v>0</v>
      </c>
      <c r="J715" s="75">
        <v>0.83616311704973822</v>
      </c>
      <c r="K715" s="75">
        <v>1.2911446757478642E-2</v>
      </c>
      <c r="L715" s="75">
        <v>0.41972939695860617</v>
      </c>
      <c r="M715" s="75">
        <v>5.108472655822994</v>
      </c>
      <c r="N715" s="75">
        <v>2.9028670131314063</v>
      </c>
      <c r="O715" s="75">
        <v>100</v>
      </c>
      <c r="Q715" s="75">
        <v>1.0299399079130607</v>
      </c>
    </row>
    <row r="716" spans="1:17" s="76" customFormat="1" x14ac:dyDescent="0.2">
      <c r="A716" s="70" t="s">
        <v>22</v>
      </c>
      <c r="B716" s="71" t="s">
        <v>750</v>
      </c>
      <c r="C716" s="72" t="s">
        <v>18</v>
      </c>
      <c r="D716" s="87" t="s">
        <v>54</v>
      </c>
      <c r="E716" s="74">
        <v>43755</v>
      </c>
      <c r="F716" s="75">
        <v>77.726564612796622</v>
      </c>
      <c r="G716" s="75">
        <v>12.754750628709534</v>
      </c>
      <c r="H716" s="75">
        <v>0.10008876728768064</v>
      </c>
      <c r="I716" s="75">
        <v>3.316397175995852E-2</v>
      </c>
      <c r="J716" s="75">
        <v>0.64328661406490295</v>
      </c>
      <c r="K716" s="75">
        <v>0.16787078477294476</v>
      </c>
      <c r="L716" s="75">
        <v>0.39179872977665964</v>
      </c>
      <c r="M716" s="75">
        <v>5.1226221072893701</v>
      </c>
      <c r="N716" s="75">
        <v>3.0598537835423447</v>
      </c>
      <c r="O716" s="75">
        <v>100.00000000000003</v>
      </c>
      <c r="Q716" s="75">
        <v>1.0243636174855</v>
      </c>
    </row>
    <row r="717" spans="1:17" s="76" customFormat="1" x14ac:dyDescent="0.2">
      <c r="A717" s="70" t="s">
        <v>22</v>
      </c>
      <c r="B717" s="71" t="s">
        <v>751</v>
      </c>
      <c r="C717" s="72" t="s">
        <v>18</v>
      </c>
      <c r="D717" s="87" t="s">
        <v>54</v>
      </c>
      <c r="E717" s="74">
        <v>43755</v>
      </c>
      <c r="F717" s="75">
        <v>77.740357228126655</v>
      </c>
      <c r="G717" s="75">
        <v>12.696821266750399</v>
      </c>
      <c r="H717" s="75">
        <v>0</v>
      </c>
      <c r="I717" s="75">
        <v>6.6321458157456381E-2</v>
      </c>
      <c r="J717" s="75">
        <v>1.0162934701470263</v>
      </c>
      <c r="K717" s="75">
        <v>0.12911874679456656</v>
      </c>
      <c r="L717" s="75">
        <v>0.47570908237923881</v>
      </c>
      <c r="M717" s="75">
        <v>4.9603700347151056</v>
      </c>
      <c r="N717" s="75">
        <v>2.9150087129295565</v>
      </c>
      <c r="O717" s="75">
        <v>100.00000000000001</v>
      </c>
      <c r="Q717" s="75">
        <v>1.0424095752909599</v>
      </c>
    </row>
    <row r="718" spans="1:17" s="76" customFormat="1" x14ac:dyDescent="0.2">
      <c r="A718" s="70" t="s">
        <v>22</v>
      </c>
      <c r="B718" s="71" t="s">
        <v>752</v>
      </c>
      <c r="C718" s="72" t="s">
        <v>18</v>
      </c>
      <c r="D718" s="87" t="s">
        <v>54</v>
      </c>
      <c r="E718" s="74">
        <v>43755</v>
      </c>
      <c r="F718" s="75">
        <v>77.854699466046753</v>
      </c>
      <c r="G718" s="75">
        <v>12.754712503126152</v>
      </c>
      <c r="H718" s="75">
        <v>1.6681411351589143E-2</v>
      </c>
      <c r="I718" s="75">
        <v>0</v>
      </c>
      <c r="J718" s="75">
        <v>0.83627009855845957</v>
      </c>
      <c r="K718" s="75">
        <v>0</v>
      </c>
      <c r="L718" s="75">
        <v>0.43377586849436428</v>
      </c>
      <c r="M718" s="75">
        <v>5.1765289719064285</v>
      </c>
      <c r="N718" s="75">
        <v>2.9273316805162617</v>
      </c>
      <c r="O718" s="75">
        <v>100</v>
      </c>
      <c r="Q718" s="75">
        <v>1.022589515058089</v>
      </c>
    </row>
    <row r="719" spans="1:17" s="76" customFormat="1" x14ac:dyDescent="0.2">
      <c r="A719" s="70" t="s">
        <v>22</v>
      </c>
      <c r="B719" s="71" t="s">
        <v>753</v>
      </c>
      <c r="C719" s="72" t="s">
        <v>18</v>
      </c>
      <c r="D719" s="87" t="s">
        <v>54</v>
      </c>
      <c r="E719" s="74">
        <v>43755</v>
      </c>
      <c r="F719" s="75">
        <v>77.638742953652297</v>
      </c>
      <c r="G719" s="75">
        <v>12.769758677856782</v>
      </c>
      <c r="H719" s="75">
        <v>3.3352767853406094E-2</v>
      </c>
      <c r="I719" s="75">
        <v>3.3153877738175228E-2</v>
      </c>
      <c r="J719" s="75">
        <v>0.91318896267633409</v>
      </c>
      <c r="K719" s="75">
        <v>7.7455241736759384E-2</v>
      </c>
      <c r="L719" s="75">
        <v>0.53156500739747237</v>
      </c>
      <c r="M719" s="75">
        <v>5.04020406099455</v>
      </c>
      <c r="N719" s="75">
        <v>2.9625784500942181</v>
      </c>
      <c r="O719" s="75">
        <v>99.999999999999986</v>
      </c>
      <c r="Q719" s="75">
        <v>1.0244787122284955</v>
      </c>
    </row>
    <row r="720" spans="1:17" s="76" customFormat="1" x14ac:dyDescent="0.2">
      <c r="A720" s="70" t="s">
        <v>22</v>
      </c>
      <c r="B720" s="71" t="s">
        <v>754</v>
      </c>
      <c r="C720" s="72" t="s">
        <v>18</v>
      </c>
      <c r="D720" s="87" t="s">
        <v>54</v>
      </c>
      <c r="E720" s="74">
        <v>43755</v>
      </c>
      <c r="F720" s="75">
        <v>77.678638527576865</v>
      </c>
      <c r="G720" s="75">
        <v>12.678328502385474</v>
      </c>
      <c r="H720" s="75">
        <v>1.6680358141173374E-2</v>
      </c>
      <c r="I720" s="75">
        <v>0</v>
      </c>
      <c r="J720" s="75">
        <v>0.9648661144227596</v>
      </c>
      <c r="K720" s="75">
        <v>3.8736850199626374E-2</v>
      </c>
      <c r="L720" s="75">
        <v>0.39177282180810058</v>
      </c>
      <c r="M720" s="75">
        <v>5.2436006079906363</v>
      </c>
      <c r="N720" s="75">
        <v>2.9873762174753375</v>
      </c>
      <c r="O720" s="75">
        <v>99.999999999999972</v>
      </c>
      <c r="Q720" s="75">
        <v>1.008464516436135</v>
      </c>
    </row>
    <row r="721" spans="1:17" s="76" customFormat="1" x14ac:dyDescent="0.2">
      <c r="A721" s="70" t="s">
        <v>22</v>
      </c>
      <c r="B721" s="71" t="s">
        <v>755</v>
      </c>
      <c r="C721" s="72" t="s">
        <v>18</v>
      </c>
      <c r="D721" s="87" t="s">
        <v>54</v>
      </c>
      <c r="E721" s="74">
        <v>43755</v>
      </c>
      <c r="F721" s="75">
        <v>77.373100770085543</v>
      </c>
      <c r="G721" s="75">
        <v>12.922951630362073</v>
      </c>
      <c r="H721" s="75">
        <v>8.3395287890983397E-2</v>
      </c>
      <c r="I721" s="75">
        <v>3.3159193153982629E-2</v>
      </c>
      <c r="J721" s="75">
        <v>1.0291102763465276</v>
      </c>
      <c r="K721" s="75">
        <v>0.11620148969393145</v>
      </c>
      <c r="L721" s="75">
        <v>0.43371466203670689</v>
      </c>
      <c r="M721" s="75">
        <v>5.08144806102072</v>
      </c>
      <c r="N721" s="75">
        <v>2.9269186294095353</v>
      </c>
      <c r="O721" s="75">
        <v>100.00000000000001</v>
      </c>
      <c r="Q721" s="75">
        <v>1.0492831887201872</v>
      </c>
    </row>
    <row r="722" spans="1:17" s="76" customFormat="1" x14ac:dyDescent="0.2">
      <c r="A722" s="70" t="s">
        <v>22</v>
      </c>
      <c r="B722" s="71" t="s">
        <v>756</v>
      </c>
      <c r="C722" s="72" t="s">
        <v>18</v>
      </c>
      <c r="D722" s="87" t="s">
        <v>54</v>
      </c>
      <c r="E722" s="74">
        <v>43755</v>
      </c>
      <c r="F722" s="75">
        <v>77.605705197698057</v>
      </c>
      <c r="G722" s="75">
        <v>12.733576209237709</v>
      </c>
      <c r="H722" s="75">
        <v>8.3392384190293753E-2</v>
      </c>
      <c r="I722" s="75">
        <v>3.3158038599876941E-2</v>
      </c>
      <c r="J722" s="75">
        <v>1.0033475831412539</v>
      </c>
      <c r="K722" s="75">
        <v>0.11619744372977332</v>
      </c>
      <c r="L722" s="75">
        <v>0.48966079437606103</v>
      </c>
      <c r="M722" s="75">
        <v>4.959967577620719</v>
      </c>
      <c r="N722" s="75">
        <v>2.9749947714062586</v>
      </c>
      <c r="O722" s="75">
        <v>100</v>
      </c>
      <c r="Q722" s="75">
        <v>1.0377902307423552</v>
      </c>
    </row>
    <row r="723" spans="1:17" s="76" customFormat="1" x14ac:dyDescent="0.2">
      <c r="A723" s="70" t="s">
        <v>22</v>
      </c>
      <c r="B723" s="71" t="s">
        <v>757</v>
      </c>
      <c r="C723" s="72" t="s">
        <v>18</v>
      </c>
      <c r="D723" s="87" t="s">
        <v>54</v>
      </c>
      <c r="E723" s="74">
        <v>43755</v>
      </c>
      <c r="F723" s="75">
        <v>77.513574952569215</v>
      </c>
      <c r="G723" s="75">
        <v>12.830492627166226</v>
      </c>
      <c r="H723" s="75">
        <v>0</v>
      </c>
      <c r="I723" s="75">
        <v>1.6582190456065189E-2</v>
      </c>
      <c r="J723" s="75">
        <v>1.0164053897140508</v>
      </c>
      <c r="K723" s="75">
        <v>0.10330637282251577</v>
      </c>
      <c r="L723" s="75">
        <v>0.44777550113723535</v>
      </c>
      <c r="M723" s="75">
        <v>4.98787779829106</v>
      </c>
      <c r="N723" s="75">
        <v>3.0839851678436401</v>
      </c>
      <c r="O723" s="75">
        <v>100</v>
      </c>
      <c r="Q723" s="75">
        <v>1.0382655522051674</v>
      </c>
    </row>
    <row r="724" spans="1:17" s="76" customFormat="1" x14ac:dyDescent="0.2">
      <c r="A724" s="70" t="s">
        <v>22</v>
      </c>
      <c r="B724" s="71" t="s">
        <v>758</v>
      </c>
      <c r="C724" s="72" t="s">
        <v>18</v>
      </c>
      <c r="D724" s="87" t="s">
        <v>54</v>
      </c>
      <c r="E724" s="74">
        <v>43755</v>
      </c>
      <c r="F724" s="75">
        <v>78.166907779771194</v>
      </c>
      <c r="G724" s="75">
        <v>12.54546006582345</v>
      </c>
      <c r="H724" s="75">
        <v>0.10007731711182112</v>
      </c>
      <c r="I724" s="75">
        <v>3.3160177794670086E-2</v>
      </c>
      <c r="J724" s="75">
        <v>0.70753432413624751</v>
      </c>
      <c r="K724" s="75">
        <v>0.12911660024626415</v>
      </c>
      <c r="L724" s="75">
        <v>0.46170996290598665</v>
      </c>
      <c r="M724" s="75">
        <v>4.8928923589613484</v>
      </c>
      <c r="N724" s="75">
        <v>2.9631414132490392</v>
      </c>
      <c r="O724" s="75">
        <v>100.00000000000001</v>
      </c>
      <c r="Q724" s="75">
        <v>1.0371663009448475</v>
      </c>
    </row>
    <row r="725" spans="1:17" s="76" customFormat="1" x14ac:dyDescent="0.2">
      <c r="A725" s="70" t="s">
        <v>22</v>
      </c>
      <c r="B725" s="71" t="s">
        <v>759</v>
      </c>
      <c r="C725" s="72" t="s">
        <v>18</v>
      </c>
      <c r="D725" s="87" t="s">
        <v>54</v>
      </c>
      <c r="E725" s="74">
        <v>43755</v>
      </c>
      <c r="F725" s="75">
        <v>77.561424234842761</v>
      </c>
      <c r="G725" s="75">
        <v>12.69554568470074</v>
      </c>
      <c r="H725" s="75">
        <v>8.3390772069123778E-2</v>
      </c>
      <c r="I725" s="75">
        <v>0</v>
      </c>
      <c r="J725" s="75">
        <v>0.99046500479083621</v>
      </c>
      <c r="K725" s="75">
        <v>0</v>
      </c>
      <c r="L725" s="75">
        <v>0.53162144223395025</v>
      </c>
      <c r="M725" s="75">
        <v>5.054217078200665</v>
      </c>
      <c r="N725" s="75">
        <v>3.0833357831619295</v>
      </c>
      <c r="O725" s="75">
        <v>100.00000000000001</v>
      </c>
      <c r="Q725" s="75">
        <v>1.0061057327505722</v>
      </c>
    </row>
    <row r="726" spans="1:17" s="76" customFormat="1" x14ac:dyDescent="0.2">
      <c r="A726" s="70" t="s">
        <v>22</v>
      </c>
      <c r="B726" s="71" t="s">
        <v>760</v>
      </c>
      <c r="C726" s="72" t="s">
        <v>18</v>
      </c>
      <c r="D726" s="87" t="s">
        <v>54</v>
      </c>
      <c r="E726" s="74">
        <v>43755</v>
      </c>
      <c r="F726" s="75">
        <v>77.64272519429791</v>
      </c>
      <c r="G726" s="75">
        <v>12.736139952926374</v>
      </c>
      <c r="H726" s="75">
        <v>5.0045504512013332E-2</v>
      </c>
      <c r="I726" s="75">
        <v>0</v>
      </c>
      <c r="J726" s="75">
        <v>1.0807457170694494</v>
      </c>
      <c r="K726" s="75">
        <v>0</v>
      </c>
      <c r="L726" s="75">
        <v>0.47576625617049995</v>
      </c>
      <c r="M726" s="75">
        <v>5.0148897497328031</v>
      </c>
      <c r="N726" s="75">
        <v>2.999687625290941</v>
      </c>
      <c r="O726" s="75">
        <v>100</v>
      </c>
      <c r="Q726" s="75">
        <v>1.0302895649907025</v>
      </c>
    </row>
    <row r="727" spans="1:17" s="76" customFormat="1" x14ac:dyDescent="0.2">
      <c r="A727" s="70" t="s">
        <v>22</v>
      </c>
      <c r="B727" s="71" t="s">
        <v>761</v>
      </c>
      <c r="C727" s="72" t="s">
        <v>18</v>
      </c>
      <c r="D727" s="87" t="s">
        <v>54</v>
      </c>
      <c r="E727" s="74">
        <v>43755</v>
      </c>
      <c r="F727" s="75">
        <v>78.044673259657017</v>
      </c>
      <c r="G727" s="75">
        <v>12.543005329135603</v>
      </c>
      <c r="H727" s="75">
        <v>3.335257841676114E-2</v>
      </c>
      <c r="I727" s="75">
        <v>1.6576844715591968E-2</v>
      </c>
      <c r="J727" s="75">
        <v>1.0032159792201216</v>
      </c>
      <c r="K727" s="75">
        <v>6.4545668172849999E-2</v>
      </c>
      <c r="L727" s="75">
        <v>0.58751588171796121</v>
      </c>
      <c r="M727" s="75">
        <v>4.8649821699664582</v>
      </c>
      <c r="N727" s="75">
        <v>2.8421322889976306</v>
      </c>
      <c r="O727" s="75">
        <v>99.999999999999986</v>
      </c>
      <c r="Q727" s="75">
        <v>1.0325374391950863</v>
      </c>
    </row>
    <row r="728" spans="1:17" s="76" customFormat="1" x14ac:dyDescent="0.2">
      <c r="A728" s="70" t="s">
        <v>22</v>
      </c>
      <c r="B728" s="71" t="s">
        <v>762</v>
      </c>
      <c r="C728" s="72" t="s">
        <v>18</v>
      </c>
      <c r="D728" s="87" t="s">
        <v>54</v>
      </c>
      <c r="E728" s="74">
        <v>43755</v>
      </c>
      <c r="F728" s="75">
        <v>77.698202091481477</v>
      </c>
      <c r="G728" s="75">
        <v>12.696924195936697</v>
      </c>
      <c r="H728" s="75">
        <v>0.11675975756044561</v>
      </c>
      <c r="I728" s="75">
        <v>3.3160997902458904E-2</v>
      </c>
      <c r="J728" s="75">
        <v>0.93911423735878585</v>
      </c>
      <c r="K728" s="75">
        <v>0</v>
      </c>
      <c r="L728" s="75">
        <v>0.46172138178133465</v>
      </c>
      <c r="M728" s="75">
        <v>5.0547658765906132</v>
      </c>
      <c r="N728" s="75">
        <v>2.9993514613881955</v>
      </c>
      <c r="O728" s="75">
        <v>100</v>
      </c>
      <c r="Q728" s="75">
        <v>1.0238292328189427</v>
      </c>
    </row>
    <row r="729" spans="1:17" s="76" customFormat="1" x14ac:dyDescent="0.2">
      <c r="A729" s="70" t="s">
        <v>22</v>
      </c>
      <c r="B729" s="71" t="s">
        <v>763</v>
      </c>
      <c r="C729" s="72" t="s">
        <v>18</v>
      </c>
      <c r="D729" s="87" t="s">
        <v>54</v>
      </c>
      <c r="E729" s="74">
        <v>43755</v>
      </c>
      <c r="F729" s="75">
        <v>77.74317357512345</v>
      </c>
      <c r="G729" s="75">
        <v>12.772860297195955</v>
      </c>
      <c r="H729" s="75">
        <v>3.3360868835765965E-2</v>
      </c>
      <c r="I729" s="75">
        <v>4.9742895618811393E-2</v>
      </c>
      <c r="J729" s="75">
        <v>1.0677900494450205</v>
      </c>
      <c r="K729" s="75">
        <v>7.7474054674556522E-2</v>
      </c>
      <c r="L729" s="75">
        <v>0.47572631618023065</v>
      </c>
      <c r="M729" s="75">
        <v>4.8527116992822661</v>
      </c>
      <c r="N729" s="75">
        <v>2.9271602436439528</v>
      </c>
      <c r="O729" s="75">
        <v>100.00000000000001</v>
      </c>
      <c r="Q729" s="75">
        <v>1.0629576937426286</v>
      </c>
    </row>
    <row r="730" spans="1:17" s="76" customFormat="1" x14ac:dyDescent="0.2">
      <c r="A730" s="70" t="s">
        <v>22</v>
      </c>
      <c r="B730" s="71" t="s">
        <v>764</v>
      </c>
      <c r="C730" s="72" t="s">
        <v>18</v>
      </c>
      <c r="D730" s="87" t="s">
        <v>54</v>
      </c>
      <c r="E730" s="74">
        <v>43755</v>
      </c>
      <c r="F730" s="75">
        <v>77.907648207615154</v>
      </c>
      <c r="G730" s="75">
        <v>12.831969359343043</v>
      </c>
      <c r="H730" s="75">
        <v>8.3417935015170336E-2</v>
      </c>
      <c r="I730" s="75">
        <v>1.6584098991841652E-2</v>
      </c>
      <c r="J730" s="75">
        <v>0.86211391163250228</v>
      </c>
      <c r="K730" s="75">
        <v>1.2914782865357639E-2</v>
      </c>
      <c r="L730" s="75">
        <v>0.39184865832861682</v>
      </c>
      <c r="M730" s="75">
        <v>5.0019341830430299</v>
      </c>
      <c r="N730" s="75">
        <v>2.8915688631652858</v>
      </c>
      <c r="O730" s="75">
        <v>100.00000000000001</v>
      </c>
      <c r="Q730" s="75">
        <v>1.0630594534343993</v>
      </c>
    </row>
    <row r="731" spans="1:17" s="76" customFormat="1" x14ac:dyDescent="0.2">
      <c r="A731" s="70" t="s">
        <v>22</v>
      </c>
      <c r="B731" s="71" t="s">
        <v>765</v>
      </c>
      <c r="C731" s="72" t="s">
        <v>18</v>
      </c>
      <c r="D731" s="87" t="s">
        <v>54</v>
      </c>
      <c r="E731" s="74">
        <v>43755</v>
      </c>
      <c r="F731" s="75">
        <v>77.737067342887002</v>
      </c>
      <c r="G731" s="75">
        <v>12.771857070189496</v>
      </c>
      <c r="H731" s="75">
        <v>3.3358248551522952E-2</v>
      </c>
      <c r="I731" s="75">
        <v>1.6579662876823414E-2</v>
      </c>
      <c r="J731" s="75">
        <v>1.0291143916359569</v>
      </c>
      <c r="K731" s="75">
        <v>0</v>
      </c>
      <c r="L731" s="75">
        <v>0.55963405988385218</v>
      </c>
      <c r="M731" s="75">
        <v>4.9736388133570619</v>
      </c>
      <c r="N731" s="75">
        <v>2.8787504106182777</v>
      </c>
      <c r="O731" s="75">
        <v>99.999999999999986</v>
      </c>
      <c r="Q731" s="75">
        <v>1.0370608089707036</v>
      </c>
    </row>
    <row r="732" spans="1:17" s="76" customFormat="1" x14ac:dyDescent="0.2">
      <c r="A732" s="70" t="s">
        <v>22</v>
      </c>
      <c r="B732" s="71" t="s">
        <v>766</v>
      </c>
      <c r="C732" s="72" t="s">
        <v>18</v>
      </c>
      <c r="D732" s="87" t="s">
        <v>54</v>
      </c>
      <c r="E732" s="74">
        <v>43755</v>
      </c>
      <c r="F732" s="75">
        <v>78.234693602282235</v>
      </c>
      <c r="G732" s="75">
        <v>12.564933517684279</v>
      </c>
      <c r="H732" s="75">
        <v>8.3401612016410734E-2</v>
      </c>
      <c r="I732" s="75">
        <v>0</v>
      </c>
      <c r="J732" s="75">
        <v>1.0291883169964344</v>
      </c>
      <c r="K732" s="75">
        <v>0</v>
      </c>
      <c r="L732" s="75">
        <v>0.40576383894491252</v>
      </c>
      <c r="M732" s="75">
        <v>4.839199447528622</v>
      </c>
      <c r="N732" s="75">
        <v>2.8428196645470916</v>
      </c>
      <c r="O732" s="75">
        <v>100</v>
      </c>
      <c r="Q732" s="75">
        <v>1.0670297954290839</v>
      </c>
    </row>
    <row r="733" spans="1:17" s="76" customFormat="1" x14ac:dyDescent="0.2">
      <c r="A733" s="70" t="s">
        <v>22</v>
      </c>
      <c r="B733" s="71" t="s">
        <v>767</v>
      </c>
      <c r="C733" s="72" t="s">
        <v>18</v>
      </c>
      <c r="D733" s="87" t="s">
        <v>54</v>
      </c>
      <c r="E733" s="74">
        <v>43755</v>
      </c>
      <c r="F733" s="75">
        <v>77.774275474900378</v>
      </c>
      <c r="G733" s="75">
        <v>12.846509317458011</v>
      </c>
      <c r="H733" s="75">
        <v>0.10006757254844667</v>
      </c>
      <c r="I733" s="75">
        <v>0</v>
      </c>
      <c r="J733" s="75">
        <v>0.79750648616072317</v>
      </c>
      <c r="K733" s="75">
        <v>0.18074563936482604</v>
      </c>
      <c r="L733" s="75">
        <v>0.39171576270518055</v>
      </c>
      <c r="M733" s="75">
        <v>4.9463268557293061</v>
      </c>
      <c r="N733" s="75">
        <v>2.9628528911331173</v>
      </c>
      <c r="O733" s="75">
        <v>100</v>
      </c>
      <c r="Q733" s="75">
        <v>1.0655496174821517</v>
      </c>
    </row>
    <row r="734" spans="1:17" s="76" customFormat="1" x14ac:dyDescent="0.2">
      <c r="A734" s="70" t="s">
        <v>22</v>
      </c>
      <c r="B734" s="71" t="s">
        <v>768</v>
      </c>
      <c r="C734" s="72" t="s">
        <v>18</v>
      </c>
      <c r="D734" s="87" t="s">
        <v>54</v>
      </c>
      <c r="E734" s="74">
        <v>43755</v>
      </c>
      <c r="F734" s="75">
        <v>77.9529781249732</v>
      </c>
      <c r="G734" s="75">
        <v>12.847758960593925</v>
      </c>
      <c r="H734" s="75">
        <v>0.10007730661332551</v>
      </c>
      <c r="I734" s="75">
        <v>0</v>
      </c>
      <c r="J734" s="75">
        <v>0.77185554535982681</v>
      </c>
      <c r="K734" s="75">
        <v>0</v>
      </c>
      <c r="L734" s="75">
        <v>0.43372749541199662</v>
      </c>
      <c r="M734" s="75">
        <v>4.9063708865752993</v>
      </c>
      <c r="N734" s="75">
        <v>2.9872316804724299</v>
      </c>
      <c r="O734" s="75">
        <v>100.00000000000001</v>
      </c>
      <c r="Q734" s="75">
        <v>1.0623891237327816</v>
      </c>
    </row>
    <row r="735" spans="1:17" s="76" customFormat="1" x14ac:dyDescent="0.2">
      <c r="A735" s="70" t="s">
        <v>22</v>
      </c>
      <c r="B735" s="71" t="s">
        <v>769</v>
      </c>
      <c r="C735" s="72" t="s">
        <v>18</v>
      </c>
      <c r="D735" s="87" t="s">
        <v>54</v>
      </c>
      <c r="E735" s="74">
        <v>43755</v>
      </c>
      <c r="F735" s="75">
        <v>77.45864087169754</v>
      </c>
      <c r="G735" s="75">
        <v>12.658442531883978</v>
      </c>
      <c r="H735" s="75">
        <v>0.11675336393529077</v>
      </c>
      <c r="I735" s="75">
        <v>0</v>
      </c>
      <c r="J735" s="75">
        <v>1.0934293023220938</v>
      </c>
      <c r="K735" s="75">
        <v>0.16784653999639498</v>
      </c>
      <c r="L735" s="75">
        <v>0.43371451674342448</v>
      </c>
      <c r="M735" s="75">
        <v>4.8792667954034057</v>
      </c>
      <c r="N735" s="75">
        <v>3.1919060780178814</v>
      </c>
      <c r="O735" s="75">
        <v>100</v>
      </c>
      <c r="Q735" s="75">
        <v>1.0316416323790882</v>
      </c>
    </row>
    <row r="736" spans="1:17" s="76" customFormat="1" x14ac:dyDescent="0.2">
      <c r="A736" s="70" t="s">
        <v>22</v>
      </c>
      <c r="B736" s="71" t="s">
        <v>770</v>
      </c>
      <c r="C736" s="72" t="s">
        <v>18</v>
      </c>
      <c r="D736" s="87" t="s">
        <v>54</v>
      </c>
      <c r="E736" s="74">
        <v>43755</v>
      </c>
      <c r="F736" s="75">
        <v>77.89025499519984</v>
      </c>
      <c r="G736" s="75">
        <v>12.545692832171339</v>
      </c>
      <c r="H736" s="75">
        <v>0</v>
      </c>
      <c r="I736" s="75">
        <v>0</v>
      </c>
      <c r="J736" s="75">
        <v>0.91337943753115025</v>
      </c>
      <c r="K736" s="75">
        <v>6.4559497926932552E-2</v>
      </c>
      <c r="L736" s="75">
        <v>0.44772705880696573</v>
      </c>
      <c r="M736" s="75">
        <v>5.0547346496488244</v>
      </c>
      <c r="N736" s="75">
        <v>3.083651528714952</v>
      </c>
      <c r="O736" s="75">
        <v>100</v>
      </c>
      <c r="Q736" s="75">
        <v>1.006299432549522</v>
      </c>
    </row>
    <row r="737" spans="1:17" s="76" customFormat="1" x14ac:dyDescent="0.2">
      <c r="A737" s="70" t="s">
        <v>22</v>
      </c>
      <c r="B737" s="71" t="s">
        <v>771</v>
      </c>
      <c r="C737" s="72" t="s">
        <v>18</v>
      </c>
      <c r="D737" s="88" t="s">
        <v>54</v>
      </c>
      <c r="E737" s="74">
        <v>43755</v>
      </c>
      <c r="F737" s="75">
        <v>77.841336398473999</v>
      </c>
      <c r="G737" s="75">
        <v>12.737130816308397</v>
      </c>
      <c r="H737" s="75">
        <v>1.6683132673208489E-2</v>
      </c>
      <c r="I737" s="75">
        <v>9.9501884227726878E-2</v>
      </c>
      <c r="J737" s="75">
        <v>1.0164946913348802</v>
      </c>
      <c r="K737" s="75">
        <v>3.8743293504434853E-2</v>
      </c>
      <c r="L737" s="75">
        <v>0.46180905663744426</v>
      </c>
      <c r="M737" s="75">
        <v>4.9209063582874055</v>
      </c>
      <c r="N737" s="75">
        <v>2.8673943685525201</v>
      </c>
      <c r="O737" s="75">
        <v>100.00000000000003</v>
      </c>
      <c r="Q737" s="75">
        <v>1.0580303171685999</v>
      </c>
    </row>
    <row r="738" spans="1:17" s="76" customFormat="1" x14ac:dyDescent="0.2">
      <c r="A738" s="70" t="s">
        <v>22</v>
      </c>
      <c r="B738" s="71" t="s">
        <v>772</v>
      </c>
      <c r="C738" s="72" t="s">
        <v>18</v>
      </c>
      <c r="D738" s="87" t="s">
        <v>54</v>
      </c>
      <c r="E738" s="74">
        <v>43755</v>
      </c>
      <c r="F738" s="75">
        <v>77.496196114195598</v>
      </c>
      <c r="G738" s="75">
        <v>12.789832135130464</v>
      </c>
      <c r="H738" s="75">
        <v>0.20013512309696641</v>
      </c>
      <c r="I738" s="75">
        <v>4.9735417997653977E-2</v>
      </c>
      <c r="J738" s="75">
        <v>0.926136462767852</v>
      </c>
      <c r="K738" s="75">
        <v>0</v>
      </c>
      <c r="L738" s="75">
        <v>0.47565480242690455</v>
      </c>
      <c r="M738" s="75">
        <v>5.0271926822260431</v>
      </c>
      <c r="N738" s="75">
        <v>3.0351172621585207</v>
      </c>
      <c r="O738" s="75">
        <v>100.00000000000001</v>
      </c>
      <c r="Q738" s="75">
        <v>1.029769348300682</v>
      </c>
    </row>
    <row r="739" spans="1:17" s="76" customFormat="1" x14ac:dyDescent="0.2">
      <c r="A739" s="70" t="s">
        <v>22</v>
      </c>
      <c r="B739" s="71" t="s">
        <v>773</v>
      </c>
      <c r="C739" s="72" t="s">
        <v>18</v>
      </c>
      <c r="D739" s="87" t="s">
        <v>54</v>
      </c>
      <c r="E739" s="74">
        <v>43755</v>
      </c>
      <c r="F739" s="75">
        <v>77.715053345708327</v>
      </c>
      <c r="G739" s="75">
        <v>12.888661218315459</v>
      </c>
      <c r="H739" s="75">
        <v>0</v>
      </c>
      <c r="I739" s="75">
        <v>0</v>
      </c>
      <c r="J739" s="75">
        <v>0.7720421205027781</v>
      </c>
      <c r="K739" s="75">
        <v>6.4573898567112459E-2</v>
      </c>
      <c r="L739" s="75">
        <v>0.50380529489415227</v>
      </c>
      <c r="M739" s="75">
        <v>5.0558621586479937</v>
      </c>
      <c r="N739" s="75">
        <v>3.0000019633641877</v>
      </c>
      <c r="O739" s="75">
        <v>100.00000000000001</v>
      </c>
      <c r="Q739" s="75">
        <v>1.0327094815252273</v>
      </c>
    </row>
    <row r="740" spans="1:17" s="76" customFormat="1" x14ac:dyDescent="0.2">
      <c r="A740" s="70" t="s">
        <v>22</v>
      </c>
      <c r="B740" s="71" t="s">
        <v>774</v>
      </c>
      <c r="C740" s="72" t="s">
        <v>18</v>
      </c>
      <c r="D740" s="87" t="s">
        <v>54</v>
      </c>
      <c r="E740" s="74">
        <v>43755</v>
      </c>
      <c r="F740" s="75">
        <v>77.384947305178599</v>
      </c>
      <c r="G740" s="75">
        <v>12.883576108862371</v>
      </c>
      <c r="H740" s="75">
        <v>0.15009300511569487</v>
      </c>
      <c r="I740" s="75">
        <v>0</v>
      </c>
      <c r="J740" s="75">
        <v>0.96467189747860604</v>
      </c>
      <c r="K740" s="75">
        <v>0.16782589588886912</v>
      </c>
      <c r="L740" s="75">
        <v>0.47562838272604613</v>
      </c>
      <c r="M740" s="75">
        <v>4.9864825132733062</v>
      </c>
      <c r="N740" s="75">
        <v>2.9867748914765047</v>
      </c>
      <c r="O740" s="75">
        <v>99.999999999999986</v>
      </c>
      <c r="Q740" s="75">
        <v>1.0473813509808712</v>
      </c>
    </row>
    <row r="741" spans="1:17" s="76" customFormat="1" x14ac:dyDescent="0.2">
      <c r="A741" s="70" t="s">
        <v>22</v>
      </c>
      <c r="B741" s="71" t="s">
        <v>775</v>
      </c>
      <c r="C741" s="72" t="s">
        <v>18</v>
      </c>
      <c r="D741" s="87" t="s">
        <v>54</v>
      </c>
      <c r="E741" s="74">
        <v>43755</v>
      </c>
      <c r="F741" s="75">
        <v>77.870835009239087</v>
      </c>
      <c r="G741" s="75">
        <v>12.867218740851211</v>
      </c>
      <c r="H741" s="75">
        <v>8.3401424262804183E-2</v>
      </c>
      <c r="I741" s="75">
        <v>1.6580816532840235E-2</v>
      </c>
      <c r="J741" s="75">
        <v>0.83621362507227925</v>
      </c>
      <c r="K741" s="75">
        <v>0</v>
      </c>
      <c r="L741" s="75">
        <v>0.41975475050674821</v>
      </c>
      <c r="M741" s="75">
        <v>4.9065867227979725</v>
      </c>
      <c r="N741" s="75">
        <v>2.9994089107370492</v>
      </c>
      <c r="O741" s="75">
        <v>99.999999999999986</v>
      </c>
      <c r="Q741" s="75">
        <v>1.0650436304484223</v>
      </c>
    </row>
    <row r="742" spans="1:17" s="76" customFormat="1" x14ac:dyDescent="0.2">
      <c r="A742" s="70" t="s">
        <v>22</v>
      </c>
      <c r="B742" s="71" t="s">
        <v>776</v>
      </c>
      <c r="C742" s="72" t="s">
        <v>18</v>
      </c>
      <c r="D742" s="87" t="s">
        <v>54</v>
      </c>
      <c r="E742" s="74">
        <v>43755</v>
      </c>
      <c r="F742" s="75">
        <v>77.753079704810006</v>
      </c>
      <c r="G742" s="75">
        <v>12.906768030011643</v>
      </c>
      <c r="H742" s="75">
        <v>0.13346047887291457</v>
      </c>
      <c r="I742" s="75">
        <v>0</v>
      </c>
      <c r="J742" s="75">
        <v>0.82346109575031923</v>
      </c>
      <c r="K742" s="75">
        <v>0</v>
      </c>
      <c r="L742" s="75">
        <v>0.39182453372239218</v>
      </c>
      <c r="M742" s="75">
        <v>4.9072559270141038</v>
      </c>
      <c r="N742" s="75">
        <v>3.0841502298186185</v>
      </c>
      <c r="O742" s="75">
        <v>100</v>
      </c>
      <c r="Q742" s="75">
        <v>1.0646126116197119</v>
      </c>
    </row>
    <row r="743" spans="1:17" s="76" customFormat="1" x14ac:dyDescent="0.2">
      <c r="A743" s="70" t="s">
        <v>22</v>
      </c>
      <c r="B743" s="71" t="s">
        <v>777</v>
      </c>
      <c r="C743" s="72" t="s">
        <v>18</v>
      </c>
      <c r="D743" s="87" t="s">
        <v>54</v>
      </c>
      <c r="E743" s="74">
        <v>43755</v>
      </c>
      <c r="F743" s="75">
        <v>77.881312458423011</v>
      </c>
      <c r="G743" s="75">
        <v>12.642184374290036</v>
      </c>
      <c r="H743" s="75">
        <v>0</v>
      </c>
      <c r="I743" s="75">
        <v>3.3166094932889932E-2</v>
      </c>
      <c r="J743" s="75">
        <v>0.78485991304003899</v>
      </c>
      <c r="K743" s="75">
        <v>0.12913963995295286</v>
      </c>
      <c r="L743" s="75">
        <v>0.55974830416282351</v>
      </c>
      <c r="M743" s="75">
        <v>5.042061374787564</v>
      </c>
      <c r="N743" s="75">
        <v>2.9275278404107214</v>
      </c>
      <c r="O743" s="75">
        <v>100.00000000000004</v>
      </c>
      <c r="Q743" s="75">
        <v>1.0129143265254765</v>
      </c>
    </row>
    <row r="744" spans="1:17" s="76" customFormat="1" x14ac:dyDescent="0.2">
      <c r="A744" s="70" t="s">
        <v>22</v>
      </c>
      <c r="B744" s="71" t="s">
        <v>778</v>
      </c>
      <c r="C744" s="72" t="s">
        <v>18</v>
      </c>
      <c r="D744" s="87" t="s">
        <v>54</v>
      </c>
      <c r="E744" s="74">
        <v>43755</v>
      </c>
      <c r="F744" s="75">
        <v>77.827425304562439</v>
      </c>
      <c r="G744" s="75">
        <v>12.848221210158218</v>
      </c>
      <c r="H744" s="75">
        <v>0</v>
      </c>
      <c r="I744" s="75">
        <v>0</v>
      </c>
      <c r="J744" s="75">
        <v>0.84907164754849351</v>
      </c>
      <c r="K744" s="75">
        <v>2.5824246437511529E-2</v>
      </c>
      <c r="L744" s="75">
        <v>0.44773481341425692</v>
      </c>
      <c r="M744" s="75">
        <v>5.0143836197876324</v>
      </c>
      <c r="N744" s="75">
        <v>2.9873391580914435</v>
      </c>
      <c r="O744" s="75">
        <v>100</v>
      </c>
      <c r="Q744" s="75">
        <v>1.0448644094183235</v>
      </c>
    </row>
    <row r="745" spans="1:17" s="76" customFormat="1" x14ac:dyDescent="0.2">
      <c r="A745" s="70" t="s">
        <v>22</v>
      </c>
      <c r="B745" s="71" t="s">
        <v>779</v>
      </c>
      <c r="C745" s="72" t="s">
        <v>18</v>
      </c>
      <c r="D745" s="87" t="s">
        <v>54</v>
      </c>
      <c r="E745" s="74">
        <v>43755</v>
      </c>
      <c r="F745" s="75">
        <v>77.931686687430286</v>
      </c>
      <c r="G745" s="75">
        <v>12.696625262505464</v>
      </c>
      <c r="H745" s="75">
        <v>1.6679572656551463E-2</v>
      </c>
      <c r="I745" s="75">
        <v>3.3160217167634218E-2</v>
      </c>
      <c r="J745" s="75">
        <v>0.8490421970783657</v>
      </c>
      <c r="K745" s="75">
        <v>0</v>
      </c>
      <c r="L745" s="75">
        <v>0.41973682829133829</v>
      </c>
      <c r="M745" s="75">
        <v>4.9333353435174541</v>
      </c>
      <c r="N745" s="75">
        <v>3.1197338913529196</v>
      </c>
      <c r="O745" s="75">
        <v>100.00000000000001</v>
      </c>
      <c r="Q745" s="75">
        <v>1.0359848834065042</v>
      </c>
    </row>
    <row r="746" spans="1:17" s="76" customFormat="1" x14ac:dyDescent="0.2">
      <c r="A746" s="70" t="s">
        <v>22</v>
      </c>
      <c r="B746" s="71" t="s">
        <v>780</v>
      </c>
      <c r="C746" s="72" t="s">
        <v>18</v>
      </c>
      <c r="D746" s="87" t="s">
        <v>54</v>
      </c>
      <c r="E746" s="74">
        <v>43755</v>
      </c>
      <c r="F746" s="75">
        <v>77.918907404499137</v>
      </c>
      <c r="G746" s="75">
        <v>12.698028859294256</v>
      </c>
      <c r="H746" s="75">
        <v>0</v>
      </c>
      <c r="I746" s="75">
        <v>0</v>
      </c>
      <c r="J746" s="75">
        <v>0.83627035983756626</v>
      </c>
      <c r="K746" s="75">
        <v>7.7478616354167418E-2</v>
      </c>
      <c r="L746" s="75">
        <v>0.44776877834388579</v>
      </c>
      <c r="M746" s="75">
        <v>5.0821667503632684</v>
      </c>
      <c r="N746" s="75">
        <v>2.9393792313077229</v>
      </c>
      <c r="O746" s="75">
        <v>100.00000000000001</v>
      </c>
      <c r="Q746" s="75">
        <v>1.0276642778996532</v>
      </c>
    </row>
    <row r="747" spans="1:17" s="76" customFormat="1" x14ac:dyDescent="0.2">
      <c r="A747" s="70" t="s">
        <v>22</v>
      </c>
      <c r="B747" s="71" t="s">
        <v>781</v>
      </c>
      <c r="C747" s="72" t="s">
        <v>18</v>
      </c>
      <c r="D747" s="87" t="s">
        <v>54</v>
      </c>
      <c r="E747" s="74">
        <v>43755</v>
      </c>
      <c r="F747" s="75">
        <v>77.416522096228249</v>
      </c>
      <c r="G747" s="75">
        <v>12.677444502407438</v>
      </c>
      <c r="H747" s="75">
        <v>8.3395975492833216E-2</v>
      </c>
      <c r="I747" s="75">
        <v>6.6318933109184561E-2</v>
      </c>
      <c r="J747" s="75">
        <v>1.2092145447105527</v>
      </c>
      <c r="K747" s="75">
        <v>0.15493659704792614</v>
      </c>
      <c r="L747" s="75">
        <v>0.51766370348398172</v>
      </c>
      <c r="M747" s="75">
        <v>5.0680112048249093</v>
      </c>
      <c r="N747" s="75">
        <v>2.8064924426949536</v>
      </c>
      <c r="O747" s="75">
        <v>100.00000000000003</v>
      </c>
      <c r="Q747" s="75">
        <v>1.0293337006455949</v>
      </c>
    </row>
    <row r="748" spans="1:17" s="76" customFormat="1" x14ac:dyDescent="0.2">
      <c r="A748" s="70" t="s">
        <v>23</v>
      </c>
      <c r="B748" s="89" t="s">
        <v>782</v>
      </c>
      <c r="C748" s="72" t="s">
        <v>18</v>
      </c>
      <c r="D748" s="87" t="s">
        <v>54</v>
      </c>
      <c r="E748" s="74">
        <v>44460</v>
      </c>
      <c r="F748" s="75">
        <v>77.647355309600471</v>
      </c>
      <c r="G748" s="75">
        <v>12.846744293203789</v>
      </c>
      <c r="H748" s="75">
        <v>6.6712935257543751E-2</v>
      </c>
      <c r="I748" s="75">
        <v>6.6315110901883662E-2</v>
      </c>
      <c r="J748" s="75">
        <v>1.0033329632681609</v>
      </c>
      <c r="K748" s="75">
        <v>3.8731916868588546E-2</v>
      </c>
      <c r="L748" s="75">
        <v>0.40571303214226134</v>
      </c>
      <c r="M748" s="75">
        <v>5.0946750691966116</v>
      </c>
      <c r="N748" s="75">
        <v>2.8304193695606652</v>
      </c>
      <c r="O748" s="75">
        <v>99.999999999999957</v>
      </c>
      <c r="Q748" s="75">
        <v>1.0545349397079264</v>
      </c>
    </row>
    <row r="749" spans="1:17" s="76" customFormat="1" x14ac:dyDescent="0.2">
      <c r="A749" s="70" t="s">
        <v>23</v>
      </c>
      <c r="B749" s="89" t="s">
        <v>783</v>
      </c>
      <c r="C749" s="72" t="s">
        <v>18</v>
      </c>
      <c r="D749" s="87" t="s">
        <v>54</v>
      </c>
      <c r="E749" s="74">
        <v>44460</v>
      </c>
      <c r="F749" s="75">
        <v>77.862376771522136</v>
      </c>
      <c r="G749" s="75">
        <v>12.714680782619004</v>
      </c>
      <c r="H749" s="75">
        <v>8.3392365299043703E-2</v>
      </c>
      <c r="I749" s="75">
        <v>3.3158031088438046E-2</v>
      </c>
      <c r="J749" s="75">
        <v>0.86184965181852757</v>
      </c>
      <c r="K749" s="75">
        <v>2.582164831267696E-2</v>
      </c>
      <c r="L749" s="75">
        <v>0.46168007296809482</v>
      </c>
      <c r="M749" s="75">
        <v>5.0543136420010839</v>
      </c>
      <c r="N749" s="75">
        <v>2.9027270343710034</v>
      </c>
      <c r="O749" s="75">
        <v>100</v>
      </c>
      <c r="Q749" s="75">
        <v>1.0340497458476647</v>
      </c>
    </row>
    <row r="750" spans="1:17" s="76" customFormat="1" x14ac:dyDescent="0.2">
      <c r="A750" s="70" t="s">
        <v>23</v>
      </c>
      <c r="B750" s="89" t="s">
        <v>784</v>
      </c>
      <c r="C750" s="72" t="s">
        <v>18</v>
      </c>
      <c r="D750" s="87" t="s">
        <v>54</v>
      </c>
      <c r="E750" s="74">
        <v>44460</v>
      </c>
      <c r="F750" s="75">
        <v>77.93191478988274</v>
      </c>
      <c r="G750" s="75">
        <v>12.696662424941994</v>
      </c>
      <c r="H750" s="75">
        <v>5.0038864430673922E-2</v>
      </c>
      <c r="I750" s="75">
        <v>0</v>
      </c>
      <c r="J750" s="75">
        <v>0.9648235024837678</v>
      </c>
      <c r="K750" s="75">
        <v>1.2911713147252576E-2</v>
      </c>
      <c r="L750" s="75">
        <v>0.44772059396445335</v>
      </c>
      <c r="M750" s="75">
        <v>5.0411825653080911</v>
      </c>
      <c r="N750" s="75">
        <v>2.8547455458410047</v>
      </c>
      <c r="O750" s="75">
        <v>99.999999999999957</v>
      </c>
      <c r="Q750" s="75">
        <v>1.0409584933338032</v>
      </c>
    </row>
    <row r="751" spans="1:17" s="76" customFormat="1" x14ac:dyDescent="0.2">
      <c r="A751" s="70" t="s">
        <v>23</v>
      </c>
      <c r="B751" s="89" t="s">
        <v>785</v>
      </c>
      <c r="C751" s="72" t="s">
        <v>18</v>
      </c>
      <c r="D751" s="87" t="s">
        <v>54</v>
      </c>
      <c r="E751" s="74">
        <v>44460</v>
      </c>
      <c r="F751" s="75">
        <v>77.725232997532586</v>
      </c>
      <c r="G751" s="75">
        <v>12.830114526230565</v>
      </c>
      <c r="H751" s="75">
        <v>0.11676822798909205</v>
      </c>
      <c r="I751" s="75">
        <v>0</v>
      </c>
      <c r="J751" s="75">
        <v>1.0292409491960313</v>
      </c>
      <c r="K751" s="75">
        <v>1.2912916061733946E-2</v>
      </c>
      <c r="L751" s="75">
        <v>0.48974002182734067</v>
      </c>
      <c r="M751" s="75">
        <v>5.0012111643941122</v>
      </c>
      <c r="N751" s="75">
        <v>2.7947791967685323</v>
      </c>
      <c r="O751" s="75">
        <v>100</v>
      </c>
      <c r="Q751" s="75">
        <v>1.0566004108755422</v>
      </c>
    </row>
    <row r="752" spans="1:17" s="76" customFormat="1" x14ac:dyDescent="0.2">
      <c r="A752" s="70" t="s">
        <v>23</v>
      </c>
      <c r="B752" s="89" t="s">
        <v>786</v>
      </c>
      <c r="C752" s="72" t="s">
        <v>18</v>
      </c>
      <c r="D752" s="87" t="s">
        <v>54</v>
      </c>
      <c r="E752" s="74">
        <v>44460</v>
      </c>
      <c r="F752" s="75">
        <v>77.975362987765834</v>
      </c>
      <c r="G752" s="75">
        <v>12.806621045910751</v>
      </c>
      <c r="H752" s="75">
        <v>0</v>
      </c>
      <c r="I752" s="75">
        <v>6.630300285397718E-2</v>
      </c>
      <c r="J752" s="75">
        <v>0.74593188113448905</v>
      </c>
      <c r="K752" s="75">
        <v>0.219440788661872</v>
      </c>
      <c r="L752" s="75">
        <v>0.37766385523184559</v>
      </c>
      <c r="M752" s="75">
        <v>4.9185631636526344</v>
      </c>
      <c r="N752" s="75">
        <v>2.8901132747886047</v>
      </c>
      <c r="O752" s="75">
        <v>100</v>
      </c>
      <c r="Q752" s="75">
        <v>1.0756195615325368</v>
      </c>
    </row>
    <row r="753" spans="1:17" s="76" customFormat="1" x14ac:dyDescent="0.2">
      <c r="A753" s="70" t="s">
        <v>23</v>
      </c>
      <c r="B753" s="89" t="s">
        <v>787</v>
      </c>
      <c r="C753" s="72" t="s">
        <v>18</v>
      </c>
      <c r="D753" s="87" t="s">
        <v>54</v>
      </c>
      <c r="E753" s="74">
        <v>44460</v>
      </c>
      <c r="F753" s="75">
        <v>77.881828645336213</v>
      </c>
      <c r="G753" s="75">
        <v>12.903284972122055</v>
      </c>
      <c r="H753" s="75">
        <v>3.3356115710160825E-2</v>
      </c>
      <c r="I753" s="75">
        <v>3.3157205630901229E-2</v>
      </c>
      <c r="J753" s="75">
        <v>0.86182819637417984</v>
      </c>
      <c r="K753" s="75">
        <v>1.2910502745906178E-2</v>
      </c>
      <c r="L753" s="75">
        <v>0.47565853656257123</v>
      </c>
      <c r="M753" s="75">
        <v>4.9194094748613271</v>
      </c>
      <c r="N753" s="75">
        <v>2.878566350656691</v>
      </c>
      <c r="O753" s="75">
        <v>100.00000000000001</v>
      </c>
      <c r="Q753" s="75">
        <v>1.0687417757557991</v>
      </c>
    </row>
    <row r="754" spans="1:17" s="76" customFormat="1" x14ac:dyDescent="0.2">
      <c r="A754" s="70" t="s">
        <v>23</v>
      </c>
      <c r="B754" s="89" t="s">
        <v>788</v>
      </c>
      <c r="C754" s="72" t="s">
        <v>18</v>
      </c>
      <c r="D754" s="87" t="s">
        <v>54</v>
      </c>
      <c r="E754" s="74">
        <v>44460</v>
      </c>
      <c r="F754" s="75">
        <v>77.966097477370383</v>
      </c>
      <c r="G754" s="75">
        <v>12.868818159336598</v>
      </c>
      <c r="H754" s="75">
        <v>0</v>
      </c>
      <c r="I754" s="75">
        <v>3.3165755116451437E-2</v>
      </c>
      <c r="J754" s="75">
        <v>0.78485187144512381</v>
      </c>
      <c r="K754" s="75">
        <v>0</v>
      </c>
      <c r="L754" s="75">
        <v>0.50376831213472018</v>
      </c>
      <c r="M754" s="75">
        <v>4.9880844767525545</v>
      </c>
      <c r="N754" s="75">
        <v>2.8552139478441738</v>
      </c>
      <c r="O754" s="75">
        <v>100.00000000000001</v>
      </c>
      <c r="Q754" s="75">
        <v>1.0537716468448717</v>
      </c>
    </row>
    <row r="755" spans="1:17" s="76" customFormat="1" x14ac:dyDescent="0.2">
      <c r="A755" s="70" t="s">
        <v>23</v>
      </c>
      <c r="B755" s="89" t="s">
        <v>789</v>
      </c>
      <c r="C755" s="72" t="s">
        <v>18</v>
      </c>
      <c r="D755" s="87" t="s">
        <v>54</v>
      </c>
      <c r="E755" s="74">
        <v>44460</v>
      </c>
      <c r="F755" s="75">
        <v>77.65293325973677</v>
      </c>
      <c r="G755" s="75">
        <v>12.715411767009847</v>
      </c>
      <c r="H755" s="75">
        <v>0</v>
      </c>
      <c r="I755" s="75">
        <v>0</v>
      </c>
      <c r="J755" s="75">
        <v>1.0548617083609548</v>
      </c>
      <c r="K755" s="75">
        <v>0</v>
      </c>
      <c r="L755" s="75">
        <v>0.55964438252973414</v>
      </c>
      <c r="M755" s="75">
        <v>5.162435778129586</v>
      </c>
      <c r="N755" s="75">
        <v>2.8547131042331135</v>
      </c>
      <c r="O755" s="75">
        <v>100.00000000000003</v>
      </c>
      <c r="Q755" s="75">
        <v>1.0091577671862817</v>
      </c>
    </row>
    <row r="756" spans="1:17" s="76" customFormat="1" x14ac:dyDescent="0.2">
      <c r="A756" s="70" t="s">
        <v>23</v>
      </c>
      <c r="B756" s="89" t="s">
        <v>790</v>
      </c>
      <c r="C756" s="72" t="s">
        <v>18</v>
      </c>
      <c r="D756" s="87" t="s">
        <v>54</v>
      </c>
      <c r="E756" s="74">
        <v>44460</v>
      </c>
      <c r="F756" s="75">
        <v>77.843490466399032</v>
      </c>
      <c r="G756" s="75">
        <v>12.885128213923531</v>
      </c>
      <c r="H756" s="75">
        <v>0</v>
      </c>
      <c r="I756" s="75">
        <v>0</v>
      </c>
      <c r="J756" s="75">
        <v>0.97765195455539411</v>
      </c>
      <c r="K756" s="75">
        <v>0</v>
      </c>
      <c r="L756" s="75">
        <v>0.44770417170782034</v>
      </c>
      <c r="M756" s="75">
        <v>5.0275190528899198</v>
      </c>
      <c r="N756" s="75">
        <v>2.8185061405243093</v>
      </c>
      <c r="O756" s="75">
        <v>100.00000000000001</v>
      </c>
      <c r="Q756" s="75">
        <v>1.0617841164979702</v>
      </c>
    </row>
    <row r="757" spans="1:17" s="76" customFormat="1" x14ac:dyDescent="0.2">
      <c r="A757" s="70" t="s">
        <v>23</v>
      </c>
      <c r="B757" s="89" t="s">
        <v>791</v>
      </c>
      <c r="C757" s="72" t="s">
        <v>18</v>
      </c>
      <c r="D757" s="87" t="s">
        <v>54</v>
      </c>
      <c r="E757" s="74">
        <v>44460</v>
      </c>
      <c r="F757" s="75">
        <v>77.924899535202883</v>
      </c>
      <c r="G757" s="75">
        <v>12.771088068564625</v>
      </c>
      <c r="H757" s="75">
        <v>8.3390600075484378E-2</v>
      </c>
      <c r="I757" s="75">
        <v>3.3157329209585612E-2</v>
      </c>
      <c r="J757" s="75">
        <v>0.75892616565361737</v>
      </c>
      <c r="K757" s="75">
        <v>0</v>
      </c>
      <c r="L757" s="75">
        <v>0.40571026387224329</v>
      </c>
      <c r="M757" s="75">
        <v>5.1081181915087699</v>
      </c>
      <c r="N757" s="75">
        <v>2.9147098459127938</v>
      </c>
      <c r="O757" s="75">
        <v>100</v>
      </c>
      <c r="Q757" s="75">
        <v>1.0386610044597389</v>
      </c>
    </row>
    <row r="758" spans="1:17" s="76" customFormat="1" x14ac:dyDescent="0.2">
      <c r="A758" s="70" t="s">
        <v>23</v>
      </c>
      <c r="B758" s="76" t="s">
        <v>792</v>
      </c>
      <c r="C758" s="72" t="s">
        <v>18</v>
      </c>
      <c r="D758" s="87" t="s">
        <v>54</v>
      </c>
      <c r="E758" s="74">
        <v>44460</v>
      </c>
      <c r="F758" s="75">
        <v>78.373641944577741</v>
      </c>
      <c r="G758" s="75">
        <v>12.69891180210775</v>
      </c>
      <c r="H758" s="75">
        <v>0</v>
      </c>
      <c r="I758" s="75">
        <v>0</v>
      </c>
      <c r="J758" s="75">
        <v>0.65619621470204292</v>
      </c>
      <c r="K758" s="75">
        <v>1.2914000623421681E-2</v>
      </c>
      <c r="L758" s="75">
        <v>0.41981241884084131</v>
      </c>
      <c r="M758" s="75">
        <v>5.055557161447835</v>
      </c>
      <c r="N758" s="75">
        <v>2.7829664577003754</v>
      </c>
      <c r="O758" s="75">
        <v>100</v>
      </c>
      <c r="Q758" s="75">
        <v>1.0501650781433385</v>
      </c>
    </row>
    <row r="759" spans="1:17" s="76" customFormat="1" x14ac:dyDescent="0.2">
      <c r="A759" s="70" t="s">
        <v>23</v>
      </c>
      <c r="B759" s="76" t="s">
        <v>793</v>
      </c>
      <c r="C759" s="72" t="s">
        <v>18</v>
      </c>
      <c r="D759" s="87" t="s">
        <v>54</v>
      </c>
      <c r="E759" s="74">
        <v>44460</v>
      </c>
      <c r="F759" s="75">
        <v>77.690726734780768</v>
      </c>
      <c r="G759" s="75">
        <v>12.827949525108847</v>
      </c>
      <c r="H759" s="75">
        <v>0.10007016350153128</v>
      </c>
      <c r="I759" s="75">
        <v>6.6315614954880114E-2</v>
      </c>
      <c r="J759" s="75">
        <v>0.92616054413403037</v>
      </c>
      <c r="K759" s="75">
        <v>0</v>
      </c>
      <c r="L759" s="75">
        <v>0.47566717038555023</v>
      </c>
      <c r="M759" s="75">
        <v>5.0947137931948028</v>
      </c>
      <c r="N759" s="75">
        <v>2.8183964539396085</v>
      </c>
      <c r="O759" s="75">
        <v>100.00000000000001</v>
      </c>
      <c r="Q759" s="75">
        <v>1.0432093912340281</v>
      </c>
    </row>
    <row r="760" spans="1:17" s="76" customFormat="1" x14ac:dyDescent="0.2">
      <c r="A760" s="70" t="s">
        <v>23</v>
      </c>
      <c r="B760" s="76" t="s">
        <v>794</v>
      </c>
      <c r="C760" s="72" t="s">
        <v>18</v>
      </c>
      <c r="D760" s="87" t="s">
        <v>54</v>
      </c>
      <c r="E760" s="74">
        <v>44460</v>
      </c>
      <c r="F760" s="75">
        <v>77.799325280176873</v>
      </c>
      <c r="G760" s="75">
        <v>12.847113655634075</v>
      </c>
      <c r="H760" s="75">
        <v>5.0036140013001031E-2</v>
      </c>
      <c r="I760" s="75">
        <v>4.9737763167737883E-2</v>
      </c>
      <c r="J760" s="75">
        <v>0.8747256809820172</v>
      </c>
      <c r="K760" s="75">
        <v>0</v>
      </c>
      <c r="L760" s="75">
        <v>0.57361077848499276</v>
      </c>
      <c r="M760" s="75">
        <v>4.9869946373756955</v>
      </c>
      <c r="N760" s="75">
        <v>2.818456064165618</v>
      </c>
      <c r="O760" s="75">
        <v>100.00000000000003</v>
      </c>
      <c r="Q760" s="75">
        <v>1.0446880600108479</v>
      </c>
    </row>
    <row r="761" spans="1:17" s="76" customFormat="1" x14ac:dyDescent="0.2">
      <c r="A761" s="70" t="s">
        <v>23</v>
      </c>
      <c r="B761" s="76" t="s">
        <v>795</v>
      </c>
      <c r="C761" s="72" t="s">
        <v>18</v>
      </c>
      <c r="D761" s="87" t="s">
        <v>54</v>
      </c>
      <c r="E761" s="74">
        <v>44460</v>
      </c>
      <c r="F761" s="75">
        <v>77.646704629888092</v>
      </c>
      <c r="G761" s="75">
        <v>12.90686858762602</v>
      </c>
      <c r="H761" s="75">
        <v>0.10009613900526536</v>
      </c>
      <c r="I761" s="75">
        <v>0</v>
      </c>
      <c r="J761" s="75">
        <v>0.83633419126414021</v>
      </c>
      <c r="K761" s="75">
        <v>0</v>
      </c>
      <c r="L761" s="75">
        <v>0.47579064069806093</v>
      </c>
      <c r="M761" s="75">
        <v>5.0825546655272413</v>
      </c>
      <c r="N761" s="75">
        <v>2.9516511459911934</v>
      </c>
      <c r="O761" s="75">
        <v>100.00000000000001</v>
      </c>
      <c r="Q761" s="75">
        <v>1.0391105307029018</v>
      </c>
    </row>
    <row r="762" spans="1:17" s="76" customFormat="1" x14ac:dyDescent="0.2">
      <c r="A762" s="70" t="s">
        <v>23</v>
      </c>
      <c r="B762" s="76" t="s">
        <v>796</v>
      </c>
      <c r="C762" s="72" t="s">
        <v>18</v>
      </c>
      <c r="D762" s="87" t="s">
        <v>54</v>
      </c>
      <c r="E762" s="74">
        <v>44460</v>
      </c>
      <c r="F762" s="75">
        <v>78.021807692854665</v>
      </c>
      <c r="G762" s="75">
        <v>12.754050781720073</v>
      </c>
      <c r="H762" s="75">
        <v>0</v>
      </c>
      <c r="I762" s="75">
        <v>4.9743228103335646E-2</v>
      </c>
      <c r="J762" s="75">
        <v>0.81049665972234153</v>
      </c>
      <c r="K762" s="75">
        <v>0</v>
      </c>
      <c r="L762" s="75">
        <v>0.44774540796584861</v>
      </c>
      <c r="M762" s="75">
        <v>5.0010224281178717</v>
      </c>
      <c r="N762" s="75">
        <v>2.9151338015158625</v>
      </c>
      <c r="O762" s="75">
        <v>100.00000000000001</v>
      </c>
      <c r="Q762" s="75">
        <v>1.0457200320290272</v>
      </c>
    </row>
    <row r="763" spans="1:17" s="76" customFormat="1" x14ac:dyDescent="0.2">
      <c r="A763" s="70" t="s">
        <v>23</v>
      </c>
      <c r="B763" s="76" t="s">
        <v>797</v>
      </c>
      <c r="C763" s="72" t="s">
        <v>18</v>
      </c>
      <c r="D763" s="87" t="s">
        <v>54</v>
      </c>
      <c r="E763" s="74">
        <v>44460</v>
      </c>
      <c r="F763" s="75">
        <v>78.12163363014912</v>
      </c>
      <c r="G763" s="75">
        <v>12.885137169955449</v>
      </c>
      <c r="H763" s="75">
        <v>0.10007412759858458</v>
      </c>
      <c r="I763" s="75">
        <v>0</v>
      </c>
      <c r="J763" s="75">
        <v>0.79755872780973047</v>
      </c>
      <c r="K763" s="75">
        <v>1.2911248523681517E-2</v>
      </c>
      <c r="L763" s="75">
        <v>0.37775065744043917</v>
      </c>
      <c r="M763" s="75">
        <v>4.9466508709893153</v>
      </c>
      <c r="N763" s="75">
        <v>2.7582835675336823</v>
      </c>
      <c r="O763" s="75">
        <v>100</v>
      </c>
      <c r="Q763" s="75">
        <v>1.0910409268698054</v>
      </c>
    </row>
    <row r="764" spans="1:17" s="76" customFormat="1" x14ac:dyDescent="0.2">
      <c r="A764" s="70" t="s">
        <v>23</v>
      </c>
      <c r="B764" s="76" t="s">
        <v>798</v>
      </c>
      <c r="C764" s="72" t="s">
        <v>18</v>
      </c>
      <c r="D764" s="87" t="s">
        <v>54</v>
      </c>
      <c r="E764" s="74">
        <v>44460</v>
      </c>
      <c r="F764" s="75">
        <v>77.750781365892976</v>
      </c>
      <c r="G764" s="75">
        <v>12.940618753656667</v>
      </c>
      <c r="H764" s="75">
        <v>0.15009729698112442</v>
      </c>
      <c r="I764" s="75">
        <v>6.6312103455400229E-2</v>
      </c>
      <c r="J764" s="75">
        <v>0.90038618318916075</v>
      </c>
      <c r="K764" s="75">
        <v>0</v>
      </c>
      <c r="L764" s="75">
        <v>0.4336735728994619</v>
      </c>
      <c r="M764" s="75">
        <v>5.0001024654131427</v>
      </c>
      <c r="N764" s="75">
        <v>2.7580282585120703</v>
      </c>
      <c r="O764" s="75">
        <v>100</v>
      </c>
      <c r="Q764" s="75">
        <v>1.0784493136456599</v>
      </c>
    </row>
    <row r="765" spans="1:17" s="76" customFormat="1" x14ac:dyDescent="0.2">
      <c r="A765" s="70" t="s">
        <v>23</v>
      </c>
      <c r="B765" s="76" t="s">
        <v>799</v>
      </c>
      <c r="C765" s="72" t="s">
        <v>18</v>
      </c>
      <c r="D765" s="87" t="s">
        <v>54</v>
      </c>
      <c r="E765" s="74">
        <v>44460</v>
      </c>
      <c r="F765" s="75">
        <v>77.721895166350265</v>
      </c>
      <c r="G765" s="75">
        <v>12.829563549994319</v>
      </c>
      <c r="H765" s="75">
        <v>0</v>
      </c>
      <c r="I765" s="75">
        <v>9.9485938273525698E-2</v>
      </c>
      <c r="J765" s="75">
        <v>0.96487195264585401</v>
      </c>
      <c r="K765" s="75">
        <v>5.164944611867945E-2</v>
      </c>
      <c r="L765" s="75">
        <v>0.46173504812872113</v>
      </c>
      <c r="M765" s="75">
        <v>5.0279559417460975</v>
      </c>
      <c r="N765" s="75">
        <v>2.8428429567425404</v>
      </c>
      <c r="O765" s="75">
        <v>100</v>
      </c>
      <c r="Q765" s="75">
        <v>1.0526452335438328</v>
      </c>
    </row>
    <row r="766" spans="1:17" s="76" customFormat="1" x14ac:dyDescent="0.2">
      <c r="A766" s="70" t="s">
        <v>23</v>
      </c>
      <c r="B766" s="76" t="s">
        <v>800</v>
      </c>
      <c r="C766" s="72" t="s">
        <v>18</v>
      </c>
      <c r="D766" s="87" t="s">
        <v>54</v>
      </c>
      <c r="E766" s="74">
        <v>44460</v>
      </c>
      <c r="F766" s="75">
        <v>78.076946069680474</v>
      </c>
      <c r="G766" s="75">
        <v>12.752573939431903</v>
      </c>
      <c r="H766" s="75">
        <v>6.6714457616533301E-2</v>
      </c>
      <c r="I766" s="75">
        <v>3.3158312091350721E-2</v>
      </c>
      <c r="J766" s="75">
        <v>0.73322158917590619</v>
      </c>
      <c r="K766" s="75">
        <v>7.7465601426804281E-2</v>
      </c>
      <c r="L766" s="75">
        <v>0.4616839855479728</v>
      </c>
      <c r="M766" s="75">
        <v>4.9195736362227942</v>
      </c>
      <c r="N766" s="75">
        <v>2.878662408806274</v>
      </c>
      <c r="O766" s="75">
        <v>100.00000000000001</v>
      </c>
      <c r="Q766" s="75">
        <v>1.058453559061135</v>
      </c>
    </row>
    <row r="767" spans="1:17" s="76" customFormat="1" x14ac:dyDescent="0.2">
      <c r="A767" s="70" t="s">
        <v>23</v>
      </c>
      <c r="B767" s="76" t="s">
        <v>801</v>
      </c>
      <c r="C767" s="72" t="s">
        <v>18</v>
      </c>
      <c r="D767" s="87" t="s">
        <v>54</v>
      </c>
      <c r="E767" s="74">
        <v>44460</v>
      </c>
      <c r="F767" s="75">
        <v>77.861014437741602</v>
      </c>
      <c r="G767" s="75">
        <v>12.676673894869822</v>
      </c>
      <c r="H767" s="75">
        <v>3.3356362483509788E-2</v>
      </c>
      <c r="I767" s="75">
        <v>4.9736176399027159E-2</v>
      </c>
      <c r="J767" s="75">
        <v>0.90042418001839675</v>
      </c>
      <c r="K767" s="75">
        <v>0</v>
      </c>
      <c r="L767" s="75">
        <v>0.46167199509550366</v>
      </c>
      <c r="M767" s="75">
        <v>5.0542252082478711</v>
      </c>
      <c r="N767" s="75">
        <v>2.9628977451442737</v>
      </c>
      <c r="O767" s="75">
        <v>100</v>
      </c>
      <c r="Q767" s="75">
        <v>1.0255401976846523</v>
      </c>
    </row>
    <row r="768" spans="1:17" s="76" customFormat="1" x14ac:dyDescent="0.2">
      <c r="A768" s="70" t="s">
        <v>23</v>
      </c>
      <c r="B768" s="76" t="s">
        <v>802</v>
      </c>
      <c r="C768" s="72" t="s">
        <v>18</v>
      </c>
      <c r="D768" s="87" t="s">
        <v>54</v>
      </c>
      <c r="E768" s="74">
        <v>44460</v>
      </c>
      <c r="F768" s="75">
        <v>77.899998344215732</v>
      </c>
      <c r="G768" s="75">
        <v>12.732729931967553</v>
      </c>
      <c r="H768" s="75">
        <v>0.11674157867061909</v>
      </c>
      <c r="I768" s="75">
        <v>3.315583490674872E-2</v>
      </c>
      <c r="J768" s="75">
        <v>0.84892999261385371</v>
      </c>
      <c r="K768" s="75">
        <v>2.5819938047339994E-2</v>
      </c>
      <c r="L768" s="75">
        <v>0.48962825137372157</v>
      </c>
      <c r="M768" s="75">
        <v>4.9865924907009624</v>
      </c>
      <c r="N768" s="75">
        <v>2.8664036375034656</v>
      </c>
      <c r="O768" s="75">
        <v>99.999999999999972</v>
      </c>
      <c r="Q768" s="75">
        <v>1.044000273652568</v>
      </c>
    </row>
    <row r="769" spans="1:17" s="76" customFormat="1" x14ac:dyDescent="0.2">
      <c r="A769" s="70" t="s">
        <v>23</v>
      </c>
      <c r="B769" s="76" t="s">
        <v>803</v>
      </c>
      <c r="C769" s="72" t="s">
        <v>18</v>
      </c>
      <c r="D769" s="87" t="s">
        <v>54</v>
      </c>
      <c r="E769" s="74">
        <v>44460</v>
      </c>
      <c r="F769" s="75">
        <v>77.875929633370717</v>
      </c>
      <c r="G769" s="75">
        <v>12.905852227190744</v>
      </c>
      <c r="H769" s="75">
        <v>5.0044128432236004E-2</v>
      </c>
      <c r="I769" s="75">
        <v>0</v>
      </c>
      <c r="J769" s="75">
        <v>0.797671333531074</v>
      </c>
      <c r="K769" s="75">
        <v>0</v>
      </c>
      <c r="L769" s="75">
        <v>0.47575317422976943</v>
      </c>
      <c r="M769" s="75">
        <v>5.1360764991725496</v>
      </c>
      <c r="N769" s="75">
        <v>2.7586730040729135</v>
      </c>
      <c r="O769" s="75">
        <v>100</v>
      </c>
      <c r="Q769" s="75">
        <v>1.0492411046144838</v>
      </c>
    </row>
    <row r="770" spans="1:17" s="76" customFormat="1" x14ac:dyDescent="0.2">
      <c r="A770" s="70" t="s">
        <v>23</v>
      </c>
      <c r="B770" s="76" t="s">
        <v>804</v>
      </c>
      <c r="C770" s="72" t="s">
        <v>18</v>
      </c>
      <c r="D770" s="87" t="s">
        <v>54</v>
      </c>
      <c r="E770" s="74">
        <v>44460</v>
      </c>
      <c r="F770" s="75">
        <v>77.653998243994181</v>
      </c>
      <c r="G770" s="75">
        <v>12.828949478486082</v>
      </c>
      <c r="H770" s="75">
        <v>5.0038982042770914E-2</v>
      </c>
      <c r="I770" s="75">
        <v>0</v>
      </c>
      <c r="J770" s="75">
        <v>0.88763970860183861</v>
      </c>
      <c r="K770" s="75">
        <v>0.1807644089319137</v>
      </c>
      <c r="L770" s="75">
        <v>0.47570424918700133</v>
      </c>
      <c r="M770" s="75">
        <v>5.068152673078508</v>
      </c>
      <c r="N770" s="75">
        <v>2.8547522556777252</v>
      </c>
      <c r="O770" s="75">
        <v>100.00000000000001</v>
      </c>
      <c r="Q770" s="75">
        <v>1.0436537071648966</v>
      </c>
    </row>
    <row r="771" spans="1:17" s="76" customFormat="1" x14ac:dyDescent="0.2">
      <c r="A771" s="70" t="s">
        <v>23</v>
      </c>
      <c r="B771" s="76" t="s">
        <v>805</v>
      </c>
      <c r="C771" s="72" t="s">
        <v>18</v>
      </c>
      <c r="D771" s="87" t="s">
        <v>54</v>
      </c>
      <c r="E771" s="74">
        <v>44460</v>
      </c>
      <c r="F771" s="75">
        <v>78.378282490781515</v>
      </c>
      <c r="G771" s="75">
        <v>12.337227772272161</v>
      </c>
      <c r="H771" s="75">
        <v>0.10007406537880204</v>
      </c>
      <c r="I771" s="75">
        <v>3.3159100347270765E-2</v>
      </c>
      <c r="J771" s="75">
        <v>1.0033797111478093</v>
      </c>
      <c r="K771" s="75">
        <v>7.7467442977687678E-2</v>
      </c>
      <c r="L771" s="75">
        <v>0.75550084515779758</v>
      </c>
      <c r="M771" s="75">
        <v>4.6770757085269112</v>
      </c>
      <c r="N771" s="75">
        <v>2.6378328634100718</v>
      </c>
      <c r="O771" s="75">
        <v>100.00000000000004</v>
      </c>
      <c r="Q771" s="75">
        <v>1.0347480202173742</v>
      </c>
    </row>
    <row r="772" spans="1:17" s="76" customFormat="1" x14ac:dyDescent="0.2">
      <c r="A772" s="70" t="s">
        <v>23</v>
      </c>
      <c r="B772" s="76" t="s">
        <v>806</v>
      </c>
      <c r="C772" s="72" t="s">
        <v>18</v>
      </c>
      <c r="D772" s="87" t="s">
        <v>54</v>
      </c>
      <c r="E772" s="74">
        <v>44460</v>
      </c>
      <c r="F772" s="75">
        <v>77.823722421816669</v>
      </c>
      <c r="G772" s="75">
        <v>12.926737345702259</v>
      </c>
      <c r="H772" s="75">
        <v>3.3367887252728573E-2</v>
      </c>
      <c r="I772" s="75">
        <v>6.6337813954184463E-2</v>
      </c>
      <c r="J772" s="75">
        <v>0.88786763364873378</v>
      </c>
      <c r="K772" s="75">
        <v>5.1660235711463533E-2</v>
      </c>
      <c r="L772" s="75">
        <v>0.4058519284520552</v>
      </c>
      <c r="M772" s="75">
        <v>5.0694540557504295</v>
      </c>
      <c r="N772" s="75">
        <v>2.7350006777114784</v>
      </c>
      <c r="O772" s="75">
        <v>100</v>
      </c>
      <c r="Q772" s="75">
        <v>1.0738399714359137</v>
      </c>
    </row>
    <row r="773" spans="1:17" s="76" customFormat="1" x14ac:dyDescent="0.2">
      <c r="A773" s="70" t="s">
        <v>23</v>
      </c>
      <c r="B773" s="76" t="s">
        <v>807</v>
      </c>
      <c r="C773" s="72" t="s">
        <v>18</v>
      </c>
      <c r="D773" s="87" t="s">
        <v>54</v>
      </c>
      <c r="E773" s="74">
        <v>44460</v>
      </c>
      <c r="F773" s="75">
        <v>77.505177548767833</v>
      </c>
      <c r="G773" s="75">
        <v>12.847996753476931</v>
      </c>
      <c r="H773" s="75">
        <v>1.6679859815869422E-2</v>
      </c>
      <c r="I773" s="75">
        <v>4.9741182092216896E-2</v>
      </c>
      <c r="J773" s="75">
        <v>0.88765030594483207</v>
      </c>
      <c r="K773" s="75">
        <v>0.16785466939429575</v>
      </c>
      <c r="L773" s="75">
        <v>0.47570992851955396</v>
      </c>
      <c r="M773" s="75">
        <v>5.1221303421793989</v>
      </c>
      <c r="N773" s="75">
        <v>2.9270594098090612</v>
      </c>
      <c r="O773" s="75">
        <v>100</v>
      </c>
      <c r="Q773" s="75">
        <v>1.0311878429172958</v>
      </c>
    </row>
    <row r="774" spans="1:17" s="76" customFormat="1" x14ac:dyDescent="0.2">
      <c r="A774" s="70" t="s">
        <v>23</v>
      </c>
      <c r="B774" s="76" t="s">
        <v>808</v>
      </c>
      <c r="C774" s="72" t="s">
        <v>18</v>
      </c>
      <c r="D774" s="87" t="s">
        <v>54</v>
      </c>
      <c r="E774" s="74">
        <v>44460</v>
      </c>
      <c r="F774" s="75">
        <v>77.836876048311979</v>
      </c>
      <c r="G774" s="75">
        <v>12.793091183948997</v>
      </c>
      <c r="H774" s="75">
        <v>6.6728706883173686E-2</v>
      </c>
      <c r="I774" s="75">
        <v>0</v>
      </c>
      <c r="J774" s="75">
        <v>0.90063988854709642</v>
      </c>
      <c r="K774" s="75">
        <v>9.0395838150376773E-2</v>
      </c>
      <c r="L774" s="75">
        <v>0.50376283061648663</v>
      </c>
      <c r="M774" s="75">
        <v>5.0015113639606632</v>
      </c>
      <c r="N774" s="75">
        <v>2.806994139581223</v>
      </c>
      <c r="O774" s="75">
        <v>99.999999999999972</v>
      </c>
      <c r="Q774" s="75">
        <v>1.0501602692109773</v>
      </c>
    </row>
    <row r="775" spans="1:17" s="76" customFormat="1" x14ac:dyDescent="0.2">
      <c r="A775" s="70" t="s">
        <v>23</v>
      </c>
      <c r="B775" s="76" t="s">
        <v>809</v>
      </c>
      <c r="C775" s="72" t="s">
        <v>18</v>
      </c>
      <c r="D775" s="87" t="s">
        <v>54</v>
      </c>
      <c r="E775" s="74">
        <v>44460</v>
      </c>
      <c r="F775" s="75">
        <v>77.629235817568656</v>
      </c>
      <c r="G775" s="75">
        <v>12.828392555779509</v>
      </c>
      <c r="H775" s="75">
        <v>1.6678936593438005E-2</v>
      </c>
      <c r="I775" s="75">
        <v>0</v>
      </c>
      <c r="J775" s="75">
        <v>0.97764767092195948</v>
      </c>
      <c r="K775" s="75">
        <v>0</v>
      </c>
      <c r="L775" s="75">
        <v>0.51765568039165222</v>
      </c>
      <c r="M775" s="75">
        <v>5.175761011870085</v>
      </c>
      <c r="N775" s="75">
        <v>2.8546283268747086</v>
      </c>
      <c r="O775" s="75">
        <v>100</v>
      </c>
      <c r="Q775" s="75">
        <v>1.0225485886787893</v>
      </c>
    </row>
    <row r="776" spans="1:17" s="76" customFormat="1" x14ac:dyDescent="0.2">
      <c r="A776" s="70" t="s">
        <v>23</v>
      </c>
      <c r="B776" s="76" t="s">
        <v>810</v>
      </c>
      <c r="C776" s="72" t="s">
        <v>18</v>
      </c>
      <c r="D776" s="87" t="s">
        <v>54</v>
      </c>
      <c r="E776" s="74">
        <v>44460</v>
      </c>
      <c r="F776" s="75">
        <v>77.954673916489554</v>
      </c>
      <c r="G776" s="75">
        <v>12.734673405985745</v>
      </c>
      <c r="H776" s="75">
        <v>1.6679913949695591E-2</v>
      </c>
      <c r="I776" s="75">
        <v>3.3160895683505706E-2</v>
      </c>
      <c r="J776" s="75">
        <v>0.7847368752682472</v>
      </c>
      <c r="K776" s="75">
        <v>1.2911939550768838E-2</v>
      </c>
      <c r="L776" s="75">
        <v>0.43373693073345349</v>
      </c>
      <c r="M776" s="75">
        <v>5.1625849682130802</v>
      </c>
      <c r="N776" s="75">
        <v>2.8668411541259733</v>
      </c>
      <c r="O776" s="75">
        <v>100.00000000000006</v>
      </c>
      <c r="Q776" s="75">
        <v>1.0282775295389128</v>
      </c>
    </row>
    <row r="777" spans="1:17" s="76" customFormat="1" x14ac:dyDescent="0.2">
      <c r="A777" s="70" t="s">
        <v>23</v>
      </c>
      <c r="B777" s="76" t="s">
        <v>811</v>
      </c>
      <c r="C777" s="72" t="s">
        <v>18</v>
      </c>
      <c r="D777" s="87" t="s">
        <v>54</v>
      </c>
      <c r="E777" s="74">
        <v>44460</v>
      </c>
      <c r="F777" s="75">
        <v>77.822370136977554</v>
      </c>
      <c r="G777" s="75">
        <v>12.828493456880507</v>
      </c>
      <c r="H777" s="75">
        <v>0</v>
      </c>
      <c r="I777" s="75">
        <v>4.973882015628301E-2</v>
      </c>
      <c r="J777" s="75">
        <v>0.90047204262327751</v>
      </c>
      <c r="K777" s="75">
        <v>0</v>
      </c>
      <c r="L777" s="75">
        <v>0.53165055609512812</v>
      </c>
      <c r="M777" s="75">
        <v>5.0005792674523359</v>
      </c>
      <c r="N777" s="75">
        <v>2.8666957198149259</v>
      </c>
      <c r="O777" s="75">
        <v>100.00000000000001</v>
      </c>
      <c r="Q777" s="75">
        <v>1.043320766417597</v>
      </c>
    </row>
    <row r="778" spans="1:17" s="76" customFormat="1" x14ac:dyDescent="0.2">
      <c r="A778" s="70" t="s">
        <v>23</v>
      </c>
      <c r="B778" s="76" t="s">
        <v>812</v>
      </c>
      <c r="C778" s="72" t="s">
        <v>18</v>
      </c>
      <c r="D778" s="87" t="s">
        <v>54</v>
      </c>
      <c r="E778" s="74">
        <v>44460</v>
      </c>
      <c r="F778" s="75">
        <v>77.814703233154958</v>
      </c>
      <c r="G778" s="75">
        <v>12.868549587550769</v>
      </c>
      <c r="H778" s="75">
        <v>0</v>
      </c>
      <c r="I778" s="75">
        <v>1.6582531474149863E-2</v>
      </c>
      <c r="J778" s="75">
        <v>0.82343395841464684</v>
      </c>
      <c r="K778" s="75">
        <v>1.2913562168916006E-2</v>
      </c>
      <c r="L778" s="75">
        <v>0.46177798196532643</v>
      </c>
      <c r="M778" s="75">
        <v>5.12279065602534</v>
      </c>
      <c r="N778" s="75">
        <v>2.8792484892458567</v>
      </c>
      <c r="O778" s="75">
        <v>99.999999999999986</v>
      </c>
      <c r="Q778" s="75">
        <v>1.0391757196182188</v>
      </c>
    </row>
    <row r="779" spans="1:17" s="76" customFormat="1" x14ac:dyDescent="0.2">
      <c r="A779" s="70" t="s">
        <v>23</v>
      </c>
      <c r="B779" s="76" t="s">
        <v>813</v>
      </c>
      <c r="C779" s="72" t="s">
        <v>18</v>
      </c>
      <c r="D779" s="87" t="s">
        <v>54</v>
      </c>
      <c r="E779" s="74">
        <v>44460</v>
      </c>
      <c r="F779" s="75">
        <v>77.895335442579565</v>
      </c>
      <c r="G779" s="75">
        <v>12.811046007230916</v>
      </c>
      <c r="H779" s="75">
        <v>0</v>
      </c>
      <c r="I779" s="75">
        <v>0</v>
      </c>
      <c r="J779" s="75">
        <v>0.79765096940925195</v>
      </c>
      <c r="K779" s="75">
        <v>2.5825483546473672E-2</v>
      </c>
      <c r="L779" s="75">
        <v>0.53171056127152183</v>
      </c>
      <c r="M779" s="75">
        <v>5.0955048631044457</v>
      </c>
      <c r="N779" s="75">
        <v>2.8429266728578102</v>
      </c>
      <c r="O779" s="75">
        <v>99.999999999999986</v>
      </c>
      <c r="Q779" s="75">
        <v>1.0309563798374295</v>
      </c>
    </row>
    <row r="780" spans="1:17" s="76" customFormat="1" x14ac:dyDescent="0.2">
      <c r="A780" s="70" t="s">
        <v>23</v>
      </c>
      <c r="B780" s="76" t="s">
        <v>814</v>
      </c>
      <c r="C780" s="72" t="s">
        <v>18</v>
      </c>
      <c r="D780" s="87" t="s">
        <v>54</v>
      </c>
      <c r="E780" s="74">
        <v>44460</v>
      </c>
      <c r="F780" s="75">
        <v>77.93882773643827</v>
      </c>
      <c r="G780" s="75">
        <v>12.811161794969349</v>
      </c>
      <c r="H780" s="75">
        <v>1.6681101041869879E-2</v>
      </c>
      <c r="I780" s="75">
        <v>3.316325571005483E-2</v>
      </c>
      <c r="J780" s="75">
        <v>0.83625454215654338</v>
      </c>
      <c r="K780" s="75">
        <v>3.8738575440340636E-2</v>
      </c>
      <c r="L780" s="75">
        <v>0.44776030899707164</v>
      </c>
      <c r="M780" s="75">
        <v>4.974228275997854</v>
      </c>
      <c r="N780" s="75">
        <v>2.9031844092486292</v>
      </c>
      <c r="O780" s="75">
        <v>99.999999999999972</v>
      </c>
      <c r="Q780" s="75">
        <v>1.0553334417709981</v>
      </c>
    </row>
    <row r="781" spans="1:17" s="76" customFormat="1" x14ac:dyDescent="0.2">
      <c r="A781" s="70" t="s">
        <v>23</v>
      </c>
      <c r="B781" s="76" t="s">
        <v>815</v>
      </c>
      <c r="C781" s="72" t="s">
        <v>18</v>
      </c>
      <c r="D781" s="87" t="s">
        <v>54</v>
      </c>
      <c r="E781" s="74">
        <v>44460</v>
      </c>
      <c r="F781" s="75">
        <v>77.932237564226256</v>
      </c>
      <c r="G781" s="75">
        <v>12.677821090168989</v>
      </c>
      <c r="H781" s="75">
        <v>0.1167578339177484</v>
      </c>
      <c r="I781" s="75">
        <v>3.3160451567721828E-2</v>
      </c>
      <c r="J781" s="75">
        <v>0.79759073212596343</v>
      </c>
      <c r="K781" s="75">
        <v>6.4558833121566211E-2</v>
      </c>
      <c r="L781" s="75">
        <v>0.43373112180058182</v>
      </c>
      <c r="M781" s="75">
        <v>5.0412034446153351</v>
      </c>
      <c r="N781" s="75">
        <v>2.9029389284558609</v>
      </c>
      <c r="O781" s="75">
        <v>100.00000000000003</v>
      </c>
      <c r="Q781" s="75">
        <v>1.0371381261416128</v>
      </c>
    </row>
    <row r="782" spans="1:17" s="76" customFormat="1" x14ac:dyDescent="0.2">
      <c r="A782" s="70" t="s">
        <v>27</v>
      </c>
      <c r="B782" s="78" t="s">
        <v>816</v>
      </c>
      <c r="C782" s="72" t="s">
        <v>18</v>
      </c>
      <c r="D782" s="87" t="s">
        <v>54</v>
      </c>
      <c r="E782" s="74">
        <v>44460</v>
      </c>
      <c r="F782" s="75">
        <v>77.632309557559964</v>
      </c>
      <c r="G782" s="75">
        <v>12.810006682535247</v>
      </c>
      <c r="H782" s="75">
        <v>0</v>
      </c>
      <c r="I782" s="75">
        <v>4.9740398340833381E-2</v>
      </c>
      <c r="J782" s="75">
        <v>0.87477202511640639</v>
      </c>
      <c r="K782" s="75">
        <v>0.12911694198245216</v>
      </c>
      <c r="L782" s="75">
        <v>0.4896936809815719</v>
      </c>
      <c r="M782" s="75">
        <v>5.1355287128611522</v>
      </c>
      <c r="N782" s="75">
        <v>2.8788320006223862</v>
      </c>
      <c r="O782" s="75">
        <v>99.999999999999986</v>
      </c>
      <c r="Q782" s="75">
        <v>1.0285295034496205</v>
      </c>
    </row>
    <row r="783" spans="1:17" s="76" customFormat="1" x14ac:dyDescent="0.2">
      <c r="A783" s="70" t="s">
        <v>27</v>
      </c>
      <c r="B783" s="78" t="s">
        <v>817</v>
      </c>
      <c r="C783" s="72" t="s">
        <v>18</v>
      </c>
      <c r="D783" s="87" t="s">
        <v>54</v>
      </c>
      <c r="E783" s="74">
        <v>44460</v>
      </c>
      <c r="F783" s="75">
        <v>77.646177846302706</v>
      </c>
      <c r="G783" s="75">
        <v>12.906781022718492</v>
      </c>
      <c r="H783" s="75">
        <v>0.11677803656927696</v>
      </c>
      <c r="I783" s="75">
        <v>3.3166189333018369E-2</v>
      </c>
      <c r="J783" s="75">
        <v>0.93926125785451986</v>
      </c>
      <c r="K783" s="75">
        <v>5.1656003008422324E-2</v>
      </c>
      <c r="L783" s="75">
        <v>0.43380617045827624</v>
      </c>
      <c r="M783" s="75">
        <v>4.9207423528428551</v>
      </c>
      <c r="N783" s="75">
        <v>2.9516311209124613</v>
      </c>
      <c r="O783" s="75">
        <v>100.00000000000003</v>
      </c>
      <c r="Q783" s="75">
        <v>1.0685728469431006</v>
      </c>
    </row>
    <row r="784" spans="1:17" s="76" customFormat="1" x14ac:dyDescent="0.2">
      <c r="A784" s="70" t="s">
        <v>27</v>
      </c>
      <c r="B784" s="78" t="s">
        <v>818</v>
      </c>
      <c r="C784" s="72" t="s">
        <v>18</v>
      </c>
      <c r="D784" s="87" t="s">
        <v>54</v>
      </c>
      <c r="E784" s="74">
        <v>44460</v>
      </c>
      <c r="F784" s="75">
        <v>77.658894433371074</v>
      </c>
      <c r="G784" s="75">
        <v>12.90178446481681</v>
      </c>
      <c r="H784" s="75">
        <v>0</v>
      </c>
      <c r="I784" s="75">
        <v>0</v>
      </c>
      <c r="J784" s="75">
        <v>0.86172797542212631</v>
      </c>
      <c r="K784" s="75">
        <v>5.1636005597019217E-2</v>
      </c>
      <c r="L784" s="75">
        <v>0.5175682130582272</v>
      </c>
      <c r="M784" s="75">
        <v>5.0940288718587468</v>
      </c>
      <c r="N784" s="75">
        <v>2.9143600358759909</v>
      </c>
      <c r="O784" s="75">
        <v>99.999999999999986</v>
      </c>
      <c r="Q784" s="75">
        <v>1.0341658584801694</v>
      </c>
    </row>
    <row r="785" spans="1:17" s="76" customFormat="1" x14ac:dyDescent="0.2">
      <c r="A785" s="70" t="s">
        <v>27</v>
      </c>
      <c r="B785" s="78" t="s">
        <v>819</v>
      </c>
      <c r="C785" s="72" t="s">
        <v>18</v>
      </c>
      <c r="D785" s="87" t="s">
        <v>54</v>
      </c>
      <c r="E785" s="74">
        <v>44460</v>
      </c>
      <c r="F785" s="75">
        <v>78.123112197542113</v>
      </c>
      <c r="G785" s="75">
        <v>12.832214228250901</v>
      </c>
      <c r="H785" s="75">
        <v>0.10010343222775095</v>
      </c>
      <c r="I785" s="75">
        <v>0</v>
      </c>
      <c r="J785" s="75">
        <v>0.6948513374342532</v>
      </c>
      <c r="K785" s="75">
        <v>1.2915029314572635E-2</v>
      </c>
      <c r="L785" s="75">
        <v>0.37786127387247093</v>
      </c>
      <c r="M785" s="75">
        <v>5.0155121932232145</v>
      </c>
      <c r="N785" s="75">
        <v>2.8434303081347334</v>
      </c>
      <c r="O785" s="75">
        <v>100.00000000000001</v>
      </c>
      <c r="Q785" s="75">
        <v>1.0679634834051255</v>
      </c>
    </row>
    <row r="786" spans="1:17" s="76" customFormat="1" x14ac:dyDescent="0.2">
      <c r="A786" s="70" t="s">
        <v>27</v>
      </c>
      <c r="B786" s="78" t="s">
        <v>820</v>
      </c>
      <c r="C786" s="72" t="s">
        <v>18</v>
      </c>
      <c r="D786" s="87" t="s">
        <v>54</v>
      </c>
      <c r="E786" s="74">
        <v>44460</v>
      </c>
      <c r="F786" s="75">
        <v>77.95290889226996</v>
      </c>
      <c r="G786" s="75">
        <v>12.847747550060232</v>
      </c>
      <c r="H786" s="75">
        <v>6.6718145154166825E-2</v>
      </c>
      <c r="I786" s="75">
        <v>0</v>
      </c>
      <c r="J786" s="75">
        <v>0.83617609816925775</v>
      </c>
      <c r="K786" s="75">
        <v>0</v>
      </c>
      <c r="L786" s="75">
        <v>0.4757007015138332</v>
      </c>
      <c r="M786" s="75">
        <v>5.0141987604675879</v>
      </c>
      <c r="N786" s="75">
        <v>2.8065498523649577</v>
      </c>
      <c r="O786" s="75">
        <v>100</v>
      </c>
      <c r="Q786" s="75">
        <v>1.0573055018867132</v>
      </c>
    </row>
    <row r="787" spans="1:17" s="76" customFormat="1" x14ac:dyDescent="0.2">
      <c r="A787" s="70" t="s">
        <v>27</v>
      </c>
      <c r="B787" s="78" t="s">
        <v>821</v>
      </c>
      <c r="C787" s="72" t="s">
        <v>18</v>
      </c>
      <c r="D787" s="87" t="s">
        <v>54</v>
      </c>
      <c r="E787" s="74">
        <v>44460</v>
      </c>
      <c r="F787" s="75">
        <v>78.256309511891573</v>
      </c>
      <c r="G787" s="75">
        <v>12.863767725039777</v>
      </c>
      <c r="H787" s="75">
        <v>5.0027433492588771E-2</v>
      </c>
      <c r="I787" s="75">
        <v>0</v>
      </c>
      <c r="J787" s="75">
        <v>0.66879148061994909</v>
      </c>
      <c r="K787" s="75">
        <v>0</v>
      </c>
      <c r="L787" s="75">
        <v>0.44761831613606368</v>
      </c>
      <c r="M787" s="75">
        <v>5.0400309515287685</v>
      </c>
      <c r="N787" s="75">
        <v>2.6734545812912702</v>
      </c>
      <c r="O787" s="75">
        <v>99.999999999999972</v>
      </c>
      <c r="Q787" s="75">
        <v>1.0720894355024544</v>
      </c>
    </row>
    <row r="788" spans="1:17" s="76" customFormat="1" x14ac:dyDescent="0.2">
      <c r="A788" s="70" t="s">
        <v>27</v>
      </c>
      <c r="B788" s="78" t="s">
        <v>822</v>
      </c>
      <c r="C788" s="72" t="s">
        <v>18</v>
      </c>
      <c r="D788" s="87" t="s">
        <v>54</v>
      </c>
      <c r="E788" s="74">
        <v>44460</v>
      </c>
      <c r="F788" s="75">
        <v>77.424059695452755</v>
      </c>
      <c r="G788" s="75">
        <v>12.864076232255547</v>
      </c>
      <c r="H788" s="75">
        <v>0.11673347766016107</v>
      </c>
      <c r="I788" s="75">
        <v>9.946060240399221E-2</v>
      </c>
      <c r="J788" s="75">
        <v>0.96462623078472487</v>
      </c>
      <c r="K788" s="75">
        <v>9.0363512164673462E-2</v>
      </c>
      <c r="L788" s="75">
        <v>0.48959427475947598</v>
      </c>
      <c r="M788" s="75">
        <v>5.1210098754834821</v>
      </c>
      <c r="N788" s="75">
        <v>2.8300760990351721</v>
      </c>
      <c r="O788" s="75">
        <v>99.999999999999986</v>
      </c>
      <c r="Q788" s="75">
        <v>1.0392825344994887</v>
      </c>
    </row>
    <row r="789" spans="1:17" s="76" customFormat="1" x14ac:dyDescent="0.2">
      <c r="A789" s="70" t="s">
        <v>27</v>
      </c>
      <c r="B789" s="78" t="s">
        <v>823</v>
      </c>
      <c r="C789" s="72" t="s">
        <v>18</v>
      </c>
      <c r="D789" s="87" t="s">
        <v>54</v>
      </c>
      <c r="E789" s="74">
        <v>44460</v>
      </c>
      <c r="F789" s="75">
        <v>77.850577362810611</v>
      </c>
      <c r="G789" s="75">
        <v>12.791826930579671</v>
      </c>
      <c r="H789" s="75">
        <v>0</v>
      </c>
      <c r="I789" s="75">
        <v>8.2905291826638625E-2</v>
      </c>
      <c r="J789" s="75">
        <v>0.72044070759228351</v>
      </c>
      <c r="K789" s="75">
        <v>0</v>
      </c>
      <c r="L789" s="75">
        <v>0.53169710537205273</v>
      </c>
      <c r="M789" s="75">
        <v>5.0953759121183699</v>
      </c>
      <c r="N789" s="75">
        <v>2.9271766897003406</v>
      </c>
      <c r="O789" s="75">
        <v>99.999999999999972</v>
      </c>
      <c r="Q789" s="75">
        <v>1.0219298154460883</v>
      </c>
    </row>
    <row r="790" spans="1:17" s="76" customFormat="1" x14ac:dyDescent="0.2">
      <c r="A790" s="70" t="s">
        <v>27</v>
      </c>
      <c r="B790" s="78" t="s">
        <v>824</v>
      </c>
      <c r="C790" s="72" t="s">
        <v>18</v>
      </c>
      <c r="D790" s="87" t="s">
        <v>54</v>
      </c>
      <c r="E790" s="74">
        <v>44460</v>
      </c>
      <c r="F790" s="75">
        <v>77.740876323210713</v>
      </c>
      <c r="G790" s="75">
        <v>12.96142492311853</v>
      </c>
      <c r="H790" s="75">
        <v>0.10007964914205722</v>
      </c>
      <c r="I790" s="75">
        <v>0</v>
      </c>
      <c r="J790" s="75">
        <v>0.87479009397488516</v>
      </c>
      <c r="K790" s="75">
        <v>3.8735882687451761E-2</v>
      </c>
      <c r="L790" s="75">
        <v>0.46172072180345597</v>
      </c>
      <c r="M790" s="75">
        <v>5.0277999385738621</v>
      </c>
      <c r="N790" s="75">
        <v>2.7945724674890524</v>
      </c>
      <c r="O790" s="75">
        <v>100</v>
      </c>
      <c r="Q790" s="75">
        <v>1.0680675878800594</v>
      </c>
    </row>
    <row r="791" spans="1:17" s="76" customFormat="1" x14ac:dyDescent="0.2">
      <c r="A791" s="70" t="s">
        <v>27</v>
      </c>
      <c r="B791" s="78" t="s">
        <v>825</v>
      </c>
      <c r="C791" s="72" t="s">
        <v>18</v>
      </c>
      <c r="D791" s="87" t="s">
        <v>54</v>
      </c>
      <c r="E791" s="74">
        <v>44460</v>
      </c>
      <c r="F791" s="75">
        <v>77.529042220119862</v>
      </c>
      <c r="G791" s="75">
        <v>12.901530565297808</v>
      </c>
      <c r="H791" s="75">
        <v>0.10005474124706007</v>
      </c>
      <c r="I791" s="75">
        <v>3.3152697381416116E-2</v>
      </c>
      <c r="J791" s="75">
        <v>0.90029509251670836</v>
      </c>
      <c r="K791" s="75">
        <v>3.8726242073132341E-2</v>
      </c>
      <c r="L791" s="75">
        <v>0.43362969881729829</v>
      </c>
      <c r="M791" s="75">
        <v>5.1613086326298507</v>
      </c>
      <c r="N791" s="75">
        <v>2.9022601099168739</v>
      </c>
      <c r="O791" s="75">
        <v>100.00000000000003</v>
      </c>
      <c r="Q791" s="75">
        <v>1.038727655010943</v>
      </c>
    </row>
    <row r="792" spans="1:17" s="76" customFormat="1" x14ac:dyDescent="0.2">
      <c r="A792" s="70" t="s">
        <v>27</v>
      </c>
      <c r="B792" s="75" t="s">
        <v>826</v>
      </c>
      <c r="C792" s="72" t="s">
        <v>18</v>
      </c>
      <c r="D792" s="87" t="s">
        <v>54</v>
      </c>
      <c r="E792" s="74">
        <v>44460</v>
      </c>
      <c r="F792" s="75">
        <v>77.608132888761887</v>
      </c>
      <c r="G792" s="75">
        <v>12.790653957716527</v>
      </c>
      <c r="H792" s="75">
        <v>5.0036995741464939E-2</v>
      </c>
      <c r="I792" s="75">
        <v>6.6318151724398644E-2</v>
      </c>
      <c r="J792" s="75">
        <v>0.95192363843317762</v>
      </c>
      <c r="K792" s="75">
        <v>7.7467385774812575E-2</v>
      </c>
      <c r="L792" s="75">
        <v>0.4477038739478803</v>
      </c>
      <c r="M792" s="75">
        <v>5.1892588419129586</v>
      </c>
      <c r="N792" s="75">
        <v>2.8185042659868969</v>
      </c>
      <c r="O792" s="75">
        <v>100.00000000000001</v>
      </c>
      <c r="Q792" s="75">
        <v>1.031385605709163</v>
      </c>
    </row>
    <row r="793" spans="1:17" s="76" customFormat="1" x14ac:dyDescent="0.2">
      <c r="A793" s="70" t="s">
        <v>27</v>
      </c>
      <c r="B793" s="75" t="s">
        <v>827</v>
      </c>
      <c r="C793" s="72" t="s">
        <v>18</v>
      </c>
      <c r="D793" s="87" t="s">
        <v>54</v>
      </c>
      <c r="E793" s="74">
        <v>44460</v>
      </c>
      <c r="F793" s="75">
        <v>77.687165714141997</v>
      </c>
      <c r="G793" s="75">
        <v>12.959602385786489</v>
      </c>
      <c r="H793" s="75">
        <v>8.3387980583620791E-2</v>
      </c>
      <c r="I793" s="75">
        <v>9.9468862983269055E-2</v>
      </c>
      <c r="J793" s="75">
        <v>0.70745132087098606</v>
      </c>
      <c r="K793" s="75">
        <v>0.11619130782367641</v>
      </c>
      <c r="L793" s="75">
        <v>0.55958278561836527</v>
      </c>
      <c r="M793" s="75">
        <v>4.9327507401832618</v>
      </c>
      <c r="N793" s="75">
        <v>2.8543989020083544</v>
      </c>
      <c r="O793" s="75">
        <v>100.00000000000003</v>
      </c>
      <c r="Q793" s="75">
        <v>1.0603744797724126</v>
      </c>
    </row>
    <row r="794" spans="1:17" s="76" customFormat="1" x14ac:dyDescent="0.2">
      <c r="A794" s="70" t="s">
        <v>27</v>
      </c>
      <c r="B794" s="75" t="s">
        <v>828</v>
      </c>
      <c r="C794" s="72" t="s">
        <v>18</v>
      </c>
      <c r="D794" s="87" t="s">
        <v>54</v>
      </c>
      <c r="E794" s="74">
        <v>44460</v>
      </c>
      <c r="F794" s="75">
        <v>77.769320596532083</v>
      </c>
      <c r="G794" s="75">
        <v>12.758255018866473</v>
      </c>
      <c r="H794" s="75">
        <v>0.11680231132784664</v>
      </c>
      <c r="I794" s="75">
        <v>0</v>
      </c>
      <c r="J794" s="75">
        <v>0.96519503728943579</v>
      </c>
      <c r="K794" s="75">
        <v>3.8750055592191419E-2</v>
      </c>
      <c r="L794" s="75">
        <v>0.46188965880327204</v>
      </c>
      <c r="M794" s="75">
        <v>5.0700924034898414</v>
      </c>
      <c r="N794" s="75">
        <v>2.819694918098846</v>
      </c>
      <c r="O794" s="75">
        <v>99.999999999999986</v>
      </c>
      <c r="Q794" s="75">
        <v>1.0429826379088414</v>
      </c>
    </row>
    <row r="795" spans="1:17" s="76" customFormat="1" x14ac:dyDescent="0.2">
      <c r="A795" s="70" t="s">
        <v>27</v>
      </c>
      <c r="B795" s="75" t="s">
        <v>829</v>
      </c>
      <c r="C795" s="72" t="s">
        <v>18</v>
      </c>
      <c r="D795" s="87" t="s">
        <v>54</v>
      </c>
      <c r="E795" s="74">
        <v>44460</v>
      </c>
      <c r="F795" s="75">
        <v>77.82121802959918</v>
      </c>
      <c r="G795" s="75">
        <v>12.71844192210747</v>
      </c>
      <c r="H795" s="75">
        <v>3.3366813463470625E-2</v>
      </c>
      <c r="I795" s="75">
        <v>3.3167839591083034E-2</v>
      </c>
      <c r="J795" s="75">
        <v>1.0679803206979048</v>
      </c>
      <c r="K795" s="75">
        <v>0.11623178985434085</v>
      </c>
      <c r="L795" s="75">
        <v>0.37784998055871533</v>
      </c>
      <c r="M795" s="75">
        <v>4.9883979789030573</v>
      </c>
      <c r="N795" s="75">
        <v>2.8433453252247811</v>
      </c>
      <c r="O795" s="75">
        <v>100</v>
      </c>
      <c r="Q795" s="75">
        <v>1.0624487912445453</v>
      </c>
    </row>
    <row r="796" spans="1:17" s="76" customFormat="1" x14ac:dyDescent="0.2">
      <c r="A796" s="70" t="s">
        <v>27</v>
      </c>
      <c r="B796" s="75" t="s">
        <v>830</v>
      </c>
      <c r="C796" s="72" t="s">
        <v>18</v>
      </c>
      <c r="D796" s="87" t="s">
        <v>54</v>
      </c>
      <c r="E796" s="74">
        <v>44460</v>
      </c>
      <c r="F796" s="75">
        <v>77.671973104018704</v>
      </c>
      <c r="G796" s="75">
        <v>12.775224260951825</v>
      </c>
      <c r="H796" s="75">
        <v>6.6734086336272175E-2</v>
      </c>
      <c r="I796" s="75">
        <v>8.2920169814918787E-2</v>
      </c>
      <c r="J796" s="75">
        <v>0.96504910203178729</v>
      </c>
      <c r="K796" s="75">
        <v>6.4573661122324072E-2</v>
      </c>
      <c r="L796" s="75">
        <v>0.48980890228557361</v>
      </c>
      <c r="M796" s="75">
        <v>5.1367370648126167</v>
      </c>
      <c r="N796" s="75">
        <v>2.7469796486259681</v>
      </c>
      <c r="O796" s="75">
        <v>99.999999999999986</v>
      </c>
      <c r="Q796" s="75">
        <v>1.0374414522357029</v>
      </c>
    </row>
    <row r="797" spans="1:17" s="76" customFormat="1" x14ac:dyDescent="0.2">
      <c r="A797" s="70" t="s">
        <v>27</v>
      </c>
      <c r="B797" s="75" t="s">
        <v>831</v>
      </c>
      <c r="C797" s="72" t="s">
        <v>18</v>
      </c>
      <c r="D797" s="87" t="s">
        <v>54</v>
      </c>
      <c r="E797" s="74">
        <v>44460</v>
      </c>
      <c r="F797" s="75">
        <v>77.997225705022828</v>
      </c>
      <c r="G797" s="75">
        <v>12.882254977448561</v>
      </c>
      <c r="H797" s="75">
        <v>6.6701161778688622E-2</v>
      </c>
      <c r="I797" s="75">
        <v>1.6575851907737946E-2</v>
      </c>
      <c r="J797" s="75">
        <v>0.69449254294637064</v>
      </c>
      <c r="K797" s="75">
        <v>0</v>
      </c>
      <c r="L797" s="75">
        <v>0.41962906761489288</v>
      </c>
      <c r="M797" s="75">
        <v>5.2015807447390037</v>
      </c>
      <c r="N797" s="75">
        <v>2.7215399485419183</v>
      </c>
      <c r="O797" s="75">
        <v>99.999999999999986</v>
      </c>
      <c r="Q797" s="75">
        <v>1.0502665591847484</v>
      </c>
    </row>
    <row r="798" spans="1:17" s="76" customFormat="1" x14ac:dyDescent="0.2">
      <c r="A798" s="70" t="s">
        <v>27</v>
      </c>
      <c r="B798" s="75" t="s">
        <v>832</v>
      </c>
      <c r="C798" s="72" t="s">
        <v>18</v>
      </c>
      <c r="D798" s="87" t="s">
        <v>54</v>
      </c>
      <c r="E798" s="74">
        <v>44460</v>
      </c>
      <c r="F798" s="75">
        <v>77.895107157213673</v>
      </c>
      <c r="G798" s="75">
        <v>12.792113169591236</v>
      </c>
      <c r="H798" s="75">
        <v>0</v>
      </c>
      <c r="I798" s="75">
        <v>1.6581429394875179E-2</v>
      </c>
      <c r="J798" s="75">
        <v>0.77191803073460452</v>
      </c>
      <c r="K798" s="75">
        <v>7.7476223581667406E-2</v>
      </c>
      <c r="L798" s="75">
        <v>0.41977026552979091</v>
      </c>
      <c r="M798" s="75">
        <v>5.1359303261402891</v>
      </c>
      <c r="N798" s="75">
        <v>2.8911033978138523</v>
      </c>
      <c r="O798" s="75">
        <v>99.999999999999986</v>
      </c>
      <c r="Q798" s="75">
        <v>1.0365129537796853</v>
      </c>
    </row>
    <row r="799" spans="1:17" s="76" customFormat="1" x14ac:dyDescent="0.2">
      <c r="A799" s="70" t="s">
        <v>27</v>
      </c>
      <c r="B799" s="75" t="s">
        <v>833</v>
      </c>
      <c r="C799" s="72" t="s">
        <v>18</v>
      </c>
      <c r="D799" s="87" t="s">
        <v>54</v>
      </c>
      <c r="E799" s="74">
        <v>44460</v>
      </c>
      <c r="F799" s="75">
        <v>78.003065024764865</v>
      </c>
      <c r="G799" s="75">
        <v>12.792275277622849</v>
      </c>
      <c r="H799" s="75">
        <v>0.11676778945894078</v>
      </c>
      <c r="I799" s="75">
        <v>1.6581639523009988E-2</v>
      </c>
      <c r="J799" s="75">
        <v>0.82338966705545558</v>
      </c>
      <c r="K799" s="75">
        <v>0</v>
      </c>
      <c r="L799" s="75">
        <v>0.40578306556548355</v>
      </c>
      <c r="M799" s="75">
        <v>5.0955545024586302</v>
      </c>
      <c r="N799" s="75">
        <v>2.7465830335507411</v>
      </c>
      <c r="O799" s="75">
        <v>99.999999999999972</v>
      </c>
      <c r="Q799" s="75">
        <v>1.0578063881348339</v>
      </c>
    </row>
    <row r="800" spans="1:17" s="76" customFormat="1" x14ac:dyDescent="0.2">
      <c r="A800" s="70" t="s">
        <v>27</v>
      </c>
      <c r="B800" s="75" t="s">
        <v>834</v>
      </c>
      <c r="C800" s="72" t="s">
        <v>18</v>
      </c>
      <c r="D800" s="87" t="s">
        <v>54</v>
      </c>
      <c r="E800" s="74">
        <v>44460</v>
      </c>
      <c r="F800" s="75">
        <v>77.888987100471226</v>
      </c>
      <c r="G800" s="75">
        <v>12.753320503528336</v>
      </c>
      <c r="H800" s="75">
        <v>0</v>
      </c>
      <c r="I800" s="75">
        <v>0</v>
      </c>
      <c r="J800" s="75">
        <v>0.93909314899861485</v>
      </c>
      <c r="K800" s="75">
        <v>2.5823378811912424E-2</v>
      </c>
      <c r="L800" s="75">
        <v>0.48969349922744992</v>
      </c>
      <c r="M800" s="75">
        <v>5.1085686607971788</v>
      </c>
      <c r="N800" s="75">
        <v>2.7945137081652751</v>
      </c>
      <c r="O800" s="75">
        <v>99.999999999999986</v>
      </c>
      <c r="Q800" s="75">
        <v>1.0352506952957903</v>
      </c>
    </row>
    <row r="801" spans="1:17" s="76" customFormat="1" x14ac:dyDescent="0.2">
      <c r="A801" s="70" t="s">
        <v>27</v>
      </c>
      <c r="B801" s="75" t="s">
        <v>835</v>
      </c>
      <c r="C801" s="72" t="s">
        <v>18</v>
      </c>
      <c r="D801" s="87" t="s">
        <v>54</v>
      </c>
      <c r="E801" s="74">
        <v>44460</v>
      </c>
      <c r="F801" s="75">
        <v>77.61366525262774</v>
      </c>
      <c r="G801" s="75">
        <v>12.829354718953981</v>
      </c>
      <c r="H801" s="75">
        <v>0.10008112534524281</v>
      </c>
      <c r="I801" s="75">
        <v>0</v>
      </c>
      <c r="J801" s="75">
        <v>0.93912674718377875</v>
      </c>
      <c r="K801" s="75">
        <v>3.8736454052698446E-2</v>
      </c>
      <c r="L801" s="75">
        <v>0.57366147954281133</v>
      </c>
      <c r="M801" s="75">
        <v>5.0143945448197327</v>
      </c>
      <c r="N801" s="75">
        <v>2.8909796774740122</v>
      </c>
      <c r="O801" s="75">
        <v>99.999999999999986</v>
      </c>
      <c r="Q801" s="75">
        <v>1.0328574744478278</v>
      </c>
    </row>
    <row r="802" spans="1:17" s="76" customFormat="1" x14ac:dyDescent="0.2">
      <c r="A802" s="70" t="s">
        <v>27</v>
      </c>
      <c r="B802" s="75" t="s">
        <v>836</v>
      </c>
      <c r="C802" s="72" t="s">
        <v>18</v>
      </c>
      <c r="D802" s="87" t="s">
        <v>54</v>
      </c>
      <c r="E802" s="74">
        <v>44460</v>
      </c>
      <c r="F802" s="75">
        <v>77.743083833105331</v>
      </c>
      <c r="G802" s="75">
        <v>12.810635036863008</v>
      </c>
      <c r="H802" s="75">
        <v>3.3360830325996453E-2</v>
      </c>
      <c r="I802" s="75">
        <v>9.9485676397241707E-2</v>
      </c>
      <c r="J802" s="75">
        <v>0.68184105172525722</v>
      </c>
      <c r="K802" s="75">
        <v>0.14203560294585382</v>
      </c>
      <c r="L802" s="75">
        <v>0.489717701354968</v>
      </c>
      <c r="M802" s="75">
        <v>5.1088211416456248</v>
      </c>
      <c r="N802" s="75">
        <v>2.891019125636725</v>
      </c>
      <c r="O802" s="75">
        <v>99.999999999999986</v>
      </c>
      <c r="Q802" s="75">
        <v>1.0311217067161966</v>
      </c>
    </row>
    <row r="803" spans="1:17" s="76" customFormat="1" x14ac:dyDescent="0.2">
      <c r="A803" s="70" t="s">
        <v>27</v>
      </c>
      <c r="B803" s="75" t="s">
        <v>837</v>
      </c>
      <c r="C803" s="72" t="s">
        <v>18</v>
      </c>
      <c r="D803" s="87" t="s">
        <v>54</v>
      </c>
      <c r="E803" s="74">
        <v>44460</v>
      </c>
      <c r="F803" s="75">
        <v>76.11689936454593</v>
      </c>
      <c r="G803" s="75">
        <v>13.868686436932578</v>
      </c>
      <c r="H803" s="75">
        <v>0</v>
      </c>
      <c r="I803" s="75">
        <v>0</v>
      </c>
      <c r="J803" s="75">
        <v>0.87481151868762286</v>
      </c>
      <c r="K803" s="75">
        <v>0</v>
      </c>
      <c r="L803" s="75">
        <v>1.0353990974104508</v>
      </c>
      <c r="M803" s="75">
        <v>5.2975168063381632</v>
      </c>
      <c r="N803" s="75">
        <v>2.8066867760852414</v>
      </c>
      <c r="O803" s="75">
        <v>99.999999999999986</v>
      </c>
      <c r="Q803" s="75">
        <v>1.0171180240680804</v>
      </c>
    </row>
    <row r="804" spans="1:17" s="76" customFormat="1" x14ac:dyDescent="0.2">
      <c r="A804" s="70" t="s">
        <v>27</v>
      </c>
      <c r="B804" s="75" t="s">
        <v>838</v>
      </c>
      <c r="C804" s="72" t="s">
        <v>18</v>
      </c>
      <c r="D804" s="87" t="s">
        <v>54</v>
      </c>
      <c r="E804" s="74">
        <v>44460</v>
      </c>
      <c r="F804" s="75">
        <v>77.980512228164272</v>
      </c>
      <c r="G804" s="75">
        <v>12.792085210563355</v>
      </c>
      <c r="H804" s="75">
        <v>0</v>
      </c>
      <c r="I804" s="75">
        <v>4.9744179461233107E-2</v>
      </c>
      <c r="J804" s="75">
        <v>0.59180253008968053</v>
      </c>
      <c r="K804" s="75">
        <v>0.1033014056614507</v>
      </c>
      <c r="L804" s="75">
        <v>0.50372321767282902</v>
      </c>
      <c r="M804" s="75">
        <v>5.1359191008159595</v>
      </c>
      <c r="N804" s="75">
        <v>2.8429121275712097</v>
      </c>
      <c r="O804" s="75">
        <v>99.999999999999986</v>
      </c>
      <c r="Q804" s="75">
        <v>1.0281412841337265</v>
      </c>
    </row>
    <row r="805" spans="1:17" s="76" customFormat="1" x14ac:dyDescent="0.2">
      <c r="A805" s="70" t="s">
        <v>27</v>
      </c>
      <c r="B805" s="75" t="s">
        <v>839</v>
      </c>
      <c r="C805" s="72" t="s">
        <v>18</v>
      </c>
      <c r="D805" s="87" t="s">
        <v>54</v>
      </c>
      <c r="E805" s="74">
        <v>44460</v>
      </c>
      <c r="F805" s="75">
        <v>78.177069127360966</v>
      </c>
      <c r="G805" s="75">
        <v>12.811638017088812</v>
      </c>
      <c r="H805" s="75">
        <v>6.6726884476266582E-2</v>
      </c>
      <c r="I805" s="75">
        <v>3.3164488469126591E-2</v>
      </c>
      <c r="J805" s="75">
        <v>0.7590900313666249</v>
      </c>
      <c r="K805" s="75">
        <v>2.5826676965093498E-2</v>
      </c>
      <c r="L805" s="75">
        <v>0.43378392354760598</v>
      </c>
      <c r="M805" s="75">
        <v>4.9339707966120043</v>
      </c>
      <c r="N805" s="75">
        <v>2.7587300541135216</v>
      </c>
      <c r="O805" s="75">
        <v>100.00000000000003</v>
      </c>
      <c r="Q805" s="75">
        <v>1.0773821548922156</v>
      </c>
    </row>
    <row r="806" spans="1:17" s="76" customFormat="1" x14ac:dyDescent="0.2">
      <c r="A806" s="70" t="s">
        <v>27</v>
      </c>
      <c r="B806" s="75" t="s">
        <v>840</v>
      </c>
      <c r="C806" s="72" t="s">
        <v>18</v>
      </c>
      <c r="D806" s="87" t="s">
        <v>54</v>
      </c>
      <c r="E806" s="74">
        <v>44460</v>
      </c>
      <c r="F806" s="75">
        <v>77.526295709921442</v>
      </c>
      <c r="G806" s="75">
        <v>12.829057236137809</v>
      </c>
      <c r="H806" s="75">
        <v>1.6679800782891423E-2</v>
      </c>
      <c r="I806" s="75">
        <v>1.6580335349787995E-2</v>
      </c>
      <c r="J806" s="75">
        <v>0.90051161605106289</v>
      </c>
      <c r="K806" s="75">
        <v>0.12911851948222511</v>
      </c>
      <c r="L806" s="75">
        <v>0.51768250180061848</v>
      </c>
      <c r="M806" s="75">
        <v>5.1490706993900766</v>
      </c>
      <c r="N806" s="75">
        <v>2.9150035810840857</v>
      </c>
      <c r="O806" s="75">
        <v>100</v>
      </c>
      <c r="Q806" s="75">
        <v>1.0208528850548833</v>
      </c>
    </row>
    <row r="807" spans="1:17" s="76" customFormat="1" x14ac:dyDescent="0.2">
      <c r="A807" s="70" t="s">
        <v>27</v>
      </c>
      <c r="B807" s="75" t="s">
        <v>841</v>
      </c>
      <c r="C807" s="72" t="s">
        <v>18</v>
      </c>
      <c r="D807" s="87" t="s">
        <v>54</v>
      </c>
      <c r="E807" s="74">
        <v>44460</v>
      </c>
      <c r="F807" s="75">
        <v>77.734491698644348</v>
      </c>
      <c r="G807" s="75">
        <v>12.714755942099179</v>
      </c>
      <c r="H807" s="75">
        <v>0</v>
      </c>
      <c r="I807" s="75">
        <v>0</v>
      </c>
      <c r="J807" s="75">
        <v>0.97762627951587533</v>
      </c>
      <c r="K807" s="75">
        <v>0.15493080570322137</v>
      </c>
      <c r="L807" s="75">
        <v>0.46168280206801365</v>
      </c>
      <c r="M807" s="75">
        <v>5.1621695143195687</v>
      </c>
      <c r="N807" s="75">
        <v>2.794342957649798</v>
      </c>
      <c r="O807" s="75">
        <v>100</v>
      </c>
      <c r="Q807" s="75">
        <v>1.0290242584695515</v>
      </c>
    </row>
    <row r="808" spans="1:17" s="76" customFormat="1" x14ac:dyDescent="0.2">
      <c r="A808" s="70" t="s">
        <v>27</v>
      </c>
      <c r="B808" s="75" t="s">
        <v>842</v>
      </c>
      <c r="C808" s="72" t="s">
        <v>18</v>
      </c>
      <c r="D808" s="87" t="s">
        <v>54</v>
      </c>
      <c r="E808" s="74">
        <v>44460</v>
      </c>
      <c r="F808" s="75">
        <v>77.876104185541166</v>
      </c>
      <c r="G808" s="75">
        <v>12.811401790308576</v>
      </c>
      <c r="H808" s="75">
        <v>0.10008848120365557</v>
      </c>
      <c r="I808" s="75">
        <v>4.9745815450917191E-2</v>
      </c>
      <c r="J808" s="75">
        <v>0.95206146752811716</v>
      </c>
      <c r="K808" s="75">
        <v>0</v>
      </c>
      <c r="L808" s="75">
        <v>0.44776869702533711</v>
      </c>
      <c r="M808" s="75">
        <v>5.0282436435542683</v>
      </c>
      <c r="N808" s="75">
        <v>2.7345859193879685</v>
      </c>
      <c r="O808" s="75">
        <v>100</v>
      </c>
      <c r="Q808" s="75">
        <v>1.0635547546418107</v>
      </c>
    </row>
    <row r="809" spans="1:17" s="76" customFormat="1" x14ac:dyDescent="0.2">
      <c r="A809" s="70" t="s">
        <v>27</v>
      </c>
      <c r="B809" s="75" t="s">
        <v>843</v>
      </c>
      <c r="C809" s="72" t="s">
        <v>18</v>
      </c>
      <c r="D809" s="87" t="s">
        <v>54</v>
      </c>
      <c r="E809" s="74">
        <v>44460</v>
      </c>
      <c r="F809" s="75">
        <v>77.841991702189588</v>
      </c>
      <c r="G809" s="75">
        <v>12.850625919015235</v>
      </c>
      <c r="H809" s="75">
        <v>0.15014945807455246</v>
      </c>
      <c r="I809" s="75">
        <v>0</v>
      </c>
      <c r="J809" s="75">
        <v>0.75916065405413469</v>
      </c>
      <c r="K809" s="75">
        <v>0</v>
      </c>
      <c r="L809" s="75">
        <v>0.48980160765006842</v>
      </c>
      <c r="M809" s="75">
        <v>5.0288041745134855</v>
      </c>
      <c r="N809" s="75">
        <v>2.8794664845029327</v>
      </c>
      <c r="O809" s="75">
        <v>99.999999999999972</v>
      </c>
      <c r="Q809" s="75">
        <v>1.0464684343625255</v>
      </c>
    </row>
    <row r="810" spans="1:17" s="76" customFormat="1" x14ac:dyDescent="0.2">
      <c r="A810" s="70" t="s">
        <v>27</v>
      </c>
      <c r="B810" s="75" t="s">
        <v>844</v>
      </c>
      <c r="C810" s="72" t="s">
        <v>18</v>
      </c>
      <c r="D810" s="87" t="s">
        <v>54</v>
      </c>
      <c r="E810" s="74">
        <v>44460</v>
      </c>
      <c r="F810" s="75">
        <v>77.739379508121175</v>
      </c>
      <c r="G810" s="75">
        <v>12.715555423812267</v>
      </c>
      <c r="H810" s="75">
        <v>0</v>
      </c>
      <c r="I810" s="75">
        <v>0</v>
      </c>
      <c r="J810" s="75">
        <v>1.0548736260292768</v>
      </c>
      <c r="K810" s="75">
        <v>0.11620541061187407</v>
      </c>
      <c r="L810" s="75">
        <v>0.46171183187866688</v>
      </c>
      <c r="M810" s="75">
        <v>5.0816195213086166</v>
      </c>
      <c r="N810" s="75">
        <v>2.8306546782381066</v>
      </c>
      <c r="O810" s="75">
        <v>99.999999999999972</v>
      </c>
      <c r="Q810" s="75">
        <v>1.0369063852556544</v>
      </c>
    </row>
    <row r="811" spans="1:17" s="76" customFormat="1" x14ac:dyDescent="0.2">
      <c r="A811" s="70" t="s">
        <v>27</v>
      </c>
      <c r="B811" s="75" t="s">
        <v>845</v>
      </c>
      <c r="C811" s="72" t="s">
        <v>18</v>
      </c>
      <c r="D811" s="87" t="s">
        <v>54</v>
      </c>
      <c r="E811" s="74">
        <v>44460</v>
      </c>
      <c r="F811" s="75">
        <v>77.557413788653065</v>
      </c>
      <c r="G811" s="75">
        <v>12.732671648233884</v>
      </c>
      <c r="H811" s="75">
        <v>8.3386460206527138E-2</v>
      </c>
      <c r="I811" s="75">
        <v>6.6311366273587052E-2</v>
      </c>
      <c r="J811" s="75">
        <v>0.90037617372958256</v>
      </c>
      <c r="K811" s="75">
        <v>1.2909909928629084E-2</v>
      </c>
      <c r="L811" s="75">
        <v>0.53159395383738717</v>
      </c>
      <c r="M811" s="75">
        <v>5.1887278943562958</v>
      </c>
      <c r="N811" s="75">
        <v>2.9266088047810337</v>
      </c>
      <c r="O811" s="75">
        <v>99.999999999999986</v>
      </c>
      <c r="Q811" s="75">
        <v>1.0049390672178913</v>
      </c>
    </row>
    <row r="812" spans="1:17" s="76" customFormat="1" x14ac:dyDescent="0.2">
      <c r="A812" s="70" t="s">
        <v>27</v>
      </c>
      <c r="B812" s="75" t="s">
        <v>846</v>
      </c>
      <c r="C812" s="72" t="s">
        <v>18</v>
      </c>
      <c r="D812" s="87" t="s">
        <v>54</v>
      </c>
      <c r="E812" s="74">
        <v>44460</v>
      </c>
      <c r="F812" s="75">
        <v>76.795468093165496</v>
      </c>
      <c r="G812" s="75">
        <v>13.53129243207464</v>
      </c>
      <c r="H812" s="75">
        <v>0.15015322273789641</v>
      </c>
      <c r="I812" s="75">
        <v>4.9752608344485819E-2</v>
      </c>
      <c r="J812" s="75">
        <v>0.77204714066157543</v>
      </c>
      <c r="K812" s="75">
        <v>0</v>
      </c>
      <c r="L812" s="75">
        <v>0.60177134852561875</v>
      </c>
      <c r="M812" s="75">
        <v>5.352507542763381</v>
      </c>
      <c r="N812" s="75">
        <v>2.7470076117268927</v>
      </c>
      <c r="O812" s="75">
        <v>99.999999999999972</v>
      </c>
      <c r="Q812" s="75">
        <v>1.0511600361808475</v>
      </c>
    </row>
    <row r="813" spans="1:17" s="76" customFormat="1" x14ac:dyDescent="0.2">
      <c r="A813" s="70" t="s">
        <v>28</v>
      </c>
      <c r="B813" s="71" t="s">
        <v>847</v>
      </c>
      <c r="C813" s="72" t="s">
        <v>18</v>
      </c>
      <c r="D813" s="87" t="s">
        <v>54</v>
      </c>
      <c r="E813" s="74">
        <v>43760</v>
      </c>
      <c r="F813" s="75">
        <v>77.864106022414973</v>
      </c>
      <c r="G813" s="75">
        <v>12.903892779945554</v>
      </c>
      <c r="H813" s="75">
        <v>6.6715373892666324E-2</v>
      </c>
      <c r="I813" s="75">
        <v>8.2896918743590245E-2</v>
      </c>
      <c r="J813" s="75">
        <v>0.81041393940151829</v>
      </c>
      <c r="K813" s="75">
        <v>9.0377776256054837E-2</v>
      </c>
      <c r="L813" s="75">
        <v>0.55962463812443564</v>
      </c>
      <c r="M813" s="75">
        <v>4.9600766102539353</v>
      </c>
      <c r="N813" s="75">
        <v>2.6618959409672658</v>
      </c>
      <c r="O813" s="75">
        <v>99.999999999999972</v>
      </c>
      <c r="Q813" s="75">
        <v>1.0701173378492965</v>
      </c>
    </row>
    <row r="814" spans="1:17" s="76" customFormat="1" x14ac:dyDescent="0.2">
      <c r="A814" s="70" t="s">
        <v>28</v>
      </c>
      <c r="B814" s="71" t="s">
        <v>848</v>
      </c>
      <c r="C814" s="72" t="s">
        <v>18</v>
      </c>
      <c r="D814" s="87" t="s">
        <v>54</v>
      </c>
      <c r="E814" s="74">
        <v>43760</v>
      </c>
      <c r="F814" s="75">
        <v>78.082368620606459</v>
      </c>
      <c r="G814" s="75">
        <v>12.564519480606659</v>
      </c>
      <c r="H814" s="75">
        <v>0</v>
      </c>
      <c r="I814" s="75">
        <v>0</v>
      </c>
      <c r="J814" s="75">
        <v>1.0291544033969324</v>
      </c>
      <c r="K814" s="75">
        <v>5.1647321012671221E-2</v>
      </c>
      <c r="L814" s="75">
        <v>0.44772465467501327</v>
      </c>
      <c r="M814" s="75">
        <v>5.1625412677178968</v>
      </c>
      <c r="N814" s="75">
        <v>2.6620442519843679</v>
      </c>
      <c r="O814" s="75">
        <v>100</v>
      </c>
      <c r="Q814" s="75">
        <v>1.0308787572853724</v>
      </c>
    </row>
    <row r="815" spans="1:17" s="76" customFormat="1" x14ac:dyDescent="0.2">
      <c r="A815" s="70" t="s">
        <v>28</v>
      </c>
      <c r="B815" s="71" t="s">
        <v>849</v>
      </c>
      <c r="C815" s="72" t="s">
        <v>18</v>
      </c>
      <c r="D815" s="87" t="s">
        <v>54</v>
      </c>
      <c r="E815" s="74">
        <v>43760</v>
      </c>
      <c r="F815" s="75">
        <v>77.614691351702078</v>
      </c>
      <c r="G815" s="75">
        <v>12.829524330696431</v>
      </c>
      <c r="H815" s="75">
        <v>0.13344326463676942</v>
      </c>
      <c r="I815" s="75">
        <v>0</v>
      </c>
      <c r="J815" s="75">
        <v>1.0291936032888283</v>
      </c>
      <c r="K815" s="75">
        <v>0</v>
      </c>
      <c r="L815" s="75">
        <v>0.43374977986367752</v>
      </c>
      <c r="M815" s="75">
        <v>5.0683797718578267</v>
      </c>
      <c r="N815" s="75">
        <v>2.8910178979544048</v>
      </c>
      <c r="O815" s="75">
        <v>100</v>
      </c>
      <c r="Q815" s="75">
        <v>1.0468220254287792</v>
      </c>
    </row>
    <row r="816" spans="1:17" s="76" customFormat="1" x14ac:dyDescent="0.2">
      <c r="A816" s="70" t="s">
        <v>28</v>
      </c>
      <c r="B816" s="71" t="s">
        <v>850</v>
      </c>
      <c r="C816" s="72" t="s">
        <v>18</v>
      </c>
      <c r="D816" s="87" t="s">
        <v>54</v>
      </c>
      <c r="E816" s="74">
        <v>43760</v>
      </c>
      <c r="F816" s="75">
        <v>78.094687300953993</v>
      </c>
      <c r="G816" s="75">
        <v>12.657518886489285</v>
      </c>
      <c r="H816" s="75">
        <v>6.6711339898245084E-2</v>
      </c>
      <c r="I816" s="75">
        <v>4.973514379205559E-2</v>
      </c>
      <c r="J816" s="75">
        <v>0.81036493712333713</v>
      </c>
      <c r="K816" s="75">
        <v>0</v>
      </c>
      <c r="L816" s="75">
        <v>0.3777237900046071</v>
      </c>
      <c r="M816" s="75">
        <v>5.0406426199375352</v>
      </c>
      <c r="N816" s="75">
        <v>2.9026159818009378</v>
      </c>
      <c r="O816" s="75">
        <v>99.999999999999986</v>
      </c>
      <c r="Q816" s="75">
        <v>1.0442855136844367</v>
      </c>
    </row>
    <row r="817" spans="1:17" s="76" customFormat="1" x14ac:dyDescent="0.2">
      <c r="A817" s="70" t="s">
        <v>28</v>
      </c>
      <c r="B817" s="71" t="s">
        <v>851</v>
      </c>
      <c r="C817" s="72" t="s">
        <v>18</v>
      </c>
      <c r="D817" s="87" t="s">
        <v>54</v>
      </c>
      <c r="E817" s="74">
        <v>43760</v>
      </c>
      <c r="F817" s="75">
        <v>77.821807525720232</v>
      </c>
      <c r="G817" s="75">
        <v>12.756334811960494</v>
      </c>
      <c r="H817" s="75">
        <v>0.13346826486900701</v>
      </c>
      <c r="I817" s="75">
        <v>0</v>
      </c>
      <c r="J817" s="75">
        <v>0.90071311741924509</v>
      </c>
      <c r="K817" s="75">
        <v>1.2914741145637575E-2</v>
      </c>
      <c r="L817" s="75">
        <v>0.60176563849229747</v>
      </c>
      <c r="M817" s="75">
        <v>5.0019180248701769</v>
      </c>
      <c r="N817" s="75">
        <v>2.7710778755229133</v>
      </c>
      <c r="O817" s="75">
        <v>100.00000000000001</v>
      </c>
      <c r="Q817" s="75">
        <v>1.0352470650912393</v>
      </c>
    </row>
    <row r="818" spans="1:17" s="76" customFormat="1" x14ac:dyDescent="0.2">
      <c r="A818" s="70" t="s">
        <v>28</v>
      </c>
      <c r="B818" s="71" t="s">
        <v>852</v>
      </c>
      <c r="C818" s="72" t="s">
        <v>18</v>
      </c>
      <c r="D818" s="87" t="s">
        <v>54</v>
      </c>
      <c r="E818" s="74">
        <v>43760</v>
      </c>
      <c r="F818" s="75">
        <v>77.584664222569415</v>
      </c>
      <c r="G818" s="75">
        <v>12.793838902342276</v>
      </c>
      <c r="H818" s="75">
        <v>8.34157587237465E-2</v>
      </c>
      <c r="I818" s="75">
        <v>0</v>
      </c>
      <c r="J818" s="75">
        <v>1.0550969617092678</v>
      </c>
      <c r="K818" s="75">
        <v>5.1657783725781843E-2</v>
      </c>
      <c r="L818" s="75">
        <v>0.54577496357149213</v>
      </c>
      <c r="M818" s="75">
        <v>5.0422495394478348</v>
      </c>
      <c r="N818" s="75">
        <v>2.8433018679101969</v>
      </c>
      <c r="O818" s="75">
        <v>100.00000000000001</v>
      </c>
      <c r="Q818" s="75">
        <v>1.034703470981406</v>
      </c>
    </row>
    <row r="819" spans="1:17" s="76" customFormat="1" x14ac:dyDescent="0.2">
      <c r="A819" s="70" t="s">
        <v>28</v>
      </c>
      <c r="B819" s="71" t="s">
        <v>853</v>
      </c>
      <c r="C819" s="72" t="s">
        <v>18</v>
      </c>
      <c r="D819" s="87" t="s">
        <v>54</v>
      </c>
      <c r="E819" s="74">
        <v>43760</v>
      </c>
      <c r="F819" s="75">
        <v>77.523083000376317</v>
      </c>
      <c r="G819" s="75">
        <v>12.63959296643057</v>
      </c>
      <c r="H819" s="75">
        <v>6.6716438270704212E-2</v>
      </c>
      <c r="I819" s="75">
        <v>6.6318593025782552E-2</v>
      </c>
      <c r="J819" s="75">
        <v>1.0291134841361307</v>
      </c>
      <c r="K819" s="75">
        <v>7.7467901266629849E-2</v>
      </c>
      <c r="L819" s="75">
        <v>0.46169769226679036</v>
      </c>
      <c r="M819" s="75">
        <v>5.148857320581854</v>
      </c>
      <c r="N819" s="75">
        <v>2.9871526036452205</v>
      </c>
      <c r="O819" s="75">
        <v>100</v>
      </c>
      <c r="Q819" s="75">
        <v>1.0077050528702221</v>
      </c>
    </row>
    <row r="820" spans="1:17" s="76" customFormat="1" x14ac:dyDescent="0.2">
      <c r="A820" s="70" t="s">
        <v>28</v>
      </c>
      <c r="B820" s="71" t="s">
        <v>854</v>
      </c>
      <c r="C820" s="72" t="s">
        <v>18</v>
      </c>
      <c r="D820" s="87" t="s">
        <v>54</v>
      </c>
      <c r="E820" s="74">
        <v>43760</v>
      </c>
      <c r="F820" s="75">
        <v>77.863163836279838</v>
      </c>
      <c r="G820" s="75">
        <v>12.771487506808608</v>
      </c>
      <c r="H820" s="75">
        <v>3.3357283305275091E-2</v>
      </c>
      <c r="I820" s="75">
        <v>9.9475098790143462E-2</v>
      </c>
      <c r="J820" s="75">
        <v>0.86185836374738856</v>
      </c>
      <c r="K820" s="75">
        <v>6.4554773321154182E-2</v>
      </c>
      <c r="L820" s="75">
        <v>0.46168473981914449</v>
      </c>
      <c r="M820" s="75">
        <v>5.0139298152065139</v>
      </c>
      <c r="N820" s="75">
        <v>2.8304885827219528</v>
      </c>
      <c r="O820" s="75">
        <v>100.00000000000001</v>
      </c>
      <c r="Q820" s="75">
        <v>1.0510310234672846</v>
      </c>
    </row>
    <row r="821" spans="1:17" s="76" customFormat="1" x14ac:dyDescent="0.2">
      <c r="A821" s="70" t="s">
        <v>28</v>
      </c>
      <c r="B821" s="71" t="s">
        <v>855</v>
      </c>
      <c r="C821" s="72" t="s">
        <v>18</v>
      </c>
      <c r="D821" s="87" t="s">
        <v>54</v>
      </c>
      <c r="E821" s="74">
        <v>43760</v>
      </c>
      <c r="F821" s="75">
        <v>77.599184650020661</v>
      </c>
      <c r="G821" s="75">
        <v>12.792705295846565</v>
      </c>
      <c r="H821" s="75">
        <v>0.16681673523135668</v>
      </c>
      <c r="I821" s="75">
        <v>0</v>
      </c>
      <c r="J821" s="75">
        <v>0.78481965759957906</v>
      </c>
      <c r="K821" s="75">
        <v>7.7479809830908505E-2</v>
      </c>
      <c r="L821" s="75">
        <v>0.51774062508802943</v>
      </c>
      <c r="M821" s="75">
        <v>5.0013604994274719</v>
      </c>
      <c r="N821" s="75">
        <v>3.0598927269554337</v>
      </c>
      <c r="O821" s="75">
        <v>100</v>
      </c>
      <c r="Q821" s="75">
        <v>1.024979719556719</v>
      </c>
    </row>
    <row r="822" spans="1:17" s="76" customFormat="1" x14ac:dyDescent="0.2">
      <c r="A822" s="70" t="s">
        <v>28</v>
      </c>
      <c r="B822" s="71" t="s">
        <v>856</v>
      </c>
      <c r="C822" s="72" t="s">
        <v>18</v>
      </c>
      <c r="D822" s="87" t="s">
        <v>54</v>
      </c>
      <c r="E822" s="74">
        <v>43760</v>
      </c>
      <c r="F822" s="75">
        <v>77.996433936588261</v>
      </c>
      <c r="G822" s="75">
        <v>12.866763501880579</v>
      </c>
      <c r="H822" s="75">
        <v>0.10007816824960727</v>
      </c>
      <c r="I822" s="75">
        <v>0</v>
      </c>
      <c r="J822" s="75">
        <v>0.61748975264790085</v>
      </c>
      <c r="K822" s="75">
        <v>0</v>
      </c>
      <c r="L822" s="75">
        <v>0.41973989968899289</v>
      </c>
      <c r="M822" s="75">
        <v>5.1086004832074492</v>
      </c>
      <c r="N822" s="75">
        <v>2.8908942577372012</v>
      </c>
      <c r="O822" s="75">
        <v>100</v>
      </c>
      <c r="Q822" s="75">
        <v>1.0463975523098883</v>
      </c>
    </row>
    <row r="823" spans="1:17" s="76" customFormat="1" x14ac:dyDescent="0.2">
      <c r="A823" s="70" t="s">
        <v>28</v>
      </c>
      <c r="B823" s="71" t="s">
        <v>857</v>
      </c>
      <c r="C823" s="72" t="s">
        <v>18</v>
      </c>
      <c r="D823" s="87" t="s">
        <v>54</v>
      </c>
      <c r="E823" s="74">
        <v>43760</v>
      </c>
      <c r="F823" s="75">
        <v>77.981514916543091</v>
      </c>
      <c r="G823" s="75">
        <v>12.489921783605949</v>
      </c>
      <c r="H823" s="75">
        <v>0.13344863534698911</v>
      </c>
      <c r="I823" s="75">
        <v>0</v>
      </c>
      <c r="J823" s="75">
        <v>0.93917696066970668</v>
      </c>
      <c r="K823" s="75">
        <v>0.1033027339307325</v>
      </c>
      <c r="L823" s="75">
        <v>0.46175222008900385</v>
      </c>
      <c r="M823" s="75">
        <v>4.9877021039264218</v>
      </c>
      <c r="N823" s="75">
        <v>2.9031806458881051</v>
      </c>
      <c r="O823" s="75">
        <v>100.00000000000001</v>
      </c>
      <c r="Q823" s="75">
        <v>1.0248522675078551</v>
      </c>
    </row>
    <row r="824" spans="1:17" s="76" customFormat="1" x14ac:dyDescent="0.2">
      <c r="A824" s="70" t="s">
        <v>28</v>
      </c>
      <c r="B824" s="71" t="s">
        <v>858</v>
      </c>
      <c r="C824" s="72" t="s">
        <v>18</v>
      </c>
      <c r="D824" s="87" t="s">
        <v>54</v>
      </c>
      <c r="E824" s="74">
        <v>43760</v>
      </c>
      <c r="F824" s="75">
        <v>77.872543891510901</v>
      </c>
      <c r="G824" s="75">
        <v>12.814336508277441</v>
      </c>
      <c r="H824" s="75">
        <v>0.10011140855142535</v>
      </c>
      <c r="I824" s="75">
        <v>0</v>
      </c>
      <c r="J824" s="75">
        <v>0.77211855973262145</v>
      </c>
      <c r="K824" s="75">
        <v>1.2916058394712894E-2</v>
      </c>
      <c r="L824" s="75">
        <v>0.50385517622537768</v>
      </c>
      <c r="M824" s="75">
        <v>5.0563627352348641</v>
      </c>
      <c r="N824" s="75">
        <v>2.8677556620726543</v>
      </c>
      <c r="O824" s="75">
        <v>99.999999999999986</v>
      </c>
      <c r="Q824" s="75">
        <v>1.0385898932624296</v>
      </c>
    </row>
    <row r="825" spans="1:17" s="76" customFormat="1" x14ac:dyDescent="0.2">
      <c r="A825" s="70" t="s">
        <v>28</v>
      </c>
      <c r="B825" s="71" t="s">
        <v>859</v>
      </c>
      <c r="C825" s="72" t="s">
        <v>18</v>
      </c>
      <c r="D825" s="87" t="s">
        <v>54</v>
      </c>
      <c r="E825" s="74">
        <v>43760</v>
      </c>
      <c r="F825" s="75">
        <v>77.940113084347104</v>
      </c>
      <c r="G825" s="75">
        <v>12.732294748843877</v>
      </c>
      <c r="H825" s="75">
        <v>0.18344478215072185</v>
      </c>
      <c r="I825" s="75">
        <v>3.3154701696519656E-2</v>
      </c>
      <c r="J825" s="75">
        <v>0.86176311365050484</v>
      </c>
      <c r="K825" s="75">
        <v>0</v>
      </c>
      <c r="L825" s="75">
        <v>0.40567811384554547</v>
      </c>
      <c r="M825" s="75">
        <v>5.0133756901660727</v>
      </c>
      <c r="N825" s="75">
        <v>2.8301757652996562</v>
      </c>
      <c r="O825" s="75">
        <v>100</v>
      </c>
      <c r="Q825" s="75">
        <v>1.0567703420226431</v>
      </c>
    </row>
    <row r="826" spans="1:17" s="76" customFormat="1" x14ac:dyDescent="0.2">
      <c r="A826" s="70" t="s">
        <v>28</v>
      </c>
      <c r="B826" s="71" t="s">
        <v>860</v>
      </c>
      <c r="C826" s="72" t="s">
        <v>18</v>
      </c>
      <c r="D826" s="87" t="s">
        <v>54</v>
      </c>
      <c r="E826" s="74">
        <v>43760</v>
      </c>
      <c r="F826" s="75">
        <v>78.21379280097139</v>
      </c>
      <c r="G826" s="75">
        <v>12.489433587611371</v>
      </c>
      <c r="H826" s="75">
        <v>0</v>
      </c>
      <c r="I826" s="75">
        <v>3.3161916464027927E-2</v>
      </c>
      <c r="J826" s="75">
        <v>0.75903116166830775</v>
      </c>
      <c r="K826" s="75">
        <v>0</v>
      </c>
      <c r="L826" s="75">
        <v>0.53169389444353987</v>
      </c>
      <c r="M826" s="75">
        <v>5.0818653919999441</v>
      </c>
      <c r="N826" s="75">
        <v>2.8910212468414271</v>
      </c>
      <c r="O826" s="75">
        <v>100</v>
      </c>
      <c r="Q826" s="75">
        <v>1.0026874520934708</v>
      </c>
    </row>
    <row r="827" spans="1:17" s="76" customFormat="1" x14ac:dyDescent="0.2">
      <c r="A827" s="70" t="s">
        <v>28</v>
      </c>
      <c r="B827" s="71" t="s">
        <v>861</v>
      </c>
      <c r="C827" s="72" t="s">
        <v>18</v>
      </c>
      <c r="D827" s="87" t="s">
        <v>54</v>
      </c>
      <c r="E827" s="74">
        <v>43760</v>
      </c>
      <c r="F827" s="75">
        <v>78.135953169636238</v>
      </c>
      <c r="G827" s="75">
        <v>12.902862521075168</v>
      </c>
      <c r="H827" s="75">
        <v>0</v>
      </c>
      <c r="I827" s="75">
        <v>3.315612007042102E-2</v>
      </c>
      <c r="J827" s="75">
        <v>0.66885968619228708</v>
      </c>
      <c r="K827" s="75">
        <v>0</v>
      </c>
      <c r="L827" s="75">
        <v>0.37771647108963635</v>
      </c>
      <c r="M827" s="75">
        <v>5.0270675576776398</v>
      </c>
      <c r="N827" s="75">
        <v>2.8543844742586164</v>
      </c>
      <c r="O827" s="75">
        <v>100.00000000000001</v>
      </c>
      <c r="Q827" s="75">
        <v>1.0711151594822628</v>
      </c>
    </row>
    <row r="828" spans="1:17" s="76" customFormat="1" x14ac:dyDescent="0.2">
      <c r="A828" s="70" t="s">
        <v>28</v>
      </c>
      <c r="B828" s="71" t="s">
        <v>862</v>
      </c>
      <c r="C828" s="72" t="s">
        <v>18</v>
      </c>
      <c r="D828" s="87" t="s">
        <v>54</v>
      </c>
      <c r="E828" s="74">
        <v>43760</v>
      </c>
      <c r="F828" s="75">
        <v>78.081067492249076</v>
      </c>
      <c r="G828" s="75">
        <v>12.775640980465674</v>
      </c>
      <c r="H828" s="75">
        <v>0</v>
      </c>
      <c r="I828" s="75">
        <v>1.658457492339506E-2</v>
      </c>
      <c r="J828" s="75">
        <v>0.75919672396102789</v>
      </c>
      <c r="K828" s="75">
        <v>0</v>
      </c>
      <c r="L828" s="75">
        <v>0.41984989674315476</v>
      </c>
      <c r="M828" s="75">
        <v>5.0560084860607653</v>
      </c>
      <c r="N828" s="75">
        <v>2.8916518455969218</v>
      </c>
      <c r="O828" s="75">
        <v>100.00000000000003</v>
      </c>
      <c r="Q828" s="75">
        <v>1.046261787297762</v>
      </c>
    </row>
    <row r="829" spans="1:17" s="76" customFormat="1" x14ac:dyDescent="0.2">
      <c r="A829" s="70" t="s">
        <v>28</v>
      </c>
      <c r="B829" s="71" t="s">
        <v>863</v>
      </c>
      <c r="C829" s="72" t="s">
        <v>18</v>
      </c>
      <c r="D829" s="87" t="s">
        <v>54</v>
      </c>
      <c r="E829" s="74">
        <v>43760</v>
      </c>
      <c r="F829" s="75">
        <v>77.636268423293018</v>
      </c>
      <c r="G829" s="75">
        <v>12.924028601779192</v>
      </c>
      <c r="H829" s="75">
        <v>3.3360895151055565E-2</v>
      </c>
      <c r="I829" s="75">
        <v>0</v>
      </c>
      <c r="J829" s="75">
        <v>0.84908673317921302</v>
      </c>
      <c r="K829" s="75">
        <v>7.7474115786639527E-2</v>
      </c>
      <c r="L829" s="75">
        <v>0.43375080689800172</v>
      </c>
      <c r="M829" s="75">
        <v>5.2031894263176381</v>
      </c>
      <c r="N829" s="75">
        <v>2.8428409975952635</v>
      </c>
      <c r="O829" s="75">
        <v>100.00000000000001</v>
      </c>
      <c r="Q829" s="75">
        <v>1.0401367669790444</v>
      </c>
    </row>
    <row r="830" spans="1:17" s="76" customFormat="1" x14ac:dyDescent="0.2">
      <c r="A830" s="70" t="s">
        <v>28</v>
      </c>
      <c r="B830" s="71" t="s">
        <v>864</v>
      </c>
      <c r="C830" s="72" t="s">
        <v>18</v>
      </c>
      <c r="D830" s="87" t="s">
        <v>54</v>
      </c>
      <c r="E830" s="74">
        <v>43760</v>
      </c>
      <c r="F830" s="75">
        <v>77.979608262791743</v>
      </c>
      <c r="G830" s="75">
        <v>12.773041889824491</v>
      </c>
      <c r="H830" s="75">
        <v>0</v>
      </c>
      <c r="I830" s="75">
        <v>3.3162401877973945E-2</v>
      </c>
      <c r="J830" s="75">
        <v>0.91342375121123698</v>
      </c>
      <c r="K830" s="75">
        <v>0</v>
      </c>
      <c r="L830" s="75">
        <v>0.40577233261177775</v>
      </c>
      <c r="M830" s="75">
        <v>5.0280199933331335</v>
      </c>
      <c r="N830" s="75">
        <v>2.8669713683496445</v>
      </c>
      <c r="O830" s="75">
        <v>100</v>
      </c>
      <c r="Q830" s="75">
        <v>1.0545428502933423</v>
      </c>
    </row>
    <row r="831" spans="1:17" s="76" customFormat="1" x14ac:dyDescent="0.2">
      <c r="A831" s="70" t="s">
        <v>28</v>
      </c>
      <c r="B831" s="71" t="s">
        <v>865</v>
      </c>
      <c r="C831" s="72" t="s">
        <v>18</v>
      </c>
      <c r="D831" s="87" t="s">
        <v>54</v>
      </c>
      <c r="E831" s="74">
        <v>43760</v>
      </c>
      <c r="F831" s="75">
        <v>78.034932188771279</v>
      </c>
      <c r="G831" s="75">
        <v>12.850686556101808</v>
      </c>
      <c r="H831" s="75">
        <v>0</v>
      </c>
      <c r="I831" s="75">
        <v>0</v>
      </c>
      <c r="J831" s="75">
        <v>0.66909390312402084</v>
      </c>
      <c r="K831" s="75">
        <v>1.2914600826362281E-2</v>
      </c>
      <c r="L831" s="75">
        <v>0.46181512347076231</v>
      </c>
      <c r="M831" s="75">
        <v>4.9344531170847103</v>
      </c>
      <c r="N831" s="75">
        <v>3.0361045106210467</v>
      </c>
      <c r="O831" s="75">
        <v>99.999999999999986</v>
      </c>
      <c r="Q831" s="75">
        <v>1.0495980802102283</v>
      </c>
    </row>
    <row r="832" spans="1:17" s="76" customFormat="1" x14ac:dyDescent="0.2">
      <c r="A832" s="70" t="s">
        <v>28</v>
      </c>
      <c r="B832" s="71" t="s">
        <v>866</v>
      </c>
      <c r="C832" s="72" t="s">
        <v>18</v>
      </c>
      <c r="D832" s="87" t="s">
        <v>54</v>
      </c>
      <c r="E832" s="74">
        <v>43760</v>
      </c>
      <c r="F832" s="75">
        <v>77.759767099594981</v>
      </c>
      <c r="G832" s="75">
        <v>12.620923155450832</v>
      </c>
      <c r="H832" s="75">
        <v>5.0038214624086676E-2</v>
      </c>
      <c r="I832" s="75">
        <v>8.289970901241224E-2</v>
      </c>
      <c r="J832" s="75">
        <v>1.0162675584892102</v>
      </c>
      <c r="K832" s="75">
        <v>0.10329236380205596</v>
      </c>
      <c r="L832" s="75">
        <v>0.50367912732886033</v>
      </c>
      <c r="M832" s="75">
        <v>4.9602435639517326</v>
      </c>
      <c r="N832" s="75">
        <v>2.9028892077458264</v>
      </c>
      <c r="O832" s="75">
        <v>99.999999999999986</v>
      </c>
      <c r="Q832" s="75">
        <v>1.032995521256072</v>
      </c>
    </row>
    <row r="833" spans="1:17" s="76" customFormat="1" x14ac:dyDescent="0.2">
      <c r="A833" s="70" t="s">
        <v>28</v>
      </c>
      <c r="B833" s="71" t="s">
        <v>867</v>
      </c>
      <c r="C833" s="72" t="s">
        <v>18</v>
      </c>
      <c r="D833" s="87" t="s">
        <v>54</v>
      </c>
      <c r="E833" s="74">
        <v>43760</v>
      </c>
      <c r="F833" s="75">
        <v>78.094416855059805</v>
      </c>
      <c r="G833" s="75">
        <v>12.78971732952596</v>
      </c>
      <c r="H833" s="75">
        <v>0.10006666331019726</v>
      </c>
      <c r="I833" s="75">
        <v>6.6313295408947009E-2</v>
      </c>
      <c r="J833" s="75">
        <v>0.96471682236682776</v>
      </c>
      <c r="K833" s="75">
        <v>0</v>
      </c>
      <c r="L833" s="75">
        <v>0.33575331726916768</v>
      </c>
      <c r="M833" s="75">
        <v>4.8788938752520821</v>
      </c>
      <c r="N833" s="75">
        <v>2.7701218418069944</v>
      </c>
      <c r="O833" s="75">
        <v>99.999999999999972</v>
      </c>
      <c r="Q833" s="75">
        <v>1.0992511053620824</v>
      </c>
    </row>
    <row r="834" spans="1:17" s="76" customFormat="1" x14ac:dyDescent="0.2">
      <c r="A834" s="70" t="s">
        <v>28</v>
      </c>
      <c r="B834" s="71" t="s">
        <v>868</v>
      </c>
      <c r="C834" s="72" t="s">
        <v>18</v>
      </c>
      <c r="D834" s="87" t="s">
        <v>54</v>
      </c>
      <c r="E834" s="74">
        <v>43760</v>
      </c>
      <c r="F834" s="75">
        <v>77.748316395564444</v>
      </c>
      <c r="G834" s="75">
        <v>12.735913212559488</v>
      </c>
      <c r="H834" s="75">
        <v>0.15013384066904201</v>
      </c>
      <c r="I834" s="75">
        <v>8.2910310302374002E-2</v>
      </c>
      <c r="J834" s="75">
        <v>0.68188694360032109</v>
      </c>
      <c r="K834" s="75">
        <v>0.20661114584640847</v>
      </c>
      <c r="L834" s="75">
        <v>0.44777203401990956</v>
      </c>
      <c r="M834" s="75">
        <v>5.0552424093715631</v>
      </c>
      <c r="N834" s="75">
        <v>2.8912137080664353</v>
      </c>
      <c r="O834" s="75">
        <v>99.999999999999972</v>
      </c>
      <c r="Q834" s="75">
        <v>1.0388367189733458</v>
      </c>
    </row>
    <row r="835" spans="1:17" s="76" customFormat="1" x14ac:dyDescent="0.2">
      <c r="A835" s="70" t="s">
        <v>28</v>
      </c>
      <c r="B835" s="71" t="s">
        <v>869</v>
      </c>
      <c r="C835" s="72" t="s">
        <v>18</v>
      </c>
      <c r="D835" s="87" t="s">
        <v>54</v>
      </c>
      <c r="E835" s="74">
        <v>43760</v>
      </c>
      <c r="F835" s="75">
        <v>77.821994746237579</v>
      </c>
      <c r="G835" s="75">
        <v>12.642975585067207</v>
      </c>
      <c r="H835" s="75">
        <v>0.16683573245186553</v>
      </c>
      <c r="I835" s="75">
        <v>3.3168170632070601E-2</v>
      </c>
      <c r="J835" s="75">
        <v>0.99078681274977176</v>
      </c>
      <c r="K835" s="75">
        <v>1.2914772215392899E-2</v>
      </c>
      <c r="L835" s="75">
        <v>0.50380500239616999</v>
      </c>
      <c r="M835" s="75">
        <v>4.9480008932308701</v>
      </c>
      <c r="N835" s="75">
        <v>2.8795182850190866</v>
      </c>
      <c r="O835" s="75">
        <v>100.00000000000001</v>
      </c>
      <c r="Q835" s="75">
        <v>1.038643582837693</v>
      </c>
    </row>
    <row r="836" spans="1:17" s="76" customFormat="1" x14ac:dyDescent="0.2">
      <c r="A836" s="70" t="s">
        <v>28</v>
      </c>
      <c r="B836" s="71" t="s">
        <v>870</v>
      </c>
      <c r="C836" s="72" t="s">
        <v>18</v>
      </c>
      <c r="D836" s="87" t="s">
        <v>54</v>
      </c>
      <c r="E836" s="74">
        <v>43760</v>
      </c>
      <c r="F836" s="75">
        <v>77.80646233711046</v>
      </c>
      <c r="G836" s="75">
        <v>12.90497585012918</v>
      </c>
      <c r="H836" s="75">
        <v>5.0040730165662677E-2</v>
      </c>
      <c r="I836" s="75">
        <v>1.6580775316092897E-2</v>
      </c>
      <c r="J836" s="75">
        <v>0.90053551151275768</v>
      </c>
      <c r="K836" s="75">
        <v>0</v>
      </c>
      <c r="L836" s="75">
        <v>0.48971265825591775</v>
      </c>
      <c r="M836" s="75">
        <v>5.0009317283815369</v>
      </c>
      <c r="N836" s="75">
        <v>2.8307604091283909</v>
      </c>
      <c r="O836" s="75">
        <v>99.999999999999972</v>
      </c>
      <c r="Q836" s="75">
        <v>1.0594121079117256</v>
      </c>
    </row>
    <row r="837" spans="1:17" s="76" customFormat="1" x14ac:dyDescent="0.2">
      <c r="A837" s="70" t="s">
        <v>28</v>
      </c>
      <c r="B837" s="71" t="s">
        <v>871</v>
      </c>
      <c r="C837" s="72" t="s">
        <v>18</v>
      </c>
      <c r="D837" s="87" t="s">
        <v>54</v>
      </c>
      <c r="E837" s="74">
        <v>43760</v>
      </c>
      <c r="F837" s="75">
        <v>78.07183661786712</v>
      </c>
      <c r="G837" s="75">
        <v>12.622957479357581</v>
      </c>
      <c r="H837" s="75">
        <v>1.6682093371540758E-2</v>
      </c>
      <c r="I837" s="75">
        <v>0</v>
      </c>
      <c r="J837" s="75">
        <v>0.92636782835142284</v>
      </c>
      <c r="K837" s="75">
        <v>0</v>
      </c>
      <c r="L837" s="75">
        <v>0.43379360343241036</v>
      </c>
      <c r="M837" s="75">
        <v>5.1093351376821987</v>
      </c>
      <c r="N837" s="75">
        <v>2.8190272399377343</v>
      </c>
      <c r="O837" s="75">
        <v>100</v>
      </c>
      <c r="Q837" s="75">
        <v>1.0308476268628817</v>
      </c>
    </row>
    <row r="838" spans="1:17" s="76" customFormat="1" x14ac:dyDescent="0.2">
      <c r="A838" s="70" t="s">
        <v>28</v>
      </c>
      <c r="B838" s="71" t="s">
        <v>872</v>
      </c>
      <c r="C838" s="72" t="s">
        <v>18</v>
      </c>
      <c r="D838" s="87" t="s">
        <v>54</v>
      </c>
      <c r="E838" s="74">
        <v>43760</v>
      </c>
      <c r="F838" s="75">
        <v>77.715240581159506</v>
      </c>
      <c r="G838" s="75">
        <v>12.752892381141761</v>
      </c>
      <c r="H838" s="75">
        <v>6.6716123528533219E-2</v>
      </c>
      <c r="I838" s="75">
        <v>0</v>
      </c>
      <c r="J838" s="75">
        <v>0.96478933985581183</v>
      </c>
      <c r="K838" s="75">
        <v>7.7467535803243948E-2</v>
      </c>
      <c r="L838" s="75">
        <v>0.4896770604694401</v>
      </c>
      <c r="M838" s="75">
        <v>5.054482686791621</v>
      </c>
      <c r="N838" s="75">
        <v>2.8787342912500784</v>
      </c>
      <c r="O838" s="75">
        <v>100</v>
      </c>
      <c r="Q838" s="75">
        <v>1.0350350434623017</v>
      </c>
    </row>
    <row r="839" spans="1:17" s="76" customFormat="1" x14ac:dyDescent="0.2">
      <c r="A839" s="70" t="s">
        <v>28</v>
      </c>
      <c r="B839" s="71" t="s">
        <v>873</v>
      </c>
      <c r="C839" s="72" t="s">
        <v>18</v>
      </c>
      <c r="D839" s="87" t="s">
        <v>54</v>
      </c>
      <c r="E839" s="74">
        <v>43760</v>
      </c>
      <c r="F839" s="75">
        <v>77.984646283173674</v>
      </c>
      <c r="G839" s="75">
        <v>12.547112078834472</v>
      </c>
      <c r="H839" s="75">
        <v>0</v>
      </c>
      <c r="I839" s="75">
        <v>3.3164544397798007E-2</v>
      </c>
      <c r="J839" s="75">
        <v>0.95208062798034221</v>
      </c>
      <c r="K839" s="75">
        <v>2.5826720519262322E-2</v>
      </c>
      <c r="L839" s="75">
        <v>0.57371518897920193</v>
      </c>
      <c r="M839" s="75">
        <v>5.0283448380941103</v>
      </c>
      <c r="N839" s="75">
        <v>2.8551097180211515</v>
      </c>
      <c r="O839" s="75">
        <v>100.00000000000001</v>
      </c>
      <c r="Q839" s="75">
        <v>1.0114196078016107</v>
      </c>
    </row>
    <row r="840" spans="1:17" s="76" customFormat="1" x14ac:dyDescent="0.2">
      <c r="A840" s="70" t="s">
        <v>28</v>
      </c>
      <c r="B840" s="71" t="s">
        <v>874</v>
      </c>
      <c r="C840" s="72" t="s">
        <v>18</v>
      </c>
      <c r="D840" s="87" t="s">
        <v>54</v>
      </c>
      <c r="E840" s="74">
        <v>43760</v>
      </c>
      <c r="F840" s="75">
        <v>77.628321357955215</v>
      </c>
      <c r="G840" s="75">
        <v>12.979384195709782</v>
      </c>
      <c r="H840" s="75">
        <v>0</v>
      </c>
      <c r="I840" s="75">
        <v>0</v>
      </c>
      <c r="J840" s="75">
        <v>0.92618161995164361</v>
      </c>
      <c r="K840" s="75">
        <v>0</v>
      </c>
      <c r="L840" s="75">
        <v>0.47567799472328637</v>
      </c>
      <c r="M840" s="75">
        <v>5.0274378014639023</v>
      </c>
      <c r="N840" s="75">
        <v>2.9629970301961674</v>
      </c>
      <c r="O840" s="75">
        <v>100</v>
      </c>
      <c r="Q840" s="75">
        <v>1.0516027737335416</v>
      </c>
    </row>
    <row r="841" spans="1:17" s="76" customFormat="1" x14ac:dyDescent="0.2">
      <c r="A841" s="70" t="s">
        <v>28</v>
      </c>
      <c r="B841" s="71" t="s">
        <v>875</v>
      </c>
      <c r="C841" s="72" t="s">
        <v>18</v>
      </c>
      <c r="D841" s="87" t="s">
        <v>54</v>
      </c>
      <c r="E841" s="74">
        <v>43760</v>
      </c>
      <c r="F841" s="75">
        <v>77.762020148834651</v>
      </c>
      <c r="G841" s="75">
        <v>12.772441999967976</v>
      </c>
      <c r="H841" s="75">
        <v>0.15011899336682327</v>
      </c>
      <c r="I841" s="75">
        <v>0</v>
      </c>
      <c r="J841" s="75">
        <v>0.95197440910873721</v>
      </c>
      <c r="K841" s="75">
        <v>7.7471517483860261E-2</v>
      </c>
      <c r="L841" s="75">
        <v>0.41974476764366808</v>
      </c>
      <c r="M841" s="75">
        <v>4.9873459110026159</v>
      </c>
      <c r="N841" s="75">
        <v>2.8788822525916671</v>
      </c>
      <c r="O841" s="75">
        <v>100</v>
      </c>
      <c r="Q841" s="75">
        <v>1.0569904318767576</v>
      </c>
    </row>
    <row r="842" spans="1:17" s="76" customFormat="1" x14ac:dyDescent="0.2">
      <c r="A842" s="70" t="s">
        <v>28</v>
      </c>
      <c r="B842" s="71" t="s">
        <v>876</v>
      </c>
      <c r="C842" s="72" t="s">
        <v>18</v>
      </c>
      <c r="D842" s="87" t="s">
        <v>54</v>
      </c>
      <c r="E842" s="74">
        <v>43760</v>
      </c>
      <c r="F842" s="75">
        <v>77.753090485097871</v>
      </c>
      <c r="G842" s="75">
        <v>12.808759249821779</v>
      </c>
      <c r="H842" s="75">
        <v>5.0033918239444204E-2</v>
      </c>
      <c r="I842" s="75">
        <v>0</v>
      </c>
      <c r="J842" s="75">
        <v>0.77178250606622534</v>
      </c>
      <c r="K842" s="75">
        <v>0</v>
      </c>
      <c r="L842" s="75">
        <v>0.46166622369708282</v>
      </c>
      <c r="M842" s="75">
        <v>5.2158952097747759</v>
      </c>
      <c r="N842" s="75">
        <v>2.9387724073028085</v>
      </c>
      <c r="O842" s="75">
        <v>99.999999999999986</v>
      </c>
      <c r="Q842" s="75">
        <v>1.0165029743626686</v>
      </c>
    </row>
    <row r="843" spans="1:17" s="76" customFormat="1" x14ac:dyDescent="0.2">
      <c r="A843" s="70" t="s">
        <v>28</v>
      </c>
      <c r="B843" s="71" t="s">
        <v>877</v>
      </c>
      <c r="C843" s="72" t="s">
        <v>18</v>
      </c>
      <c r="D843" s="87" t="s">
        <v>54</v>
      </c>
      <c r="E843" s="74">
        <v>43760</v>
      </c>
      <c r="F843" s="75">
        <v>77.843178909036851</v>
      </c>
      <c r="G843" s="75">
        <v>12.733932048999732</v>
      </c>
      <c r="H843" s="75">
        <v>0.16678942918061054</v>
      </c>
      <c r="I843" s="75">
        <v>0.11605637820420049</v>
      </c>
      <c r="J843" s="75">
        <v>0.88760151149277389</v>
      </c>
      <c r="K843" s="75">
        <v>0</v>
      </c>
      <c r="L843" s="75">
        <v>0.50366517731587845</v>
      </c>
      <c r="M843" s="75">
        <v>4.9061919862537406</v>
      </c>
      <c r="N843" s="75">
        <v>2.8425845595162258</v>
      </c>
      <c r="O843" s="75">
        <v>100.00000000000003</v>
      </c>
      <c r="Q843" s="75">
        <v>1.05556877278228</v>
      </c>
    </row>
    <row r="844" spans="1:17" s="76" customFormat="1" x14ac:dyDescent="0.2">
      <c r="A844" s="70" t="s">
        <v>28</v>
      </c>
      <c r="B844" s="71" t="s">
        <v>878</v>
      </c>
      <c r="C844" s="72" t="s">
        <v>18</v>
      </c>
      <c r="D844" s="87" t="s">
        <v>54</v>
      </c>
      <c r="E844" s="74">
        <v>43760</v>
      </c>
      <c r="F844" s="75">
        <v>78.190236131524898</v>
      </c>
      <c r="G844" s="75">
        <v>12.848078461924748</v>
      </c>
      <c r="H844" s="75">
        <v>0</v>
      </c>
      <c r="I844" s="75">
        <v>3.3160998951671385E-2</v>
      </c>
      <c r="J844" s="75">
        <v>0.64322895004953307</v>
      </c>
      <c r="K844" s="75">
        <v>0</v>
      </c>
      <c r="L844" s="75">
        <v>0.51768762625565468</v>
      </c>
      <c r="M844" s="75">
        <v>4.8525753950622521</v>
      </c>
      <c r="N844" s="75">
        <v>2.915032436231265</v>
      </c>
      <c r="O844" s="75">
        <v>100.00000000000001</v>
      </c>
      <c r="Q844" s="75">
        <v>1.0636458482590414</v>
      </c>
    </row>
    <row r="845" spans="1:17" s="76" customFormat="1" x14ac:dyDescent="0.2">
      <c r="A845" s="70" t="s">
        <v>28</v>
      </c>
      <c r="B845" s="71" t="s">
        <v>879</v>
      </c>
      <c r="C845" s="72" t="s">
        <v>18</v>
      </c>
      <c r="D845" s="87" t="s">
        <v>54</v>
      </c>
      <c r="E845" s="74">
        <v>43760</v>
      </c>
      <c r="F845" s="75">
        <v>78.048282826340895</v>
      </c>
      <c r="G845" s="75">
        <v>12.906050213112728</v>
      </c>
      <c r="H845" s="75">
        <v>0</v>
      </c>
      <c r="I845" s="75">
        <v>0</v>
      </c>
      <c r="J845" s="75">
        <v>0.69475665812219822</v>
      </c>
      <c r="K845" s="75">
        <v>1.2913269533703264E-2</v>
      </c>
      <c r="L845" s="75">
        <v>0.46176751757941764</v>
      </c>
      <c r="M845" s="75">
        <v>4.9609058975064855</v>
      </c>
      <c r="N845" s="75">
        <v>2.9153236178045709</v>
      </c>
      <c r="O845" s="75">
        <v>100</v>
      </c>
      <c r="Q845" s="75">
        <v>1.061690235688465</v>
      </c>
    </row>
    <row r="846" spans="1:17" s="76" customFormat="1" x14ac:dyDescent="0.2">
      <c r="A846" s="70" t="s">
        <v>28</v>
      </c>
      <c r="B846" s="71" t="s">
        <v>880</v>
      </c>
      <c r="C846" s="72" t="s">
        <v>18</v>
      </c>
      <c r="D846" s="87" t="s">
        <v>54</v>
      </c>
      <c r="E846" s="74">
        <v>43760</v>
      </c>
      <c r="F846" s="75">
        <v>77.939959767419381</v>
      </c>
      <c r="G846" s="75">
        <v>12.811347872082351</v>
      </c>
      <c r="H846" s="75">
        <v>0</v>
      </c>
      <c r="I846" s="75">
        <v>0</v>
      </c>
      <c r="J846" s="75">
        <v>0.75907284026414734</v>
      </c>
      <c r="K846" s="75">
        <v>3.8739138102993342E-2</v>
      </c>
      <c r="L846" s="75">
        <v>0.39179596097283598</v>
      </c>
      <c r="M846" s="75">
        <v>5.0956249277594017</v>
      </c>
      <c r="N846" s="75">
        <v>2.9634594933988674</v>
      </c>
      <c r="O846" s="75">
        <v>100</v>
      </c>
      <c r="Q846" s="75">
        <v>1.0413497226178694</v>
      </c>
    </row>
    <row r="847" spans="1:17" s="76" customFormat="1" x14ac:dyDescent="0.2">
      <c r="A847" s="70" t="s">
        <v>28</v>
      </c>
      <c r="B847" s="71" t="s">
        <v>881</v>
      </c>
      <c r="C847" s="72" t="s">
        <v>18</v>
      </c>
      <c r="D847" s="87" t="s">
        <v>54</v>
      </c>
      <c r="E847" s="74">
        <v>43760</v>
      </c>
      <c r="F847" s="75">
        <v>78.05077074252155</v>
      </c>
      <c r="G847" s="75">
        <v>12.774184555484849</v>
      </c>
      <c r="H847" s="75">
        <v>6.6728655214831165E-2</v>
      </c>
      <c r="I847" s="75">
        <v>9.9496105676253457E-2</v>
      </c>
      <c r="J847" s="75">
        <v>0.72051135294201385</v>
      </c>
      <c r="K847" s="75">
        <v>3.8741043495628458E-2</v>
      </c>
      <c r="L847" s="75">
        <v>0.47577563829781344</v>
      </c>
      <c r="M847" s="75">
        <v>5.014988643535137</v>
      </c>
      <c r="N847" s="75">
        <v>2.7588032628319326</v>
      </c>
      <c r="O847" s="75">
        <v>100.00000000000001</v>
      </c>
      <c r="Q847" s="75">
        <v>1.0556164457821635</v>
      </c>
    </row>
    <row r="848" spans="1:17" s="76" customFormat="1" x14ac:dyDescent="0.2">
      <c r="A848" s="70" t="s">
        <v>28</v>
      </c>
      <c r="B848" s="71" t="s">
        <v>882</v>
      </c>
      <c r="C848" s="72" t="s">
        <v>18</v>
      </c>
      <c r="D848" s="87" t="s">
        <v>54</v>
      </c>
      <c r="E848" s="74">
        <v>43760</v>
      </c>
      <c r="F848" s="75">
        <v>77.507639019828162</v>
      </c>
      <c r="G848" s="75">
        <v>12.86729950330151</v>
      </c>
      <c r="H848" s="75">
        <v>0</v>
      </c>
      <c r="I848" s="75">
        <v>0</v>
      </c>
      <c r="J848" s="75">
        <v>1.0291924598830184</v>
      </c>
      <c r="K848" s="75">
        <v>9.0386153984195763E-2</v>
      </c>
      <c r="L848" s="75">
        <v>0.51770077500790013</v>
      </c>
      <c r="M848" s="75">
        <v>5.1088132964077202</v>
      </c>
      <c r="N848" s="75">
        <v>2.8789687915874982</v>
      </c>
      <c r="O848" s="75">
        <v>100</v>
      </c>
      <c r="Q848" s="75">
        <v>1.0325391913378301</v>
      </c>
    </row>
    <row r="849" spans="1:17" s="76" customFormat="1" x14ac:dyDescent="0.2">
      <c r="A849" s="70" t="s">
        <v>28</v>
      </c>
      <c r="B849" s="71" t="s">
        <v>883</v>
      </c>
      <c r="C849" s="72" t="s">
        <v>18</v>
      </c>
      <c r="D849" s="87" t="s">
        <v>54</v>
      </c>
      <c r="E849" s="74">
        <v>43760</v>
      </c>
      <c r="F849" s="75">
        <v>77.574887411978025</v>
      </c>
      <c r="G849" s="75">
        <v>12.867808531770903</v>
      </c>
      <c r="H849" s="75">
        <v>8.3405247109350142E-2</v>
      </c>
      <c r="I849" s="75">
        <v>3.3163153085698643E-2</v>
      </c>
      <c r="J849" s="75">
        <v>1.0806948333140851</v>
      </c>
      <c r="K849" s="75">
        <v>1.2912818521015453E-2</v>
      </c>
      <c r="L849" s="75">
        <v>0.40578152432569059</v>
      </c>
      <c r="M849" s="75">
        <v>5.1224956520236171</v>
      </c>
      <c r="N849" s="75">
        <v>2.818850827871612</v>
      </c>
      <c r="O849" s="75">
        <v>100</v>
      </c>
      <c r="Q849" s="75">
        <v>1.0533785994744789</v>
      </c>
    </row>
    <row r="850" spans="1:17" s="76" customFormat="1" x14ac:dyDescent="0.2">
      <c r="A850" s="70" t="s">
        <v>28</v>
      </c>
      <c r="B850" s="71" t="s">
        <v>884</v>
      </c>
      <c r="C850" s="72" t="s">
        <v>18</v>
      </c>
      <c r="D850" s="87" t="s">
        <v>54</v>
      </c>
      <c r="E850" s="74">
        <v>43760</v>
      </c>
      <c r="F850" s="75">
        <v>77.488765613586452</v>
      </c>
      <c r="G850" s="75">
        <v>12.977506938662598</v>
      </c>
      <c r="H850" s="75">
        <v>0</v>
      </c>
      <c r="I850" s="75">
        <v>0</v>
      </c>
      <c r="J850" s="75">
        <v>0.88746234354353659</v>
      </c>
      <c r="K850" s="75">
        <v>3.872749054729463E-2</v>
      </c>
      <c r="L850" s="75">
        <v>0.57352873590642051</v>
      </c>
      <c r="M850" s="75">
        <v>5.1075692808503446</v>
      </c>
      <c r="N850" s="75">
        <v>2.9264395969033288</v>
      </c>
      <c r="O850" s="75">
        <v>99.999999999999972</v>
      </c>
      <c r="Q850" s="75">
        <v>1.0289283591707357</v>
      </c>
    </row>
    <row r="851" spans="1:17" s="76" customFormat="1" x14ac:dyDescent="0.2">
      <c r="A851" s="70" t="s">
        <v>28</v>
      </c>
      <c r="B851" s="71" t="s">
        <v>885</v>
      </c>
      <c r="C851" s="72" t="s">
        <v>18</v>
      </c>
      <c r="D851" s="87" t="s">
        <v>54</v>
      </c>
      <c r="E851" s="74">
        <v>43760</v>
      </c>
      <c r="F851" s="75">
        <v>77.614039554519536</v>
      </c>
      <c r="G851" s="75">
        <v>12.806991973036437</v>
      </c>
      <c r="H851" s="75">
        <v>6.6702686474079745E-2</v>
      </c>
      <c r="I851" s="75">
        <v>6.6304923234238672E-2</v>
      </c>
      <c r="J851" s="75">
        <v>1.1317914961236009</v>
      </c>
      <c r="K851" s="75">
        <v>0</v>
      </c>
      <c r="L851" s="75">
        <v>0.37767479377432256</v>
      </c>
      <c r="M851" s="75">
        <v>4.9860851525270888</v>
      </c>
      <c r="N851" s="75">
        <v>2.9504094203106894</v>
      </c>
      <c r="O851" s="75">
        <v>99.999999999999986</v>
      </c>
      <c r="Q851" s="75">
        <v>1.0599501832314084</v>
      </c>
    </row>
    <row r="852" spans="1:17" s="76" customFormat="1" x14ac:dyDescent="0.2">
      <c r="A852" s="70" t="s">
        <v>28</v>
      </c>
      <c r="B852" s="71" t="s">
        <v>886</v>
      </c>
      <c r="C852" s="72" t="s">
        <v>18</v>
      </c>
      <c r="D852" s="87" t="s">
        <v>54</v>
      </c>
      <c r="E852" s="74">
        <v>43760</v>
      </c>
      <c r="F852" s="75">
        <v>77.440675890098078</v>
      </c>
      <c r="G852" s="75">
        <v>12.980201230630341</v>
      </c>
      <c r="H852" s="75">
        <v>3.3359580045505322E-2</v>
      </c>
      <c r="I852" s="75">
        <v>0</v>
      </c>
      <c r="J852" s="75">
        <v>1.0420199120802249</v>
      </c>
      <c r="K852" s="75">
        <v>0</v>
      </c>
      <c r="L852" s="75">
        <v>0.51768216784365906</v>
      </c>
      <c r="M852" s="75">
        <v>5.0951504418323861</v>
      </c>
      <c r="N852" s="75">
        <v>2.8909107774698199</v>
      </c>
      <c r="O852" s="75">
        <v>100</v>
      </c>
      <c r="Q852" s="75">
        <v>1.0424007375816648</v>
      </c>
    </row>
    <row r="853" spans="1:17" s="76" customFormat="1" x14ac:dyDescent="0.2">
      <c r="A853" s="70" t="s">
        <v>28</v>
      </c>
      <c r="B853" s="71" t="s">
        <v>887</v>
      </c>
      <c r="C853" s="72" t="s">
        <v>18</v>
      </c>
      <c r="D853" s="87" t="s">
        <v>54</v>
      </c>
      <c r="E853" s="74">
        <v>43760</v>
      </c>
      <c r="F853" s="75">
        <v>77.798168670009076</v>
      </c>
      <c r="G853" s="75">
        <v>12.828030129617941</v>
      </c>
      <c r="H853" s="75">
        <v>0.15010618843963813</v>
      </c>
      <c r="I853" s="75">
        <v>1.657900791237573E-2</v>
      </c>
      <c r="J853" s="75">
        <v>0.77180530305848438</v>
      </c>
      <c r="K853" s="75">
        <v>0.21948390962234765</v>
      </c>
      <c r="L853" s="75">
        <v>0.36374776883325538</v>
      </c>
      <c r="M853" s="75">
        <v>4.9734423342957825</v>
      </c>
      <c r="N853" s="75">
        <v>2.8786366882110901</v>
      </c>
      <c r="O853" s="75">
        <v>99.999999999999986</v>
      </c>
      <c r="Q853" s="75">
        <v>1.0726827068727327</v>
      </c>
    </row>
    <row r="854" spans="1:17" s="76" customFormat="1" x14ac:dyDescent="0.2">
      <c r="A854" s="70" t="s">
        <v>28</v>
      </c>
      <c r="B854" s="71" t="s">
        <v>888</v>
      </c>
      <c r="C854" s="72" t="s">
        <v>18</v>
      </c>
      <c r="D854" s="87" t="s">
        <v>54</v>
      </c>
      <c r="E854" s="74">
        <v>43760</v>
      </c>
      <c r="F854" s="75">
        <v>78.057954481138708</v>
      </c>
      <c r="G854" s="75">
        <v>12.734072658885861</v>
      </c>
      <c r="H854" s="75">
        <v>6.6716508357269833E-2</v>
      </c>
      <c r="I854" s="75">
        <v>0</v>
      </c>
      <c r="J854" s="75">
        <v>0.78469985599127323</v>
      </c>
      <c r="K854" s="75">
        <v>5.1645321765173342E-2</v>
      </c>
      <c r="L854" s="75">
        <v>0.46169817728677121</v>
      </c>
      <c r="M854" s="75">
        <v>5.0005970488363118</v>
      </c>
      <c r="N854" s="75">
        <v>2.8426159477386297</v>
      </c>
      <c r="O854" s="75">
        <v>100.00000000000003</v>
      </c>
      <c r="Q854" s="75">
        <v>1.0487099342985198</v>
      </c>
    </row>
    <row r="855" spans="1:17" s="76" customFormat="1" x14ac:dyDescent="0.2">
      <c r="A855" s="70" t="s">
        <v>28</v>
      </c>
      <c r="B855" s="71" t="s">
        <v>889</v>
      </c>
      <c r="C855" s="72" t="s">
        <v>18</v>
      </c>
      <c r="D855" s="87" t="s">
        <v>54</v>
      </c>
      <c r="E855" s="74">
        <v>43760</v>
      </c>
      <c r="F855" s="75">
        <v>77.874633100064983</v>
      </c>
      <c r="G855" s="75">
        <v>12.754473234255586</v>
      </c>
      <c r="H855" s="75">
        <v>6.6724393683135833E-2</v>
      </c>
      <c r="I855" s="75">
        <v>0</v>
      </c>
      <c r="J855" s="75">
        <v>0.79765805333710615</v>
      </c>
      <c r="K855" s="75">
        <v>0.15495427741353698</v>
      </c>
      <c r="L855" s="75">
        <v>0.44776023864090997</v>
      </c>
      <c r="M855" s="75">
        <v>5.1090304075294073</v>
      </c>
      <c r="N855" s="75">
        <v>2.7947662950753456</v>
      </c>
      <c r="O855" s="75">
        <v>100</v>
      </c>
      <c r="Q855" s="75">
        <v>1.0417040586611481</v>
      </c>
    </row>
    <row r="856" spans="1:17" s="76" customFormat="1" x14ac:dyDescent="0.2">
      <c r="A856" s="70" t="s">
        <v>28</v>
      </c>
      <c r="B856" s="71" t="s">
        <v>890</v>
      </c>
      <c r="C856" s="72" t="s">
        <v>18</v>
      </c>
      <c r="D856" s="87" t="s">
        <v>54</v>
      </c>
      <c r="E856" s="74">
        <v>43760</v>
      </c>
      <c r="F856" s="75">
        <v>77.735256417186193</v>
      </c>
      <c r="G856" s="75">
        <v>12.850667133345024</v>
      </c>
      <c r="H856" s="75">
        <v>8.3416633128658296E-2</v>
      </c>
      <c r="I856" s="75">
        <v>1.6583840167228123E-2</v>
      </c>
      <c r="J856" s="75">
        <v>1.0165065087623404</v>
      </c>
      <c r="K856" s="75">
        <v>2.5829162614008656E-2</v>
      </c>
      <c r="L856" s="75">
        <v>0.39184254282740061</v>
      </c>
      <c r="M856" s="75">
        <v>4.9883740269229158</v>
      </c>
      <c r="N856" s="75">
        <v>2.8915237350462442</v>
      </c>
      <c r="O856" s="75">
        <v>100.00000000000003</v>
      </c>
      <c r="Q856" s="75">
        <v>1.0665848692130695</v>
      </c>
    </row>
    <row r="857" spans="1:17" s="76" customFormat="1" x14ac:dyDescent="0.2">
      <c r="A857" s="70" t="s">
        <v>28</v>
      </c>
      <c r="B857" s="71" t="s">
        <v>891</v>
      </c>
      <c r="C857" s="72" t="s">
        <v>18</v>
      </c>
      <c r="D857" s="87" t="s">
        <v>54</v>
      </c>
      <c r="E857" s="74">
        <v>43760</v>
      </c>
      <c r="F857" s="75">
        <v>77.890529955257222</v>
      </c>
      <c r="G857" s="75">
        <v>12.583525484486444</v>
      </c>
      <c r="H857" s="75">
        <v>5.0039763609265688E-2</v>
      </c>
      <c r="I857" s="75">
        <v>1.65804550518922E-2</v>
      </c>
      <c r="J857" s="75">
        <v>1.2607253642409182</v>
      </c>
      <c r="K857" s="75">
        <v>0</v>
      </c>
      <c r="L857" s="75">
        <v>0.53167775920003923</v>
      </c>
      <c r="M857" s="75">
        <v>4.8121243736654682</v>
      </c>
      <c r="N857" s="75">
        <v>2.854796844488745</v>
      </c>
      <c r="O857" s="75">
        <v>99.999999999999986</v>
      </c>
      <c r="Q857" s="75">
        <v>1.0509939188228796</v>
      </c>
    </row>
    <row r="858" spans="1:17" s="76" customFormat="1" x14ac:dyDescent="0.2">
      <c r="A858" s="70" t="s">
        <v>28</v>
      </c>
      <c r="B858" s="71" t="s">
        <v>892</v>
      </c>
      <c r="C858" s="72" t="s">
        <v>18</v>
      </c>
      <c r="D858" s="87" t="s">
        <v>54</v>
      </c>
      <c r="E858" s="74">
        <v>43760</v>
      </c>
      <c r="F858" s="75">
        <v>78.181022648795349</v>
      </c>
      <c r="G858" s="75">
        <v>12.468724386159723</v>
      </c>
      <c r="H858" s="75">
        <v>5.0034001270046001E-2</v>
      </c>
      <c r="I858" s="75">
        <v>1.6578545726197304E-2</v>
      </c>
      <c r="J858" s="75">
        <v>1.1962648695845155</v>
      </c>
      <c r="K858" s="75">
        <v>5.1641833151760387E-2</v>
      </c>
      <c r="L858" s="75">
        <v>0.76944498304309283</v>
      </c>
      <c r="M858" s="75">
        <v>4.6767923548373398</v>
      </c>
      <c r="N858" s="75">
        <v>2.5894963774319715</v>
      </c>
      <c r="O858" s="75">
        <v>99.999999999999986</v>
      </c>
      <c r="Q858" s="75">
        <v>1.048188485226123</v>
      </c>
    </row>
    <row r="859" spans="1:17" s="76" customFormat="1" x14ac:dyDescent="0.2">
      <c r="A859" s="70" t="s">
        <v>28</v>
      </c>
      <c r="B859" s="71" t="s">
        <v>893</v>
      </c>
      <c r="C859" s="72" t="s">
        <v>18</v>
      </c>
      <c r="D859" s="87" t="s">
        <v>54</v>
      </c>
      <c r="E859" s="74">
        <v>43760</v>
      </c>
      <c r="F859" s="75">
        <v>77.64801530546778</v>
      </c>
      <c r="G859" s="75">
        <v>12.793700630058542</v>
      </c>
      <c r="H859" s="75">
        <v>0.10009782862706762</v>
      </c>
      <c r="I859" s="75">
        <v>0</v>
      </c>
      <c r="J859" s="75">
        <v>0.83634830857673159</v>
      </c>
      <c r="K859" s="75">
        <v>0.15497167626809044</v>
      </c>
      <c r="L859" s="75">
        <v>0.53177498639676157</v>
      </c>
      <c r="M859" s="75">
        <v>5.055676849135935</v>
      </c>
      <c r="N859" s="75">
        <v>2.8794144154690966</v>
      </c>
      <c r="O859" s="75">
        <v>100</v>
      </c>
      <c r="Q859" s="75">
        <v>1.0317116848140508</v>
      </c>
    </row>
    <row r="860" spans="1:17" s="76" customFormat="1" x14ac:dyDescent="0.2">
      <c r="A860" s="70" t="s">
        <v>28</v>
      </c>
      <c r="B860" s="71" t="s">
        <v>894</v>
      </c>
      <c r="C860" s="72" t="s">
        <v>18</v>
      </c>
      <c r="D860" s="87" t="s">
        <v>54</v>
      </c>
      <c r="E860" s="74">
        <v>43760</v>
      </c>
      <c r="F860" s="75">
        <v>77.69322138670509</v>
      </c>
      <c r="G860" s="75">
        <v>12.922826537278731</v>
      </c>
      <c r="H860" s="75">
        <v>0</v>
      </c>
      <c r="I860" s="75">
        <v>0</v>
      </c>
      <c r="J860" s="75">
        <v>0.97764529891344321</v>
      </c>
      <c r="K860" s="75">
        <v>6.4555758262943519E-2</v>
      </c>
      <c r="L860" s="75">
        <v>0.60159838515349184</v>
      </c>
      <c r="M860" s="75">
        <v>4.8253071526399696</v>
      </c>
      <c r="N860" s="75">
        <v>2.9148454810463416</v>
      </c>
      <c r="O860" s="75">
        <v>100</v>
      </c>
      <c r="Q860" s="75">
        <v>1.0603964117757767</v>
      </c>
    </row>
    <row r="861" spans="1:17" s="76" customFormat="1" x14ac:dyDescent="0.2">
      <c r="A861" s="70" t="s">
        <v>28</v>
      </c>
      <c r="B861" s="71" t="s">
        <v>895</v>
      </c>
      <c r="C861" s="72" t="s">
        <v>18</v>
      </c>
      <c r="D861" s="87" t="s">
        <v>54</v>
      </c>
      <c r="E861" s="74">
        <v>43760</v>
      </c>
      <c r="F861" s="75">
        <v>77.957979822148801</v>
      </c>
      <c r="G861" s="75">
        <v>12.848583311391698</v>
      </c>
      <c r="H861" s="75">
        <v>1.6680621312309678E-2</v>
      </c>
      <c r="I861" s="75">
        <v>0</v>
      </c>
      <c r="J861" s="75">
        <v>0.77190506992956187</v>
      </c>
      <c r="K861" s="75">
        <v>9.0387409846570427E-2</v>
      </c>
      <c r="L861" s="75">
        <v>0.54569218265013608</v>
      </c>
      <c r="M861" s="75">
        <v>4.974085222830249</v>
      </c>
      <c r="N861" s="75">
        <v>2.7946863598906608</v>
      </c>
      <c r="O861" s="75">
        <v>99.999999999999986</v>
      </c>
      <c r="Q861" s="75">
        <v>1.0531769675822196</v>
      </c>
    </row>
    <row r="862" spans="1:17" s="76" customFormat="1" x14ac:dyDescent="0.2">
      <c r="A862" s="70" t="s">
        <v>28</v>
      </c>
      <c r="B862" s="71" t="s">
        <v>896</v>
      </c>
      <c r="C862" s="72" t="s">
        <v>18</v>
      </c>
      <c r="D862" s="87" t="s">
        <v>54</v>
      </c>
      <c r="E862" s="74">
        <v>43760</v>
      </c>
      <c r="F862" s="75">
        <v>77.789461621839351</v>
      </c>
      <c r="G862" s="75">
        <v>12.830122102982065</v>
      </c>
      <c r="H862" s="75">
        <v>0.21685540861382918</v>
      </c>
      <c r="I862" s="75">
        <v>0</v>
      </c>
      <c r="J862" s="75">
        <v>0.84912428453196886</v>
      </c>
      <c r="K862" s="75">
        <v>0</v>
      </c>
      <c r="L862" s="75">
        <v>0.41977740946331832</v>
      </c>
      <c r="M862" s="75">
        <v>5.1360177328669305</v>
      </c>
      <c r="N862" s="75">
        <v>2.7586414397025454</v>
      </c>
      <c r="O862" s="75">
        <v>100</v>
      </c>
      <c r="Q862" s="75">
        <v>1.051798342951588</v>
      </c>
    </row>
    <row r="863" spans="1:17" s="76" customFormat="1" x14ac:dyDescent="0.2">
      <c r="A863" s="70" t="s">
        <v>28</v>
      </c>
      <c r="B863" s="71" t="s">
        <v>897</v>
      </c>
      <c r="C863" s="72" t="s">
        <v>18</v>
      </c>
      <c r="D863" s="87" t="s">
        <v>54</v>
      </c>
      <c r="E863" s="74">
        <v>43760</v>
      </c>
      <c r="F863" s="75">
        <v>77.734064768573418</v>
      </c>
      <c r="G863" s="75">
        <v>12.695793560715536</v>
      </c>
      <c r="H863" s="75">
        <v>8.3392400244293619E-2</v>
      </c>
      <c r="I863" s="75">
        <v>6.631608996636687E-2</v>
      </c>
      <c r="J863" s="75">
        <v>1.0290746423561901</v>
      </c>
      <c r="K863" s="75">
        <v>0</v>
      </c>
      <c r="L863" s="75">
        <v>0.48966088864143559</v>
      </c>
      <c r="M863" s="75">
        <v>4.9869248831918842</v>
      </c>
      <c r="N863" s="75">
        <v>2.91477276631087</v>
      </c>
      <c r="O863" s="75">
        <v>100</v>
      </c>
      <c r="Q863" s="75">
        <v>1.0364710051573112</v>
      </c>
    </row>
    <row r="864" spans="1:17" s="76" customFormat="1" x14ac:dyDescent="0.2">
      <c r="A864" s="70" t="s">
        <v>28</v>
      </c>
      <c r="B864" s="71" t="s">
        <v>898</v>
      </c>
      <c r="C864" s="72" t="s">
        <v>18</v>
      </c>
      <c r="D864" s="87" t="s">
        <v>54</v>
      </c>
      <c r="E864" s="74">
        <v>43760</v>
      </c>
      <c r="F864" s="75">
        <v>77.697614460333043</v>
      </c>
      <c r="G864" s="75">
        <v>12.885769064531207</v>
      </c>
      <c r="H864" s="75">
        <v>0</v>
      </c>
      <c r="I864" s="75">
        <v>0</v>
      </c>
      <c r="J864" s="75">
        <v>0.9648360974405007</v>
      </c>
      <c r="K864" s="75">
        <v>5.164752679509263E-2</v>
      </c>
      <c r="L864" s="75">
        <v>0.47570934099022255</v>
      </c>
      <c r="M864" s="75">
        <v>5.0816861948722201</v>
      </c>
      <c r="N864" s="75">
        <v>2.8427373150377298</v>
      </c>
      <c r="O864" s="75">
        <v>100</v>
      </c>
      <c r="Q864" s="75">
        <v>1.0474862758595203</v>
      </c>
    </row>
    <row r="865" spans="1:17" s="76" customFormat="1" x14ac:dyDescent="0.2">
      <c r="A865" s="70" t="s">
        <v>28</v>
      </c>
      <c r="B865" s="71" t="s">
        <v>899</v>
      </c>
      <c r="C865" s="72" t="s">
        <v>18</v>
      </c>
      <c r="D865" s="87" t="s">
        <v>54</v>
      </c>
      <c r="E865" s="74">
        <v>43760</v>
      </c>
      <c r="F865" s="75">
        <v>77.857724912804898</v>
      </c>
      <c r="G865" s="75">
        <v>12.638355495561262</v>
      </c>
      <c r="H865" s="75">
        <v>0</v>
      </c>
      <c r="I865" s="75">
        <v>0.14920222533395935</v>
      </c>
      <c r="J865" s="75">
        <v>0.97756209299736652</v>
      </c>
      <c r="K865" s="75">
        <v>1.2910052803955099E-2</v>
      </c>
      <c r="L865" s="75">
        <v>0.47564195945986654</v>
      </c>
      <c r="M865" s="75">
        <v>5.0944437673052381</v>
      </c>
      <c r="N865" s="75">
        <v>2.7941594937334431</v>
      </c>
      <c r="O865" s="75">
        <v>99.999999999999986</v>
      </c>
      <c r="Q865" s="75">
        <v>1.0300295149943886</v>
      </c>
    </row>
    <row r="866" spans="1:17" s="76" customFormat="1" x14ac:dyDescent="0.2">
      <c r="A866" s="70" t="s">
        <v>28</v>
      </c>
      <c r="B866" s="71" t="s">
        <v>900</v>
      </c>
      <c r="C866" s="72" t="s">
        <v>18</v>
      </c>
      <c r="D866" s="87" t="s">
        <v>54</v>
      </c>
      <c r="E866" s="74">
        <v>43760</v>
      </c>
      <c r="F866" s="75">
        <v>77.872036673116554</v>
      </c>
      <c r="G866" s="75">
        <v>12.791837757731315</v>
      </c>
      <c r="H866" s="75">
        <v>0</v>
      </c>
      <c r="I866" s="75">
        <v>1.6581072399729092E-2</v>
      </c>
      <c r="J866" s="75">
        <v>0.83622652910376905</v>
      </c>
      <c r="K866" s="75">
        <v>0.14203668514333026</v>
      </c>
      <c r="L866" s="75">
        <v>0.50371347354317975</v>
      </c>
      <c r="M866" s="75">
        <v>5.0549406993095491</v>
      </c>
      <c r="N866" s="75">
        <v>2.7826271096525725</v>
      </c>
      <c r="O866" s="75">
        <v>100</v>
      </c>
      <c r="Q866" s="75">
        <v>1.0447887459546412</v>
      </c>
    </row>
    <row r="867" spans="1:17" s="76" customFormat="1" x14ac:dyDescent="0.2">
      <c r="A867" s="70" t="s">
        <v>28</v>
      </c>
      <c r="B867" s="71" t="s">
        <v>901</v>
      </c>
      <c r="C867" s="72" t="s">
        <v>18</v>
      </c>
      <c r="D867" s="87" t="s">
        <v>54</v>
      </c>
      <c r="E867" s="74">
        <v>43760</v>
      </c>
      <c r="F867" s="75">
        <v>77.678390462379596</v>
      </c>
      <c r="G867" s="75">
        <v>13.018391120592259</v>
      </c>
      <c r="H867" s="75">
        <v>0.20016365847335088</v>
      </c>
      <c r="I867" s="75">
        <v>0</v>
      </c>
      <c r="J867" s="75">
        <v>0.81048494783918601</v>
      </c>
      <c r="K867" s="75">
        <v>0</v>
      </c>
      <c r="L867" s="75">
        <v>0.53168998879266915</v>
      </c>
      <c r="M867" s="75">
        <v>5.0144298121026276</v>
      </c>
      <c r="N867" s="75">
        <v>2.7464500098203164</v>
      </c>
      <c r="O867" s="75">
        <v>100.00000000000001</v>
      </c>
      <c r="Q867" s="75">
        <v>1.0680850356870435</v>
      </c>
    </row>
    <row r="868" spans="1:17" s="76" customFormat="1" x14ac:dyDescent="0.2">
      <c r="A868" s="70" t="s">
        <v>28</v>
      </c>
      <c r="B868" s="71" t="s">
        <v>902</v>
      </c>
      <c r="C868" s="72" t="s">
        <v>18</v>
      </c>
      <c r="D868" s="87" t="s">
        <v>54</v>
      </c>
      <c r="E868" s="74">
        <v>43760</v>
      </c>
      <c r="F868" s="75">
        <v>77.601776187115007</v>
      </c>
      <c r="G868" s="75">
        <v>12.789606305002161</v>
      </c>
      <c r="H868" s="75">
        <v>0.11674342709757186</v>
      </c>
      <c r="I868" s="75">
        <v>0</v>
      </c>
      <c r="J868" s="75">
        <v>0.88753177205632583</v>
      </c>
      <c r="K868" s="75">
        <v>5.1640693734289617E-2</v>
      </c>
      <c r="L868" s="75">
        <v>0.54559440434476225</v>
      </c>
      <c r="M868" s="75">
        <v>5.1888338017915352</v>
      </c>
      <c r="N868" s="75">
        <v>2.8182734088583659</v>
      </c>
      <c r="O868" s="75">
        <v>100.00000000000001</v>
      </c>
      <c r="Q868" s="75">
        <v>1.0167860789244161</v>
      </c>
    </row>
    <row r="869" spans="1:17" s="76" customFormat="1" x14ac:dyDescent="0.2">
      <c r="A869" s="70" t="s">
        <v>28</v>
      </c>
      <c r="B869" s="71" t="s">
        <v>903</v>
      </c>
      <c r="C869" s="72" t="s">
        <v>18</v>
      </c>
      <c r="D869" s="87" t="s">
        <v>54</v>
      </c>
      <c r="E869" s="74">
        <v>43760</v>
      </c>
      <c r="F869" s="75">
        <v>78.143542551003065</v>
      </c>
      <c r="G869" s="75">
        <v>12.81315691253738</v>
      </c>
      <c r="H869" s="75">
        <v>0</v>
      </c>
      <c r="I869" s="75">
        <v>1.6584210157676429E-2</v>
      </c>
      <c r="J869" s="75">
        <v>0.77204748404615942</v>
      </c>
      <c r="K869" s="75">
        <v>3.8744608305560702E-2</v>
      </c>
      <c r="L869" s="75">
        <v>0.60177161617637898</v>
      </c>
      <c r="M869" s="75">
        <v>4.8671437842561263</v>
      </c>
      <c r="N869" s="75">
        <v>2.7470088335176568</v>
      </c>
      <c r="O869" s="75">
        <v>100</v>
      </c>
      <c r="Q869" s="75">
        <v>1.0611956034266214</v>
      </c>
    </row>
    <row r="870" spans="1:17" s="76" customFormat="1" x14ac:dyDescent="0.2">
      <c r="A870" s="70" t="s">
        <v>28</v>
      </c>
      <c r="B870" s="71" t="s">
        <v>904</v>
      </c>
      <c r="C870" s="72" t="s">
        <v>18</v>
      </c>
      <c r="D870" s="87" t="s">
        <v>54</v>
      </c>
      <c r="E870" s="74">
        <v>43760</v>
      </c>
      <c r="F870" s="75">
        <v>77.829524819057866</v>
      </c>
      <c r="G870" s="75">
        <v>12.735198094709164</v>
      </c>
      <c r="H870" s="75">
        <v>0.16680601188580954</v>
      </c>
      <c r="I870" s="75">
        <v>0</v>
      </c>
      <c r="J870" s="75">
        <v>0.87482469051847589</v>
      </c>
      <c r="K870" s="75">
        <v>2.5824943086276624E-2</v>
      </c>
      <c r="L870" s="75">
        <v>0.47573107248380192</v>
      </c>
      <c r="M870" s="75">
        <v>5.0010390010072641</v>
      </c>
      <c r="N870" s="75">
        <v>2.8910513672513534</v>
      </c>
      <c r="O870" s="75">
        <v>100</v>
      </c>
      <c r="Q870" s="75">
        <v>1.0420515831486699</v>
      </c>
    </row>
    <row r="871" spans="1:17" s="76" customFormat="1" x14ac:dyDescent="0.2">
      <c r="A871" s="70" t="s">
        <v>28</v>
      </c>
      <c r="B871" s="71" t="s">
        <v>905</v>
      </c>
      <c r="C871" s="72" t="s">
        <v>18</v>
      </c>
      <c r="D871" s="87" t="s">
        <v>54</v>
      </c>
      <c r="E871" s="74">
        <v>43760</v>
      </c>
      <c r="F871" s="75">
        <v>77.63398020914596</v>
      </c>
      <c r="G871" s="75">
        <v>12.753599689300225</v>
      </c>
      <c r="H871" s="75">
        <v>6.6719823776058451E-2</v>
      </c>
      <c r="I871" s="75">
        <v>6.6321958342600934E-2</v>
      </c>
      <c r="J871" s="75">
        <v>1.1578114194599951</v>
      </c>
      <c r="K871" s="75">
        <v>7.7471832351701519E-2</v>
      </c>
      <c r="L871" s="75">
        <v>0.36378027713233996</v>
      </c>
      <c r="M871" s="75">
        <v>4.8930106046962099</v>
      </c>
      <c r="N871" s="75">
        <v>2.9873041857949234</v>
      </c>
      <c r="O871" s="75">
        <v>100.00000000000001</v>
      </c>
      <c r="Q871" s="75">
        <v>1.0677657884773433</v>
      </c>
    </row>
    <row r="872" spans="1:17" s="76" customFormat="1" x14ac:dyDescent="0.2">
      <c r="A872" s="70" t="s">
        <v>28</v>
      </c>
      <c r="B872" s="71" t="s">
        <v>906</v>
      </c>
      <c r="C872" s="72" t="s">
        <v>18</v>
      </c>
      <c r="D872" s="87" t="s">
        <v>54</v>
      </c>
      <c r="E872" s="74">
        <v>43760</v>
      </c>
      <c r="F872" s="75">
        <v>77.984280328655188</v>
      </c>
      <c r="G872" s="75">
        <v>12.754911008680546</v>
      </c>
      <c r="H872" s="75">
        <v>0</v>
      </c>
      <c r="I872" s="75">
        <v>0</v>
      </c>
      <c r="J872" s="75">
        <v>0.91347847803049109</v>
      </c>
      <c r="K872" s="75">
        <v>2.582659932354596E-2</v>
      </c>
      <c r="L872" s="75">
        <v>0.6296844476366239</v>
      </c>
      <c r="M872" s="75">
        <v>4.8126291778470645</v>
      </c>
      <c r="N872" s="75">
        <v>2.8791899598265465</v>
      </c>
      <c r="O872" s="75">
        <v>100.00000000000001</v>
      </c>
      <c r="Q872" s="75">
        <v>1.0473383502107554</v>
      </c>
    </row>
    <row r="873" spans="1:17" s="76" customFormat="1" x14ac:dyDescent="0.2">
      <c r="A873" s="70" t="s">
        <v>28</v>
      </c>
      <c r="B873" s="71" t="s">
        <v>907</v>
      </c>
      <c r="C873" s="72" t="s">
        <v>18</v>
      </c>
      <c r="D873" s="87" t="s">
        <v>54</v>
      </c>
      <c r="E873" s="74">
        <v>43760</v>
      </c>
      <c r="F873" s="75">
        <v>77.818360198893501</v>
      </c>
      <c r="G873" s="75">
        <v>12.903401414352501</v>
      </c>
      <c r="H873" s="75">
        <v>0</v>
      </c>
      <c r="I873" s="75">
        <v>0</v>
      </c>
      <c r="J873" s="75">
        <v>0.90042564417600612</v>
      </c>
      <c r="K873" s="75">
        <v>0.10328495402617188</v>
      </c>
      <c r="L873" s="75">
        <v>0.41970249618998007</v>
      </c>
      <c r="M873" s="75">
        <v>5.0003216035799616</v>
      </c>
      <c r="N873" s="75">
        <v>2.8545036887818731</v>
      </c>
      <c r="O873" s="75">
        <v>100</v>
      </c>
      <c r="Q873" s="75">
        <v>1.0682804839721278</v>
      </c>
    </row>
    <row r="874" spans="1:17" s="76" customFormat="1" x14ac:dyDescent="0.2">
      <c r="A874" s="70" t="s">
        <v>28</v>
      </c>
      <c r="B874" s="71" t="s">
        <v>908</v>
      </c>
      <c r="C874" s="72" t="s">
        <v>18</v>
      </c>
      <c r="D874" s="87" t="s">
        <v>54</v>
      </c>
      <c r="E874" s="74">
        <v>43760</v>
      </c>
      <c r="F874" s="75">
        <v>77.569621433638517</v>
      </c>
      <c r="G874" s="75">
        <v>12.9614059212236</v>
      </c>
      <c r="H874" s="75">
        <v>0</v>
      </c>
      <c r="I874" s="75">
        <v>3.3160901887512667E-2</v>
      </c>
      <c r="J874" s="75">
        <v>0.9005178941937565</v>
      </c>
      <c r="K874" s="75">
        <v>0.1678552455636978</v>
      </c>
      <c r="L874" s="75">
        <v>0.41974549536817296</v>
      </c>
      <c r="M874" s="75">
        <v>4.9603958844337352</v>
      </c>
      <c r="N874" s="75">
        <v>2.9872972236910118</v>
      </c>
      <c r="O874" s="75">
        <v>100.00000000000001</v>
      </c>
      <c r="Q874" s="75">
        <v>1.0661861501747292</v>
      </c>
    </row>
    <row r="875" spans="1:17" s="76" customFormat="1" x14ac:dyDescent="0.2">
      <c r="A875" s="70" t="s">
        <v>28</v>
      </c>
      <c r="B875" s="71" t="s">
        <v>909</v>
      </c>
      <c r="C875" s="72" t="s">
        <v>18</v>
      </c>
      <c r="D875" s="87" t="s">
        <v>54</v>
      </c>
      <c r="E875" s="74">
        <v>43760</v>
      </c>
      <c r="F875" s="75">
        <v>78.04379097547681</v>
      </c>
      <c r="G875" s="75">
        <v>12.867517375735734</v>
      </c>
      <c r="H875" s="75">
        <v>3.336134396955924E-2</v>
      </c>
      <c r="I875" s="75">
        <v>1.6581201356501846E-2</v>
      </c>
      <c r="J875" s="75">
        <v>0.65612130260245427</v>
      </c>
      <c r="K875" s="75">
        <v>9.038768442586953E-2</v>
      </c>
      <c r="L875" s="75">
        <v>0.51770954085095999</v>
      </c>
      <c r="M875" s="75">
        <v>5.0280201199387466</v>
      </c>
      <c r="N875" s="75">
        <v>2.7465104556433837</v>
      </c>
      <c r="O875" s="75">
        <v>100.00000000000001</v>
      </c>
      <c r="Q875" s="75">
        <v>1.0559663289055934</v>
      </c>
    </row>
    <row r="876" spans="1:17" s="76" customFormat="1" x14ac:dyDescent="0.2">
      <c r="A876" s="70" t="s">
        <v>28</v>
      </c>
      <c r="B876" s="71" t="s">
        <v>910</v>
      </c>
      <c r="C876" s="72" t="s">
        <v>18</v>
      </c>
      <c r="D876" s="87" t="s">
        <v>54</v>
      </c>
      <c r="E876" s="74">
        <v>43760</v>
      </c>
      <c r="F876" s="75">
        <v>77.838453535297191</v>
      </c>
      <c r="G876" s="75">
        <v>12.619807487174073</v>
      </c>
      <c r="H876" s="75">
        <v>0.20013516532192702</v>
      </c>
      <c r="I876" s="75">
        <v>9.9470856981889746E-2</v>
      </c>
      <c r="J876" s="75">
        <v>0.951862676448611</v>
      </c>
      <c r="K876" s="75">
        <v>1.2910404116458336E-2</v>
      </c>
      <c r="L876" s="75">
        <v>0.46166505269981717</v>
      </c>
      <c r="M876" s="75">
        <v>4.9732828180179549</v>
      </c>
      <c r="N876" s="75">
        <v>2.8424120039420759</v>
      </c>
      <c r="O876" s="75">
        <v>99.999999999999986</v>
      </c>
      <c r="Q876" s="75">
        <v>1.0431841319662543</v>
      </c>
    </row>
    <row r="877" spans="1:17" s="76" customFormat="1" x14ac:dyDescent="0.2">
      <c r="A877" s="70" t="s">
        <v>28</v>
      </c>
      <c r="B877" s="71" t="s">
        <v>911</v>
      </c>
      <c r="C877" s="72" t="s">
        <v>18</v>
      </c>
      <c r="D877" s="87" t="s">
        <v>54</v>
      </c>
      <c r="E877" s="74">
        <v>43760</v>
      </c>
      <c r="F877" s="75">
        <v>77.977365758094038</v>
      </c>
      <c r="G877" s="75">
        <v>12.734885590058978</v>
      </c>
      <c r="H877" s="75">
        <v>0</v>
      </c>
      <c r="I877" s="75">
        <v>1.6580724103801115E-2</v>
      </c>
      <c r="J877" s="75">
        <v>1.0677745227965736</v>
      </c>
      <c r="K877" s="75">
        <v>0.11620939219592298</v>
      </c>
      <c r="L877" s="75">
        <v>0.46172765166240431</v>
      </c>
      <c r="M877" s="75">
        <v>4.9874367235173853</v>
      </c>
      <c r="N877" s="75">
        <v>2.638019637570896</v>
      </c>
      <c r="O877" s="75">
        <v>100</v>
      </c>
      <c r="Q877" s="75">
        <v>1.0701979879332109</v>
      </c>
    </row>
    <row r="878" spans="1:17" s="76" customFormat="1" x14ac:dyDescent="0.2">
      <c r="A878" s="70" t="s">
        <v>28</v>
      </c>
      <c r="B878" s="71" t="s">
        <v>912</v>
      </c>
      <c r="C878" s="72" t="s">
        <v>18</v>
      </c>
      <c r="D878" s="87" t="s">
        <v>54</v>
      </c>
      <c r="E878" s="74">
        <v>43760</v>
      </c>
      <c r="F878" s="75">
        <v>77.890159209730101</v>
      </c>
      <c r="G878" s="75">
        <v>12.73461832887787</v>
      </c>
      <c r="H878" s="75">
        <v>0.18347825990485445</v>
      </c>
      <c r="I878" s="75">
        <v>3.3160752263555263E-2</v>
      </c>
      <c r="J878" s="75">
        <v>0.88764934770352155</v>
      </c>
      <c r="K878" s="75">
        <v>0</v>
      </c>
      <c r="L878" s="75">
        <v>0.37776924130642758</v>
      </c>
      <c r="M878" s="75">
        <v>5.0142906061247716</v>
      </c>
      <c r="N878" s="75">
        <v>2.8788742540888945</v>
      </c>
      <c r="O878" s="75">
        <v>100</v>
      </c>
      <c r="Q878" s="75">
        <v>1.0566587555035551</v>
      </c>
    </row>
    <row r="879" spans="1:17" s="76" customFormat="1" x14ac:dyDescent="0.2">
      <c r="A879" s="70" t="s">
        <v>28</v>
      </c>
      <c r="B879" s="71" t="s">
        <v>913</v>
      </c>
      <c r="C879" s="72" t="s">
        <v>18</v>
      </c>
      <c r="D879" s="87" t="s">
        <v>54</v>
      </c>
      <c r="E879" s="74">
        <v>43760</v>
      </c>
      <c r="F879" s="75">
        <v>77.608539462317225</v>
      </c>
      <c r="G879" s="75">
        <v>12.904080383119897</v>
      </c>
      <c r="H879" s="75">
        <v>6.6716343833763417E-2</v>
      </c>
      <c r="I879" s="75">
        <v>0</v>
      </c>
      <c r="J879" s="75">
        <v>1.0677037284573105</v>
      </c>
      <c r="K879" s="75">
        <v>2.5822597203673938E-2</v>
      </c>
      <c r="L879" s="75">
        <v>0.48967867744614407</v>
      </c>
      <c r="M879" s="75">
        <v>4.9466700572942521</v>
      </c>
      <c r="N879" s="75">
        <v>2.8907887503277361</v>
      </c>
      <c r="O879" s="75">
        <v>100</v>
      </c>
      <c r="Q879" s="75">
        <v>1.0614606880621593</v>
      </c>
    </row>
    <row r="880" spans="1:17" s="76" customFormat="1" x14ac:dyDescent="0.2">
      <c r="A880" s="70" t="s">
        <v>28</v>
      </c>
      <c r="B880" s="71" t="s">
        <v>914</v>
      </c>
      <c r="C880" s="72" t="s">
        <v>18</v>
      </c>
      <c r="D880" s="87" t="s">
        <v>54</v>
      </c>
      <c r="E880" s="74">
        <v>43760</v>
      </c>
      <c r="F880" s="75">
        <v>77.597237212612796</v>
      </c>
      <c r="G880" s="75">
        <v>12.754592862491885</v>
      </c>
      <c r="H880" s="75">
        <v>0.2168563134150287</v>
      </c>
      <c r="I880" s="75">
        <v>0</v>
      </c>
      <c r="J880" s="75">
        <v>0.86199340053576112</v>
      </c>
      <c r="K880" s="75">
        <v>0.19369466347335956</v>
      </c>
      <c r="L880" s="75">
        <v>0.40578652223269301</v>
      </c>
      <c r="M880" s="75">
        <v>5.1629999977352465</v>
      </c>
      <c r="N880" s="75">
        <v>2.8068390275032287</v>
      </c>
      <c r="O880" s="75">
        <v>100</v>
      </c>
      <c r="Q880" s="75">
        <v>1.0395458467542467</v>
      </c>
    </row>
    <row r="881" spans="1:17" s="76" customFormat="1" x14ac:dyDescent="0.2">
      <c r="A881" s="70" t="s">
        <v>28</v>
      </c>
      <c r="B881" s="71" t="s">
        <v>915</v>
      </c>
      <c r="C881" s="72" t="s">
        <v>18</v>
      </c>
      <c r="D881" s="87" t="s">
        <v>54</v>
      </c>
      <c r="E881" s="74">
        <v>43760</v>
      </c>
      <c r="F881" s="75">
        <v>77.752340651076963</v>
      </c>
      <c r="G881" s="75">
        <v>12.69877844040883</v>
      </c>
      <c r="H881" s="75">
        <v>0.11677680902359394</v>
      </c>
      <c r="I881" s="75">
        <v>4.9748761045720478E-2</v>
      </c>
      <c r="J881" s="75">
        <v>0.862052640606634</v>
      </c>
      <c r="K881" s="75">
        <v>0.14205251503188301</v>
      </c>
      <c r="L881" s="75">
        <v>0.46178881105055147</v>
      </c>
      <c r="M881" s="75">
        <v>5.1094294456262004</v>
      </c>
      <c r="N881" s="75">
        <v>2.8070319261296159</v>
      </c>
      <c r="O881" s="75">
        <v>99.999999999999986</v>
      </c>
      <c r="Q881" s="75">
        <v>1.0338251594687042</v>
      </c>
    </row>
    <row r="882" spans="1:17" s="76" customFormat="1" x14ac:dyDescent="0.2">
      <c r="A882" s="70" t="s">
        <v>28</v>
      </c>
      <c r="B882" s="71" t="s">
        <v>916</v>
      </c>
      <c r="C882" s="72" t="s">
        <v>18</v>
      </c>
      <c r="D882" s="87" t="s">
        <v>54</v>
      </c>
      <c r="E882" s="74">
        <v>43760</v>
      </c>
      <c r="F882" s="75">
        <v>77.932681389119224</v>
      </c>
      <c r="G882" s="75">
        <v>12.825524926211026</v>
      </c>
      <c r="H882" s="75">
        <v>6.6700832888204026E-2</v>
      </c>
      <c r="I882" s="75">
        <v>0</v>
      </c>
      <c r="J882" s="75">
        <v>0.82309821456404808</v>
      </c>
      <c r="K882" s="75">
        <v>1.2908296841875224E-2</v>
      </c>
      <c r="L882" s="75">
        <v>0.46158969835593378</v>
      </c>
      <c r="M882" s="75">
        <v>4.9994221266726715</v>
      </c>
      <c r="N882" s="75">
        <v>2.8780745153470013</v>
      </c>
      <c r="O882" s="75">
        <v>99.999999999999972</v>
      </c>
      <c r="Q882" s="75">
        <v>1.0530976252545521</v>
      </c>
    </row>
    <row r="883" spans="1:17" s="76" customFormat="1" x14ac:dyDescent="0.2">
      <c r="A883" s="70" t="s">
        <v>28</v>
      </c>
      <c r="B883" s="71" t="s">
        <v>917</v>
      </c>
      <c r="C883" s="72" t="s">
        <v>18</v>
      </c>
      <c r="D883" s="87" t="s">
        <v>54</v>
      </c>
      <c r="E883" s="74">
        <v>43760</v>
      </c>
      <c r="F883" s="75">
        <v>77.713869052974999</v>
      </c>
      <c r="G883" s="75">
        <v>12.790452997456439</v>
      </c>
      <c r="H883" s="75">
        <v>0.10007241917119172</v>
      </c>
      <c r="I883" s="75">
        <v>1.6579277441818519E-2</v>
      </c>
      <c r="J883" s="75">
        <v>0.88759052808340066</v>
      </c>
      <c r="K883" s="75">
        <v>6.4555140538820041E-2</v>
      </c>
      <c r="L883" s="75">
        <v>0.46168736609732336</v>
      </c>
      <c r="M883" s="75">
        <v>5.2430908414160511</v>
      </c>
      <c r="N883" s="75">
        <v>2.7221023768199495</v>
      </c>
      <c r="O883" s="75">
        <v>100</v>
      </c>
      <c r="Q883" s="75">
        <v>1.0305683713098759</v>
      </c>
    </row>
    <row r="884" spans="1:17" s="76" customFormat="1" x14ac:dyDescent="0.2">
      <c r="A884" s="70" t="s">
        <v>28</v>
      </c>
      <c r="B884" s="71" t="s">
        <v>918</v>
      </c>
      <c r="C884" s="72" t="s">
        <v>18</v>
      </c>
      <c r="D884" s="87" t="s">
        <v>54</v>
      </c>
      <c r="E884" s="74">
        <v>43760</v>
      </c>
      <c r="F884" s="75">
        <v>77.797809547932488</v>
      </c>
      <c r="G884" s="75">
        <v>12.884648252841657</v>
      </c>
      <c r="H884" s="75">
        <v>6.6713553572629619E-2</v>
      </c>
      <c r="I884" s="75">
        <v>3.3157862764908244E-2</v>
      </c>
      <c r="J884" s="75">
        <v>0.82325518970491751</v>
      </c>
      <c r="K884" s="75">
        <v>2.5821517231582981E-2</v>
      </c>
      <c r="L884" s="75">
        <v>0.50364843195705722</v>
      </c>
      <c r="M884" s="75">
        <v>5.0947222881420924</v>
      </c>
      <c r="N884" s="75">
        <v>2.7702233558526661</v>
      </c>
      <c r="O884" s="75">
        <v>100</v>
      </c>
      <c r="Q884" s="75">
        <v>1.0479270036749231</v>
      </c>
    </row>
    <row r="885" spans="1:17" s="76" customFormat="1" x14ac:dyDescent="0.2">
      <c r="A885" s="70" t="s">
        <v>28</v>
      </c>
      <c r="B885" s="71" t="s">
        <v>919</v>
      </c>
      <c r="C885" s="72" t="s">
        <v>18</v>
      </c>
      <c r="D885" s="87" t="s">
        <v>54</v>
      </c>
      <c r="E885" s="74">
        <v>43760</v>
      </c>
      <c r="F885" s="75">
        <v>78.222073027525383</v>
      </c>
      <c r="G885" s="75">
        <v>12.600689759811203</v>
      </c>
      <c r="H885" s="75">
        <v>0</v>
      </c>
      <c r="I885" s="75">
        <v>3.3156358176866456E-2</v>
      </c>
      <c r="J885" s="75">
        <v>0.95184561970548665</v>
      </c>
      <c r="K885" s="75">
        <v>0.10328138216514673</v>
      </c>
      <c r="L885" s="75">
        <v>0.75543836722455082</v>
      </c>
      <c r="M885" s="75">
        <v>4.7440763751755624</v>
      </c>
      <c r="N885" s="75">
        <v>2.5894391102158005</v>
      </c>
      <c r="O885" s="75">
        <v>100.00000000000001</v>
      </c>
      <c r="Q885" s="75">
        <v>1.0517528323882199</v>
      </c>
    </row>
    <row r="886" spans="1:17" s="76" customFormat="1" x14ac:dyDescent="0.2">
      <c r="A886" s="70" t="s">
        <v>28</v>
      </c>
      <c r="B886" s="71" t="s">
        <v>920</v>
      </c>
      <c r="C886" s="72" t="s">
        <v>18</v>
      </c>
      <c r="D886" s="87" t="s">
        <v>54</v>
      </c>
      <c r="E886" s="74">
        <v>43760</v>
      </c>
      <c r="F886" s="75">
        <v>77.95656282766538</v>
      </c>
      <c r="G886" s="75">
        <v>12.697192714432886</v>
      </c>
      <c r="H886" s="75">
        <v>6.6721272475463222E-2</v>
      </c>
      <c r="I886" s="75">
        <v>0</v>
      </c>
      <c r="J886" s="75">
        <v>1.0034583513286361</v>
      </c>
      <c r="K886" s="75">
        <v>0</v>
      </c>
      <c r="L886" s="75">
        <v>0.69959264607350546</v>
      </c>
      <c r="M886" s="75">
        <v>4.866157526032195</v>
      </c>
      <c r="N886" s="75">
        <v>2.710314661991938</v>
      </c>
      <c r="O886" s="75">
        <v>100.00000000000001</v>
      </c>
      <c r="Q886" s="75">
        <v>1.039834366757304</v>
      </c>
    </row>
    <row r="887" spans="1:17" s="76" customFormat="1" x14ac:dyDescent="0.2">
      <c r="A887" s="70" t="s">
        <v>28</v>
      </c>
      <c r="B887" s="71" t="s">
        <v>921</v>
      </c>
      <c r="C887" s="72" t="s">
        <v>18</v>
      </c>
      <c r="D887" s="87" t="s">
        <v>54</v>
      </c>
      <c r="E887" s="74">
        <v>43760</v>
      </c>
      <c r="F887" s="75">
        <v>77.967769940361592</v>
      </c>
      <c r="G887" s="75">
        <v>12.789994939203345</v>
      </c>
      <c r="H887" s="75">
        <v>0</v>
      </c>
      <c r="I887" s="75">
        <v>3.3157367392488118E-2</v>
      </c>
      <c r="J887" s="75">
        <v>0.91328508156255461</v>
      </c>
      <c r="K887" s="75">
        <v>3.8731697194239925E-2</v>
      </c>
      <c r="L887" s="75">
        <v>0.40571073107499517</v>
      </c>
      <c r="M887" s="75">
        <v>5.0811682739896211</v>
      </c>
      <c r="N887" s="75">
        <v>2.7701819692211509</v>
      </c>
      <c r="O887" s="75">
        <v>99.999999999999972</v>
      </c>
      <c r="Q887" s="75">
        <v>1.0574652359609633</v>
      </c>
    </row>
    <row r="888" spans="1:17" s="76" customFormat="1" x14ac:dyDescent="0.2">
      <c r="A888" s="70" t="s">
        <v>28</v>
      </c>
      <c r="B888" s="71" t="s">
        <v>922</v>
      </c>
      <c r="C888" s="72" t="s">
        <v>18</v>
      </c>
      <c r="D888" s="87" t="s">
        <v>54</v>
      </c>
      <c r="E888" s="74">
        <v>43760</v>
      </c>
      <c r="F888" s="75">
        <v>77.621359035054724</v>
      </c>
      <c r="G888" s="75">
        <v>12.789308600948241</v>
      </c>
      <c r="H888" s="75">
        <v>0.10006346542052399</v>
      </c>
      <c r="I888" s="75">
        <v>4.9733382146744144E-2</v>
      </c>
      <c r="J888" s="75">
        <v>1.0804483114202466</v>
      </c>
      <c r="K888" s="75">
        <v>3.8729618769221319E-2</v>
      </c>
      <c r="L888" s="75">
        <v>0.51760315557714631</v>
      </c>
      <c r="M888" s="75">
        <v>5.0808956077232441</v>
      </c>
      <c r="N888" s="75">
        <v>2.7218588229399101</v>
      </c>
      <c r="O888" s="75">
        <v>100</v>
      </c>
      <c r="Q888" s="75">
        <v>1.044396404114464</v>
      </c>
    </row>
    <row r="889" spans="1:17" s="76" customFormat="1" x14ac:dyDescent="0.2">
      <c r="A889" s="70" t="s">
        <v>28</v>
      </c>
      <c r="B889" s="71" t="s">
        <v>923</v>
      </c>
      <c r="C889" s="72" t="s">
        <v>18</v>
      </c>
      <c r="D889" s="87" t="s">
        <v>54</v>
      </c>
      <c r="E889" s="74">
        <v>43760</v>
      </c>
      <c r="F889" s="75">
        <v>78.004842321160893</v>
      </c>
      <c r="G889" s="75">
        <v>12.546919233928712</v>
      </c>
      <c r="H889" s="75">
        <v>0.11677045000787321</v>
      </c>
      <c r="I889" s="75">
        <v>0</v>
      </c>
      <c r="J889" s="75">
        <v>0.88773721138650619</v>
      </c>
      <c r="K889" s="75">
        <v>0.10330529428490928</v>
      </c>
      <c r="L889" s="75">
        <v>0.54572069452671146</v>
      </c>
      <c r="M889" s="75">
        <v>4.9878257239258978</v>
      </c>
      <c r="N889" s="75">
        <v>2.8068790707784887</v>
      </c>
      <c r="O889" s="75">
        <v>99.999999999999986</v>
      </c>
      <c r="Q889" s="75">
        <v>1.0254364911268259</v>
      </c>
    </row>
    <row r="890" spans="1:17" s="76" customFormat="1" x14ac:dyDescent="0.2">
      <c r="A890" s="70" t="s">
        <v>28</v>
      </c>
      <c r="B890" s="71" t="s">
        <v>924</v>
      </c>
      <c r="C890" s="72" t="s">
        <v>18</v>
      </c>
      <c r="D890" s="87" t="s">
        <v>54</v>
      </c>
      <c r="E890" s="74">
        <v>43760</v>
      </c>
      <c r="F890" s="75">
        <v>77.835979082107968</v>
      </c>
      <c r="G890" s="75">
        <v>12.755150721457506</v>
      </c>
      <c r="H890" s="75">
        <v>3.3363968961903495E-2</v>
      </c>
      <c r="I890" s="75">
        <v>3.3165012051923556E-2</v>
      </c>
      <c r="J890" s="75">
        <v>0.7848342871753472</v>
      </c>
      <c r="K890" s="75">
        <v>0.15496250821522528</v>
      </c>
      <c r="L890" s="75">
        <v>0.43379077189083254</v>
      </c>
      <c r="M890" s="75">
        <v>5.1497448091018825</v>
      </c>
      <c r="N890" s="75">
        <v>2.8190088390374548</v>
      </c>
      <c r="O890" s="75">
        <v>100.00000000000003</v>
      </c>
      <c r="Q890" s="75">
        <v>1.036020883275889</v>
      </c>
    </row>
    <row r="891" spans="1:17" s="76" customFormat="1" x14ac:dyDescent="0.2">
      <c r="A891" s="70" t="s">
        <v>20</v>
      </c>
      <c r="B891" s="71" t="s">
        <v>925</v>
      </c>
      <c r="C891" s="72" t="s">
        <v>18</v>
      </c>
      <c r="D891" s="90" t="s">
        <v>55</v>
      </c>
      <c r="E891" s="74">
        <v>43755</v>
      </c>
      <c r="F891" s="75">
        <v>77.857268534148957</v>
      </c>
      <c r="G891" s="75">
        <v>12.755133386197684</v>
      </c>
      <c r="H891" s="75">
        <v>8.3409809044069569E-2</v>
      </c>
      <c r="I891" s="75">
        <v>0</v>
      </c>
      <c r="J891" s="75">
        <v>0.83629769400035026</v>
      </c>
      <c r="K891" s="75">
        <v>0</v>
      </c>
      <c r="L891" s="75">
        <v>0.57372249921702623</v>
      </c>
      <c r="M891" s="75">
        <v>5.0149279198717815</v>
      </c>
      <c r="N891" s="75">
        <v>2.8792401575201407</v>
      </c>
      <c r="O891" s="75">
        <v>100.00000000000001</v>
      </c>
      <c r="Q891" s="75">
        <v>1.0278517883894389</v>
      </c>
    </row>
    <row r="892" spans="1:17" s="76" customFormat="1" x14ac:dyDescent="0.2">
      <c r="A892" s="70" t="s">
        <v>20</v>
      </c>
      <c r="B892" s="71" t="s">
        <v>926</v>
      </c>
      <c r="C892" s="72" t="s">
        <v>18</v>
      </c>
      <c r="D892" s="90" t="s">
        <v>55</v>
      </c>
      <c r="E892" s="74">
        <v>43755</v>
      </c>
      <c r="F892" s="75">
        <v>77.871313881196812</v>
      </c>
      <c r="G892" s="75">
        <v>12.882653388716944</v>
      </c>
      <c r="H892" s="75">
        <v>0.11673064314568447</v>
      </c>
      <c r="I892" s="75">
        <v>0</v>
      </c>
      <c r="J892" s="75">
        <v>0.74595950469501271</v>
      </c>
      <c r="K892" s="75">
        <v>1.2908759709132958E-2</v>
      </c>
      <c r="L892" s="75">
        <v>0.57351079557226381</v>
      </c>
      <c r="M892" s="75">
        <v>4.9187453092756819</v>
      </c>
      <c r="N892" s="75">
        <v>2.8781777176884713</v>
      </c>
      <c r="O892" s="75">
        <v>100</v>
      </c>
      <c r="Q892" s="75">
        <v>1.0516671647626472</v>
      </c>
    </row>
    <row r="893" spans="1:17" s="76" customFormat="1" x14ac:dyDescent="0.2">
      <c r="A893" s="70" t="s">
        <v>20</v>
      </c>
      <c r="B893" s="71" t="s">
        <v>927</v>
      </c>
      <c r="C893" s="72" t="s">
        <v>18</v>
      </c>
      <c r="D893" s="90" t="s">
        <v>55</v>
      </c>
      <c r="E893" s="74">
        <v>43755</v>
      </c>
      <c r="F893" s="75">
        <v>77.636682770211181</v>
      </c>
      <c r="G893" s="75">
        <v>12.829623180180695</v>
      </c>
      <c r="H893" s="75">
        <v>8.3402682997696001E-2</v>
      </c>
      <c r="I893" s="75">
        <v>4.974320033578291E-2</v>
      </c>
      <c r="J893" s="75">
        <v>0.87482130310528716</v>
      </c>
      <c r="K893" s="75">
        <v>6.4562107723453818E-2</v>
      </c>
      <c r="L893" s="75">
        <v>0.69960180941627426</v>
      </c>
      <c r="M893" s="75">
        <v>4.9066607753931448</v>
      </c>
      <c r="N893" s="75">
        <v>2.8549021706365125</v>
      </c>
      <c r="O893" s="75">
        <v>100.00000000000004</v>
      </c>
      <c r="Q893" s="75">
        <v>1.0318236796724596</v>
      </c>
    </row>
    <row r="894" spans="1:17" s="76" customFormat="1" x14ac:dyDescent="0.2">
      <c r="A894" s="70" t="s">
        <v>20</v>
      </c>
      <c r="B894" s="71" t="s">
        <v>928</v>
      </c>
      <c r="C894" s="72" t="s">
        <v>18</v>
      </c>
      <c r="D894" s="90" t="s">
        <v>55</v>
      </c>
      <c r="E894" s="74">
        <v>43755</v>
      </c>
      <c r="F894" s="75">
        <v>77.859891259642993</v>
      </c>
      <c r="G894" s="75">
        <v>12.56659175521637</v>
      </c>
      <c r="H894" s="75">
        <v>0</v>
      </c>
      <c r="I894" s="75">
        <v>0</v>
      </c>
      <c r="J894" s="75">
        <v>1.1065234532108161</v>
      </c>
      <c r="K894" s="75">
        <v>5.1655839239903023E-2</v>
      </c>
      <c r="L894" s="75">
        <v>0.58773552889019631</v>
      </c>
      <c r="M894" s="75">
        <v>4.8398380933390337</v>
      </c>
      <c r="N894" s="75">
        <v>2.98776407046069</v>
      </c>
      <c r="O894" s="75">
        <v>99.999999999999986</v>
      </c>
      <c r="Q894" s="75">
        <v>1.0246386839414123</v>
      </c>
    </row>
    <row r="895" spans="1:17" s="76" customFormat="1" x14ac:dyDescent="0.2">
      <c r="A895" s="70" t="s">
        <v>20</v>
      </c>
      <c r="B895" s="71" t="s">
        <v>929</v>
      </c>
      <c r="C895" s="72" t="s">
        <v>18</v>
      </c>
      <c r="D895" s="90" t="s">
        <v>55</v>
      </c>
      <c r="E895" s="74">
        <v>43755</v>
      </c>
      <c r="F895" s="75">
        <v>78.193160355627697</v>
      </c>
      <c r="G895" s="75">
        <v>12.735189327223075</v>
      </c>
      <c r="H895" s="75">
        <v>1.6680589704901015E-2</v>
      </c>
      <c r="I895" s="75">
        <v>0</v>
      </c>
      <c r="J895" s="75">
        <v>0.83622890788565729</v>
      </c>
      <c r="K895" s="75">
        <v>5.1649850614436679E-2</v>
      </c>
      <c r="L895" s="75">
        <v>0.53169906790655763</v>
      </c>
      <c r="M895" s="75">
        <v>4.8527568757513118</v>
      </c>
      <c r="N895" s="75">
        <v>2.7826350252863632</v>
      </c>
      <c r="O895" s="75">
        <v>100.00000000000001</v>
      </c>
      <c r="Q895" s="75">
        <v>1.0646591627264914</v>
      </c>
    </row>
    <row r="896" spans="1:17" s="76" customFormat="1" x14ac:dyDescent="0.2">
      <c r="A896" s="70" t="s">
        <v>20</v>
      </c>
      <c r="B896" s="71" t="s">
        <v>930</v>
      </c>
      <c r="C896" s="72" t="s">
        <v>18</v>
      </c>
      <c r="D896" s="90" t="s">
        <v>55</v>
      </c>
      <c r="E896" s="74">
        <v>43755</v>
      </c>
      <c r="F896" s="75">
        <v>78.158937055721864</v>
      </c>
      <c r="G896" s="75">
        <v>12.789774699292506</v>
      </c>
      <c r="H896" s="75">
        <v>0</v>
      </c>
      <c r="I896" s="75">
        <v>0</v>
      </c>
      <c r="J896" s="75">
        <v>0.70746217645875453</v>
      </c>
      <c r="K896" s="75">
        <v>3.8731030245927812E-2</v>
      </c>
      <c r="L896" s="75">
        <v>0.4057037448568096</v>
      </c>
      <c r="M896" s="75">
        <v>5.0810807777823959</v>
      </c>
      <c r="N896" s="75">
        <v>2.8183105156417465</v>
      </c>
      <c r="O896" s="75">
        <v>99.999999999999986</v>
      </c>
      <c r="Q896" s="75">
        <v>1.0529256857506533</v>
      </c>
    </row>
    <row r="897" spans="1:17" s="76" customFormat="1" x14ac:dyDescent="0.2">
      <c r="A897" s="70" t="s">
        <v>20</v>
      </c>
      <c r="B897" s="71" t="s">
        <v>931</v>
      </c>
      <c r="C897" s="72" t="s">
        <v>18</v>
      </c>
      <c r="D897" s="90" t="s">
        <v>55</v>
      </c>
      <c r="E897" s="74">
        <v>43755</v>
      </c>
      <c r="F897" s="75">
        <v>77.707152516177956</v>
      </c>
      <c r="G897" s="75">
        <v>12.622801179098294</v>
      </c>
      <c r="H897" s="75">
        <v>0.31695584939305022</v>
      </c>
      <c r="I897" s="75">
        <v>0</v>
      </c>
      <c r="J897" s="75">
        <v>0.86202605523037124</v>
      </c>
      <c r="K897" s="75">
        <v>0</v>
      </c>
      <c r="L897" s="75">
        <v>0.64368576376692466</v>
      </c>
      <c r="M897" s="75">
        <v>5.0283863022162372</v>
      </c>
      <c r="N897" s="75">
        <v>2.8189923341171883</v>
      </c>
      <c r="O897" s="75">
        <v>100.00000000000001</v>
      </c>
      <c r="Q897" s="75">
        <v>1.0103379212143193</v>
      </c>
    </row>
    <row r="898" spans="1:17" s="76" customFormat="1" x14ac:dyDescent="0.2">
      <c r="A898" s="70" t="s">
        <v>20</v>
      </c>
      <c r="B898" s="71" t="s">
        <v>932</v>
      </c>
      <c r="C898" s="72" t="s">
        <v>18</v>
      </c>
      <c r="D898" s="90" t="s">
        <v>55</v>
      </c>
      <c r="E898" s="74">
        <v>43755</v>
      </c>
      <c r="F898" s="75">
        <v>77.895900559570237</v>
      </c>
      <c r="G898" s="75">
        <v>12.59982807165861</v>
      </c>
      <c r="H898" s="75">
        <v>0.13341192879636882</v>
      </c>
      <c r="I898" s="75">
        <v>0</v>
      </c>
      <c r="J898" s="75">
        <v>0.83602343719544625</v>
      </c>
      <c r="K898" s="75">
        <v>5.1637159674964281E-2</v>
      </c>
      <c r="L898" s="75">
        <v>0.6994321362706728</v>
      </c>
      <c r="M898" s="75">
        <v>4.9054707719412463</v>
      </c>
      <c r="N898" s="75">
        <v>2.8782959348924595</v>
      </c>
      <c r="O898" s="75">
        <v>100</v>
      </c>
      <c r="Q898" s="75">
        <v>1.0114669438444446</v>
      </c>
    </row>
    <row r="899" spans="1:17" s="76" customFormat="1" x14ac:dyDescent="0.2">
      <c r="A899" s="70" t="s">
        <v>20</v>
      </c>
      <c r="B899" s="71" t="s">
        <v>933</v>
      </c>
      <c r="C899" s="72" t="s">
        <v>18</v>
      </c>
      <c r="D899" s="90" t="s">
        <v>55</v>
      </c>
      <c r="E899" s="74">
        <v>43755</v>
      </c>
      <c r="F899" s="75">
        <v>77.814342886136899</v>
      </c>
      <c r="G899" s="75">
        <v>12.736214767866977</v>
      </c>
      <c r="H899" s="75">
        <v>0.15013739547157026</v>
      </c>
      <c r="I899" s="75">
        <v>3.3164909366379593E-2</v>
      </c>
      <c r="J899" s="75">
        <v>0.81056404920901248</v>
      </c>
      <c r="K899" s="75">
        <v>2.5827004736691691E-2</v>
      </c>
      <c r="L899" s="75">
        <v>0.50375546568859875</v>
      </c>
      <c r="M899" s="75">
        <v>4.9744763114778845</v>
      </c>
      <c r="N899" s="75">
        <v>2.9515172100459819</v>
      </c>
      <c r="O899" s="75">
        <v>100</v>
      </c>
      <c r="Q899" s="75">
        <v>1.0359718704201486</v>
      </c>
    </row>
    <row r="900" spans="1:17" s="76" customFormat="1" x14ac:dyDescent="0.2">
      <c r="A900" s="70" t="s">
        <v>20</v>
      </c>
      <c r="B900" s="71" t="s">
        <v>934</v>
      </c>
      <c r="C900" s="72" t="s">
        <v>18</v>
      </c>
      <c r="D900" s="90" t="s">
        <v>55</v>
      </c>
      <c r="E900" s="74">
        <v>43755</v>
      </c>
      <c r="F900" s="75">
        <v>78.072022774452563</v>
      </c>
      <c r="G900" s="75">
        <v>12.774161081803307</v>
      </c>
      <c r="H900" s="75">
        <v>0</v>
      </c>
      <c r="I900" s="75">
        <v>8.2913269036213225E-2</v>
      </c>
      <c r="J900" s="75">
        <v>0.88777128565744556</v>
      </c>
      <c r="K900" s="75">
        <v>0</v>
      </c>
      <c r="L900" s="75">
        <v>0.44778801319384437</v>
      </c>
      <c r="M900" s="75">
        <v>4.8801681531071086</v>
      </c>
      <c r="N900" s="75">
        <v>2.8551754227495105</v>
      </c>
      <c r="O900" s="75">
        <v>99.999999999999986</v>
      </c>
      <c r="Q900" s="75">
        <v>1.0705087181254367</v>
      </c>
    </row>
    <row r="901" spans="1:17" s="76" customFormat="1" x14ac:dyDescent="0.2">
      <c r="A901" s="70" t="s">
        <v>20</v>
      </c>
      <c r="B901" s="71" t="s">
        <v>935</v>
      </c>
      <c r="C901" s="72" t="s">
        <v>18</v>
      </c>
      <c r="D901" s="90" t="s">
        <v>55</v>
      </c>
      <c r="E901" s="74">
        <v>43755</v>
      </c>
      <c r="F901" s="75">
        <v>77.94196545642599</v>
      </c>
      <c r="G901" s="75">
        <v>12.566025921801684</v>
      </c>
      <c r="H901" s="75">
        <v>5.0045317806571996E-2</v>
      </c>
      <c r="I901" s="75">
        <v>3.3164590821363547E-2</v>
      </c>
      <c r="J901" s="75">
        <v>0.93921598825623942</v>
      </c>
      <c r="K901" s="75">
        <v>1.2913378335689112E-2</v>
      </c>
      <c r="L901" s="75">
        <v>0.55972291908574801</v>
      </c>
      <c r="M901" s="75">
        <v>5.041832712877083</v>
      </c>
      <c r="N901" s="75">
        <v>2.8551137145896415</v>
      </c>
      <c r="O901" s="75">
        <v>99.999999999999986</v>
      </c>
      <c r="Q901" s="75">
        <v>1.0132095154348006</v>
      </c>
    </row>
    <row r="902" spans="1:17" s="76" customFormat="1" x14ac:dyDescent="0.2">
      <c r="A902" s="70" t="s">
        <v>20</v>
      </c>
      <c r="B902" s="71" t="s">
        <v>936</v>
      </c>
      <c r="C902" s="72" t="s">
        <v>18</v>
      </c>
      <c r="D902" s="90" t="s">
        <v>55</v>
      </c>
      <c r="E902" s="74">
        <v>43755</v>
      </c>
      <c r="F902" s="75">
        <v>77.861411205956102</v>
      </c>
      <c r="G902" s="75">
        <v>12.793607066979485</v>
      </c>
      <c r="H902" s="75">
        <v>0</v>
      </c>
      <c r="I902" s="75">
        <v>0</v>
      </c>
      <c r="J902" s="75">
        <v>1.0293442365317134</v>
      </c>
      <c r="K902" s="75">
        <v>0</v>
      </c>
      <c r="L902" s="75">
        <v>0.53177109741213302</v>
      </c>
      <c r="M902" s="75">
        <v>4.8803776935218206</v>
      </c>
      <c r="N902" s="75">
        <v>2.903488699598753</v>
      </c>
      <c r="O902" s="75">
        <v>100.00000000000001</v>
      </c>
      <c r="Q902" s="75">
        <v>1.0540013924091967</v>
      </c>
    </row>
    <row r="903" spans="1:17" s="76" customFormat="1" x14ac:dyDescent="0.2">
      <c r="A903" s="70" t="s">
        <v>20</v>
      </c>
      <c r="B903" s="71" t="s">
        <v>937</v>
      </c>
      <c r="C903" s="72" t="s">
        <v>18</v>
      </c>
      <c r="D903" s="90" t="s">
        <v>55</v>
      </c>
      <c r="E903" s="74">
        <v>43755</v>
      </c>
      <c r="F903" s="75">
        <v>77.949760654800215</v>
      </c>
      <c r="G903" s="75">
        <v>12.617050457811262</v>
      </c>
      <c r="H903" s="75">
        <v>0.10004572105460047</v>
      </c>
      <c r="I903" s="75">
        <v>8.2874271451034265E-2</v>
      </c>
      <c r="J903" s="75">
        <v>0.84877313267698407</v>
      </c>
      <c r="K903" s="75">
        <v>0</v>
      </c>
      <c r="L903" s="75">
        <v>0.573458543397939</v>
      </c>
      <c r="M903" s="75">
        <v>4.8778728055053238</v>
      </c>
      <c r="N903" s="75">
        <v>2.9501644133026255</v>
      </c>
      <c r="O903" s="75">
        <v>99.999999999999972</v>
      </c>
      <c r="Q903" s="75">
        <v>1.0290957300251808</v>
      </c>
    </row>
    <row r="904" spans="1:17" s="76" customFormat="1" x14ac:dyDescent="0.2">
      <c r="A904" s="70" t="s">
        <v>20</v>
      </c>
      <c r="B904" s="71" t="s">
        <v>938</v>
      </c>
      <c r="C904" s="72" t="s">
        <v>18</v>
      </c>
      <c r="D904" s="90" t="s">
        <v>55</v>
      </c>
      <c r="E904" s="74">
        <v>43755</v>
      </c>
      <c r="F904" s="75">
        <v>77.700168149985046</v>
      </c>
      <c r="G904" s="75">
        <v>12.905087291990869</v>
      </c>
      <c r="H904" s="75">
        <v>1.6680387432014533E-2</v>
      </c>
      <c r="I904" s="75">
        <v>0</v>
      </c>
      <c r="J904" s="75">
        <v>0.90054328815295326</v>
      </c>
      <c r="K904" s="75">
        <v>9.0386142517632467E-2</v>
      </c>
      <c r="L904" s="75">
        <v>0.55967644252040316</v>
      </c>
      <c r="M904" s="75">
        <v>4.9605357640424605</v>
      </c>
      <c r="N904" s="75">
        <v>2.8669225333586121</v>
      </c>
      <c r="O904" s="75">
        <v>100</v>
      </c>
      <c r="Q904" s="75">
        <v>1.050803926637943</v>
      </c>
    </row>
    <row r="905" spans="1:17" s="76" customFormat="1" x14ac:dyDescent="0.2">
      <c r="A905" s="70" t="s">
        <v>20</v>
      </c>
      <c r="B905" s="71" t="s">
        <v>939</v>
      </c>
      <c r="C905" s="72" t="s">
        <v>18</v>
      </c>
      <c r="D905" s="90" t="s">
        <v>55</v>
      </c>
      <c r="E905" s="74">
        <v>43755</v>
      </c>
      <c r="F905" s="75">
        <v>77.73004988651347</v>
      </c>
      <c r="G905" s="75">
        <v>12.695137836433583</v>
      </c>
      <c r="H905" s="75">
        <v>0</v>
      </c>
      <c r="I905" s="75">
        <v>3.3156332405302136E-2</v>
      </c>
      <c r="J905" s="75">
        <v>0.97757041715448434</v>
      </c>
      <c r="K905" s="75">
        <v>0</v>
      </c>
      <c r="L905" s="75">
        <v>0.62953148336849662</v>
      </c>
      <c r="M905" s="75">
        <v>4.9597123553539779</v>
      </c>
      <c r="N905" s="75">
        <v>2.974841688770693</v>
      </c>
      <c r="O905" s="75">
        <v>100</v>
      </c>
      <c r="Q905" s="75">
        <v>1.0136954189410383</v>
      </c>
    </row>
    <row r="906" spans="1:17" s="76" customFormat="1" x14ac:dyDescent="0.2">
      <c r="A906" s="70" t="s">
        <v>20</v>
      </c>
      <c r="B906" s="71" t="s">
        <v>940</v>
      </c>
      <c r="C906" s="72" t="s">
        <v>18</v>
      </c>
      <c r="D906" s="90" t="s">
        <v>55</v>
      </c>
      <c r="E906" s="74">
        <v>43755</v>
      </c>
      <c r="F906" s="75">
        <v>77.837807824318105</v>
      </c>
      <c r="G906" s="75">
        <v>12.525243945934978</v>
      </c>
      <c r="H906" s="75">
        <v>8.3388960456372938E-2</v>
      </c>
      <c r="I906" s="75">
        <v>4.9735015909363821E-2</v>
      </c>
      <c r="J906" s="75">
        <v>0.96471768268200775</v>
      </c>
      <c r="K906" s="75">
        <v>0.18074415824996587</v>
      </c>
      <c r="L906" s="75">
        <v>0.54559962711680587</v>
      </c>
      <c r="M906" s="75">
        <v>4.9462863231984242</v>
      </c>
      <c r="N906" s="75">
        <v>2.8664764621339818</v>
      </c>
      <c r="O906" s="75">
        <v>100</v>
      </c>
      <c r="Q906" s="75">
        <v>1.0240038449925952</v>
      </c>
    </row>
    <row r="907" spans="1:17" s="76" customFormat="1" x14ac:dyDescent="0.2">
      <c r="A907" s="70" t="s">
        <v>20</v>
      </c>
      <c r="B907" s="71" t="s">
        <v>941</v>
      </c>
      <c r="C907" s="72" t="s">
        <v>18</v>
      </c>
      <c r="D907" s="90" t="s">
        <v>55</v>
      </c>
      <c r="E907" s="74">
        <v>43755</v>
      </c>
      <c r="F907" s="75">
        <v>77.869608022539367</v>
      </c>
      <c r="G907" s="75">
        <v>12.71236921399974</v>
      </c>
      <c r="H907" s="75">
        <v>5.0026322584175074E-2</v>
      </c>
      <c r="I907" s="75">
        <v>9.9456008564930934E-2</v>
      </c>
      <c r="J907" s="75">
        <v>0.93885949903092114</v>
      </c>
      <c r="K907" s="75">
        <v>0</v>
      </c>
      <c r="L907" s="75">
        <v>0.47558389985133137</v>
      </c>
      <c r="M907" s="75">
        <v>4.8916861199536124</v>
      </c>
      <c r="N907" s="75">
        <v>2.9624109134759236</v>
      </c>
      <c r="O907" s="75">
        <v>100</v>
      </c>
      <c r="Q907" s="75">
        <v>1.0490180923086518</v>
      </c>
    </row>
    <row r="908" spans="1:17" s="76" customFormat="1" x14ac:dyDescent="0.2">
      <c r="A908" s="70" t="s">
        <v>20</v>
      </c>
      <c r="B908" s="71" t="s">
        <v>942</v>
      </c>
      <c r="C908" s="72" t="s">
        <v>18</v>
      </c>
      <c r="D908" s="90" t="s">
        <v>55</v>
      </c>
      <c r="E908" s="74">
        <v>43755</v>
      </c>
      <c r="F908" s="75">
        <v>77.850475163810643</v>
      </c>
      <c r="G908" s="75">
        <v>12.697335912462167</v>
      </c>
      <c r="H908" s="75">
        <v>5.0041518714893644E-2</v>
      </c>
      <c r="I908" s="75">
        <v>6.6324146393615793E-2</v>
      </c>
      <c r="J908" s="75">
        <v>1.0034696682599931</v>
      </c>
      <c r="K908" s="75">
        <v>0</v>
      </c>
      <c r="L908" s="75">
        <v>0.57367243954396052</v>
      </c>
      <c r="M908" s="75">
        <v>4.8796922189675396</v>
      </c>
      <c r="N908" s="75">
        <v>2.878988931847172</v>
      </c>
      <c r="O908" s="75">
        <v>99.999999999999972</v>
      </c>
      <c r="Q908" s="75">
        <v>1.0419036042243215</v>
      </c>
    </row>
    <row r="909" spans="1:17" s="76" customFormat="1" x14ac:dyDescent="0.2">
      <c r="A909" s="70" t="s">
        <v>20</v>
      </c>
      <c r="B909" s="71" t="s">
        <v>943</v>
      </c>
      <c r="C909" s="72" t="s">
        <v>18</v>
      </c>
      <c r="D909" s="90" t="s">
        <v>55</v>
      </c>
      <c r="E909" s="74">
        <v>43755</v>
      </c>
      <c r="F909" s="75">
        <v>77.909927197950154</v>
      </c>
      <c r="G909" s="75">
        <v>12.696565402917367</v>
      </c>
      <c r="H909" s="75">
        <v>3.3358988037869831E-2</v>
      </c>
      <c r="I909" s="75">
        <v>6.6320121660537981E-2</v>
      </c>
      <c r="J909" s="75">
        <v>0.93908769962196725</v>
      </c>
      <c r="K909" s="75">
        <v>2.5823228963819493E-2</v>
      </c>
      <c r="L909" s="75">
        <v>0.58762878915648331</v>
      </c>
      <c r="M909" s="75">
        <v>4.9467910795512609</v>
      </c>
      <c r="N909" s="75">
        <v>2.7944974921405294</v>
      </c>
      <c r="O909" s="75">
        <v>100</v>
      </c>
      <c r="Q909" s="75">
        <v>1.0380663294080221</v>
      </c>
    </row>
    <row r="910" spans="1:17" s="76" customFormat="1" x14ac:dyDescent="0.2">
      <c r="A910" s="70" t="s">
        <v>20</v>
      </c>
      <c r="B910" s="71" t="s">
        <v>944</v>
      </c>
      <c r="C910" s="72" t="s">
        <v>18</v>
      </c>
      <c r="D910" s="90" t="s">
        <v>55</v>
      </c>
      <c r="E910" s="74">
        <v>43755</v>
      </c>
      <c r="F910" s="75">
        <v>78.023964551402486</v>
      </c>
      <c r="G910" s="75">
        <v>12.829985008105696</v>
      </c>
      <c r="H910" s="75">
        <v>0</v>
      </c>
      <c r="I910" s="75">
        <v>0</v>
      </c>
      <c r="J910" s="75">
        <v>0.83624982931714753</v>
      </c>
      <c r="K910" s="75">
        <v>0.12912785707739721</v>
      </c>
      <c r="L910" s="75">
        <v>0.48973507797363064</v>
      </c>
      <c r="M910" s="75">
        <v>4.9202793731368404</v>
      </c>
      <c r="N910" s="75">
        <v>2.7706583029868006</v>
      </c>
      <c r="O910" s="75">
        <v>100</v>
      </c>
      <c r="Q910" s="75">
        <v>1.0706313123843663</v>
      </c>
    </row>
    <row r="911" spans="1:17" s="76" customFormat="1" x14ac:dyDescent="0.2">
      <c r="A911" s="70" t="s">
        <v>20</v>
      </c>
      <c r="B911" s="71" t="s">
        <v>945</v>
      </c>
      <c r="C911" s="72" t="s">
        <v>18</v>
      </c>
      <c r="D911" s="90" t="s">
        <v>55</v>
      </c>
      <c r="E911" s="74">
        <v>43755</v>
      </c>
      <c r="F911" s="75">
        <v>77.684106136188092</v>
      </c>
      <c r="G911" s="75">
        <v>12.660324891493964</v>
      </c>
      <c r="H911" s="75">
        <v>5.0044596691863376E-2</v>
      </c>
      <c r="I911" s="75">
        <v>3.3164112945004785E-2</v>
      </c>
      <c r="J911" s="75">
        <v>0.93920245487303022</v>
      </c>
      <c r="K911" s="75">
        <v>0.10330553811036318</v>
      </c>
      <c r="L911" s="75">
        <v>0.5877005966024319</v>
      </c>
      <c r="M911" s="75">
        <v>5.0147987801640275</v>
      </c>
      <c r="N911" s="75">
        <v>2.9273528929312289</v>
      </c>
      <c r="O911" s="75">
        <v>99.999999999999986</v>
      </c>
      <c r="Q911" s="75">
        <v>1.0138978718933342</v>
      </c>
    </row>
    <row r="912" spans="1:17" s="76" customFormat="1" x14ac:dyDescent="0.2">
      <c r="A912" s="70" t="s">
        <v>20</v>
      </c>
      <c r="B912" s="71" t="s">
        <v>946</v>
      </c>
      <c r="C912" s="72" t="s">
        <v>18</v>
      </c>
      <c r="D912" s="90" t="s">
        <v>55</v>
      </c>
      <c r="E912" s="74">
        <v>43755</v>
      </c>
      <c r="F912" s="75">
        <v>77.588725844648224</v>
      </c>
      <c r="G912" s="75">
        <v>12.809874717653699</v>
      </c>
      <c r="H912" s="75">
        <v>6.6717700679663289E-2</v>
      </c>
      <c r="I912" s="75">
        <v>1.6579961976677712E-2</v>
      </c>
      <c r="J912" s="75">
        <v>0.93908382328933471</v>
      </c>
      <c r="K912" s="75">
        <v>0.1162040506722819</v>
      </c>
      <c r="L912" s="75">
        <v>0.58762636356337616</v>
      </c>
      <c r="M912" s="75">
        <v>4.9602495994929559</v>
      </c>
      <c r="N912" s="75">
        <v>2.9149379380237623</v>
      </c>
      <c r="O912" s="75">
        <v>99.999999999999972</v>
      </c>
      <c r="Q912" s="75">
        <v>1.0344329647967812</v>
      </c>
    </row>
    <row r="913" spans="1:18" x14ac:dyDescent="0.2">
      <c r="A913" s="70" t="s">
        <v>20</v>
      </c>
      <c r="B913" s="71" t="s">
        <v>947</v>
      </c>
      <c r="C913" s="72" t="s">
        <v>18</v>
      </c>
      <c r="D913" s="90" t="s">
        <v>55</v>
      </c>
      <c r="E913" s="91">
        <v>43755</v>
      </c>
      <c r="F913" s="92">
        <v>77.720289239745952</v>
      </c>
      <c r="G913" s="92">
        <v>12.753720854413421</v>
      </c>
      <c r="H913" s="92">
        <v>0.1334409152906687</v>
      </c>
      <c r="I913" s="92">
        <v>8.290323553996333E-2</v>
      </c>
      <c r="J913" s="92">
        <v>0.95198732245791007</v>
      </c>
      <c r="K913" s="92">
        <v>7.7472568370046541E-2</v>
      </c>
      <c r="L913" s="92">
        <v>0.58765064596062988</v>
      </c>
      <c r="M913" s="92">
        <v>4.8256596099804092</v>
      </c>
      <c r="N913" s="92">
        <v>2.8668756082409872</v>
      </c>
      <c r="O913" s="92">
        <v>99.999999999999972</v>
      </c>
      <c r="P913" s="76"/>
      <c r="Q913" s="75">
        <v>1.0531485959984888</v>
      </c>
      <c r="R913" s="76"/>
    </row>
    <row r="914" spans="1:18" s="76" customFormat="1" x14ac:dyDescent="0.2">
      <c r="A914" s="70" t="s">
        <v>20</v>
      </c>
      <c r="B914" s="71" t="s">
        <v>948</v>
      </c>
      <c r="C914" s="72" t="s">
        <v>18</v>
      </c>
      <c r="D914" s="90" t="s">
        <v>55</v>
      </c>
      <c r="E914" s="74">
        <v>43755</v>
      </c>
      <c r="F914" s="75">
        <v>78.026024154713255</v>
      </c>
      <c r="G914" s="75">
        <v>12.660260481498112</v>
      </c>
      <c r="H914" s="75">
        <v>8.3407236812722996E-2</v>
      </c>
      <c r="I914" s="75">
        <v>3.3163944221026885E-2</v>
      </c>
      <c r="J914" s="75">
        <v>0.82340618225670326</v>
      </c>
      <c r="K914" s="75">
        <v>0</v>
      </c>
      <c r="L914" s="75">
        <v>0.53172640601496646</v>
      </c>
      <c r="M914" s="75">
        <v>4.8664869608539485</v>
      </c>
      <c r="N914" s="75">
        <v>2.9755246336292624</v>
      </c>
      <c r="O914" s="75">
        <v>100</v>
      </c>
      <c r="Q914" s="75">
        <v>1.038307668270013</v>
      </c>
    </row>
    <row r="915" spans="1:18" s="76" customFormat="1" x14ac:dyDescent="0.2">
      <c r="A915" s="70" t="s">
        <v>20</v>
      </c>
      <c r="B915" s="71" t="s">
        <v>949</v>
      </c>
      <c r="C915" s="72" t="s">
        <v>18</v>
      </c>
      <c r="D915" s="90" t="s">
        <v>55</v>
      </c>
      <c r="E915" s="74">
        <v>43755</v>
      </c>
      <c r="F915" s="75">
        <v>77.72048064068639</v>
      </c>
      <c r="G915" s="75">
        <v>12.70056480849704</v>
      </c>
      <c r="H915" s="75">
        <v>0.1334779843448031</v>
      </c>
      <c r="I915" s="75">
        <v>4.9755759325088619E-2</v>
      </c>
      <c r="J915" s="75">
        <v>1.1066709859399895</v>
      </c>
      <c r="K915" s="75">
        <v>1.2915681627737206E-2</v>
      </c>
      <c r="L915" s="75">
        <v>0.53183161625069664</v>
      </c>
      <c r="M915" s="75">
        <v>4.8404833887646266</v>
      </c>
      <c r="N915" s="75">
        <v>2.9038191345636037</v>
      </c>
      <c r="O915" s="75">
        <v>99.999999999999972</v>
      </c>
      <c r="Q915" s="75">
        <v>1.0519834981151954</v>
      </c>
    </row>
    <row r="916" spans="1:18" s="76" customFormat="1" x14ac:dyDescent="0.2">
      <c r="A916" s="70" t="s">
        <v>20</v>
      </c>
      <c r="B916" s="71" t="s">
        <v>950</v>
      </c>
      <c r="C916" s="72" t="s">
        <v>18</v>
      </c>
      <c r="D916" s="90" t="s">
        <v>55</v>
      </c>
      <c r="E916" s="74">
        <v>43755</v>
      </c>
      <c r="F916" s="75">
        <v>77.916790247086666</v>
      </c>
      <c r="G916" s="75">
        <v>12.716579200293221</v>
      </c>
      <c r="H916" s="75">
        <v>0</v>
      </c>
      <c r="I916" s="75">
        <v>1.6581490942278038E-2</v>
      </c>
      <c r="J916" s="75">
        <v>0.91343972688724273</v>
      </c>
      <c r="K916" s="75">
        <v>7.7476511160031791E-2</v>
      </c>
      <c r="L916" s="75">
        <v>0.60167294722383535</v>
      </c>
      <c r="M916" s="75">
        <v>4.8663457473162604</v>
      </c>
      <c r="N916" s="75">
        <v>2.8911141290904681</v>
      </c>
      <c r="O916" s="75">
        <v>100</v>
      </c>
      <c r="Q916" s="75">
        <v>1.0398920654165482</v>
      </c>
    </row>
    <row r="917" spans="1:18" s="76" customFormat="1" x14ac:dyDescent="0.2">
      <c r="A917" s="70" t="s">
        <v>20</v>
      </c>
      <c r="B917" s="71" t="s">
        <v>951</v>
      </c>
      <c r="C917" s="72" t="s">
        <v>18</v>
      </c>
      <c r="D917" s="90" t="s">
        <v>55</v>
      </c>
      <c r="E917" s="74">
        <v>43755</v>
      </c>
      <c r="F917" s="75">
        <v>77.87208042399547</v>
      </c>
      <c r="G917" s="75">
        <v>12.67847556545013</v>
      </c>
      <c r="H917" s="75">
        <v>5.004165487809361E-2</v>
      </c>
      <c r="I917" s="75">
        <v>9.9486490292879579E-2</v>
      </c>
      <c r="J917" s="75">
        <v>0.9777423372002535</v>
      </c>
      <c r="K917" s="75">
        <v>0</v>
      </c>
      <c r="L917" s="75">
        <v>0.54568990292345865</v>
      </c>
      <c r="M917" s="75">
        <v>4.9336248943850984</v>
      </c>
      <c r="N917" s="75">
        <v>2.8428587308746383</v>
      </c>
      <c r="O917" s="75">
        <v>100.00000000000003</v>
      </c>
      <c r="Q917" s="75">
        <v>1.0404636495282724</v>
      </c>
    </row>
    <row r="918" spans="1:18" s="76" customFormat="1" x14ac:dyDescent="0.2">
      <c r="A918" s="70" t="s">
        <v>20</v>
      </c>
      <c r="B918" s="71" t="s">
        <v>952</v>
      </c>
      <c r="C918" s="72" t="s">
        <v>18</v>
      </c>
      <c r="D918" s="90" t="s">
        <v>55</v>
      </c>
      <c r="E918" s="74">
        <v>43755</v>
      </c>
      <c r="F918" s="75">
        <v>78.298155039288005</v>
      </c>
      <c r="G918" s="75">
        <v>12.700549643452501</v>
      </c>
      <c r="H918" s="75">
        <v>3.3369456241524417E-2</v>
      </c>
      <c r="I918" s="75">
        <v>0</v>
      </c>
      <c r="J918" s="75">
        <v>0.77209511478498927</v>
      </c>
      <c r="K918" s="75">
        <v>2.5831332411667057E-2</v>
      </c>
      <c r="L918" s="75">
        <v>0.4618532205330465</v>
      </c>
      <c r="M918" s="75">
        <v>4.8404776090101596</v>
      </c>
      <c r="N918" s="75">
        <v>2.8676685842780958</v>
      </c>
      <c r="O918" s="75">
        <v>100</v>
      </c>
      <c r="Q918" s="75">
        <v>1.0666817663394987</v>
      </c>
    </row>
    <row r="919" spans="1:18" s="76" customFormat="1" x14ac:dyDescent="0.2">
      <c r="A919" s="70" t="s">
        <v>20</v>
      </c>
      <c r="B919" s="71" t="s">
        <v>953</v>
      </c>
      <c r="C919" s="72" t="s">
        <v>18</v>
      </c>
      <c r="D919" s="90" t="s">
        <v>55</v>
      </c>
      <c r="E919" s="74">
        <v>43755</v>
      </c>
      <c r="F919" s="75">
        <v>77.823886219288497</v>
      </c>
      <c r="G919" s="75">
        <v>12.813371881402327</v>
      </c>
      <c r="H919" s="75">
        <v>1.668397874146417E-2</v>
      </c>
      <c r="I919" s="75">
        <v>3.3168976788493391E-2</v>
      </c>
      <c r="J919" s="75">
        <v>1.016546241838449</v>
      </c>
      <c r="K919" s="75">
        <v>0</v>
      </c>
      <c r="L919" s="75">
        <v>0.54580201805788886</v>
      </c>
      <c r="M919" s="75">
        <v>5.0155342497492983</v>
      </c>
      <c r="N919" s="75">
        <v>2.7350064341335885</v>
      </c>
      <c r="O919" s="75">
        <v>100.00000000000001</v>
      </c>
      <c r="Q919" s="75">
        <v>1.0499645403115139</v>
      </c>
    </row>
    <row r="920" spans="1:18" s="76" customFormat="1" x14ac:dyDescent="0.2">
      <c r="A920" s="70" t="s">
        <v>20</v>
      </c>
      <c r="B920" s="71" t="s">
        <v>954</v>
      </c>
      <c r="C920" s="72" t="s">
        <v>18</v>
      </c>
      <c r="D920" s="90" t="s">
        <v>55</v>
      </c>
      <c r="E920" s="74">
        <v>43755</v>
      </c>
      <c r="F920" s="75">
        <v>77.941405885757035</v>
      </c>
      <c r="G920" s="75">
        <v>12.660416425818482</v>
      </c>
      <c r="H920" s="75">
        <v>5.0044958514991397E-2</v>
      </c>
      <c r="I920" s="75">
        <v>1.6582176361000622E-2</v>
      </c>
      <c r="J920" s="75">
        <v>0.9263433652469284</v>
      </c>
      <c r="K920" s="75">
        <v>0</v>
      </c>
      <c r="L920" s="75">
        <v>0.57371187316956374</v>
      </c>
      <c r="M920" s="75">
        <v>4.8800276437548531</v>
      </c>
      <c r="N920" s="75">
        <v>2.9514676713771313</v>
      </c>
      <c r="O920" s="75">
        <v>99.999999999999972</v>
      </c>
      <c r="Q920" s="75">
        <v>1.032176854965376</v>
      </c>
    </row>
    <row r="921" spans="1:18" s="76" customFormat="1" x14ac:dyDescent="0.2">
      <c r="A921" s="70" t="s">
        <v>20</v>
      </c>
      <c r="B921" s="71" t="s">
        <v>955</v>
      </c>
      <c r="C921" s="72" t="s">
        <v>18</v>
      </c>
      <c r="D921" s="90" t="s">
        <v>55</v>
      </c>
      <c r="E921" s="74">
        <v>43755</v>
      </c>
      <c r="F921" s="75">
        <v>77.572277050395741</v>
      </c>
      <c r="G921" s="75">
        <v>12.71621693895089</v>
      </c>
      <c r="H921" s="75">
        <v>8.3402440558672727E-2</v>
      </c>
      <c r="I921" s="75">
        <v>0</v>
      </c>
      <c r="J921" s="75">
        <v>1.1449833772311593</v>
      </c>
      <c r="K921" s="75">
        <v>0</v>
      </c>
      <c r="L921" s="75">
        <v>0.65762378923254805</v>
      </c>
      <c r="M921" s="75">
        <v>5.0549242916931396</v>
      </c>
      <c r="N921" s="75">
        <v>2.7705721119378461</v>
      </c>
      <c r="O921" s="75">
        <v>100</v>
      </c>
      <c r="Q921" s="75">
        <v>1.0164652320521324</v>
      </c>
    </row>
    <row r="922" spans="1:18" s="76" customFormat="1" x14ac:dyDescent="0.2">
      <c r="A922" s="70" t="s">
        <v>20</v>
      </c>
      <c r="B922" s="71" t="s">
        <v>956</v>
      </c>
      <c r="C922" s="72" t="s">
        <v>18</v>
      </c>
      <c r="D922" s="90" t="s">
        <v>55</v>
      </c>
      <c r="E922" s="74">
        <v>43755</v>
      </c>
      <c r="F922" s="75">
        <v>77.589735735047483</v>
      </c>
      <c r="G922" s="75">
        <v>12.84782918313887</v>
      </c>
      <c r="H922" s="75">
        <v>0.16679642268355849</v>
      </c>
      <c r="I922" s="75">
        <v>0</v>
      </c>
      <c r="J922" s="75">
        <v>0.88763872874219862</v>
      </c>
      <c r="K922" s="75">
        <v>6.4558646209739584E-2</v>
      </c>
      <c r="L922" s="75">
        <v>0.51767758206551995</v>
      </c>
      <c r="M922" s="75">
        <v>5.0951053075183932</v>
      </c>
      <c r="N922" s="75">
        <v>2.8306583945942463</v>
      </c>
      <c r="O922" s="75">
        <v>100.00000000000001</v>
      </c>
      <c r="Q922" s="75">
        <v>1.037209381551724</v>
      </c>
    </row>
    <row r="923" spans="1:18" s="76" customFormat="1" x14ac:dyDescent="0.2">
      <c r="A923" s="70" t="s">
        <v>20</v>
      </c>
      <c r="B923" s="71" t="s">
        <v>957</v>
      </c>
      <c r="C923" s="72" t="s">
        <v>18</v>
      </c>
      <c r="D923" s="90" t="s">
        <v>55</v>
      </c>
      <c r="E923" s="74">
        <v>43755</v>
      </c>
      <c r="F923" s="75">
        <v>77.638684873091918</v>
      </c>
      <c r="G923" s="75">
        <v>12.625584078213553</v>
      </c>
      <c r="H923" s="75">
        <v>0.18354121059836415</v>
      </c>
      <c r="I923" s="75">
        <v>3.3172129591601526E-2</v>
      </c>
      <c r="J923" s="75">
        <v>1.1195940438171017</v>
      </c>
      <c r="K923" s="75">
        <v>2.5832627450414404E-2</v>
      </c>
      <c r="L923" s="75">
        <v>0.64382767462467139</v>
      </c>
      <c r="M923" s="75">
        <v>4.8137524825025251</v>
      </c>
      <c r="N923" s="75">
        <v>2.9160108801098596</v>
      </c>
      <c r="O923" s="75">
        <v>100.00000000000001</v>
      </c>
      <c r="Q923" s="75">
        <v>1.0310115042835</v>
      </c>
    </row>
    <row r="924" spans="1:18" s="76" customFormat="1" x14ac:dyDescent="0.2">
      <c r="A924" s="70" t="s">
        <v>20</v>
      </c>
      <c r="B924" s="71" t="s">
        <v>958</v>
      </c>
      <c r="C924" s="72" t="s">
        <v>18</v>
      </c>
      <c r="D924" s="90" t="s">
        <v>55</v>
      </c>
      <c r="E924" s="74">
        <v>43755</v>
      </c>
      <c r="F924" s="75">
        <v>77.660664551577241</v>
      </c>
      <c r="G924" s="75">
        <v>12.754468759100899</v>
      </c>
      <c r="H924" s="75">
        <v>6.6724370271586203E-2</v>
      </c>
      <c r="I924" s="75">
        <v>1.6581619431586307E-2</v>
      </c>
      <c r="J924" s="75">
        <v>1.042101284685903</v>
      </c>
      <c r="K924" s="75">
        <v>0</v>
      </c>
      <c r="L924" s="75">
        <v>0.4337675789875472</v>
      </c>
      <c r="M924" s="75">
        <v>5.1225089015097671</v>
      </c>
      <c r="N924" s="75">
        <v>2.9031829344354745</v>
      </c>
      <c r="O924" s="75">
        <v>100</v>
      </c>
      <c r="Q924" s="75">
        <v>1.0320874430809432</v>
      </c>
    </row>
    <row r="925" spans="1:18" s="76" customFormat="1" x14ac:dyDescent="0.2">
      <c r="A925" s="70" t="s">
        <v>20</v>
      </c>
      <c r="B925" s="71" t="s">
        <v>959</v>
      </c>
      <c r="C925" s="72" t="s">
        <v>18</v>
      </c>
      <c r="D925" s="94" t="s">
        <v>55</v>
      </c>
      <c r="E925" s="74">
        <v>43755</v>
      </c>
      <c r="F925" s="75">
        <v>77.731282145305599</v>
      </c>
      <c r="G925" s="75">
        <v>12.600879724905173</v>
      </c>
      <c r="H925" s="75">
        <v>0.15010094712828329</v>
      </c>
      <c r="I925" s="75">
        <v>1.6578429017239382E-2</v>
      </c>
      <c r="J925" s="75">
        <v>1.0676267225592082</v>
      </c>
      <c r="K925" s="75">
        <v>2.5820734802863676E-2</v>
      </c>
      <c r="L925" s="75">
        <v>0.61555165306899662</v>
      </c>
      <c r="M925" s="75">
        <v>4.8654471317489181</v>
      </c>
      <c r="N925" s="75">
        <v>2.9267125114637209</v>
      </c>
      <c r="O925" s="75">
        <v>100</v>
      </c>
      <c r="Q925" s="75">
        <v>1.0252089158036009</v>
      </c>
    </row>
    <row r="926" spans="1:18" s="76" customFormat="1" x14ac:dyDescent="0.2">
      <c r="A926" s="70" t="s">
        <v>20</v>
      </c>
      <c r="B926" s="71" t="s">
        <v>960</v>
      </c>
      <c r="C926" s="72" t="s">
        <v>18</v>
      </c>
      <c r="D926" s="90" t="s">
        <v>55</v>
      </c>
      <c r="E926" s="74">
        <v>43755</v>
      </c>
      <c r="F926" s="75">
        <v>77.827741474512749</v>
      </c>
      <c r="G926" s="75">
        <v>12.655849415131799</v>
      </c>
      <c r="H926" s="75">
        <v>0</v>
      </c>
      <c r="I926" s="75">
        <v>1.6576194648069385E-2</v>
      </c>
      <c r="J926" s="75">
        <v>0.97745415981870321</v>
      </c>
      <c r="K926" s="75">
        <v>1.2908627397788244E-2</v>
      </c>
      <c r="L926" s="75">
        <v>0.55951699242882358</v>
      </c>
      <c r="M926" s="75">
        <v>4.9995501519703467</v>
      </c>
      <c r="N926" s="75">
        <v>2.9504029840917201</v>
      </c>
      <c r="O926" s="75">
        <v>100.00000000000001</v>
      </c>
      <c r="Q926" s="75">
        <v>1.0177271237612395</v>
      </c>
    </row>
    <row r="927" spans="1:18" s="76" customFormat="1" x14ac:dyDescent="0.2">
      <c r="A927" s="70" t="s">
        <v>20</v>
      </c>
      <c r="B927" s="71" t="s">
        <v>961</v>
      </c>
      <c r="C927" s="72" t="s">
        <v>18</v>
      </c>
      <c r="D927" s="90" t="s">
        <v>55</v>
      </c>
      <c r="E927" s="74">
        <v>43755</v>
      </c>
      <c r="F927" s="75">
        <v>77.682202478193872</v>
      </c>
      <c r="G927" s="75">
        <v>12.735596825777675</v>
      </c>
      <c r="H927" s="75">
        <v>0.18349235792521612</v>
      </c>
      <c r="I927" s="75">
        <v>4.9744950381879392E-2</v>
      </c>
      <c r="J927" s="75">
        <v>1.0163722702611295</v>
      </c>
      <c r="K927" s="75">
        <v>2.5825751649054721E-2</v>
      </c>
      <c r="L927" s="75">
        <v>0.65764883718516753</v>
      </c>
      <c r="M927" s="75">
        <v>4.866392465028432</v>
      </c>
      <c r="N927" s="75">
        <v>2.7827240635975845</v>
      </c>
      <c r="O927" s="75">
        <v>100</v>
      </c>
      <c r="Q927" s="75">
        <v>1.0427660962429</v>
      </c>
    </row>
    <row r="928" spans="1:18" s="76" customFormat="1" x14ac:dyDescent="0.2">
      <c r="A928" s="70" t="s">
        <v>20</v>
      </c>
      <c r="B928" s="71" t="s">
        <v>962</v>
      </c>
      <c r="C928" s="72" t="s">
        <v>18</v>
      </c>
      <c r="D928" s="90" t="s">
        <v>55</v>
      </c>
      <c r="E928" s="74">
        <v>43755</v>
      </c>
      <c r="F928" s="75">
        <v>77.659597587264301</v>
      </c>
      <c r="G928" s="75">
        <v>12.792084027351898</v>
      </c>
      <c r="H928" s="75">
        <v>1.6680863389707389E-2</v>
      </c>
      <c r="I928" s="75">
        <v>0</v>
      </c>
      <c r="J928" s="75">
        <v>0.97776061144874604</v>
      </c>
      <c r="K928" s="75">
        <v>6.4563372566578958E-2</v>
      </c>
      <c r="L928" s="75">
        <v>0.53170779169624516</v>
      </c>
      <c r="M928" s="75">
        <v>5.1628788285260239</v>
      </c>
      <c r="N928" s="75">
        <v>2.7947269177565071</v>
      </c>
      <c r="O928" s="75">
        <v>100.00000000000001</v>
      </c>
      <c r="Q928" s="75">
        <v>1.0245937374142171</v>
      </c>
    </row>
    <row r="929" spans="1:17" s="76" customFormat="1" x14ac:dyDescent="0.2">
      <c r="A929" s="70" t="s">
        <v>20</v>
      </c>
      <c r="B929" s="71" t="s">
        <v>963</v>
      </c>
      <c r="C929" s="72" t="s">
        <v>18</v>
      </c>
      <c r="D929" s="90" t="s">
        <v>55</v>
      </c>
      <c r="E929" s="74">
        <v>43755</v>
      </c>
      <c r="F929" s="75">
        <v>77.979817581326856</v>
      </c>
      <c r="G929" s="75">
        <v>12.640810594446657</v>
      </c>
      <c r="H929" s="75">
        <v>0</v>
      </c>
      <c r="I929" s="75">
        <v>8.2906227237261529E-2</v>
      </c>
      <c r="J929" s="75">
        <v>0.87483072971970655</v>
      </c>
      <c r="K929" s="75">
        <v>0</v>
      </c>
      <c r="L929" s="75">
        <v>0.64364060012094826</v>
      </c>
      <c r="M929" s="75">
        <v>4.9471535946299792</v>
      </c>
      <c r="N929" s="75">
        <v>2.8308406725186082</v>
      </c>
      <c r="O929" s="75">
        <v>100.00000000000001</v>
      </c>
      <c r="Q929" s="75">
        <v>1.0216653047243576</v>
      </c>
    </row>
    <row r="930" spans="1:17" s="76" customFormat="1" x14ac:dyDescent="0.2">
      <c r="A930" s="70" t="s">
        <v>20</v>
      </c>
      <c r="B930" s="71" t="s">
        <v>964</v>
      </c>
      <c r="C930" s="72" t="s">
        <v>18</v>
      </c>
      <c r="D930" s="90" t="s">
        <v>55</v>
      </c>
      <c r="E930" s="74">
        <v>43755</v>
      </c>
      <c r="F930" s="75">
        <v>77.778798862263642</v>
      </c>
      <c r="G930" s="75">
        <v>12.680706801359918</v>
      </c>
      <c r="H930" s="75">
        <v>0.13346789737470421</v>
      </c>
      <c r="I930" s="75">
        <v>6.6335999023846653E-2</v>
      </c>
      <c r="J930" s="75">
        <v>0.96504711147532651</v>
      </c>
      <c r="K930" s="75">
        <v>5.1658822343680334E-2</v>
      </c>
      <c r="L930" s="75">
        <v>0.53179142558077375</v>
      </c>
      <c r="M930" s="75">
        <v>5.0693153610088713</v>
      </c>
      <c r="N930" s="75">
        <v>2.7228777195692495</v>
      </c>
      <c r="O930" s="75">
        <v>100.00000000000003</v>
      </c>
      <c r="Q930" s="75">
        <v>1.0348644409086574</v>
      </c>
    </row>
    <row r="931" spans="1:17" s="76" customFormat="1" x14ac:dyDescent="0.2">
      <c r="A931" s="70" t="s">
        <v>20</v>
      </c>
      <c r="B931" s="71" t="s">
        <v>965</v>
      </c>
      <c r="C931" s="72" t="s">
        <v>18</v>
      </c>
      <c r="D931" s="90" t="s">
        <v>55</v>
      </c>
      <c r="E931" s="74">
        <v>43755</v>
      </c>
      <c r="F931" s="75">
        <v>78.106828241467156</v>
      </c>
      <c r="G931" s="75">
        <v>12.753960460741903</v>
      </c>
      <c r="H931" s="75">
        <v>0</v>
      </c>
      <c r="I931" s="75">
        <v>6.6323834445748991E-2</v>
      </c>
      <c r="J931" s="75">
        <v>0.72043637332351385</v>
      </c>
      <c r="K931" s="75">
        <v>0</v>
      </c>
      <c r="L931" s="75">
        <v>0.55967779643192672</v>
      </c>
      <c r="M931" s="75">
        <v>4.9740275134177967</v>
      </c>
      <c r="N931" s="75">
        <v>2.8187457801719566</v>
      </c>
      <c r="O931" s="75">
        <v>100</v>
      </c>
      <c r="Q931" s="75">
        <v>1.0410369460137727</v>
      </c>
    </row>
    <row r="932" spans="1:17" s="76" customFormat="1" x14ac:dyDescent="0.2">
      <c r="A932" s="70" t="s">
        <v>20</v>
      </c>
      <c r="B932" s="71" t="s">
        <v>966</v>
      </c>
      <c r="C932" s="72" t="s">
        <v>18</v>
      </c>
      <c r="D932" s="90" t="s">
        <v>55</v>
      </c>
      <c r="E932" s="74">
        <v>43755</v>
      </c>
      <c r="F932" s="75">
        <v>78.138098094789726</v>
      </c>
      <c r="G932" s="75">
        <v>12.619837143473251</v>
      </c>
      <c r="H932" s="75">
        <v>0.10006781781781296</v>
      </c>
      <c r="I932" s="75">
        <v>1.6578515122740934E-2</v>
      </c>
      <c r="J932" s="75">
        <v>0.8489605983550379</v>
      </c>
      <c r="K932" s="75">
        <v>0</v>
      </c>
      <c r="L932" s="75">
        <v>0.47565602056128825</v>
      </c>
      <c r="M932" s="75">
        <v>4.9463389793615926</v>
      </c>
      <c r="N932" s="75">
        <v>2.8544628305185475</v>
      </c>
      <c r="O932" s="75">
        <v>100</v>
      </c>
      <c r="Q932" s="75">
        <v>1.0436906581832237</v>
      </c>
    </row>
    <row r="933" spans="1:17" s="76" customFormat="1" x14ac:dyDescent="0.2">
      <c r="A933" s="70" t="s">
        <v>20</v>
      </c>
      <c r="B933" s="71" t="s">
        <v>967</v>
      </c>
      <c r="C933" s="72" t="s">
        <v>18</v>
      </c>
      <c r="D933" s="90" t="s">
        <v>55</v>
      </c>
      <c r="E933" s="74">
        <v>43755</v>
      </c>
      <c r="F933" s="75">
        <v>77.914240553917239</v>
      </c>
      <c r="G933" s="75">
        <v>12.621689349399464</v>
      </c>
      <c r="H933" s="75">
        <v>0.18348459197089614</v>
      </c>
      <c r="I933" s="75">
        <v>4.9742845024377404E-2</v>
      </c>
      <c r="J933" s="75">
        <v>0.9777344724885868</v>
      </c>
      <c r="K933" s="75">
        <v>0</v>
      </c>
      <c r="L933" s="75">
        <v>0.51770164104329386</v>
      </c>
      <c r="M933" s="75">
        <v>5.0009839146048778</v>
      </c>
      <c r="N933" s="75">
        <v>2.7344226315512601</v>
      </c>
      <c r="O933" s="75">
        <v>99.999999999999986</v>
      </c>
      <c r="Q933" s="75">
        <v>1.0407097504068028</v>
      </c>
    </row>
    <row r="934" spans="1:17" s="76" customFormat="1" x14ac:dyDescent="0.2">
      <c r="A934" s="70" t="s">
        <v>20</v>
      </c>
      <c r="B934" s="71" t="s">
        <v>968</v>
      </c>
      <c r="C934" s="72" t="s">
        <v>18</v>
      </c>
      <c r="D934" s="90" t="s">
        <v>55</v>
      </c>
      <c r="E934" s="74">
        <v>43755</v>
      </c>
      <c r="F934" s="75">
        <v>78.008885373583752</v>
      </c>
      <c r="G934" s="75">
        <v>12.566466492730296</v>
      </c>
      <c r="H934" s="75">
        <v>1.6682357473182655E-2</v>
      </c>
      <c r="I934" s="75">
        <v>3.3165753587910921E-2</v>
      </c>
      <c r="J934" s="75">
        <v>0.88778322350545358</v>
      </c>
      <c r="K934" s="75">
        <v>3.8741493254882582E-2</v>
      </c>
      <c r="L934" s="75">
        <v>0.64370392472739135</v>
      </c>
      <c r="M934" s="75">
        <v>5.1903038784916857</v>
      </c>
      <c r="N934" s="75">
        <v>2.6142675026454394</v>
      </c>
      <c r="O934" s="75">
        <v>100</v>
      </c>
      <c r="Q934" s="75">
        <v>1.0022342078365509</v>
      </c>
    </row>
    <row r="935" spans="1:17" s="76" customFormat="1" x14ac:dyDescent="0.2">
      <c r="A935" s="70" t="s">
        <v>20</v>
      </c>
      <c r="B935" s="71" t="s">
        <v>969</v>
      </c>
      <c r="C935" s="72" t="s">
        <v>18</v>
      </c>
      <c r="D935" s="90" t="s">
        <v>55</v>
      </c>
      <c r="E935" s="74">
        <v>43755</v>
      </c>
      <c r="F935" s="75">
        <v>77.655934666720384</v>
      </c>
      <c r="G935" s="75">
        <v>12.829269388212371</v>
      </c>
      <c r="H935" s="75">
        <v>8.3400383070491066E-2</v>
      </c>
      <c r="I935" s="75">
        <v>0</v>
      </c>
      <c r="J935" s="75">
        <v>1.0034438228301865</v>
      </c>
      <c r="K935" s="75">
        <v>5.1648261877840107E-2</v>
      </c>
      <c r="L935" s="75">
        <v>0.57365766399943019</v>
      </c>
      <c r="M935" s="75">
        <v>5.0682790553155845</v>
      </c>
      <c r="N935" s="75">
        <v>2.7343667579737176</v>
      </c>
      <c r="O935" s="75">
        <v>100.00000000000001</v>
      </c>
      <c r="Q935" s="75">
        <v>1.0396197863584711</v>
      </c>
    </row>
    <row r="936" spans="1:17" s="76" customFormat="1" x14ac:dyDescent="0.2">
      <c r="A936" s="70" t="s">
        <v>20</v>
      </c>
      <c r="B936" s="71" t="s">
        <v>970</v>
      </c>
      <c r="C936" s="72" t="s">
        <v>18</v>
      </c>
      <c r="D936" s="90" t="s">
        <v>55</v>
      </c>
      <c r="E936" s="74">
        <v>43755</v>
      </c>
      <c r="F936" s="75">
        <v>77.873266879991959</v>
      </c>
      <c r="G936" s="75">
        <v>12.826306498857015</v>
      </c>
      <c r="H936" s="75">
        <v>6.6704897559767176E-2</v>
      </c>
      <c r="I936" s="75">
        <v>1.6576780283680231E-2</v>
      </c>
      <c r="J936" s="75">
        <v>0.83601006654818033</v>
      </c>
      <c r="K936" s="75">
        <v>1.2909083458545962E-2</v>
      </c>
      <c r="L936" s="75">
        <v>0.60150201712763507</v>
      </c>
      <c r="M936" s="75">
        <v>4.9727740806271772</v>
      </c>
      <c r="N936" s="75">
        <v>2.7939496955460323</v>
      </c>
      <c r="O936" s="75">
        <v>100.00000000000001</v>
      </c>
      <c r="Q936" s="75">
        <v>1.0429288468022597</v>
      </c>
    </row>
    <row r="937" spans="1:17" s="76" customFormat="1" x14ac:dyDescent="0.2">
      <c r="A937" s="70" t="s">
        <v>26</v>
      </c>
      <c r="B937" s="78" t="s">
        <v>971</v>
      </c>
      <c r="C937" s="72" t="s">
        <v>18</v>
      </c>
      <c r="D937" s="90" t="s">
        <v>55</v>
      </c>
      <c r="E937" s="74">
        <v>44455</v>
      </c>
      <c r="F937" s="75">
        <v>78.259566029924201</v>
      </c>
      <c r="G937" s="75">
        <v>12.811133359116793</v>
      </c>
      <c r="H937" s="75">
        <v>6.6724256064961629E-2</v>
      </c>
      <c r="I937" s="75">
        <v>0</v>
      </c>
      <c r="J937" s="75">
        <v>0.96490694537659361</v>
      </c>
      <c r="K937" s="75">
        <v>0</v>
      </c>
      <c r="L937" s="75">
        <v>0.47574427233771122</v>
      </c>
      <c r="M937" s="75">
        <v>5.1090198702221681</v>
      </c>
      <c r="N937" s="75">
        <v>2.3129052669575558</v>
      </c>
      <c r="O937" s="75">
        <v>99.999999999999986</v>
      </c>
      <c r="Q937" s="75">
        <v>1.0881641652826222</v>
      </c>
    </row>
    <row r="938" spans="1:17" s="76" customFormat="1" x14ac:dyDescent="0.2">
      <c r="A938" s="70" t="s">
        <v>26</v>
      </c>
      <c r="B938" s="78" t="s">
        <v>972</v>
      </c>
      <c r="C938" s="72" t="s">
        <v>18</v>
      </c>
      <c r="D938" s="90" t="s">
        <v>55</v>
      </c>
      <c r="E938" s="74">
        <v>44455</v>
      </c>
      <c r="F938" s="75">
        <v>77.988759856794758</v>
      </c>
      <c r="G938" s="75">
        <v>12.771037204905532</v>
      </c>
      <c r="H938" s="75">
        <v>6.6712214363304767E-2</v>
      </c>
      <c r="I938" s="75">
        <v>1.6578598576625109E-2</v>
      </c>
      <c r="J938" s="75">
        <v>1.0676376419370983</v>
      </c>
      <c r="K938" s="75">
        <v>3.8731498334827023E-2</v>
      </c>
      <c r="L938" s="75">
        <v>0.60156799537282835</v>
      </c>
      <c r="M938" s="75">
        <v>5.1485313395028465</v>
      </c>
      <c r="N938" s="75">
        <v>2.3004436502121717</v>
      </c>
      <c r="O938" s="75">
        <v>100</v>
      </c>
      <c r="Q938" s="75">
        <v>1.0595340792484074</v>
      </c>
    </row>
    <row r="939" spans="1:17" s="76" customFormat="1" x14ac:dyDescent="0.2">
      <c r="A939" s="70" t="s">
        <v>26</v>
      </c>
      <c r="B939" s="78" t="s">
        <v>973</v>
      </c>
      <c r="C939" s="72" t="s">
        <v>18</v>
      </c>
      <c r="D939" s="90" t="s">
        <v>55</v>
      </c>
      <c r="E939" s="74">
        <v>44455</v>
      </c>
      <c r="F939" s="75">
        <v>78.01892226669743</v>
      </c>
      <c r="G939" s="75">
        <v>12.678002342463824</v>
      </c>
      <c r="H939" s="75">
        <v>0.18347921928498401</v>
      </c>
      <c r="I939" s="75">
        <v>0</v>
      </c>
      <c r="J939" s="75">
        <v>0.81046668568903635</v>
      </c>
      <c r="K939" s="75">
        <v>0.11620756099152897</v>
      </c>
      <c r="L939" s="75">
        <v>0.51768648201395173</v>
      </c>
      <c r="M939" s="75">
        <v>5.2299863659578083</v>
      </c>
      <c r="N939" s="75">
        <v>2.4452490769014159</v>
      </c>
      <c r="O939" s="75">
        <v>100</v>
      </c>
      <c r="Q939" s="75">
        <v>1.0398908161539835</v>
      </c>
    </row>
    <row r="940" spans="1:17" s="76" customFormat="1" x14ac:dyDescent="0.2">
      <c r="A940" s="70" t="s">
        <v>26</v>
      </c>
      <c r="B940" s="78" t="s">
        <v>974</v>
      </c>
      <c r="C940" s="72" t="s">
        <v>18</v>
      </c>
      <c r="D940" s="90" t="s">
        <v>55</v>
      </c>
      <c r="E940" s="74">
        <v>44455</v>
      </c>
      <c r="F940" s="75">
        <v>78.180431282708838</v>
      </c>
      <c r="G940" s="75">
        <v>12.868880108041548</v>
      </c>
      <c r="H940" s="75">
        <v>3.3364877097191027E-2</v>
      </c>
      <c r="I940" s="75">
        <v>3.3165914771794508E-2</v>
      </c>
      <c r="J940" s="75">
        <v>0.84918807990928558</v>
      </c>
      <c r="K940" s="75">
        <v>2.5827787691052474E-2</v>
      </c>
      <c r="L940" s="75">
        <v>0.51776436879451315</v>
      </c>
      <c r="M940" s="75">
        <v>5.1903291031058014</v>
      </c>
      <c r="N940" s="75">
        <v>2.3010484778799776</v>
      </c>
      <c r="O940" s="75">
        <v>100</v>
      </c>
      <c r="Q940" s="75">
        <v>1.0750504341308889</v>
      </c>
    </row>
    <row r="941" spans="1:17" s="76" customFormat="1" x14ac:dyDescent="0.2">
      <c r="A941" s="70" t="s">
        <v>26</v>
      </c>
      <c r="B941" s="78" t="s">
        <v>975</v>
      </c>
      <c r="C941" s="72" t="s">
        <v>18</v>
      </c>
      <c r="D941" s="90" t="s">
        <v>55</v>
      </c>
      <c r="E941" s="74">
        <v>44455</v>
      </c>
      <c r="F941" s="75">
        <v>78.125476177773834</v>
      </c>
      <c r="G941" s="75">
        <v>12.526783194030843</v>
      </c>
      <c r="H941" s="75">
        <v>6.6719366611721093E-2</v>
      </c>
      <c r="I941" s="75">
        <v>8.2901879880547688E-2</v>
      </c>
      <c r="J941" s="75">
        <v>1.0034296879830855</v>
      </c>
      <c r="K941" s="75">
        <v>6.4559417928820431E-2</v>
      </c>
      <c r="L941" s="75">
        <v>0.50369231701288986</v>
      </c>
      <c r="M941" s="75">
        <v>5.3377931757598445</v>
      </c>
      <c r="N941" s="75">
        <v>2.2886447830184276</v>
      </c>
      <c r="O941" s="75">
        <v>100.00000000000001</v>
      </c>
      <c r="Q941" s="75">
        <v>1.0289726684878464</v>
      </c>
    </row>
    <row r="942" spans="1:17" s="76" customFormat="1" x14ac:dyDescent="0.2">
      <c r="A942" s="70" t="s">
        <v>26</v>
      </c>
      <c r="B942" s="78" t="s">
        <v>976</v>
      </c>
      <c r="C942" s="72" t="s">
        <v>18</v>
      </c>
      <c r="D942" s="90" t="s">
        <v>55</v>
      </c>
      <c r="E942" s="74">
        <v>44455</v>
      </c>
      <c r="F942" s="75">
        <v>78.021645930803402</v>
      </c>
      <c r="G942" s="75">
        <v>12.886288294945031</v>
      </c>
      <c r="H942" s="75">
        <v>6.6722045309041647E-2</v>
      </c>
      <c r="I942" s="75">
        <v>0</v>
      </c>
      <c r="J942" s="75">
        <v>0.78476497998179595</v>
      </c>
      <c r="K942" s="75">
        <v>0.10329921585113787</v>
      </c>
      <c r="L942" s="75">
        <v>0.51770455460516729</v>
      </c>
      <c r="M942" s="75">
        <v>5.2706083969753283</v>
      </c>
      <c r="N942" s="75">
        <v>2.3489665815291105</v>
      </c>
      <c r="O942" s="75">
        <v>100.00000000000001</v>
      </c>
      <c r="Q942" s="75">
        <v>1.0602235942787455</v>
      </c>
    </row>
    <row r="943" spans="1:17" s="76" customFormat="1" x14ac:dyDescent="0.2">
      <c r="A943" s="70" t="s">
        <v>26</v>
      </c>
      <c r="B943" s="78" t="s">
        <v>977</v>
      </c>
      <c r="C943" s="72" t="s">
        <v>18</v>
      </c>
      <c r="D943" s="90" t="s">
        <v>55</v>
      </c>
      <c r="E943" s="74">
        <v>44455</v>
      </c>
      <c r="F943" s="75">
        <v>78.191198173925571</v>
      </c>
      <c r="G943" s="75">
        <v>12.829342077491065</v>
      </c>
      <c r="H943" s="75">
        <v>0</v>
      </c>
      <c r="I943" s="75">
        <v>3.3161406960249169E-2</v>
      </c>
      <c r="J943" s="75">
        <v>0.87480213538556573</v>
      </c>
      <c r="K943" s="75">
        <v>3.8736415883557584E-2</v>
      </c>
      <c r="L943" s="75">
        <v>0.57366091428286803</v>
      </c>
      <c r="M943" s="75">
        <v>5.1222259394302547</v>
      </c>
      <c r="N943" s="75">
        <v>2.3368729366408667</v>
      </c>
      <c r="O943" s="75">
        <v>100</v>
      </c>
      <c r="Q943" s="75">
        <v>1.0692132763869522</v>
      </c>
    </row>
    <row r="944" spans="1:17" s="76" customFormat="1" x14ac:dyDescent="0.2">
      <c r="A944" s="70" t="s">
        <v>26</v>
      </c>
      <c r="B944" s="78" t="s">
        <v>978</v>
      </c>
      <c r="C944" s="72" t="s">
        <v>18</v>
      </c>
      <c r="D944" s="90" t="s">
        <v>55</v>
      </c>
      <c r="E944" s="74">
        <v>44455</v>
      </c>
      <c r="F944" s="75">
        <v>78.287274203135922</v>
      </c>
      <c r="G944" s="75">
        <v>12.770882428335369</v>
      </c>
      <c r="H944" s="75">
        <v>3.3355702927574921E-2</v>
      </c>
      <c r="I944" s="75">
        <v>4.9735192964747182E-2</v>
      </c>
      <c r="J944" s="75">
        <v>0.52738087732190209</v>
      </c>
      <c r="K944" s="75">
        <v>9.0372400847270981E-2</v>
      </c>
      <c r="L944" s="75">
        <v>0.50363221794231738</v>
      </c>
      <c r="M944" s="75">
        <v>5.2562902818036248</v>
      </c>
      <c r="N944" s="75">
        <v>2.4810766947212657</v>
      </c>
      <c r="O944" s="75">
        <v>100</v>
      </c>
      <c r="Q944" s="75">
        <v>1.0426772641888571</v>
      </c>
    </row>
    <row r="945" spans="1:17" s="76" customFormat="1" x14ac:dyDescent="0.2">
      <c r="A945" s="70" t="s">
        <v>26</v>
      </c>
      <c r="B945" s="78" t="s">
        <v>979</v>
      </c>
      <c r="C945" s="72" t="s">
        <v>18</v>
      </c>
      <c r="D945" s="90" t="s">
        <v>55</v>
      </c>
      <c r="E945" s="74">
        <v>44455</v>
      </c>
      <c r="F945" s="75">
        <v>77.883242370587638</v>
      </c>
      <c r="G945" s="75">
        <v>12.752379877848904</v>
      </c>
      <c r="H945" s="75">
        <v>0.11674852418773898</v>
      </c>
      <c r="I945" s="75">
        <v>1.6578903753292486E-2</v>
      </c>
      <c r="J945" s="75">
        <v>1.016203931262502</v>
      </c>
      <c r="K945" s="75">
        <v>0</v>
      </c>
      <c r="L945" s="75">
        <v>0.57359864714557807</v>
      </c>
      <c r="M945" s="75">
        <v>5.2564507436308032</v>
      </c>
      <c r="N945" s="75">
        <v>2.3847970015835402</v>
      </c>
      <c r="O945" s="75">
        <v>100</v>
      </c>
      <c r="Q945" s="75">
        <v>1.039192626491046</v>
      </c>
    </row>
    <row r="946" spans="1:17" s="76" customFormat="1" x14ac:dyDescent="0.2">
      <c r="A946" s="70" t="s">
        <v>26</v>
      </c>
      <c r="B946" s="78" t="s">
        <v>980</v>
      </c>
      <c r="C946" s="72" t="s">
        <v>18</v>
      </c>
      <c r="D946" s="90" t="s">
        <v>55</v>
      </c>
      <c r="E946" s="74">
        <v>44455</v>
      </c>
      <c r="F946" s="75">
        <v>78.250622162908144</v>
      </c>
      <c r="G946" s="75">
        <v>12.620736068561529</v>
      </c>
      <c r="H946" s="75">
        <v>6.6716630506793301E-2</v>
      </c>
      <c r="I946" s="75">
        <v>4.9739088086643207E-2</v>
      </c>
      <c r="J946" s="75">
        <v>0.93906876008991236</v>
      </c>
      <c r="K946" s="75">
        <v>0</v>
      </c>
      <c r="L946" s="75">
        <v>0.54564429943397652</v>
      </c>
      <c r="M946" s="75">
        <v>5.2027870481392622</v>
      </c>
      <c r="N946" s="75">
        <v>2.3246859422737471</v>
      </c>
      <c r="O946" s="75">
        <v>99.999999999999986</v>
      </c>
      <c r="Q946" s="75">
        <v>1.0458659338462521</v>
      </c>
    </row>
    <row r="947" spans="1:17" s="76" customFormat="1" x14ac:dyDescent="0.2">
      <c r="A947" s="70" t="s">
        <v>26</v>
      </c>
      <c r="B947" s="75" t="s">
        <v>981</v>
      </c>
      <c r="C947" s="72" t="s">
        <v>18</v>
      </c>
      <c r="D947" s="90" t="s">
        <v>55</v>
      </c>
      <c r="E947" s="74">
        <v>44455</v>
      </c>
      <c r="F947" s="75">
        <v>77.855365913937021</v>
      </c>
      <c r="G947" s="75">
        <v>12.619081727122222</v>
      </c>
      <c r="H947" s="75">
        <v>0.10006182781454018</v>
      </c>
      <c r="I947" s="75">
        <v>3.3155045484306721E-2</v>
      </c>
      <c r="J947" s="75">
        <v>1.2733646700769146</v>
      </c>
      <c r="K947" s="75">
        <v>0.1032772931544899</v>
      </c>
      <c r="L947" s="75">
        <v>0.51759468465300584</v>
      </c>
      <c r="M947" s="75">
        <v>5.1616741921371263</v>
      </c>
      <c r="N947" s="75">
        <v>2.3364246456203799</v>
      </c>
      <c r="O947" s="75">
        <v>100.00000000000001</v>
      </c>
      <c r="Q947" s="75">
        <v>1.0549896706255115</v>
      </c>
    </row>
    <row r="948" spans="1:17" s="76" customFormat="1" x14ac:dyDescent="0.2">
      <c r="A948" s="70" t="s">
        <v>26</v>
      </c>
      <c r="B948" s="75" t="s">
        <v>982</v>
      </c>
      <c r="C948" s="72" t="s">
        <v>18</v>
      </c>
      <c r="D948" s="90" t="s">
        <v>55</v>
      </c>
      <c r="E948" s="74">
        <v>44455</v>
      </c>
      <c r="F948" s="75">
        <v>78.092703366663315</v>
      </c>
      <c r="G948" s="75">
        <v>12.657197332147732</v>
      </c>
      <c r="H948" s="75">
        <v>6.6709645148968572E-2</v>
      </c>
      <c r="I948" s="75">
        <v>3.3155920206485862E-2</v>
      </c>
      <c r="J948" s="75">
        <v>1.080459133916774</v>
      </c>
      <c r="K948" s="75">
        <v>0</v>
      </c>
      <c r="L948" s="75">
        <v>0.46165068183413055</v>
      </c>
      <c r="M948" s="75">
        <v>5.1752876831122538</v>
      </c>
      <c r="N948" s="75">
        <v>2.4328362369703496</v>
      </c>
      <c r="O948" s="75">
        <v>100.00000000000001</v>
      </c>
      <c r="Q948" s="75">
        <v>1.0559664122994192</v>
      </c>
    </row>
    <row r="949" spans="1:17" s="76" customFormat="1" x14ac:dyDescent="0.2">
      <c r="A949" s="70" t="s">
        <v>26</v>
      </c>
      <c r="B949" s="75" t="s">
        <v>983</v>
      </c>
      <c r="C949" s="72" t="s">
        <v>18</v>
      </c>
      <c r="D949" s="90" t="s">
        <v>55</v>
      </c>
      <c r="E949" s="74">
        <v>44455</v>
      </c>
      <c r="F949" s="75">
        <v>77.974633197147938</v>
      </c>
      <c r="G949" s="75">
        <v>12.734439321444</v>
      </c>
      <c r="H949" s="75">
        <v>3.3359214690102057E-2</v>
      </c>
      <c r="I949" s="75">
        <v>0</v>
      </c>
      <c r="J949" s="75">
        <v>1.1449229195751791</v>
      </c>
      <c r="K949" s="75">
        <v>3.8735106623338886E-2</v>
      </c>
      <c r="L949" s="75">
        <v>0.54565901158317465</v>
      </c>
      <c r="M949" s="75">
        <v>5.095094639548849</v>
      </c>
      <c r="N949" s="75">
        <v>2.4331565893873952</v>
      </c>
      <c r="O949" s="75">
        <v>99.999999999999972</v>
      </c>
      <c r="Q949" s="75">
        <v>1.0605377265267815</v>
      </c>
    </row>
    <row r="950" spans="1:17" s="76" customFormat="1" x14ac:dyDescent="0.2">
      <c r="A950" s="70" t="s">
        <v>26</v>
      </c>
      <c r="B950" s="75" t="s">
        <v>984</v>
      </c>
      <c r="C950" s="72" t="s">
        <v>18</v>
      </c>
      <c r="D950" s="90" t="s">
        <v>55</v>
      </c>
      <c r="E950" s="74">
        <v>44455</v>
      </c>
      <c r="F950" s="75">
        <v>78.257064234569995</v>
      </c>
      <c r="G950" s="75">
        <v>12.716249449452858</v>
      </c>
      <c r="H950" s="75">
        <v>3.3361061514722637E-2</v>
      </c>
      <c r="I950" s="75">
        <v>8.2905304856273274E-2</v>
      </c>
      <c r="J950" s="75">
        <v>0.78476589410621644</v>
      </c>
      <c r="K950" s="75">
        <v>0</v>
      </c>
      <c r="L950" s="75">
        <v>0.68560953310052686</v>
      </c>
      <c r="M950" s="75">
        <v>5.0549372152007299</v>
      </c>
      <c r="N950" s="75">
        <v>2.3851073071987061</v>
      </c>
      <c r="O950" s="75">
        <v>100.00000000000003</v>
      </c>
      <c r="Q950" s="75">
        <v>1.0471289374095389</v>
      </c>
    </row>
    <row r="951" spans="1:17" s="76" customFormat="1" x14ac:dyDescent="0.2">
      <c r="A951" s="70" t="s">
        <v>26</v>
      </c>
      <c r="B951" s="75" t="s">
        <v>985</v>
      </c>
      <c r="C951" s="72" t="s">
        <v>18</v>
      </c>
      <c r="D951" s="90" t="s">
        <v>55</v>
      </c>
      <c r="E951" s="74">
        <v>44455</v>
      </c>
      <c r="F951" s="75">
        <v>78.193541910032764</v>
      </c>
      <c r="G951" s="75">
        <v>12.961991852612709</v>
      </c>
      <c r="H951" s="75">
        <v>3.3361342200318542E-2</v>
      </c>
      <c r="I951" s="75">
        <v>0</v>
      </c>
      <c r="J951" s="75">
        <v>0.60466077621392422</v>
      </c>
      <c r="K951" s="75">
        <v>1.2912525661767215E-2</v>
      </c>
      <c r="L951" s="75">
        <v>0.6576310035023254</v>
      </c>
      <c r="M951" s="75">
        <v>5.1628193131631965</v>
      </c>
      <c r="N951" s="75">
        <v>2.3730812766129903</v>
      </c>
      <c r="O951" s="75">
        <v>100</v>
      </c>
      <c r="Q951" s="75">
        <v>1.0574738009520337</v>
      </c>
    </row>
    <row r="952" spans="1:17" s="76" customFormat="1" x14ac:dyDescent="0.2">
      <c r="A952" s="70" t="s">
        <v>26</v>
      </c>
      <c r="B952" s="75" t="s">
        <v>986</v>
      </c>
      <c r="C952" s="72" t="s">
        <v>18</v>
      </c>
      <c r="D952" s="90" t="s">
        <v>55</v>
      </c>
      <c r="E952" s="74">
        <v>44455</v>
      </c>
      <c r="F952" s="75">
        <v>77.529144867282099</v>
      </c>
      <c r="G952" s="75">
        <v>12.750431422443668</v>
      </c>
      <c r="H952" s="75">
        <v>0.13340649829049747</v>
      </c>
      <c r="I952" s="75">
        <v>9.9458223825107911E-2</v>
      </c>
      <c r="J952" s="75">
        <v>1.2989989247676563</v>
      </c>
      <c r="K952" s="75">
        <v>7.7452586692065312E-2</v>
      </c>
      <c r="L952" s="75">
        <v>0.60148715278192477</v>
      </c>
      <c r="M952" s="75">
        <v>5.1613154661166245</v>
      </c>
      <c r="N952" s="75">
        <v>2.3483048578003793</v>
      </c>
      <c r="O952" s="75">
        <v>100.00000000000003</v>
      </c>
      <c r="Q952" s="75">
        <v>1.0514836183630794</v>
      </c>
    </row>
    <row r="953" spans="1:17" s="76" customFormat="1" x14ac:dyDescent="0.2">
      <c r="A953" s="70" t="s">
        <v>26</v>
      </c>
      <c r="B953" s="75" t="s">
        <v>987</v>
      </c>
      <c r="C953" s="72" t="s">
        <v>18</v>
      </c>
      <c r="D953" s="90" t="s">
        <v>55</v>
      </c>
      <c r="E953" s="74">
        <v>44455</v>
      </c>
      <c r="F953" s="75">
        <v>77.783692991211865</v>
      </c>
      <c r="G953" s="75">
        <v>12.772488020880065</v>
      </c>
      <c r="H953" s="75">
        <v>0</v>
      </c>
      <c r="I953" s="75">
        <v>3.3160963878734517E-2</v>
      </c>
      <c r="J953" s="75">
        <v>0.951977839206959</v>
      </c>
      <c r="K953" s="75">
        <v>0.15494359324935461</v>
      </c>
      <c r="L953" s="75">
        <v>0.55966170672444937</v>
      </c>
      <c r="M953" s="75">
        <v>5.3108685652945624</v>
      </c>
      <c r="N953" s="75">
        <v>2.4332063195540181</v>
      </c>
      <c r="O953" s="75">
        <v>100</v>
      </c>
      <c r="Q953" s="75">
        <v>1.0310364053534775</v>
      </c>
    </row>
    <row r="954" spans="1:17" s="76" customFormat="1" x14ac:dyDescent="0.2">
      <c r="A954" s="70" t="s">
        <v>26</v>
      </c>
      <c r="B954" s="75" t="s">
        <v>988</v>
      </c>
      <c r="C954" s="72" t="s">
        <v>18</v>
      </c>
      <c r="D954" s="90" t="s">
        <v>55</v>
      </c>
      <c r="E954" s="74">
        <v>44455</v>
      </c>
      <c r="F954" s="75">
        <v>78.363983192626762</v>
      </c>
      <c r="G954" s="75">
        <v>12.67845192946249</v>
      </c>
      <c r="H954" s="75">
        <v>6.6722082116516854E-2</v>
      </c>
      <c r="I954" s="75">
        <v>4.9743152412047444E-2</v>
      </c>
      <c r="J954" s="75">
        <v>0.75903539936272313</v>
      </c>
      <c r="K954" s="75">
        <v>6.4562045522844475E-2</v>
      </c>
      <c r="L954" s="75">
        <v>0.55968090832312845</v>
      </c>
      <c r="M954" s="75">
        <v>5.1088534128278669</v>
      </c>
      <c r="N954" s="75">
        <v>2.3489678773456406</v>
      </c>
      <c r="O954" s="75">
        <v>100.00000000000001</v>
      </c>
      <c r="Q954" s="75">
        <v>1.0596693753381037</v>
      </c>
    </row>
    <row r="955" spans="1:17" s="76" customFormat="1" x14ac:dyDescent="0.2">
      <c r="A955" s="70" t="s">
        <v>26</v>
      </c>
      <c r="B955" s="75" t="s">
        <v>989</v>
      </c>
      <c r="C955" s="72" t="s">
        <v>18</v>
      </c>
      <c r="D955" s="90" t="s">
        <v>55</v>
      </c>
      <c r="E955" s="74">
        <v>44455</v>
      </c>
      <c r="F955" s="75">
        <v>77.996311686540082</v>
      </c>
      <c r="G955" s="75">
        <v>12.810061646073763</v>
      </c>
      <c r="H955" s="75">
        <v>0</v>
      </c>
      <c r="I955" s="75">
        <v>0</v>
      </c>
      <c r="J955" s="75">
        <v>1.0677410237284797</v>
      </c>
      <c r="K955" s="75">
        <v>3.8735248794274549E-2</v>
      </c>
      <c r="L955" s="75">
        <v>0.47570447403669297</v>
      </c>
      <c r="M955" s="75">
        <v>5.310779513401628</v>
      </c>
      <c r="N955" s="75">
        <v>2.3006664074250955</v>
      </c>
      <c r="O955" s="75">
        <v>100</v>
      </c>
      <c r="Q955" s="75">
        <v>1.0594048534345339</v>
      </c>
    </row>
    <row r="956" spans="1:17" s="76" customFormat="1" x14ac:dyDescent="0.2">
      <c r="A956" s="70" t="s">
        <v>26</v>
      </c>
      <c r="B956" s="75" t="s">
        <v>990</v>
      </c>
      <c r="C956" s="72" t="s">
        <v>18</v>
      </c>
      <c r="D956" s="90" t="s">
        <v>55</v>
      </c>
      <c r="E956" s="74">
        <v>44455</v>
      </c>
      <c r="F956" s="75">
        <v>78.395257406159018</v>
      </c>
      <c r="G956" s="75">
        <v>12.922187466727632</v>
      </c>
      <c r="H956" s="75">
        <v>0.13342457045953546</v>
      </c>
      <c r="I956" s="75">
        <v>4.9735848562777962E-2</v>
      </c>
      <c r="J956" s="75">
        <v>0.48879847578549906</v>
      </c>
      <c r="K956" s="75">
        <v>0.10328410527515103</v>
      </c>
      <c r="L956" s="75">
        <v>0.50363885670796071</v>
      </c>
      <c r="M956" s="75">
        <v>5.1754924987369177</v>
      </c>
      <c r="N956" s="75">
        <v>2.2281807715854813</v>
      </c>
      <c r="O956" s="75">
        <v>99.999999999999986</v>
      </c>
      <c r="Q956" s="75">
        <v>1.0912600539689241</v>
      </c>
    </row>
    <row r="957" spans="1:17" s="76" customFormat="1" x14ac:dyDescent="0.2">
      <c r="A957" s="70" t="s">
        <v>26</v>
      </c>
      <c r="B957" s="75" t="s">
        <v>991</v>
      </c>
      <c r="C957" s="72" t="s">
        <v>18</v>
      </c>
      <c r="D957" s="90" t="s">
        <v>55</v>
      </c>
      <c r="E957" s="74">
        <v>44455</v>
      </c>
      <c r="F957" s="75">
        <v>78.310458456687073</v>
      </c>
      <c r="G957" s="75">
        <v>12.77117504780904</v>
      </c>
      <c r="H957" s="75">
        <v>0</v>
      </c>
      <c r="I957" s="75">
        <v>4.9736332548176117E-2</v>
      </c>
      <c r="J957" s="75">
        <v>0.82324754920592347</v>
      </c>
      <c r="K957" s="75">
        <v>3.8731916379352464E-2</v>
      </c>
      <c r="L957" s="75">
        <v>0.55960417519663641</v>
      </c>
      <c r="M957" s="75">
        <v>5.2429327430802299</v>
      </c>
      <c r="N957" s="75">
        <v>2.2041137790935608</v>
      </c>
      <c r="O957" s="75">
        <v>99.999999999999986</v>
      </c>
      <c r="Q957" s="75">
        <v>1.0617712071068099</v>
      </c>
    </row>
    <row r="958" spans="1:17" s="76" customFormat="1" x14ac:dyDescent="0.2">
      <c r="A958" s="70" t="s">
        <v>26</v>
      </c>
      <c r="B958" s="75" t="s">
        <v>992</v>
      </c>
      <c r="C958" s="72" t="s">
        <v>18</v>
      </c>
      <c r="D958" s="90" t="s">
        <v>55</v>
      </c>
      <c r="E958" s="74">
        <v>44455</v>
      </c>
      <c r="F958" s="75">
        <v>78.166762639602894</v>
      </c>
      <c r="G958" s="75">
        <v>12.866630182753545</v>
      </c>
      <c r="H958" s="75">
        <v>3.3359043762815239E-2</v>
      </c>
      <c r="I958" s="75">
        <v>0</v>
      </c>
      <c r="J958" s="75">
        <v>0.9905462145429712</v>
      </c>
      <c r="K958" s="75">
        <v>0</v>
      </c>
      <c r="L958" s="75">
        <v>0.50368266065868028</v>
      </c>
      <c r="M958" s="75">
        <v>5.1624636195145142</v>
      </c>
      <c r="N958" s="75">
        <v>2.2765556391645947</v>
      </c>
      <c r="O958" s="75">
        <v>100.00000000000001</v>
      </c>
      <c r="Q958" s="75">
        <v>1.0837306650379377</v>
      </c>
    </row>
    <row r="959" spans="1:17" s="76" customFormat="1" x14ac:dyDescent="0.2">
      <c r="A959" s="70" t="s">
        <v>26</v>
      </c>
      <c r="B959" s="75" t="s">
        <v>993</v>
      </c>
      <c r="C959" s="72" t="s">
        <v>18</v>
      </c>
      <c r="D959" s="90" t="s">
        <v>55</v>
      </c>
      <c r="E959" s="74">
        <v>44455</v>
      </c>
      <c r="F959" s="75">
        <v>77.943935315551357</v>
      </c>
      <c r="G959" s="75">
        <v>12.600678148371342</v>
      </c>
      <c r="H959" s="75">
        <v>0.10006569730688304</v>
      </c>
      <c r="I959" s="75">
        <v>6.6312655247068697E-2</v>
      </c>
      <c r="J959" s="75">
        <v>1.2862766791715963</v>
      </c>
      <c r="K959" s="75">
        <v>0</v>
      </c>
      <c r="L959" s="75">
        <v>0.60155221957472116</v>
      </c>
      <c r="M959" s="75">
        <v>5.0405765037668111</v>
      </c>
      <c r="N959" s="75">
        <v>2.3606027810102237</v>
      </c>
      <c r="O959" s="75">
        <v>100.00000000000003</v>
      </c>
      <c r="Q959" s="75">
        <v>1.0552502167854245</v>
      </c>
    </row>
    <row r="960" spans="1:17" s="76" customFormat="1" x14ac:dyDescent="0.2">
      <c r="A960" s="70" t="s">
        <v>26</v>
      </c>
      <c r="B960" s="75" t="s">
        <v>994</v>
      </c>
      <c r="C960" s="72" t="s">
        <v>18</v>
      </c>
      <c r="D960" s="90" t="s">
        <v>55</v>
      </c>
      <c r="E960" s="74">
        <v>44455</v>
      </c>
      <c r="F960" s="75">
        <v>78.140475595627436</v>
      </c>
      <c r="G960" s="75">
        <v>12.752468952287547</v>
      </c>
      <c r="H960" s="75">
        <v>6.6713908381498419E-2</v>
      </c>
      <c r="I960" s="75">
        <v>0</v>
      </c>
      <c r="J960" s="75">
        <v>0.92616701411161806</v>
      </c>
      <c r="K960" s="75">
        <v>6.4554136401372059E-2</v>
      </c>
      <c r="L960" s="75">
        <v>0.53163172781031909</v>
      </c>
      <c r="M960" s="75">
        <v>5.2295311136074965</v>
      </c>
      <c r="N960" s="75">
        <v>2.2884575517727184</v>
      </c>
      <c r="O960" s="75">
        <v>100</v>
      </c>
      <c r="Q960" s="75">
        <v>1.0585979047036702</v>
      </c>
    </row>
    <row r="961" spans="1:18" s="76" customFormat="1" x14ac:dyDescent="0.2">
      <c r="A961" s="70" t="s">
        <v>26</v>
      </c>
      <c r="B961" s="75" t="s">
        <v>995</v>
      </c>
      <c r="C961" s="72" t="s">
        <v>18</v>
      </c>
      <c r="D961" s="90" t="s">
        <v>55</v>
      </c>
      <c r="E961" s="74">
        <v>44455</v>
      </c>
      <c r="F961" s="75">
        <v>78.163144486301277</v>
      </c>
      <c r="G961" s="75">
        <v>12.69947441658986</v>
      </c>
      <c r="H961" s="75">
        <v>0.13346652475098891</v>
      </c>
      <c r="I961" s="75">
        <v>0</v>
      </c>
      <c r="J961" s="75">
        <v>0.83636556175694721</v>
      </c>
      <c r="K961" s="75">
        <v>6.4572863836155028E-2</v>
      </c>
      <c r="L961" s="75">
        <v>0.47580848737589332</v>
      </c>
      <c r="M961" s="75">
        <v>5.217566140201586</v>
      </c>
      <c r="N961" s="75">
        <v>2.4096015191872784</v>
      </c>
      <c r="O961" s="75">
        <v>100</v>
      </c>
      <c r="Q961" s="75">
        <v>1.0533294208848005</v>
      </c>
    </row>
    <row r="962" spans="1:18" s="76" customFormat="1" x14ac:dyDescent="0.2">
      <c r="A962" s="70" t="s">
        <v>26</v>
      </c>
      <c r="B962" s="75" t="s">
        <v>996</v>
      </c>
      <c r="C962" s="72" t="s">
        <v>18</v>
      </c>
      <c r="D962" s="90" t="s">
        <v>55</v>
      </c>
      <c r="E962" s="74">
        <v>44455</v>
      </c>
      <c r="F962" s="75">
        <v>77.801534097163156</v>
      </c>
      <c r="G962" s="75">
        <v>12.790798348968535</v>
      </c>
      <c r="H962" s="75">
        <v>3.33583737330417E-2</v>
      </c>
      <c r="I962" s="75">
        <v>0</v>
      </c>
      <c r="J962" s="75">
        <v>1.2220779260697636</v>
      </c>
      <c r="K962" s="75">
        <v>0.10329101371913257</v>
      </c>
      <c r="L962" s="75">
        <v>0.69954519998670162</v>
      </c>
      <c r="M962" s="75">
        <v>5.0006149707398544</v>
      </c>
      <c r="N962" s="75">
        <v>2.3487800696198091</v>
      </c>
      <c r="O962" s="75">
        <v>99.999999999999986</v>
      </c>
      <c r="Q962" s="75">
        <v>1.0623080873801116</v>
      </c>
    </row>
    <row r="963" spans="1:18" s="76" customFormat="1" x14ac:dyDescent="0.2">
      <c r="A963" s="70" t="s">
        <v>26</v>
      </c>
      <c r="B963" s="75" t="s">
        <v>997</v>
      </c>
      <c r="C963" s="72" t="s">
        <v>18</v>
      </c>
      <c r="D963" s="90" t="s">
        <v>55</v>
      </c>
      <c r="E963" s="74">
        <v>44455</v>
      </c>
      <c r="F963" s="75">
        <v>78.262220905795274</v>
      </c>
      <c r="G963" s="75">
        <v>12.547022312566689</v>
      </c>
      <c r="H963" s="75">
        <v>6.6726519617220204E-2</v>
      </c>
      <c r="I963" s="75">
        <v>0</v>
      </c>
      <c r="J963" s="75">
        <v>0.96493967885950271</v>
      </c>
      <c r="K963" s="75">
        <v>0</v>
      </c>
      <c r="L963" s="75">
        <v>0.57371108442741647</v>
      </c>
      <c r="M963" s="75">
        <v>5.2844425590866857</v>
      </c>
      <c r="N963" s="75">
        <v>2.300936939647225</v>
      </c>
      <c r="O963" s="75">
        <v>100.00000000000001</v>
      </c>
      <c r="Q963" s="75">
        <v>1.0261805368044115</v>
      </c>
    </row>
    <row r="964" spans="1:18" s="76" customFormat="1" x14ac:dyDescent="0.2">
      <c r="A964" s="70" t="s">
        <v>26</v>
      </c>
      <c r="B964" s="75" t="s">
        <v>998</v>
      </c>
      <c r="C964" s="72" t="s">
        <v>18</v>
      </c>
      <c r="D964" s="90" t="s">
        <v>55</v>
      </c>
      <c r="E964" s="74">
        <v>44455</v>
      </c>
      <c r="F964" s="75">
        <v>77.952573129816017</v>
      </c>
      <c r="G964" s="75">
        <v>12.851218890803398</v>
      </c>
      <c r="H964" s="75">
        <v>0.15015638648358151</v>
      </c>
      <c r="I964" s="75">
        <v>0</v>
      </c>
      <c r="J964" s="75">
        <v>1.0294178770449181</v>
      </c>
      <c r="K964" s="75">
        <v>0</v>
      </c>
      <c r="L964" s="75">
        <v>0.48982420876980864</v>
      </c>
      <c r="M964" s="75">
        <v>5.1773455998839522</v>
      </c>
      <c r="N964" s="75">
        <v>2.3494639071983379</v>
      </c>
      <c r="O964" s="75">
        <v>100.00000000000001</v>
      </c>
      <c r="Q964" s="75">
        <v>1.0753497766916431</v>
      </c>
    </row>
    <row r="965" spans="1:18" s="76" customFormat="1" x14ac:dyDescent="0.2">
      <c r="A965" s="70" t="s">
        <v>26</v>
      </c>
      <c r="B965" s="75" t="s">
        <v>999</v>
      </c>
      <c r="C965" s="72" t="s">
        <v>18</v>
      </c>
      <c r="D965" s="90" t="s">
        <v>55</v>
      </c>
      <c r="E965" s="74">
        <v>44455</v>
      </c>
      <c r="F965" s="75">
        <v>77.953111627289388</v>
      </c>
      <c r="G965" s="75">
        <v>12.621055417255711</v>
      </c>
      <c r="H965" s="75">
        <v>3.3359159335259896E-2</v>
      </c>
      <c r="I965" s="75">
        <v>1.6580115553086947E-2</v>
      </c>
      <c r="J965" s="75">
        <v>1.1449210197394639</v>
      </c>
      <c r="K965" s="75">
        <v>0.12911680782657836</v>
      </c>
      <c r="L965" s="75">
        <v>0.64359674057555416</v>
      </c>
      <c r="M965" s="75">
        <v>5.2298768247825249</v>
      </c>
      <c r="N965" s="75">
        <v>2.2283822876424408</v>
      </c>
      <c r="O965" s="75">
        <v>100.00000000000003</v>
      </c>
      <c r="Q965" s="75">
        <v>1.0357280243527633</v>
      </c>
    </row>
    <row r="966" spans="1:18" s="76" customFormat="1" x14ac:dyDescent="0.2">
      <c r="A966" s="70" t="s">
        <v>26</v>
      </c>
      <c r="B966" s="75" t="s">
        <v>1000</v>
      </c>
      <c r="C966" s="72" t="s">
        <v>18</v>
      </c>
      <c r="D966" s="90" t="s">
        <v>55</v>
      </c>
      <c r="E966" s="74">
        <v>44455</v>
      </c>
      <c r="F966" s="75">
        <v>77.881337409188887</v>
      </c>
      <c r="G966" s="75">
        <v>12.846527727607988</v>
      </c>
      <c r="H966" s="75">
        <v>0.10006771595386312</v>
      </c>
      <c r="I966" s="75">
        <v>3.3156996493311192E-2</v>
      </c>
      <c r="J966" s="75">
        <v>0.82323368160612886</v>
      </c>
      <c r="K966" s="75">
        <v>0.103283370507905</v>
      </c>
      <c r="L966" s="75">
        <v>0.62954409225129815</v>
      </c>
      <c r="M966" s="75">
        <v>5.1619779309099103</v>
      </c>
      <c r="N966" s="75">
        <v>2.4208710754807119</v>
      </c>
      <c r="O966" s="75">
        <v>100.00000000000003</v>
      </c>
      <c r="Q966" s="75">
        <v>1.048115938370195</v>
      </c>
    </row>
    <row r="967" spans="1:18" s="76" customFormat="1" x14ac:dyDescent="0.2">
      <c r="A967" s="70" t="s">
        <v>26</v>
      </c>
      <c r="B967" s="75" t="s">
        <v>1001</v>
      </c>
      <c r="C967" s="72" t="s">
        <v>18</v>
      </c>
      <c r="D967" s="90" t="s">
        <v>55</v>
      </c>
      <c r="E967" s="74">
        <v>44455</v>
      </c>
      <c r="F967" s="75">
        <v>78.43297059215783</v>
      </c>
      <c r="G967" s="75">
        <v>12.833897997869704</v>
      </c>
      <c r="H967" s="75">
        <v>0</v>
      </c>
      <c r="I967" s="75">
        <v>0</v>
      </c>
      <c r="J967" s="75">
        <v>0.6434652887454223</v>
      </c>
      <c r="K967" s="75">
        <v>0.1162505155564126</v>
      </c>
      <c r="L967" s="75">
        <v>0.55986793283492775</v>
      </c>
      <c r="M967" s="75">
        <v>5.1240449301002746</v>
      </c>
      <c r="N967" s="75">
        <v>2.2895027427354235</v>
      </c>
      <c r="O967" s="75">
        <v>99.999999999999986</v>
      </c>
      <c r="Q967" s="75">
        <v>1.0761724622472786</v>
      </c>
    </row>
    <row r="968" spans="1:18" s="76" customFormat="1" x14ac:dyDescent="0.2">
      <c r="A968" s="70" t="s">
        <v>26</v>
      </c>
      <c r="B968" s="75" t="s">
        <v>1002</v>
      </c>
      <c r="C968" s="72" t="s">
        <v>18</v>
      </c>
      <c r="D968" s="90" t="s">
        <v>55</v>
      </c>
      <c r="E968" s="74">
        <v>44455</v>
      </c>
      <c r="F968" s="75">
        <v>78.145656719689939</v>
      </c>
      <c r="G968" s="75">
        <v>12.715526909435212</v>
      </c>
      <c r="H968" s="75">
        <v>0</v>
      </c>
      <c r="I968" s="75">
        <v>8.2900594159092317E-2</v>
      </c>
      <c r="J968" s="75">
        <v>0.99054984217345521</v>
      </c>
      <c r="K968" s="75">
        <v>2.5823366671906701E-2</v>
      </c>
      <c r="L968" s="75">
        <v>0.53166697778693306</v>
      </c>
      <c r="M968" s="75">
        <v>5.2433569256418711</v>
      </c>
      <c r="N968" s="75">
        <v>2.2645186644415807</v>
      </c>
      <c r="O968" s="75">
        <v>99.999999999999986</v>
      </c>
      <c r="Q968" s="75">
        <v>1.0558031991561048</v>
      </c>
    </row>
    <row r="969" spans="1:18" s="76" customFormat="1" x14ac:dyDescent="0.2">
      <c r="A969" s="70" t="s">
        <v>26</v>
      </c>
      <c r="B969" s="78" t="s">
        <v>1003</v>
      </c>
      <c r="C969" s="72" t="s">
        <v>18</v>
      </c>
      <c r="D969" s="90" t="s">
        <v>55</v>
      </c>
      <c r="E969" s="74">
        <v>44455</v>
      </c>
      <c r="F969" s="75">
        <v>78.351319283475064</v>
      </c>
      <c r="G969" s="75">
        <v>12.65751123698152</v>
      </c>
      <c r="H969" s="75">
        <v>3.3355649790791461E-2</v>
      </c>
      <c r="I969" s="75">
        <v>6.6313484979829362E-2</v>
      </c>
      <c r="J969" s="75">
        <v>0.86181615832834613</v>
      </c>
      <c r="K969" s="75">
        <v>0</v>
      </c>
      <c r="L969" s="75">
        <v>0.55959046182094485</v>
      </c>
      <c r="M969" s="75">
        <v>5.1215054491636733</v>
      </c>
      <c r="N969" s="75">
        <v>2.3485882754598375</v>
      </c>
      <c r="O969" s="75">
        <v>100.00000000000001</v>
      </c>
      <c r="Q969" s="75">
        <v>1.0561326766301378</v>
      </c>
    </row>
    <row r="970" spans="1:18" s="76" customFormat="1" x14ac:dyDescent="0.2">
      <c r="A970" s="70" t="s">
        <v>26</v>
      </c>
      <c r="B970" s="78" t="s">
        <v>1004</v>
      </c>
      <c r="C970" s="72" t="s">
        <v>18</v>
      </c>
      <c r="D970" s="90" t="s">
        <v>55</v>
      </c>
      <c r="E970" s="74">
        <v>44455</v>
      </c>
      <c r="F970" s="75">
        <v>78.153430218827907</v>
      </c>
      <c r="G970" s="75">
        <v>12.830165852287889</v>
      </c>
      <c r="H970" s="75">
        <v>0.10008745295396834</v>
      </c>
      <c r="I970" s="75">
        <v>1.6581768130638854E-2</v>
      </c>
      <c r="J970" s="75">
        <v>0.900589433282876</v>
      </c>
      <c r="K970" s="75">
        <v>0</v>
      </c>
      <c r="L970" s="75">
        <v>0.57369774917278338</v>
      </c>
      <c r="M970" s="75">
        <v>5.0281919863616356</v>
      </c>
      <c r="N970" s="75">
        <v>2.3972555389823023</v>
      </c>
      <c r="O970" s="75">
        <v>100</v>
      </c>
      <c r="Q970" s="75">
        <v>1.0772968125217282</v>
      </c>
    </row>
    <row r="971" spans="1:18" s="76" customFormat="1" x14ac:dyDescent="0.2">
      <c r="A971" s="70" t="s">
        <v>26</v>
      </c>
      <c r="B971" s="78" t="s">
        <v>1005</v>
      </c>
      <c r="C971" s="72" t="s">
        <v>18</v>
      </c>
      <c r="D971" s="90" t="s">
        <v>55</v>
      </c>
      <c r="E971" s="74">
        <v>44455</v>
      </c>
      <c r="F971" s="75">
        <v>78.1583095735988</v>
      </c>
      <c r="G971" s="75">
        <v>12.884130453764083</v>
      </c>
      <c r="H971" s="75">
        <v>0</v>
      </c>
      <c r="I971" s="75">
        <v>3.3156530240308658E-2</v>
      </c>
      <c r="J971" s="75">
        <v>0.74604503293812519</v>
      </c>
      <c r="K971" s="75">
        <v>0</v>
      </c>
      <c r="L971" s="75">
        <v>0.51761786368362939</v>
      </c>
      <c r="M971" s="75">
        <v>5.2158155818545859</v>
      </c>
      <c r="N971" s="75">
        <v>2.4449249639204735</v>
      </c>
      <c r="O971" s="75">
        <v>100</v>
      </c>
      <c r="Q971" s="75">
        <v>1.0588640985971125</v>
      </c>
    </row>
    <row r="972" spans="1:18" x14ac:dyDescent="0.2">
      <c r="A972" s="70" t="s">
        <v>26</v>
      </c>
      <c r="B972" s="78" t="s">
        <v>1006</v>
      </c>
      <c r="C972" s="72" t="s">
        <v>18</v>
      </c>
      <c r="D972" s="90" t="s">
        <v>55</v>
      </c>
      <c r="E972" s="91">
        <v>44455</v>
      </c>
      <c r="F972" s="92">
        <v>78.0683332304272</v>
      </c>
      <c r="G972" s="92">
        <v>12.811348987754315</v>
      </c>
      <c r="H972" s="92">
        <v>3.3362689562051295E-2</v>
      </c>
      <c r="I972" s="92">
        <v>0</v>
      </c>
      <c r="J972" s="92">
        <v>0.92632625861827467</v>
      </c>
      <c r="K972" s="92">
        <v>3.8739141476578282E-2</v>
      </c>
      <c r="L972" s="92">
        <v>0.58769399263838507</v>
      </c>
      <c r="M972" s="92">
        <v>5.2573912563200489</v>
      </c>
      <c r="N972" s="92">
        <v>2.2768044432031371</v>
      </c>
      <c r="O972" s="92">
        <v>99.999999999999986</v>
      </c>
      <c r="P972" s="76"/>
      <c r="Q972" s="75">
        <v>1.0516866438940113</v>
      </c>
      <c r="R972" s="76"/>
    </row>
    <row r="973" spans="1:18" x14ac:dyDescent="0.2">
      <c r="A973" s="70" t="s">
        <v>26</v>
      </c>
      <c r="B973" s="78" t="s">
        <v>1007</v>
      </c>
      <c r="C973" s="72" t="s">
        <v>18</v>
      </c>
      <c r="D973" s="90" t="s">
        <v>55</v>
      </c>
      <c r="E973" s="91">
        <v>44455</v>
      </c>
      <c r="F973" s="92">
        <v>78.455570360365527</v>
      </c>
      <c r="G973" s="92">
        <v>12.566045947996731</v>
      </c>
      <c r="H973" s="92">
        <v>5.0045397562678014E-2</v>
      </c>
      <c r="I973" s="92">
        <v>1.658232183751587E-2</v>
      </c>
      <c r="J973" s="92">
        <v>0.84915553444124159</v>
      </c>
      <c r="K973" s="92">
        <v>1.291339891545195E-2</v>
      </c>
      <c r="L973" s="92">
        <v>0.48975833471571256</v>
      </c>
      <c r="M973" s="92">
        <v>5.2710153273848634</v>
      </c>
      <c r="N973" s="92">
        <v>2.2889133767802634</v>
      </c>
      <c r="O973" s="92">
        <v>99.999999999999986</v>
      </c>
      <c r="P973" s="76"/>
      <c r="Q973" s="75">
        <v>1.0437635418875257</v>
      </c>
      <c r="R973" s="76"/>
    </row>
    <row r="974" spans="1:18" x14ac:dyDescent="0.2">
      <c r="A974" s="70" t="s">
        <v>26</v>
      </c>
      <c r="B974" s="78" t="s">
        <v>1008</v>
      </c>
      <c r="C974" s="72" t="s">
        <v>18</v>
      </c>
      <c r="D974" s="90" t="s">
        <v>55</v>
      </c>
      <c r="E974" s="91">
        <v>44455</v>
      </c>
      <c r="F974" s="92">
        <v>77.940151269289288</v>
      </c>
      <c r="G974" s="92">
        <v>12.792483510371655</v>
      </c>
      <c r="H974" s="92">
        <v>6.6725537260489062E-2</v>
      </c>
      <c r="I974" s="92">
        <v>0</v>
      </c>
      <c r="J974" s="92">
        <v>1.0807165296353567</v>
      </c>
      <c r="K974" s="92">
        <v>0</v>
      </c>
      <c r="L974" s="92">
        <v>0.51773164908586577</v>
      </c>
      <c r="M974" s="92">
        <v>5.2169621490726268</v>
      </c>
      <c r="N974" s="92">
        <v>2.3852293552847268</v>
      </c>
      <c r="O974" s="92">
        <v>100</v>
      </c>
      <c r="P974" s="76"/>
      <c r="Q974" s="75">
        <v>1.0567620033016127</v>
      </c>
      <c r="R974" s="76"/>
    </row>
    <row r="975" spans="1:18" x14ac:dyDescent="0.2">
      <c r="A975" s="70" t="s">
        <v>26</v>
      </c>
      <c r="B975" s="78" t="s">
        <v>1009</v>
      </c>
      <c r="C975" s="72" t="s">
        <v>18</v>
      </c>
      <c r="D975" s="90" t="s">
        <v>55</v>
      </c>
      <c r="E975" s="91">
        <v>44455</v>
      </c>
      <c r="F975" s="92">
        <v>78.216042032380756</v>
      </c>
      <c r="G975" s="92">
        <v>12.678745743933243</v>
      </c>
      <c r="H975" s="92">
        <v>0.1501281637992761</v>
      </c>
      <c r="I975" s="92">
        <v>0</v>
      </c>
      <c r="J975" s="92">
        <v>0.79764890420991619</v>
      </c>
      <c r="K975" s="92">
        <v>0.10330166672670008</v>
      </c>
      <c r="L975" s="92">
        <v>0.48973214372793472</v>
      </c>
      <c r="M975" s="92">
        <v>5.2033327638769231</v>
      </c>
      <c r="N975" s="92">
        <v>2.3610685813452585</v>
      </c>
      <c r="O975" s="92">
        <v>100.00000000000003</v>
      </c>
      <c r="P975" s="76"/>
      <c r="Q975" s="75">
        <v>1.0560448699414857</v>
      </c>
      <c r="R975" s="76"/>
    </row>
    <row r="976" spans="1:18" x14ac:dyDescent="0.2">
      <c r="A976" s="70" t="s">
        <v>26</v>
      </c>
      <c r="B976" s="78" t="s">
        <v>1010</v>
      </c>
      <c r="C976" s="72" t="s">
        <v>18</v>
      </c>
      <c r="D976" s="90" t="s">
        <v>55</v>
      </c>
      <c r="E976" s="91">
        <v>44455</v>
      </c>
      <c r="F976" s="92">
        <v>78.108401655430697</v>
      </c>
      <c r="G976" s="92">
        <v>12.675165137144171</v>
      </c>
      <c r="H976" s="92">
        <v>0.13340956984750732</v>
      </c>
      <c r="I976" s="92">
        <v>1.6576752292595372E-2</v>
      </c>
      <c r="J976" s="92">
        <v>0.84887032649871696</v>
      </c>
      <c r="K976" s="92">
        <v>1.2909061660630784E-2</v>
      </c>
      <c r="L976" s="92">
        <v>0.55953581530069785</v>
      </c>
      <c r="M976" s="92">
        <v>5.1883869600005177</v>
      </c>
      <c r="N976" s="92">
        <v>2.4567447218244811</v>
      </c>
      <c r="O976" s="92">
        <v>100</v>
      </c>
      <c r="P976" s="76"/>
      <c r="Q976" s="75">
        <v>1.0379469589620767</v>
      </c>
      <c r="R976" s="76"/>
    </row>
    <row r="977" spans="1:18" x14ac:dyDescent="0.2">
      <c r="A977" s="70" t="s">
        <v>26</v>
      </c>
      <c r="B977" s="78" t="s">
        <v>1011</v>
      </c>
      <c r="C977" s="72" t="s">
        <v>18</v>
      </c>
      <c r="D977" s="90" t="s">
        <v>55</v>
      </c>
      <c r="E977" s="91">
        <v>44455</v>
      </c>
      <c r="F977" s="92">
        <v>78.074261103312452</v>
      </c>
      <c r="G977" s="92">
        <v>12.736732858130919</v>
      </c>
      <c r="H977" s="92">
        <v>0.15014350283739794</v>
      </c>
      <c r="I977" s="92">
        <v>0</v>
      </c>
      <c r="J977" s="92">
        <v>1.0035963126407901</v>
      </c>
      <c r="K977" s="92">
        <v>0</v>
      </c>
      <c r="L977" s="92">
        <v>0.53176351091748564</v>
      </c>
      <c r="M977" s="92">
        <v>5.1903828897617972</v>
      </c>
      <c r="N977" s="92">
        <v>2.313119822399154</v>
      </c>
      <c r="O977" s="92">
        <v>100</v>
      </c>
      <c r="P977" s="76"/>
      <c r="Q977" s="75">
        <v>1.0605903748118748</v>
      </c>
      <c r="R977" s="76"/>
    </row>
    <row r="978" spans="1:18" x14ac:dyDescent="0.2">
      <c r="A978" s="70" t="s">
        <v>26</v>
      </c>
      <c r="B978" s="78" t="s">
        <v>1012</v>
      </c>
      <c r="C978" s="72" t="s">
        <v>18</v>
      </c>
      <c r="D978" s="90" t="s">
        <v>55</v>
      </c>
      <c r="E978" s="91">
        <v>44455</v>
      </c>
      <c r="F978" s="92">
        <v>77.661452760068116</v>
      </c>
      <c r="G978" s="92">
        <v>12.867972415502051</v>
      </c>
      <c r="H978" s="92">
        <v>0</v>
      </c>
      <c r="I978" s="92">
        <v>3.3163575449868178E-2</v>
      </c>
      <c r="J978" s="92">
        <v>1.1579020681998369</v>
      </c>
      <c r="K978" s="92">
        <v>6.4564914889957262E-2</v>
      </c>
      <c r="L978" s="92">
        <v>0.61567636078837717</v>
      </c>
      <c r="M978" s="92">
        <v>5.1899630088563509</v>
      </c>
      <c r="N978" s="92">
        <v>2.4093048962454393</v>
      </c>
      <c r="O978" s="92">
        <v>99.999999999999986</v>
      </c>
      <c r="P978" s="76"/>
      <c r="Q978" s="75">
        <v>1.049154728048312</v>
      </c>
      <c r="R978" s="76"/>
    </row>
    <row r="979" spans="1:18" x14ac:dyDescent="0.2">
      <c r="A979" s="70" t="s">
        <v>26</v>
      </c>
      <c r="B979" s="75" t="s">
        <v>1013</v>
      </c>
      <c r="C979" s="72" t="s">
        <v>18</v>
      </c>
      <c r="D979" s="90" t="s">
        <v>55</v>
      </c>
      <c r="E979" s="91">
        <v>44455</v>
      </c>
      <c r="F979" s="92">
        <v>78.042645155244657</v>
      </c>
      <c r="G979" s="92">
        <v>12.886223213374775</v>
      </c>
      <c r="H979" s="92">
        <v>3.336085416630373E-2</v>
      </c>
      <c r="I979" s="92">
        <v>6.632383166111204E-2</v>
      </c>
      <c r="J979" s="92">
        <v>0.99059997172903058</v>
      </c>
      <c r="K979" s="92">
        <v>0</v>
      </c>
      <c r="L979" s="92">
        <v>0.60165360590361439</v>
      </c>
      <c r="M979" s="92">
        <v>5.1627437876815767</v>
      </c>
      <c r="N979" s="92">
        <v>2.2164495802389395</v>
      </c>
      <c r="O979" s="92">
        <v>100.00000000000001</v>
      </c>
      <c r="P979" s="76"/>
      <c r="Q979" s="75">
        <v>1.0751000125893402</v>
      </c>
      <c r="R979" s="76"/>
    </row>
    <row r="980" spans="1:18" x14ac:dyDescent="0.2">
      <c r="A980" s="70" t="s">
        <v>26</v>
      </c>
      <c r="B980" s="75" t="s">
        <v>1014</v>
      </c>
      <c r="C980" s="72" t="s">
        <v>18</v>
      </c>
      <c r="D980" s="90" t="s">
        <v>55</v>
      </c>
      <c r="E980" s="91">
        <v>44455</v>
      </c>
      <c r="F980" s="92">
        <v>78.228844719737552</v>
      </c>
      <c r="G980" s="92">
        <v>12.526207705540076</v>
      </c>
      <c r="H980" s="92">
        <v>1.6679075370258145E-2</v>
      </c>
      <c r="I980" s="92">
        <v>3.3159228525909377E-2</v>
      </c>
      <c r="J980" s="92">
        <v>0.91333634454035106</v>
      </c>
      <c r="K980" s="92">
        <v>0</v>
      </c>
      <c r="L980" s="92">
        <v>0.62958647132915535</v>
      </c>
      <c r="M980" s="92">
        <v>5.24319735895401</v>
      </c>
      <c r="N980" s="92">
        <v>2.4089890960026881</v>
      </c>
      <c r="O980" s="92">
        <v>100</v>
      </c>
      <c r="P980" s="76"/>
      <c r="Q980" s="75">
        <v>1.012005396802782</v>
      </c>
      <c r="R980" s="76"/>
    </row>
    <row r="981" spans="1:18" x14ac:dyDescent="0.2">
      <c r="A981" s="70" t="s">
        <v>26</v>
      </c>
      <c r="B981" s="75" t="s">
        <v>1015</v>
      </c>
      <c r="C981" s="72" t="s">
        <v>18</v>
      </c>
      <c r="D981" s="90" t="s">
        <v>55</v>
      </c>
      <c r="E981" s="91">
        <v>44455</v>
      </c>
      <c r="F981" s="92">
        <v>78.202087926855825</v>
      </c>
      <c r="G981" s="92">
        <v>12.638699940424901</v>
      </c>
      <c r="H981" s="92">
        <v>0.15010138023690853</v>
      </c>
      <c r="I981" s="92">
        <v>0</v>
      </c>
      <c r="J981" s="92">
        <v>0.7203285418787031</v>
      </c>
      <c r="K981" s="92">
        <v>0</v>
      </c>
      <c r="L981" s="92">
        <v>0.60156357854798137</v>
      </c>
      <c r="M981" s="92">
        <v>5.3506595146457441</v>
      </c>
      <c r="N981" s="92">
        <v>2.3365591174099256</v>
      </c>
      <c r="O981" s="92">
        <v>99.999999999999972</v>
      </c>
      <c r="P981" s="76"/>
      <c r="Q981" s="75">
        <v>1.0171954954151887</v>
      </c>
      <c r="R981" s="76"/>
    </row>
    <row r="982" spans="1:18" x14ac:dyDescent="0.2">
      <c r="A982" s="70" t="s">
        <v>26</v>
      </c>
      <c r="B982" s="75" t="s">
        <v>1016</v>
      </c>
      <c r="C982" s="72" t="s">
        <v>18</v>
      </c>
      <c r="D982" s="90" t="s">
        <v>55</v>
      </c>
      <c r="E982" s="91">
        <v>44455</v>
      </c>
      <c r="F982" s="92">
        <v>77.850030756453194</v>
      </c>
      <c r="G982" s="92">
        <v>12.678368692812249</v>
      </c>
      <c r="H982" s="92">
        <v>0.10008246610844217</v>
      </c>
      <c r="I982" s="92">
        <v>1.6580941945999541E-2</v>
      </c>
      <c r="J982" s="92">
        <v>0.92627440613557177</v>
      </c>
      <c r="K982" s="92">
        <v>0.16786021631524042</v>
      </c>
      <c r="L982" s="92">
        <v>0.65762074983555718</v>
      </c>
      <c r="M982" s="92">
        <v>5.2301374944460086</v>
      </c>
      <c r="N982" s="92">
        <v>2.3730442759477315</v>
      </c>
      <c r="O982" s="92">
        <v>100</v>
      </c>
      <c r="P982" s="76"/>
      <c r="Q982" s="75">
        <v>1.0250786460994805</v>
      </c>
      <c r="R982" s="76"/>
    </row>
    <row r="983" spans="1:18" x14ac:dyDescent="0.2">
      <c r="A983" s="70" t="s">
        <v>26</v>
      </c>
      <c r="B983" s="75" t="s">
        <v>1017</v>
      </c>
      <c r="C983" s="72" t="s">
        <v>18</v>
      </c>
      <c r="D983" s="90" t="s">
        <v>55</v>
      </c>
      <c r="E983" s="91">
        <v>44455</v>
      </c>
      <c r="F983" s="92">
        <v>78.137345875967881</v>
      </c>
      <c r="G983" s="92">
        <v>12.642068180775649</v>
      </c>
      <c r="H983" s="92">
        <v>0.1000942550488165</v>
      </c>
      <c r="I983" s="92">
        <v>6.6331580210831853E-2</v>
      </c>
      <c r="J983" s="92">
        <v>1.0807807664452458</v>
      </c>
      <c r="K983" s="92">
        <v>0</v>
      </c>
      <c r="L983" s="92">
        <v>0.48977526460771831</v>
      </c>
      <c r="M983" s="92">
        <v>5.2307535641879834</v>
      </c>
      <c r="N983" s="92">
        <v>2.2528505127558658</v>
      </c>
      <c r="O983" s="92">
        <v>99.999999999999986</v>
      </c>
      <c r="P983" s="76"/>
      <c r="Q983" s="75">
        <v>1.0593379787105275</v>
      </c>
      <c r="R983" s="76"/>
    </row>
    <row r="984" spans="1:18" x14ac:dyDescent="0.2">
      <c r="A984" s="70" t="s">
        <v>26</v>
      </c>
      <c r="B984" s="75" t="s">
        <v>1018</v>
      </c>
      <c r="C984" s="72" t="s">
        <v>18</v>
      </c>
      <c r="D984" s="90" t="s">
        <v>55</v>
      </c>
      <c r="E984" s="91">
        <v>44455</v>
      </c>
      <c r="F984" s="92">
        <v>77.833663539285055</v>
      </c>
      <c r="G984" s="92">
        <v>12.977955425206858</v>
      </c>
      <c r="H984" s="92">
        <v>6.6707616490960048E-2</v>
      </c>
      <c r="I984" s="92">
        <v>3.3154911926155384E-2</v>
      </c>
      <c r="J984" s="92">
        <v>0.99039075379552166</v>
      </c>
      <c r="K984" s="92">
        <v>0.10327687712356165</v>
      </c>
      <c r="L984" s="92">
        <v>0.48961462127285887</v>
      </c>
      <c r="M984" s="92">
        <v>5.2290379085452834</v>
      </c>
      <c r="N984" s="92">
        <v>2.2761983463537407</v>
      </c>
      <c r="O984" s="92">
        <v>100</v>
      </c>
      <c r="P984" s="76"/>
      <c r="Q984" s="75">
        <v>1.0854682445842294</v>
      </c>
      <c r="R984" s="76"/>
    </row>
    <row r="985" spans="1:18" x14ac:dyDescent="0.2">
      <c r="A985" s="70" t="s">
        <v>26</v>
      </c>
      <c r="B985" s="75" t="s">
        <v>1019</v>
      </c>
      <c r="C985" s="72" t="s">
        <v>18</v>
      </c>
      <c r="D985" s="90" t="s">
        <v>55</v>
      </c>
      <c r="E985" s="91">
        <v>44455</v>
      </c>
      <c r="F985" s="92">
        <v>78.5314330109465</v>
      </c>
      <c r="G985" s="92">
        <v>12.655513649592146</v>
      </c>
      <c r="H985" s="92">
        <v>0</v>
      </c>
      <c r="I985" s="92">
        <v>1.657575487395713E-2</v>
      </c>
      <c r="J985" s="92">
        <v>0.7973756592825707</v>
      </c>
      <c r="K985" s="92">
        <v>2.5816569851863549E-2</v>
      </c>
      <c r="L985" s="92">
        <v>0.44760171854734287</v>
      </c>
      <c r="M985" s="92">
        <v>5.2015502950795414</v>
      </c>
      <c r="N985" s="92">
        <v>2.3241333418260646</v>
      </c>
      <c r="O985" s="92">
        <v>100</v>
      </c>
      <c r="P985" s="76"/>
      <c r="Q985" s="75">
        <v>1.0647083844020753</v>
      </c>
      <c r="R985" s="76"/>
    </row>
    <row r="986" spans="1:18" x14ac:dyDescent="0.2">
      <c r="A986" s="70" t="s">
        <v>26</v>
      </c>
      <c r="B986" s="75" t="s">
        <v>1020</v>
      </c>
      <c r="C986" s="72" t="s">
        <v>18</v>
      </c>
      <c r="D986" s="90" t="s">
        <v>55</v>
      </c>
      <c r="E986" s="91">
        <v>44455</v>
      </c>
      <c r="F986" s="92">
        <v>77.87374849039351</v>
      </c>
      <c r="G986" s="92">
        <v>12.829909556042882</v>
      </c>
      <c r="H986" s="92">
        <v>0.10008545360036217</v>
      </c>
      <c r="I986" s="92">
        <v>0</v>
      </c>
      <c r="J986" s="92">
        <v>1.0549551189997373</v>
      </c>
      <c r="K986" s="92">
        <v>7.7476258612397708E-2</v>
      </c>
      <c r="L986" s="92">
        <v>0.5037245463937623</v>
      </c>
      <c r="M986" s="92">
        <v>5.1628929247108744</v>
      </c>
      <c r="N986" s="92">
        <v>2.3972076512464739</v>
      </c>
      <c r="O986" s="92">
        <v>99.999999999999986</v>
      </c>
      <c r="P986" s="76"/>
      <c r="Q986" s="75">
        <v>1.0688110173008147</v>
      </c>
      <c r="R986" s="76"/>
    </row>
    <row r="987" spans="1:18" x14ac:dyDescent="0.2">
      <c r="A987" s="70" t="s">
        <v>26</v>
      </c>
      <c r="B987" s="75" t="s">
        <v>1021</v>
      </c>
      <c r="C987" s="72" t="s">
        <v>18</v>
      </c>
      <c r="D987" s="90" t="s">
        <v>55</v>
      </c>
      <c r="E987" s="91">
        <v>44455</v>
      </c>
      <c r="F987" s="92">
        <v>78.204282372545691</v>
      </c>
      <c r="G987" s="92">
        <v>12.657947056007879</v>
      </c>
      <c r="H987" s="92">
        <v>0</v>
      </c>
      <c r="I987" s="92">
        <v>4.9736826197017067E-2</v>
      </c>
      <c r="J987" s="92">
        <v>1.0547963915041849</v>
      </c>
      <c r="K987" s="92">
        <v>0</v>
      </c>
      <c r="L987" s="92">
        <v>0.53162924297291814</v>
      </c>
      <c r="M987" s="92">
        <v>5.1890723409410926</v>
      </c>
      <c r="N987" s="92">
        <v>2.3125357698312072</v>
      </c>
      <c r="O987" s="92">
        <v>100</v>
      </c>
      <c r="P987" s="76"/>
      <c r="Q987" s="75">
        <v>1.0542960699168491</v>
      </c>
      <c r="R987" s="76"/>
    </row>
    <row r="988" spans="1:18" x14ac:dyDescent="0.2">
      <c r="A988" s="70" t="s">
        <v>26</v>
      </c>
      <c r="B988" s="75" t="s">
        <v>1022</v>
      </c>
      <c r="C988" s="72" t="s">
        <v>18</v>
      </c>
      <c r="D988" s="90" t="s">
        <v>55</v>
      </c>
      <c r="E988" s="91">
        <v>44455</v>
      </c>
      <c r="F988" s="92">
        <v>78.247083587869</v>
      </c>
      <c r="G988" s="92">
        <v>12.657950271851012</v>
      </c>
      <c r="H988" s="92">
        <v>5.0035210133197103E-2</v>
      </c>
      <c r="I988" s="92">
        <v>3.315789255534534E-2</v>
      </c>
      <c r="J988" s="92">
        <v>1.1705670245480393</v>
      </c>
      <c r="K988" s="92">
        <v>0</v>
      </c>
      <c r="L988" s="92">
        <v>0.5736001184085342</v>
      </c>
      <c r="M988" s="92">
        <v>5.0273362984543235</v>
      </c>
      <c r="N988" s="92">
        <v>2.2402695961805552</v>
      </c>
      <c r="O988" s="92">
        <v>100.00000000000001</v>
      </c>
      <c r="P988" s="76"/>
      <c r="Q988" s="75">
        <v>1.0783655026865759</v>
      </c>
      <c r="R988" s="76"/>
    </row>
    <row r="989" spans="1:18" x14ac:dyDescent="0.2">
      <c r="A989" s="70" t="s">
        <v>26</v>
      </c>
      <c r="B989" s="75" t="s">
        <v>1023</v>
      </c>
      <c r="C989" s="72" t="s">
        <v>18</v>
      </c>
      <c r="D989" s="90" t="s">
        <v>55</v>
      </c>
      <c r="E989" s="91">
        <v>44455</v>
      </c>
      <c r="F989" s="92">
        <v>78.191433113876485</v>
      </c>
      <c r="G989" s="92">
        <v>12.84827514790412</v>
      </c>
      <c r="H989" s="92">
        <v>5.0040663720925298E-2</v>
      </c>
      <c r="I989" s="92">
        <v>0</v>
      </c>
      <c r="J989" s="92">
        <v>0.90053431576990239</v>
      </c>
      <c r="K989" s="92">
        <v>0</v>
      </c>
      <c r="L989" s="92">
        <v>0.60164618126823888</v>
      </c>
      <c r="M989" s="92">
        <v>5.0952821652124056</v>
      </c>
      <c r="N989" s="92">
        <v>2.3127884122479263</v>
      </c>
      <c r="O989" s="92">
        <v>100</v>
      </c>
      <c r="P989" s="76"/>
      <c r="Q989" s="75">
        <v>1.072535134485282</v>
      </c>
      <c r="R989" s="76"/>
    </row>
    <row r="990" spans="1:18" x14ac:dyDescent="0.2">
      <c r="A990" s="70" t="s">
        <v>26</v>
      </c>
      <c r="B990" s="75" t="s">
        <v>1024</v>
      </c>
      <c r="C990" s="72" t="s">
        <v>18</v>
      </c>
      <c r="D990" s="90" t="s">
        <v>55</v>
      </c>
      <c r="E990" s="91">
        <v>44455</v>
      </c>
      <c r="F990" s="92">
        <v>78.316549404349942</v>
      </c>
      <c r="G990" s="92">
        <v>12.73438090289018</v>
      </c>
      <c r="H990" s="92">
        <v>8.3397654141258007E-2</v>
      </c>
      <c r="I990" s="92">
        <v>0</v>
      </c>
      <c r="J990" s="92">
        <v>0.83617582443478466</v>
      </c>
      <c r="K990" s="92">
        <v>7.746985785625124E-2</v>
      </c>
      <c r="L990" s="92">
        <v>0.60162127849437796</v>
      </c>
      <c r="M990" s="92">
        <v>5.1220293151037479</v>
      </c>
      <c r="N990" s="92">
        <v>2.228375762729474</v>
      </c>
      <c r="O990" s="92">
        <v>100.00000000000001</v>
      </c>
      <c r="P990" s="76"/>
      <c r="Q990" s="75">
        <v>1.067251439063942</v>
      </c>
      <c r="R990" s="76"/>
    </row>
    <row r="991" spans="1:18" x14ac:dyDescent="0.2">
      <c r="A991" s="70" t="s">
        <v>26</v>
      </c>
      <c r="B991" s="75" t="s">
        <v>1025</v>
      </c>
      <c r="C991" s="72" t="s">
        <v>18</v>
      </c>
      <c r="D991" s="90" t="s">
        <v>55</v>
      </c>
      <c r="E991" s="91">
        <v>44455</v>
      </c>
      <c r="F991" s="92">
        <v>78.187030097377601</v>
      </c>
      <c r="G991" s="92">
        <v>12.794371789362176</v>
      </c>
      <c r="H991" s="92">
        <v>0.10010307977299476</v>
      </c>
      <c r="I991" s="92">
        <v>0</v>
      </c>
      <c r="J991" s="92">
        <v>0.74631917914504109</v>
      </c>
      <c r="K991" s="92">
        <v>2.5829967683941756E-2</v>
      </c>
      <c r="L991" s="92">
        <v>0.58778213426880288</v>
      </c>
      <c r="M991" s="92">
        <v>5.136837143772607</v>
      </c>
      <c r="N991" s="92">
        <v>2.4217266086168321</v>
      </c>
      <c r="O991" s="92">
        <v>100.00000000000001</v>
      </c>
      <c r="P991" s="76"/>
      <c r="Q991" s="75">
        <v>1.0538659197200566</v>
      </c>
      <c r="R991" s="76"/>
    </row>
    <row r="992" spans="1:18" x14ac:dyDescent="0.2">
      <c r="A992" s="70" t="s">
        <v>26</v>
      </c>
      <c r="B992" s="75" t="s">
        <v>1026</v>
      </c>
      <c r="C992" s="72" t="s">
        <v>18</v>
      </c>
      <c r="D992" s="90" t="s">
        <v>55</v>
      </c>
      <c r="E992" s="91">
        <v>44455</v>
      </c>
      <c r="F992" s="92">
        <v>78.389098385165369</v>
      </c>
      <c r="G992" s="92">
        <v>12.792428463682185</v>
      </c>
      <c r="H992" s="92">
        <v>0</v>
      </c>
      <c r="I992" s="92">
        <v>6.6327352345121826E-2</v>
      </c>
      <c r="J992" s="92">
        <v>0.6818777333417736</v>
      </c>
      <c r="K992" s="92">
        <v>0</v>
      </c>
      <c r="L992" s="92">
        <v>0.51772942126096433</v>
      </c>
      <c r="M992" s="92">
        <v>5.2034592358847132</v>
      </c>
      <c r="N992" s="92">
        <v>2.3490794083198776</v>
      </c>
      <c r="O992" s="92">
        <v>100.00000000000001</v>
      </c>
      <c r="P992" s="76"/>
      <c r="Q992" s="75">
        <v>1.0621399701649727</v>
      </c>
      <c r="R992" s="76"/>
    </row>
    <row r="993" spans="1:18" x14ac:dyDescent="0.2">
      <c r="A993" s="70" t="s">
        <v>26</v>
      </c>
      <c r="B993" s="75" t="s">
        <v>1027</v>
      </c>
      <c r="C993" s="72" t="s">
        <v>18</v>
      </c>
      <c r="D993" s="90" t="s">
        <v>55</v>
      </c>
      <c r="E993" s="91">
        <v>44455</v>
      </c>
      <c r="F993" s="92">
        <v>77.893546154954493</v>
      </c>
      <c r="G993" s="92">
        <v>12.905226302576128</v>
      </c>
      <c r="H993" s="92">
        <v>5.0041701327752604E-2</v>
      </c>
      <c r="I993" s="92">
        <v>0</v>
      </c>
      <c r="J993" s="92">
        <v>1.067798543619616</v>
      </c>
      <c r="K993" s="92">
        <v>0</v>
      </c>
      <c r="L993" s="92">
        <v>0.51770628588246193</v>
      </c>
      <c r="M993" s="92">
        <v>5.2167065748337897</v>
      </c>
      <c r="N993" s="92">
        <v>2.3489744368057783</v>
      </c>
      <c r="O993" s="92">
        <v>100.00000000000003</v>
      </c>
      <c r="P993" s="76"/>
      <c r="Q993" s="75">
        <v>1.0695839206529063</v>
      </c>
      <c r="R993" s="76"/>
    </row>
    <row r="994" spans="1:18" x14ac:dyDescent="0.2">
      <c r="A994" s="70" t="s">
        <v>26</v>
      </c>
      <c r="B994" s="75" t="s">
        <v>1028</v>
      </c>
      <c r="C994" s="72" t="s">
        <v>18</v>
      </c>
      <c r="D994" s="90" t="s">
        <v>55</v>
      </c>
      <c r="E994" s="91">
        <v>44455</v>
      </c>
      <c r="F994" s="92">
        <v>78.420905598933885</v>
      </c>
      <c r="G994" s="92">
        <v>12.771744226437049</v>
      </c>
      <c r="H994" s="92">
        <v>0</v>
      </c>
      <c r="I994" s="92">
        <v>0</v>
      </c>
      <c r="J994" s="92">
        <v>0.90046713667413403</v>
      </c>
      <c r="K994" s="92">
        <v>0</v>
      </c>
      <c r="L994" s="92">
        <v>0.50366620379190941</v>
      </c>
      <c r="M994" s="92">
        <v>5.0544663308399871</v>
      </c>
      <c r="N994" s="92">
        <v>2.3487505033230378</v>
      </c>
      <c r="O994" s="92">
        <v>100</v>
      </c>
      <c r="P994" s="76"/>
      <c r="Q994" s="75">
        <v>1.0848349816870266</v>
      </c>
      <c r="R994" s="76"/>
    </row>
    <row r="995" spans="1:18" x14ac:dyDescent="0.2">
      <c r="A995" s="70" t="s">
        <v>26</v>
      </c>
      <c r="B995" s="75" t="s">
        <v>1029</v>
      </c>
      <c r="C995" s="72" t="s">
        <v>18</v>
      </c>
      <c r="D995" s="90" t="s">
        <v>55</v>
      </c>
      <c r="E995" s="91">
        <v>44455</v>
      </c>
      <c r="F995" s="92">
        <v>77.849734487519541</v>
      </c>
      <c r="G995" s="92">
        <v>12.905056427634413</v>
      </c>
      <c r="H995" s="92">
        <v>6.6721390153957824E-2</v>
      </c>
      <c r="I995" s="92">
        <v>6.6323515379833831E-2</v>
      </c>
      <c r="J995" s="92">
        <v>0.90054113437526695</v>
      </c>
      <c r="K995" s="92">
        <v>0.1678595775002418</v>
      </c>
      <c r="L995" s="92">
        <v>0.5037075935769455</v>
      </c>
      <c r="M995" s="92">
        <v>5.2031582214199457</v>
      </c>
      <c r="N995" s="92">
        <v>2.3368976524398559</v>
      </c>
      <c r="O995" s="92">
        <v>100.00000000000001</v>
      </c>
      <c r="P995" s="76"/>
      <c r="Q995" s="75">
        <v>1.0749878939879565</v>
      </c>
      <c r="R995" s="76"/>
    </row>
    <row r="996" spans="1:18" x14ac:dyDescent="0.2">
      <c r="A996" s="70" t="s">
        <v>26</v>
      </c>
      <c r="B996" s="75" t="s">
        <v>1030</v>
      </c>
      <c r="C996" s="72" t="s">
        <v>18</v>
      </c>
      <c r="D996" s="90" t="s">
        <v>55</v>
      </c>
      <c r="E996" s="91">
        <v>44455</v>
      </c>
      <c r="F996" s="92">
        <v>78.114744563877181</v>
      </c>
      <c r="G996" s="92">
        <v>12.695085939636906</v>
      </c>
      <c r="H996" s="92">
        <v>0.15009795401537926</v>
      </c>
      <c r="I996" s="92">
        <v>3.3156196864635813E-2</v>
      </c>
      <c r="J996" s="92">
        <v>0.90039012452972356</v>
      </c>
      <c r="K996" s="92">
        <v>0</v>
      </c>
      <c r="L996" s="92">
        <v>0.5316021905735675</v>
      </c>
      <c r="M996" s="92">
        <v>5.202285714779924</v>
      </c>
      <c r="N996" s="92">
        <v>2.3726373157226877</v>
      </c>
      <c r="O996" s="92">
        <v>100</v>
      </c>
      <c r="P996" s="76"/>
      <c r="Q996" s="75">
        <v>1.0498048719341293</v>
      </c>
      <c r="R996" s="76"/>
    </row>
    <row r="997" spans="1:18" x14ac:dyDescent="0.2">
      <c r="A997" s="70" t="s">
        <v>26</v>
      </c>
      <c r="B997" s="75" t="s">
        <v>1031</v>
      </c>
      <c r="C997" s="72" t="s">
        <v>18</v>
      </c>
      <c r="D997" s="90" t="s">
        <v>55</v>
      </c>
      <c r="E997" s="91">
        <v>44455</v>
      </c>
      <c r="F997" s="92">
        <v>78.175232147201271</v>
      </c>
      <c r="G997" s="92">
        <v>12.754649641511824</v>
      </c>
      <c r="H997" s="92">
        <v>3.3362658274470609E-2</v>
      </c>
      <c r="I997" s="92">
        <v>1.6581854590208472E-2</v>
      </c>
      <c r="J997" s="92">
        <v>0.97778791156967126</v>
      </c>
      <c r="K997" s="92">
        <v>2.5826070097968584E-2</v>
      </c>
      <c r="L997" s="92">
        <v>0.60168614248612018</v>
      </c>
      <c r="M997" s="92">
        <v>5.0416986817898444</v>
      </c>
      <c r="N997" s="92">
        <v>2.3731748924786276</v>
      </c>
      <c r="O997" s="92">
        <v>100</v>
      </c>
      <c r="P997" s="76"/>
      <c r="Q997" s="75">
        <v>1.0667423177674316</v>
      </c>
      <c r="R997" s="76"/>
    </row>
    <row r="998" spans="1:18" x14ac:dyDescent="0.2">
      <c r="A998" s="70" t="s">
        <v>26</v>
      </c>
      <c r="B998" s="75" t="s">
        <v>1032</v>
      </c>
      <c r="C998" s="72" t="s">
        <v>18</v>
      </c>
      <c r="D998" s="90" t="s">
        <v>55</v>
      </c>
      <c r="E998" s="91">
        <v>44455</v>
      </c>
      <c r="F998" s="92">
        <v>78.243442314844458</v>
      </c>
      <c r="G998" s="92">
        <v>12.789602314301934</v>
      </c>
      <c r="H998" s="92">
        <v>1.6677627238641593E-2</v>
      </c>
      <c r="I998" s="92">
        <v>0</v>
      </c>
      <c r="J998" s="92">
        <v>0.73317819162302267</v>
      </c>
      <c r="K998" s="92">
        <v>2.5820338810503999E-2</v>
      </c>
      <c r="L998" s="92">
        <v>0.50362544686585242</v>
      </c>
      <c r="M998" s="92">
        <v>5.2427421274919066</v>
      </c>
      <c r="N998" s="92">
        <v>2.4449116388236658</v>
      </c>
      <c r="O998" s="92">
        <v>99.999999999999986</v>
      </c>
      <c r="P998" s="76"/>
      <c r="Q998" s="75">
        <v>1.049470435259237</v>
      </c>
      <c r="R998" s="76"/>
    </row>
    <row r="999" spans="1:18" s="98" customFormat="1" x14ac:dyDescent="0.2">
      <c r="A999" s="67" t="s">
        <v>26</v>
      </c>
      <c r="B999" s="84" t="s">
        <v>1033</v>
      </c>
      <c r="C999" s="69" t="s">
        <v>18</v>
      </c>
      <c r="D999" s="95" t="s">
        <v>55</v>
      </c>
      <c r="E999" s="96">
        <v>44455</v>
      </c>
      <c r="F999" s="97">
        <v>78.271100352578316</v>
      </c>
      <c r="G999" s="97">
        <v>12.771733557699864</v>
      </c>
      <c r="H999" s="97">
        <v>0</v>
      </c>
      <c r="I999" s="97">
        <v>4.9738507620834468E-2</v>
      </c>
      <c r="J999" s="97">
        <v>0.90046638447873661</v>
      </c>
      <c r="K999" s="97">
        <v>0</v>
      </c>
      <c r="L999" s="97">
        <v>0.50366578305984167</v>
      </c>
      <c r="M999" s="97">
        <v>5.2027263305003242</v>
      </c>
      <c r="N999" s="97">
        <v>2.3005690840620874</v>
      </c>
      <c r="O999" s="97">
        <v>100</v>
      </c>
      <c r="P999" s="85"/>
      <c r="Q999" s="84">
        <v>1.0674484416004006</v>
      </c>
      <c r="R999" s="85"/>
    </row>
    <row r="1001" spans="1:18" x14ac:dyDescent="0.2">
      <c r="A1001" s="34" t="s">
        <v>62</v>
      </c>
      <c r="B1001" s="52"/>
      <c r="C1001" s="52"/>
      <c r="D1001" s="52"/>
      <c r="E1001" s="66" t="s">
        <v>64</v>
      </c>
    </row>
    <row r="1002" spans="1:18" x14ac:dyDescent="0.2">
      <c r="A1002" s="52"/>
      <c r="B1002" s="52"/>
      <c r="C1002" s="52"/>
      <c r="D1002" s="52"/>
      <c r="E1002" s="52"/>
    </row>
    <row r="1003" spans="1:18" x14ac:dyDescent="0.2">
      <c r="A1003" s="101" t="s">
        <v>63</v>
      </c>
      <c r="B1003" s="101"/>
      <c r="C1003" s="101"/>
      <c r="D1003" s="101"/>
      <c r="E1003" s="101"/>
    </row>
    <row r="1004" spans="1:18" x14ac:dyDescent="0.2">
      <c r="A1004" s="101"/>
      <c r="B1004" s="101"/>
      <c r="C1004" s="101"/>
      <c r="D1004" s="101"/>
      <c r="E1004" s="101"/>
    </row>
    <row r="1005" spans="1:18" x14ac:dyDescent="0.2">
      <c r="A1005" s="101"/>
      <c r="B1005" s="101"/>
      <c r="C1005" s="101"/>
      <c r="D1005" s="101"/>
      <c r="E1005" s="101"/>
    </row>
    <row r="1006" spans="1:18" x14ac:dyDescent="0.2">
      <c r="A1006" s="101"/>
      <c r="B1006" s="101"/>
      <c r="C1006" s="101"/>
      <c r="D1006" s="101"/>
      <c r="E1006" s="101"/>
    </row>
    <row r="1007" spans="1:18" x14ac:dyDescent="0.2">
      <c r="A1007" s="101"/>
      <c r="B1007" s="101"/>
      <c r="C1007" s="101"/>
      <c r="D1007" s="101"/>
      <c r="E1007" s="101"/>
    </row>
  </sheetData>
  <autoFilter ref="A1:O532" xr:uid="{6A1E8E2B-1B4F-CB43-8D9D-DCBC29CD732C}"/>
  <mergeCells count="1">
    <mergeCell ref="A1003:E1007"/>
  </mergeCells>
  <phoneticPr fontId="16" type="noConversion"/>
  <conditionalFormatting sqref="D59:D93">
    <cfRule type="cellIs" dxfId="8" priority="1" operator="equal">
      <formula>43755</formula>
    </cfRule>
    <cfRule type="cellIs" dxfId="7" priority="2" operator="equal">
      <formula>43375</formula>
    </cfRule>
    <cfRule type="cellIs" dxfId="6" priority="3" operator="equal">
      <formula>43389</formula>
    </cfRule>
    <cfRule type="cellIs" dxfId="5" priority="4" operator="equal">
      <formula>43761</formula>
    </cfRule>
    <cfRule type="cellIs" dxfId="4" priority="5" operator="equal">
      <formula>43301</formula>
    </cfRule>
    <cfRule type="cellIs" dxfId="3" priority="6" operator="equal">
      <formula>43299</formula>
    </cfRule>
    <cfRule type="cellIs" dxfId="2" priority="7" operator="equal">
      <formula>43293</formula>
    </cfRule>
    <cfRule type="cellIs" dxfId="1" priority="8" operator="equal">
      <formula>43292</formula>
    </cfRule>
    <cfRule type="cellIs" dxfId="0" priority="9" operator="equal">
      <formula>43154</formula>
    </cfRule>
  </conditionalFormatting>
  <hyperlinks>
    <hyperlink ref="E1001" r:id="rId1" xr:uid="{DF3A6108-4F74-514F-BD05-4BB82AB060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VCCR</vt:lpstr>
      <vt:lpstr>CCR</vt:lpstr>
      <vt:lpstr>VCCR_std</vt:lpstr>
      <vt:lpstr>CCR_std</vt:lpstr>
      <vt:lpstr>All_Averages</vt:lpstr>
      <vt:lpstr>All_Std</vt:lpstr>
      <vt:lpstr>All_Spots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Chiaro, Genna R</cp:lastModifiedBy>
  <dcterms:created xsi:type="dcterms:W3CDTF">2022-04-12T14:04:24Z</dcterms:created>
  <dcterms:modified xsi:type="dcterms:W3CDTF">2026-03-17T08:07:08Z</dcterms:modified>
</cp:coreProperties>
</file>