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chiaro/Documents/vanderbilt/Alteration Paper/Submission/Final Submission Docs/Supplementary Files/"/>
    </mc:Choice>
  </mc:AlternateContent>
  <xr:revisionPtr revIDLastSave="0" documentId="13_ncr:1_{4F53DBD1-169E-BB4A-BCDB-1ABE84E3E179}" xr6:coauthVersionLast="47" xr6:coauthVersionMax="47" xr10:uidLastSave="{00000000-0000-0000-0000-000000000000}"/>
  <bookViews>
    <workbookView xWindow="33940" yWindow="500" windowWidth="34380" windowHeight="21860" xr2:uid="{B01D3370-4EA3-0F45-91E1-8A86FDE3CBB1}"/>
  </bookViews>
  <sheets>
    <sheet name="RGM (Averages)" sheetId="2" r:id="rId1"/>
    <sheet name="RGM (All)" sheetId="1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2" l="1"/>
  <c r="R3" i="2"/>
  <c r="S3" i="2"/>
  <c r="T3" i="2"/>
  <c r="U3" i="2"/>
  <c r="V3" i="2"/>
  <c r="W3" i="2"/>
  <c r="X3" i="2"/>
  <c r="Y3" i="2"/>
  <c r="Q4" i="2"/>
  <c r="R4" i="2"/>
  <c r="S4" i="2"/>
  <c r="T4" i="2"/>
  <c r="U4" i="2"/>
  <c r="V4" i="2"/>
  <c r="W4" i="2"/>
  <c r="X4" i="2"/>
  <c r="Y4" i="2"/>
  <c r="Q5" i="2"/>
  <c r="R5" i="2"/>
  <c r="S5" i="2"/>
  <c r="T5" i="2"/>
  <c r="U5" i="2"/>
  <c r="V5" i="2"/>
  <c r="W5" i="2"/>
  <c r="X5" i="2"/>
  <c r="Y5" i="2"/>
  <c r="Q6" i="2"/>
  <c r="R6" i="2"/>
  <c r="S6" i="2"/>
  <c r="T6" i="2"/>
  <c r="U6" i="2"/>
  <c r="V6" i="2"/>
  <c r="W6" i="2"/>
  <c r="X6" i="2"/>
  <c r="Y6" i="2"/>
  <c r="Q7" i="2"/>
  <c r="R7" i="2"/>
  <c r="S7" i="2"/>
  <c r="T7" i="2"/>
  <c r="U7" i="2"/>
  <c r="V7" i="2"/>
  <c r="W7" i="2"/>
  <c r="X7" i="2"/>
  <c r="Y7" i="2"/>
  <c r="Q8" i="2"/>
  <c r="R8" i="2"/>
  <c r="S8" i="2"/>
  <c r="T8" i="2"/>
  <c r="U8" i="2"/>
  <c r="V8" i="2"/>
  <c r="W8" i="2"/>
  <c r="X8" i="2"/>
  <c r="Y8" i="2"/>
  <c r="Q9" i="2"/>
  <c r="R9" i="2"/>
  <c r="S9" i="2"/>
  <c r="T9" i="2"/>
  <c r="U9" i="2"/>
  <c r="V9" i="2"/>
  <c r="W9" i="2"/>
  <c r="X9" i="2"/>
  <c r="Y9" i="2"/>
  <c r="Q10" i="2"/>
  <c r="R10" i="2"/>
  <c r="S10" i="2"/>
  <c r="T10" i="2"/>
  <c r="U10" i="2"/>
  <c r="V10" i="2"/>
  <c r="W10" i="2"/>
  <c r="X10" i="2"/>
  <c r="Y10" i="2"/>
  <c r="Q11" i="2"/>
  <c r="R11" i="2"/>
  <c r="S11" i="2"/>
  <c r="T11" i="2"/>
  <c r="U11" i="2"/>
  <c r="V11" i="2"/>
  <c r="W11" i="2"/>
  <c r="X11" i="2"/>
  <c r="Y11" i="2"/>
  <c r="Q12" i="2"/>
  <c r="R12" i="2"/>
  <c r="S12" i="2"/>
  <c r="T12" i="2"/>
  <c r="U12" i="2"/>
  <c r="V12" i="2"/>
  <c r="W12" i="2"/>
  <c r="X12" i="2"/>
  <c r="Y12" i="2"/>
  <c r="Q13" i="2"/>
  <c r="R13" i="2"/>
  <c r="S13" i="2"/>
  <c r="T13" i="2"/>
  <c r="U13" i="2"/>
  <c r="V13" i="2"/>
  <c r="W13" i="2"/>
  <c r="X13" i="2"/>
  <c r="Y13" i="2"/>
  <c r="Q14" i="2"/>
  <c r="R14" i="2"/>
  <c r="S14" i="2"/>
  <c r="T14" i="2"/>
  <c r="U14" i="2"/>
  <c r="V14" i="2"/>
  <c r="W14" i="2"/>
  <c r="X14" i="2"/>
  <c r="Y14" i="2"/>
  <c r="Q15" i="2"/>
  <c r="R15" i="2"/>
  <c r="S15" i="2"/>
  <c r="T15" i="2"/>
  <c r="U15" i="2"/>
  <c r="V15" i="2"/>
  <c r="W15" i="2"/>
  <c r="X15" i="2"/>
  <c r="Y15" i="2"/>
  <c r="N232" i="1"/>
  <c r="M232" i="1"/>
  <c r="L232" i="1"/>
  <c r="K232" i="1"/>
  <c r="J232" i="1"/>
  <c r="I232" i="1"/>
  <c r="H232" i="1"/>
  <c r="G232" i="1"/>
  <c r="F232" i="1"/>
  <c r="N231" i="1"/>
  <c r="M231" i="1"/>
  <c r="L231" i="1"/>
  <c r="K231" i="1"/>
  <c r="J231" i="1"/>
  <c r="I231" i="1"/>
  <c r="H231" i="1"/>
  <c r="G231" i="1"/>
  <c r="F231" i="1"/>
  <c r="N230" i="1"/>
  <c r="M230" i="1"/>
  <c r="L230" i="1"/>
  <c r="K230" i="1"/>
  <c r="J230" i="1"/>
  <c r="I230" i="1"/>
  <c r="H230" i="1"/>
  <c r="G230" i="1"/>
  <c r="F230" i="1"/>
  <c r="N229" i="1"/>
  <c r="M229" i="1"/>
  <c r="L229" i="1"/>
  <c r="K229" i="1"/>
  <c r="J229" i="1"/>
  <c r="I229" i="1"/>
  <c r="H229" i="1"/>
  <c r="G229" i="1"/>
  <c r="F229" i="1"/>
  <c r="N228" i="1"/>
  <c r="M228" i="1"/>
  <c r="L228" i="1"/>
  <c r="K228" i="1"/>
  <c r="J228" i="1"/>
  <c r="I228" i="1"/>
  <c r="H228" i="1"/>
  <c r="G228" i="1"/>
  <c r="F228" i="1"/>
  <c r="N227" i="1"/>
  <c r="M227" i="1"/>
  <c r="L227" i="1"/>
  <c r="K227" i="1"/>
  <c r="J227" i="1"/>
  <c r="I227" i="1"/>
  <c r="H227" i="1"/>
  <c r="G227" i="1"/>
  <c r="F227" i="1"/>
  <c r="N226" i="1"/>
  <c r="M226" i="1"/>
  <c r="L226" i="1"/>
  <c r="K226" i="1"/>
  <c r="J226" i="1"/>
  <c r="I226" i="1"/>
  <c r="H226" i="1"/>
  <c r="G226" i="1"/>
  <c r="F226" i="1"/>
  <c r="N225" i="1"/>
  <c r="M225" i="1"/>
  <c r="L225" i="1"/>
  <c r="K225" i="1"/>
  <c r="J225" i="1"/>
  <c r="I225" i="1"/>
  <c r="H225" i="1"/>
  <c r="G225" i="1"/>
  <c r="F225" i="1"/>
  <c r="N224" i="1"/>
  <c r="M224" i="1"/>
  <c r="L224" i="1"/>
  <c r="K224" i="1"/>
  <c r="J224" i="1"/>
  <c r="I224" i="1"/>
  <c r="H224" i="1"/>
  <c r="G224" i="1"/>
  <c r="F224" i="1"/>
  <c r="N223" i="1"/>
  <c r="M223" i="1"/>
  <c r="L223" i="1"/>
  <c r="K223" i="1"/>
  <c r="J223" i="1"/>
  <c r="I223" i="1"/>
  <c r="H223" i="1"/>
  <c r="G223" i="1"/>
  <c r="F223" i="1"/>
  <c r="N222" i="1"/>
  <c r="M222" i="1"/>
  <c r="L222" i="1"/>
  <c r="K222" i="1"/>
  <c r="J222" i="1"/>
  <c r="I222" i="1"/>
  <c r="H222" i="1"/>
  <c r="G222" i="1"/>
  <c r="F222" i="1"/>
  <c r="N221" i="1"/>
  <c r="M221" i="1"/>
  <c r="L221" i="1"/>
  <c r="K221" i="1"/>
  <c r="J221" i="1"/>
  <c r="I221" i="1"/>
  <c r="H221" i="1"/>
  <c r="G221" i="1"/>
  <c r="F221" i="1"/>
  <c r="N212" i="1"/>
  <c r="M212" i="1"/>
  <c r="L212" i="1"/>
  <c r="K212" i="1"/>
  <c r="J212" i="1"/>
  <c r="I212" i="1"/>
  <c r="H212" i="1"/>
  <c r="G212" i="1"/>
  <c r="F212" i="1"/>
  <c r="N211" i="1"/>
  <c r="M211" i="1"/>
  <c r="L211" i="1"/>
  <c r="K211" i="1"/>
  <c r="J211" i="1"/>
  <c r="I211" i="1"/>
  <c r="H211" i="1"/>
  <c r="G211" i="1"/>
  <c r="F211" i="1"/>
  <c r="N210" i="1"/>
  <c r="M210" i="1"/>
  <c r="L210" i="1"/>
  <c r="K210" i="1"/>
  <c r="J210" i="1"/>
  <c r="I210" i="1"/>
  <c r="H210" i="1"/>
  <c r="G210" i="1"/>
  <c r="F210" i="1"/>
  <c r="N209" i="1"/>
  <c r="M209" i="1"/>
  <c r="L209" i="1"/>
  <c r="K209" i="1"/>
  <c r="J209" i="1"/>
  <c r="I209" i="1"/>
  <c r="H209" i="1"/>
  <c r="G209" i="1"/>
  <c r="F209" i="1"/>
  <c r="N208" i="1"/>
  <c r="M208" i="1"/>
  <c r="L208" i="1"/>
  <c r="K208" i="1"/>
  <c r="J208" i="1"/>
  <c r="I208" i="1"/>
  <c r="H208" i="1"/>
  <c r="G208" i="1"/>
  <c r="F208" i="1"/>
  <c r="N207" i="1"/>
  <c r="M207" i="1"/>
  <c r="L207" i="1"/>
  <c r="K207" i="1"/>
  <c r="J207" i="1"/>
  <c r="I207" i="1"/>
  <c r="H207" i="1"/>
  <c r="G207" i="1"/>
  <c r="F207" i="1"/>
  <c r="N206" i="1"/>
  <c r="M206" i="1"/>
  <c r="L206" i="1"/>
  <c r="K206" i="1"/>
  <c r="J206" i="1"/>
  <c r="I206" i="1"/>
  <c r="H206" i="1"/>
  <c r="G206" i="1"/>
  <c r="F206" i="1"/>
  <c r="N205" i="1"/>
  <c r="M205" i="1"/>
  <c r="L205" i="1"/>
  <c r="K205" i="1"/>
  <c r="J205" i="1"/>
  <c r="I205" i="1"/>
  <c r="H205" i="1"/>
  <c r="G205" i="1"/>
  <c r="F205" i="1"/>
  <c r="N204" i="1"/>
  <c r="M204" i="1"/>
  <c r="L204" i="1"/>
  <c r="K204" i="1"/>
  <c r="J204" i="1"/>
  <c r="I204" i="1"/>
  <c r="H204" i="1"/>
  <c r="G204" i="1"/>
  <c r="F204" i="1"/>
  <c r="N203" i="1"/>
  <c r="M203" i="1"/>
  <c r="L203" i="1"/>
  <c r="K203" i="1"/>
  <c r="J203" i="1"/>
  <c r="I203" i="1"/>
  <c r="H203" i="1"/>
  <c r="G203" i="1"/>
  <c r="F203" i="1"/>
  <c r="N202" i="1"/>
  <c r="M202" i="1"/>
  <c r="L202" i="1"/>
  <c r="K202" i="1"/>
  <c r="J202" i="1"/>
  <c r="I202" i="1"/>
  <c r="H202" i="1"/>
  <c r="G202" i="1"/>
  <c r="F202" i="1"/>
  <c r="N193" i="1"/>
  <c r="M193" i="1"/>
  <c r="L193" i="1"/>
  <c r="K193" i="1"/>
  <c r="J193" i="1"/>
  <c r="I193" i="1"/>
  <c r="H193" i="1"/>
  <c r="G193" i="1"/>
  <c r="F193" i="1"/>
  <c r="N192" i="1"/>
  <c r="M192" i="1"/>
  <c r="L192" i="1"/>
  <c r="K192" i="1"/>
  <c r="J192" i="1"/>
  <c r="I192" i="1"/>
  <c r="H192" i="1"/>
  <c r="G192" i="1"/>
  <c r="F192" i="1"/>
  <c r="N191" i="1"/>
  <c r="M191" i="1"/>
  <c r="L191" i="1"/>
  <c r="K191" i="1"/>
  <c r="J191" i="1"/>
  <c r="I191" i="1"/>
  <c r="H191" i="1"/>
  <c r="G191" i="1"/>
  <c r="F191" i="1"/>
  <c r="N190" i="1"/>
  <c r="M190" i="1"/>
  <c r="L190" i="1"/>
  <c r="K190" i="1"/>
  <c r="J190" i="1"/>
  <c r="I190" i="1"/>
  <c r="H190" i="1"/>
  <c r="G190" i="1"/>
  <c r="F190" i="1"/>
  <c r="N189" i="1"/>
  <c r="M189" i="1"/>
  <c r="L189" i="1"/>
  <c r="K189" i="1"/>
  <c r="J189" i="1"/>
  <c r="I189" i="1"/>
  <c r="H189" i="1"/>
  <c r="G189" i="1"/>
  <c r="F189" i="1"/>
  <c r="N188" i="1"/>
  <c r="M188" i="1"/>
  <c r="L188" i="1"/>
  <c r="K188" i="1"/>
  <c r="J188" i="1"/>
  <c r="I188" i="1"/>
  <c r="H188" i="1"/>
  <c r="G188" i="1"/>
  <c r="F188" i="1"/>
  <c r="N187" i="1"/>
  <c r="M187" i="1"/>
  <c r="L187" i="1"/>
  <c r="K187" i="1"/>
  <c r="J187" i="1"/>
  <c r="I187" i="1"/>
  <c r="H187" i="1"/>
  <c r="G187" i="1"/>
  <c r="F187" i="1"/>
  <c r="N186" i="1"/>
  <c r="M186" i="1"/>
  <c r="L186" i="1"/>
  <c r="K186" i="1"/>
  <c r="J186" i="1"/>
  <c r="I186" i="1"/>
  <c r="H186" i="1"/>
  <c r="G186" i="1"/>
  <c r="F186" i="1"/>
  <c r="N185" i="1"/>
  <c r="M185" i="1"/>
  <c r="L185" i="1"/>
  <c r="K185" i="1"/>
  <c r="J185" i="1"/>
  <c r="I185" i="1"/>
  <c r="H185" i="1"/>
  <c r="G185" i="1"/>
  <c r="F185" i="1"/>
  <c r="N184" i="1"/>
  <c r="M184" i="1"/>
  <c r="L184" i="1"/>
  <c r="K184" i="1"/>
  <c r="J184" i="1"/>
  <c r="I184" i="1"/>
  <c r="H184" i="1"/>
  <c r="G184" i="1"/>
  <c r="F184" i="1"/>
  <c r="N183" i="1"/>
  <c r="M183" i="1"/>
  <c r="L183" i="1"/>
  <c r="K183" i="1"/>
  <c r="J183" i="1"/>
  <c r="I183" i="1"/>
  <c r="H183" i="1"/>
  <c r="G183" i="1"/>
  <c r="F183" i="1"/>
  <c r="N182" i="1"/>
  <c r="M182" i="1"/>
  <c r="L182" i="1"/>
  <c r="K182" i="1"/>
  <c r="J182" i="1"/>
  <c r="I182" i="1"/>
  <c r="H182" i="1"/>
  <c r="G182" i="1"/>
  <c r="F182" i="1"/>
  <c r="N181" i="1"/>
  <c r="M181" i="1"/>
  <c r="L181" i="1"/>
  <c r="K181" i="1"/>
  <c r="J181" i="1"/>
  <c r="I181" i="1"/>
  <c r="H181" i="1"/>
  <c r="G181" i="1"/>
  <c r="F181" i="1"/>
  <c r="N172" i="1"/>
  <c r="M172" i="1"/>
  <c r="L172" i="1"/>
  <c r="K172" i="1"/>
  <c r="J172" i="1"/>
  <c r="I172" i="1"/>
  <c r="H172" i="1"/>
  <c r="G172" i="1"/>
  <c r="F172" i="1"/>
  <c r="N171" i="1"/>
  <c r="M171" i="1"/>
  <c r="L171" i="1"/>
  <c r="K171" i="1"/>
  <c r="J171" i="1"/>
  <c r="I171" i="1"/>
  <c r="H171" i="1"/>
  <c r="G171" i="1"/>
  <c r="F171" i="1"/>
  <c r="N170" i="1"/>
  <c r="M170" i="1"/>
  <c r="L170" i="1"/>
  <c r="K170" i="1"/>
  <c r="J170" i="1"/>
  <c r="I170" i="1"/>
  <c r="H170" i="1"/>
  <c r="G170" i="1"/>
  <c r="F170" i="1"/>
  <c r="N169" i="1"/>
  <c r="M169" i="1"/>
  <c r="L169" i="1"/>
  <c r="K169" i="1"/>
  <c r="J169" i="1"/>
  <c r="I169" i="1"/>
  <c r="H169" i="1"/>
  <c r="G169" i="1"/>
  <c r="F169" i="1"/>
  <c r="N168" i="1"/>
  <c r="M168" i="1"/>
  <c r="L168" i="1"/>
  <c r="K168" i="1"/>
  <c r="J168" i="1"/>
  <c r="I168" i="1"/>
  <c r="H168" i="1"/>
  <c r="G168" i="1"/>
  <c r="F168" i="1"/>
  <c r="N167" i="1"/>
  <c r="M167" i="1"/>
  <c r="L167" i="1"/>
  <c r="K167" i="1"/>
  <c r="J167" i="1"/>
  <c r="I167" i="1"/>
  <c r="H167" i="1"/>
  <c r="G167" i="1"/>
  <c r="F167" i="1"/>
  <c r="N166" i="1"/>
  <c r="M166" i="1"/>
  <c r="L166" i="1"/>
  <c r="K166" i="1"/>
  <c r="J166" i="1"/>
  <c r="I166" i="1"/>
  <c r="H166" i="1"/>
  <c r="G166" i="1"/>
  <c r="F166" i="1"/>
  <c r="N165" i="1"/>
  <c r="M165" i="1"/>
  <c r="L165" i="1"/>
  <c r="K165" i="1"/>
  <c r="J165" i="1"/>
  <c r="I165" i="1"/>
  <c r="H165" i="1"/>
  <c r="G165" i="1"/>
  <c r="F165" i="1"/>
  <c r="N164" i="1"/>
  <c r="M164" i="1"/>
  <c r="L164" i="1"/>
  <c r="K164" i="1"/>
  <c r="J164" i="1"/>
  <c r="I164" i="1"/>
  <c r="H164" i="1"/>
  <c r="G164" i="1"/>
  <c r="F164" i="1"/>
  <c r="N163" i="1"/>
  <c r="M163" i="1"/>
  <c r="L163" i="1"/>
  <c r="K163" i="1"/>
  <c r="J163" i="1"/>
  <c r="I163" i="1"/>
  <c r="H163" i="1"/>
  <c r="G163" i="1"/>
  <c r="F163" i="1"/>
  <c r="N162" i="1"/>
  <c r="M162" i="1"/>
  <c r="L162" i="1"/>
  <c r="K162" i="1"/>
  <c r="J162" i="1"/>
  <c r="I162" i="1"/>
  <c r="H162" i="1"/>
  <c r="G162" i="1"/>
  <c r="F162" i="1"/>
  <c r="N154" i="1"/>
  <c r="M154" i="1"/>
  <c r="L154" i="1"/>
  <c r="K154" i="1"/>
  <c r="J154" i="1"/>
  <c r="I154" i="1"/>
  <c r="H154" i="1"/>
  <c r="G154" i="1"/>
  <c r="F154" i="1"/>
  <c r="N153" i="1"/>
  <c r="M153" i="1"/>
  <c r="L153" i="1"/>
  <c r="K153" i="1"/>
  <c r="J153" i="1"/>
  <c r="I153" i="1"/>
  <c r="H153" i="1"/>
  <c r="G153" i="1"/>
  <c r="F153" i="1"/>
  <c r="N152" i="1"/>
  <c r="M152" i="1"/>
  <c r="L152" i="1"/>
  <c r="K152" i="1"/>
  <c r="J152" i="1"/>
  <c r="I152" i="1"/>
  <c r="H152" i="1"/>
  <c r="G152" i="1"/>
  <c r="F152" i="1"/>
  <c r="N151" i="1"/>
  <c r="M151" i="1"/>
  <c r="L151" i="1"/>
  <c r="K151" i="1"/>
  <c r="J151" i="1"/>
  <c r="I151" i="1"/>
  <c r="H151" i="1"/>
  <c r="G151" i="1"/>
  <c r="F151" i="1"/>
  <c r="N150" i="1"/>
  <c r="M150" i="1"/>
  <c r="L150" i="1"/>
  <c r="K150" i="1"/>
  <c r="J150" i="1"/>
  <c r="I150" i="1"/>
  <c r="H150" i="1"/>
  <c r="G150" i="1"/>
  <c r="F150" i="1"/>
  <c r="N149" i="1"/>
  <c r="M149" i="1"/>
  <c r="L149" i="1"/>
  <c r="K149" i="1"/>
  <c r="J149" i="1"/>
  <c r="I149" i="1"/>
  <c r="H149" i="1"/>
  <c r="G149" i="1"/>
  <c r="F149" i="1"/>
  <c r="N148" i="1"/>
  <c r="M148" i="1"/>
  <c r="L148" i="1"/>
  <c r="K148" i="1"/>
  <c r="J148" i="1"/>
  <c r="I148" i="1"/>
  <c r="H148" i="1"/>
  <c r="G148" i="1"/>
  <c r="F148" i="1"/>
  <c r="N147" i="1"/>
  <c r="M147" i="1"/>
  <c r="L147" i="1"/>
  <c r="K147" i="1"/>
  <c r="J147" i="1"/>
  <c r="I147" i="1"/>
  <c r="H147" i="1"/>
  <c r="G147" i="1"/>
  <c r="F147" i="1"/>
  <c r="N146" i="1"/>
  <c r="M146" i="1"/>
  <c r="L146" i="1"/>
  <c r="K146" i="1"/>
  <c r="J146" i="1"/>
  <c r="I146" i="1"/>
  <c r="H146" i="1"/>
  <c r="G146" i="1"/>
  <c r="F146" i="1"/>
  <c r="N145" i="1"/>
  <c r="M145" i="1"/>
  <c r="L145" i="1"/>
  <c r="K145" i="1"/>
  <c r="J145" i="1"/>
  <c r="I145" i="1"/>
  <c r="H145" i="1"/>
  <c r="G145" i="1"/>
  <c r="F145" i="1"/>
  <c r="N144" i="1"/>
  <c r="M144" i="1"/>
  <c r="L144" i="1"/>
  <c r="K144" i="1"/>
  <c r="J144" i="1"/>
  <c r="I144" i="1"/>
  <c r="H144" i="1"/>
  <c r="G144" i="1"/>
  <c r="F144" i="1"/>
  <c r="N136" i="1"/>
  <c r="M136" i="1"/>
  <c r="L136" i="1"/>
  <c r="K136" i="1"/>
  <c r="J136" i="1"/>
  <c r="I136" i="1"/>
  <c r="H136" i="1"/>
  <c r="G136" i="1"/>
  <c r="F136" i="1"/>
  <c r="N135" i="1"/>
  <c r="M135" i="1"/>
  <c r="L135" i="1"/>
  <c r="K135" i="1"/>
  <c r="J135" i="1"/>
  <c r="I135" i="1"/>
  <c r="H135" i="1"/>
  <c r="G135" i="1"/>
  <c r="F135" i="1"/>
  <c r="N134" i="1"/>
  <c r="M134" i="1"/>
  <c r="L134" i="1"/>
  <c r="K134" i="1"/>
  <c r="J134" i="1"/>
  <c r="I134" i="1"/>
  <c r="H134" i="1"/>
  <c r="G134" i="1"/>
  <c r="F134" i="1"/>
  <c r="N133" i="1"/>
  <c r="M133" i="1"/>
  <c r="L133" i="1"/>
  <c r="K133" i="1"/>
  <c r="J133" i="1"/>
  <c r="I133" i="1"/>
  <c r="H133" i="1"/>
  <c r="G133" i="1"/>
  <c r="F133" i="1"/>
  <c r="N132" i="1"/>
  <c r="M132" i="1"/>
  <c r="L132" i="1"/>
  <c r="K132" i="1"/>
  <c r="J132" i="1"/>
  <c r="I132" i="1"/>
  <c r="H132" i="1"/>
  <c r="G132" i="1"/>
  <c r="F132" i="1"/>
  <c r="N131" i="1"/>
  <c r="M131" i="1"/>
  <c r="L131" i="1"/>
  <c r="K131" i="1"/>
  <c r="J131" i="1"/>
  <c r="I131" i="1"/>
  <c r="H131" i="1"/>
  <c r="G131" i="1"/>
  <c r="F131" i="1"/>
  <c r="N130" i="1"/>
  <c r="M130" i="1"/>
  <c r="L130" i="1"/>
  <c r="K130" i="1"/>
  <c r="J130" i="1"/>
  <c r="I130" i="1"/>
  <c r="H130" i="1"/>
  <c r="G130" i="1"/>
  <c r="F130" i="1"/>
  <c r="N129" i="1"/>
  <c r="M129" i="1"/>
  <c r="L129" i="1"/>
  <c r="K129" i="1"/>
  <c r="J129" i="1"/>
  <c r="I129" i="1"/>
  <c r="H129" i="1"/>
  <c r="G129" i="1"/>
  <c r="F129" i="1"/>
  <c r="N128" i="1"/>
  <c r="M128" i="1"/>
  <c r="L128" i="1"/>
  <c r="K128" i="1"/>
  <c r="J128" i="1"/>
  <c r="I128" i="1"/>
  <c r="H128" i="1"/>
  <c r="G128" i="1"/>
  <c r="F128" i="1"/>
  <c r="N127" i="1"/>
  <c r="M127" i="1"/>
  <c r="L127" i="1"/>
  <c r="K127" i="1"/>
  <c r="J127" i="1"/>
  <c r="I127" i="1"/>
  <c r="H127" i="1"/>
  <c r="G127" i="1"/>
  <c r="F127" i="1"/>
  <c r="N126" i="1"/>
  <c r="M126" i="1"/>
  <c r="L126" i="1"/>
  <c r="K126" i="1"/>
  <c r="J126" i="1"/>
  <c r="I126" i="1"/>
  <c r="H126" i="1"/>
  <c r="G126" i="1"/>
  <c r="F126" i="1"/>
  <c r="N118" i="1"/>
  <c r="M118" i="1"/>
  <c r="L118" i="1"/>
  <c r="K118" i="1"/>
  <c r="J118" i="1"/>
  <c r="I118" i="1"/>
  <c r="H118" i="1"/>
  <c r="G118" i="1"/>
  <c r="F118" i="1"/>
  <c r="N117" i="1"/>
  <c r="M117" i="1"/>
  <c r="L117" i="1"/>
  <c r="K117" i="1"/>
  <c r="J117" i="1"/>
  <c r="I117" i="1"/>
  <c r="H117" i="1"/>
  <c r="G117" i="1"/>
  <c r="F117" i="1"/>
  <c r="N116" i="1"/>
  <c r="M116" i="1"/>
  <c r="L116" i="1"/>
  <c r="K116" i="1"/>
  <c r="J116" i="1"/>
  <c r="I116" i="1"/>
  <c r="H116" i="1"/>
  <c r="G116" i="1"/>
  <c r="F116" i="1"/>
  <c r="N115" i="1"/>
  <c r="M115" i="1"/>
  <c r="L115" i="1"/>
  <c r="K115" i="1"/>
  <c r="J115" i="1"/>
  <c r="I115" i="1"/>
  <c r="H115" i="1"/>
  <c r="G115" i="1"/>
  <c r="F115" i="1"/>
  <c r="N114" i="1"/>
  <c r="M114" i="1"/>
  <c r="L114" i="1"/>
  <c r="K114" i="1"/>
  <c r="J114" i="1"/>
  <c r="I114" i="1"/>
  <c r="H114" i="1"/>
  <c r="G114" i="1"/>
  <c r="F114" i="1"/>
  <c r="N113" i="1"/>
  <c r="M113" i="1"/>
  <c r="L113" i="1"/>
  <c r="K113" i="1"/>
  <c r="J113" i="1"/>
  <c r="I113" i="1"/>
  <c r="H113" i="1"/>
  <c r="G113" i="1"/>
  <c r="F113" i="1"/>
  <c r="N112" i="1"/>
  <c r="M112" i="1"/>
  <c r="L112" i="1"/>
  <c r="K112" i="1"/>
  <c r="J112" i="1"/>
  <c r="I112" i="1"/>
  <c r="H112" i="1"/>
  <c r="G112" i="1"/>
  <c r="F112" i="1"/>
  <c r="N111" i="1"/>
  <c r="M111" i="1"/>
  <c r="L111" i="1"/>
  <c r="K111" i="1"/>
  <c r="J111" i="1"/>
  <c r="I111" i="1"/>
  <c r="H111" i="1"/>
  <c r="G111" i="1"/>
  <c r="F111" i="1"/>
  <c r="N110" i="1"/>
  <c r="M110" i="1"/>
  <c r="L110" i="1"/>
  <c r="K110" i="1"/>
  <c r="J110" i="1"/>
  <c r="I110" i="1"/>
  <c r="H110" i="1"/>
  <c r="G110" i="1"/>
  <c r="F110" i="1"/>
  <c r="N109" i="1"/>
  <c r="M109" i="1"/>
  <c r="L109" i="1"/>
  <c r="K109" i="1"/>
  <c r="J109" i="1"/>
  <c r="I109" i="1"/>
  <c r="H109" i="1"/>
  <c r="G109" i="1"/>
  <c r="F109" i="1"/>
  <c r="N108" i="1"/>
  <c r="M108" i="1"/>
  <c r="L108" i="1"/>
  <c r="K108" i="1"/>
  <c r="J108" i="1"/>
  <c r="I108" i="1"/>
  <c r="H108" i="1"/>
  <c r="G108" i="1"/>
  <c r="F108" i="1"/>
  <c r="N100" i="1"/>
  <c r="M100" i="1"/>
  <c r="L100" i="1"/>
  <c r="K100" i="1"/>
  <c r="J100" i="1"/>
  <c r="I100" i="1"/>
  <c r="H100" i="1"/>
  <c r="G100" i="1"/>
  <c r="F100" i="1"/>
  <c r="N99" i="1"/>
  <c r="M99" i="1"/>
  <c r="L99" i="1"/>
  <c r="K99" i="1"/>
  <c r="J99" i="1"/>
  <c r="I99" i="1"/>
  <c r="H99" i="1"/>
  <c r="G99" i="1"/>
  <c r="F99" i="1"/>
  <c r="N98" i="1"/>
  <c r="M98" i="1"/>
  <c r="L98" i="1"/>
  <c r="K98" i="1"/>
  <c r="J98" i="1"/>
  <c r="I98" i="1"/>
  <c r="H98" i="1"/>
  <c r="G98" i="1"/>
  <c r="F98" i="1"/>
  <c r="N97" i="1"/>
  <c r="M97" i="1"/>
  <c r="L97" i="1"/>
  <c r="K97" i="1"/>
  <c r="J97" i="1"/>
  <c r="I97" i="1"/>
  <c r="H97" i="1"/>
  <c r="G97" i="1"/>
  <c r="F97" i="1"/>
  <c r="N96" i="1"/>
  <c r="M96" i="1"/>
  <c r="L96" i="1"/>
  <c r="K96" i="1"/>
  <c r="J96" i="1"/>
  <c r="I96" i="1"/>
  <c r="H96" i="1"/>
  <c r="G96" i="1"/>
  <c r="F96" i="1"/>
  <c r="N95" i="1"/>
  <c r="M95" i="1"/>
  <c r="L95" i="1"/>
  <c r="K95" i="1"/>
  <c r="J95" i="1"/>
  <c r="I95" i="1"/>
  <c r="H95" i="1"/>
  <c r="G95" i="1"/>
  <c r="F95" i="1"/>
  <c r="N94" i="1"/>
  <c r="M94" i="1"/>
  <c r="L94" i="1"/>
  <c r="K94" i="1"/>
  <c r="J94" i="1"/>
  <c r="I94" i="1"/>
  <c r="H94" i="1"/>
  <c r="G94" i="1"/>
  <c r="F94" i="1"/>
  <c r="N93" i="1"/>
  <c r="M93" i="1"/>
  <c r="L93" i="1"/>
  <c r="K93" i="1"/>
  <c r="J93" i="1"/>
  <c r="I93" i="1"/>
  <c r="H93" i="1"/>
  <c r="G93" i="1"/>
  <c r="F93" i="1"/>
  <c r="N92" i="1"/>
  <c r="M92" i="1"/>
  <c r="L92" i="1"/>
  <c r="K92" i="1"/>
  <c r="J92" i="1"/>
  <c r="I92" i="1"/>
  <c r="H92" i="1"/>
  <c r="G92" i="1"/>
  <c r="F92" i="1"/>
  <c r="N91" i="1"/>
  <c r="M91" i="1"/>
  <c r="L91" i="1"/>
  <c r="K91" i="1"/>
  <c r="J91" i="1"/>
  <c r="I91" i="1"/>
  <c r="H91" i="1"/>
  <c r="G91" i="1"/>
  <c r="F91" i="1"/>
  <c r="N90" i="1"/>
  <c r="M90" i="1"/>
  <c r="L90" i="1"/>
  <c r="K90" i="1"/>
  <c r="J90" i="1"/>
  <c r="I90" i="1"/>
  <c r="H90" i="1"/>
  <c r="G90" i="1"/>
  <c r="F90" i="1"/>
  <c r="N82" i="1"/>
  <c r="M82" i="1"/>
  <c r="L82" i="1"/>
  <c r="K82" i="1"/>
  <c r="J82" i="1"/>
  <c r="I82" i="1"/>
  <c r="H82" i="1"/>
  <c r="G82" i="1"/>
  <c r="F82" i="1"/>
  <c r="N81" i="1"/>
  <c r="M81" i="1"/>
  <c r="L81" i="1"/>
  <c r="K81" i="1"/>
  <c r="J81" i="1"/>
  <c r="I81" i="1"/>
  <c r="H81" i="1"/>
  <c r="G81" i="1"/>
  <c r="F81" i="1"/>
  <c r="N80" i="1"/>
  <c r="M80" i="1"/>
  <c r="L80" i="1"/>
  <c r="K80" i="1"/>
  <c r="J80" i="1"/>
  <c r="I80" i="1"/>
  <c r="H80" i="1"/>
  <c r="G80" i="1"/>
  <c r="F80" i="1"/>
  <c r="N79" i="1"/>
  <c r="M79" i="1"/>
  <c r="L79" i="1"/>
  <c r="K79" i="1"/>
  <c r="J79" i="1"/>
  <c r="I79" i="1"/>
  <c r="H79" i="1"/>
  <c r="G79" i="1"/>
  <c r="F79" i="1"/>
  <c r="N78" i="1"/>
  <c r="M78" i="1"/>
  <c r="L78" i="1"/>
  <c r="K78" i="1"/>
  <c r="J78" i="1"/>
  <c r="I78" i="1"/>
  <c r="H78" i="1"/>
  <c r="G78" i="1"/>
  <c r="F78" i="1"/>
  <c r="N77" i="1"/>
  <c r="M77" i="1"/>
  <c r="L77" i="1"/>
  <c r="K77" i="1"/>
  <c r="J77" i="1"/>
  <c r="I77" i="1"/>
  <c r="H77" i="1"/>
  <c r="G77" i="1"/>
  <c r="F77" i="1"/>
  <c r="N76" i="1"/>
  <c r="M76" i="1"/>
  <c r="L76" i="1"/>
  <c r="K76" i="1"/>
  <c r="J76" i="1"/>
  <c r="I76" i="1"/>
  <c r="H76" i="1"/>
  <c r="G76" i="1"/>
  <c r="F76" i="1"/>
  <c r="N75" i="1"/>
  <c r="M75" i="1"/>
  <c r="L75" i="1"/>
  <c r="K75" i="1"/>
  <c r="J75" i="1"/>
  <c r="I75" i="1"/>
  <c r="H75" i="1"/>
  <c r="G75" i="1"/>
  <c r="F75" i="1"/>
  <c r="N74" i="1"/>
  <c r="M74" i="1"/>
  <c r="L74" i="1"/>
  <c r="K74" i="1"/>
  <c r="J74" i="1"/>
  <c r="I74" i="1"/>
  <c r="H74" i="1"/>
  <c r="G74" i="1"/>
  <c r="F74" i="1"/>
  <c r="N73" i="1"/>
  <c r="M73" i="1"/>
  <c r="L73" i="1"/>
  <c r="K73" i="1"/>
  <c r="J73" i="1"/>
  <c r="I73" i="1"/>
  <c r="H73" i="1"/>
  <c r="G73" i="1"/>
  <c r="F73" i="1"/>
  <c r="N65" i="1"/>
  <c r="M65" i="1"/>
  <c r="L65" i="1"/>
  <c r="K65" i="1"/>
  <c r="J65" i="1"/>
  <c r="I65" i="1"/>
  <c r="H65" i="1"/>
  <c r="G65" i="1"/>
  <c r="F65" i="1"/>
  <c r="N64" i="1"/>
  <c r="M64" i="1"/>
  <c r="L64" i="1"/>
  <c r="K64" i="1"/>
  <c r="J64" i="1"/>
  <c r="I64" i="1"/>
  <c r="H64" i="1"/>
  <c r="G64" i="1"/>
  <c r="F64" i="1"/>
  <c r="N63" i="1"/>
  <c r="M63" i="1"/>
  <c r="L63" i="1"/>
  <c r="K63" i="1"/>
  <c r="J63" i="1"/>
  <c r="I63" i="1"/>
  <c r="H63" i="1"/>
  <c r="G63" i="1"/>
  <c r="F63" i="1"/>
  <c r="N62" i="1"/>
  <c r="M62" i="1"/>
  <c r="L62" i="1"/>
  <c r="K62" i="1"/>
  <c r="J62" i="1"/>
  <c r="I62" i="1"/>
  <c r="H62" i="1"/>
  <c r="G62" i="1"/>
  <c r="F62" i="1"/>
  <c r="N61" i="1"/>
  <c r="M61" i="1"/>
  <c r="L61" i="1"/>
  <c r="K61" i="1"/>
  <c r="J61" i="1"/>
  <c r="I61" i="1"/>
  <c r="H61" i="1"/>
  <c r="G61" i="1"/>
  <c r="F61" i="1"/>
  <c r="N60" i="1"/>
  <c r="M60" i="1"/>
  <c r="L60" i="1"/>
  <c r="K60" i="1"/>
  <c r="J60" i="1"/>
  <c r="I60" i="1"/>
  <c r="H60" i="1"/>
  <c r="G60" i="1"/>
  <c r="F60" i="1"/>
  <c r="N59" i="1"/>
  <c r="M59" i="1"/>
  <c r="L59" i="1"/>
  <c r="K59" i="1"/>
  <c r="J59" i="1"/>
  <c r="I59" i="1"/>
  <c r="H59" i="1"/>
  <c r="G59" i="1"/>
  <c r="F59" i="1"/>
  <c r="N58" i="1"/>
  <c r="M58" i="1"/>
  <c r="L58" i="1"/>
  <c r="K58" i="1"/>
  <c r="J58" i="1"/>
  <c r="I58" i="1"/>
  <c r="H58" i="1"/>
  <c r="G58" i="1"/>
  <c r="F58" i="1"/>
  <c r="N57" i="1"/>
  <c r="M57" i="1"/>
  <c r="L57" i="1"/>
  <c r="K57" i="1"/>
  <c r="J57" i="1"/>
  <c r="I57" i="1"/>
  <c r="H57" i="1"/>
  <c r="G57" i="1"/>
  <c r="F57" i="1"/>
  <c r="N56" i="1"/>
  <c r="M56" i="1"/>
  <c r="L56" i="1"/>
  <c r="K56" i="1"/>
  <c r="J56" i="1"/>
  <c r="I56" i="1"/>
  <c r="H56" i="1"/>
  <c r="G56" i="1"/>
  <c r="F56" i="1"/>
  <c r="N48" i="1"/>
  <c r="M48" i="1"/>
  <c r="L48" i="1"/>
  <c r="K48" i="1"/>
  <c r="J48" i="1"/>
  <c r="I48" i="1"/>
  <c r="H48" i="1"/>
  <c r="G48" i="1"/>
  <c r="F48" i="1"/>
  <c r="N47" i="1"/>
  <c r="M47" i="1"/>
  <c r="L47" i="1"/>
  <c r="K47" i="1"/>
  <c r="J47" i="1"/>
  <c r="I47" i="1"/>
  <c r="H47" i="1"/>
  <c r="G47" i="1"/>
  <c r="F47" i="1"/>
  <c r="N46" i="1"/>
  <c r="M46" i="1"/>
  <c r="L46" i="1"/>
  <c r="K46" i="1"/>
  <c r="J46" i="1"/>
  <c r="I46" i="1"/>
  <c r="H46" i="1"/>
  <c r="G46" i="1"/>
  <c r="F46" i="1"/>
  <c r="N45" i="1"/>
  <c r="M45" i="1"/>
  <c r="L45" i="1"/>
  <c r="K45" i="1"/>
  <c r="J45" i="1"/>
  <c r="I45" i="1"/>
  <c r="H45" i="1"/>
  <c r="G45" i="1"/>
  <c r="F45" i="1"/>
  <c r="N44" i="1"/>
  <c r="M44" i="1"/>
  <c r="L44" i="1"/>
  <c r="K44" i="1"/>
  <c r="J44" i="1"/>
  <c r="I44" i="1"/>
  <c r="H44" i="1"/>
  <c r="G44" i="1"/>
  <c r="F44" i="1"/>
  <c r="N43" i="1"/>
  <c r="M43" i="1"/>
  <c r="L43" i="1"/>
  <c r="K43" i="1"/>
  <c r="J43" i="1"/>
  <c r="I43" i="1"/>
  <c r="H43" i="1"/>
  <c r="G43" i="1"/>
  <c r="F43" i="1"/>
  <c r="N42" i="1"/>
  <c r="M42" i="1"/>
  <c r="L42" i="1"/>
  <c r="K42" i="1"/>
  <c r="J42" i="1"/>
  <c r="I42" i="1"/>
  <c r="H42" i="1"/>
  <c r="G42" i="1"/>
  <c r="F42" i="1"/>
  <c r="N41" i="1"/>
  <c r="M41" i="1"/>
  <c r="L41" i="1"/>
  <c r="K41" i="1"/>
  <c r="J41" i="1"/>
  <c r="I41" i="1"/>
  <c r="H41" i="1"/>
  <c r="G41" i="1"/>
  <c r="F41" i="1"/>
  <c r="N40" i="1"/>
  <c r="M40" i="1"/>
  <c r="L40" i="1"/>
  <c r="K40" i="1"/>
  <c r="J40" i="1"/>
  <c r="I40" i="1"/>
  <c r="H40" i="1"/>
  <c r="G40" i="1"/>
  <c r="F40" i="1"/>
  <c r="N39" i="1"/>
  <c r="M39" i="1"/>
  <c r="L39" i="1"/>
  <c r="K39" i="1"/>
  <c r="J39" i="1"/>
  <c r="I39" i="1"/>
  <c r="H39" i="1"/>
  <c r="G39" i="1"/>
  <c r="F39" i="1"/>
  <c r="N31" i="1"/>
  <c r="M31" i="1"/>
  <c r="L31" i="1"/>
  <c r="K31" i="1"/>
  <c r="J31" i="1"/>
  <c r="I31" i="1"/>
  <c r="H31" i="1"/>
  <c r="G31" i="1"/>
  <c r="F31" i="1"/>
  <c r="N30" i="1"/>
  <c r="M30" i="1"/>
  <c r="L30" i="1"/>
  <c r="K30" i="1"/>
  <c r="J30" i="1"/>
  <c r="I30" i="1"/>
  <c r="H30" i="1"/>
  <c r="G30" i="1"/>
  <c r="F30" i="1"/>
  <c r="N29" i="1"/>
  <c r="M29" i="1"/>
  <c r="L29" i="1"/>
  <c r="K29" i="1"/>
  <c r="J29" i="1"/>
  <c r="I29" i="1"/>
  <c r="H29" i="1"/>
  <c r="G29" i="1"/>
  <c r="F29" i="1"/>
  <c r="N28" i="1"/>
  <c r="M28" i="1"/>
  <c r="L28" i="1"/>
  <c r="K28" i="1"/>
  <c r="J28" i="1"/>
  <c r="I28" i="1"/>
  <c r="H28" i="1"/>
  <c r="G28" i="1"/>
  <c r="F28" i="1"/>
  <c r="N27" i="1"/>
  <c r="M27" i="1"/>
  <c r="L27" i="1"/>
  <c r="K27" i="1"/>
  <c r="J27" i="1"/>
  <c r="I27" i="1"/>
  <c r="H27" i="1"/>
  <c r="G27" i="1"/>
  <c r="F27" i="1"/>
  <c r="N26" i="1"/>
  <c r="M26" i="1"/>
  <c r="L26" i="1"/>
  <c r="K26" i="1"/>
  <c r="J26" i="1"/>
  <c r="I26" i="1"/>
  <c r="H26" i="1"/>
  <c r="G26" i="1"/>
  <c r="F26" i="1"/>
  <c r="N25" i="1"/>
  <c r="M25" i="1"/>
  <c r="L25" i="1"/>
  <c r="K25" i="1"/>
  <c r="J25" i="1"/>
  <c r="I25" i="1"/>
  <c r="H25" i="1"/>
  <c r="G25" i="1"/>
  <c r="F25" i="1"/>
  <c r="N24" i="1"/>
  <c r="M24" i="1"/>
  <c r="L24" i="1"/>
  <c r="K24" i="1"/>
  <c r="J24" i="1"/>
  <c r="I24" i="1"/>
  <c r="H24" i="1"/>
  <c r="G24" i="1"/>
  <c r="F24" i="1"/>
  <c r="N23" i="1"/>
  <c r="M23" i="1"/>
  <c r="L23" i="1"/>
  <c r="K23" i="1"/>
  <c r="J23" i="1"/>
  <c r="I23" i="1"/>
  <c r="H23" i="1"/>
  <c r="G23" i="1"/>
  <c r="F23" i="1"/>
  <c r="N22" i="1"/>
  <c r="M22" i="1"/>
  <c r="L22" i="1"/>
  <c r="K22" i="1"/>
  <c r="J22" i="1"/>
  <c r="I22" i="1"/>
  <c r="H22" i="1"/>
  <c r="G22" i="1"/>
  <c r="F22" i="1"/>
  <c r="N14" i="1"/>
  <c r="M14" i="1"/>
  <c r="L14" i="1"/>
  <c r="K14" i="1"/>
  <c r="J14" i="1"/>
  <c r="I14" i="1"/>
  <c r="H14" i="1"/>
  <c r="G14" i="1"/>
  <c r="F14" i="1"/>
  <c r="N13" i="1"/>
  <c r="M13" i="1"/>
  <c r="L13" i="1"/>
  <c r="K13" i="1"/>
  <c r="J13" i="1"/>
  <c r="I13" i="1"/>
  <c r="H13" i="1"/>
  <c r="G13" i="1"/>
  <c r="F13" i="1"/>
  <c r="N12" i="1"/>
  <c r="M12" i="1"/>
  <c r="L12" i="1"/>
  <c r="K12" i="1"/>
  <c r="J12" i="1"/>
  <c r="I12" i="1"/>
  <c r="H12" i="1"/>
  <c r="G12" i="1"/>
  <c r="F12" i="1"/>
  <c r="N11" i="1"/>
  <c r="M11" i="1"/>
  <c r="L11" i="1"/>
  <c r="K11" i="1"/>
  <c r="J11" i="1"/>
  <c r="I11" i="1"/>
  <c r="H11" i="1"/>
  <c r="G11" i="1"/>
  <c r="F11" i="1"/>
  <c r="N10" i="1"/>
  <c r="M10" i="1"/>
  <c r="L10" i="1"/>
  <c r="K10" i="1"/>
  <c r="J10" i="1"/>
  <c r="I10" i="1"/>
  <c r="H10" i="1"/>
  <c r="G10" i="1"/>
  <c r="F10" i="1"/>
  <c r="N9" i="1"/>
  <c r="M9" i="1"/>
  <c r="L9" i="1"/>
  <c r="K9" i="1"/>
  <c r="J9" i="1"/>
  <c r="I9" i="1"/>
  <c r="H9" i="1"/>
  <c r="G9" i="1"/>
  <c r="F9" i="1"/>
  <c r="N8" i="1"/>
  <c r="M8" i="1"/>
  <c r="L8" i="1"/>
  <c r="K8" i="1"/>
  <c r="J8" i="1"/>
  <c r="I8" i="1"/>
  <c r="H8" i="1"/>
  <c r="G8" i="1"/>
  <c r="F8" i="1"/>
  <c r="N7" i="1"/>
  <c r="M7" i="1"/>
  <c r="L7" i="1"/>
  <c r="K7" i="1"/>
  <c r="J7" i="1"/>
  <c r="I7" i="1"/>
  <c r="H7" i="1"/>
  <c r="G7" i="1"/>
  <c r="F7" i="1"/>
  <c r="N6" i="1"/>
  <c r="M6" i="1"/>
  <c r="L6" i="1"/>
  <c r="K6" i="1"/>
  <c r="J6" i="1"/>
  <c r="I6" i="1"/>
  <c r="H6" i="1"/>
  <c r="G6" i="1"/>
  <c r="F6" i="1"/>
  <c r="N5" i="1"/>
  <c r="M5" i="1"/>
  <c r="L5" i="1"/>
  <c r="K5" i="1"/>
  <c r="J5" i="1"/>
  <c r="I5" i="1"/>
  <c r="H5" i="1"/>
  <c r="G5" i="1"/>
  <c r="F5" i="1"/>
  <c r="O209" i="1" l="1"/>
  <c r="O210" i="1"/>
  <c r="G234" i="1"/>
  <c r="K234" i="1"/>
  <c r="O226" i="1"/>
  <c r="O222" i="1"/>
  <c r="O165" i="1"/>
  <c r="G196" i="1"/>
  <c r="K196" i="1"/>
  <c r="O186" i="1"/>
  <c r="O205" i="1"/>
  <c r="O206" i="1"/>
  <c r="H16" i="1"/>
  <c r="O26" i="1"/>
  <c r="O30" i="1"/>
  <c r="G52" i="1"/>
  <c r="K52" i="1"/>
  <c r="F68" i="1"/>
  <c r="J68" i="1"/>
  <c r="N68" i="1"/>
  <c r="O60" i="1"/>
  <c r="O64" i="1"/>
  <c r="F103" i="1"/>
  <c r="J103" i="1"/>
  <c r="N103" i="1"/>
  <c r="O93" i="1"/>
  <c r="O97" i="1"/>
  <c r="G141" i="1"/>
  <c r="K141" i="1"/>
  <c r="O131" i="1"/>
  <c r="O135" i="1"/>
  <c r="O232" i="1"/>
  <c r="F235" i="1"/>
  <c r="J235" i="1"/>
  <c r="N235" i="1"/>
  <c r="O230" i="1"/>
  <c r="M16" i="1"/>
  <c r="O8" i="1"/>
  <c r="I52" i="1"/>
  <c r="M52" i="1"/>
  <c r="H52" i="1"/>
  <c r="L52" i="1"/>
  <c r="H85" i="1"/>
  <c r="L87" i="1"/>
  <c r="H120" i="1"/>
  <c r="L120" i="1"/>
  <c r="I138" i="1"/>
  <c r="M138" i="1"/>
  <c r="G176" i="1"/>
  <c r="K176" i="1"/>
  <c r="O166" i="1"/>
  <c r="H195" i="1"/>
  <c r="L195" i="1"/>
  <c r="G216" i="1"/>
  <c r="K216" i="1"/>
  <c r="H237" i="1"/>
  <c r="L237" i="1"/>
  <c r="I16" i="1"/>
  <c r="F51" i="1"/>
  <c r="J51" i="1"/>
  <c r="N51" i="1"/>
  <c r="O43" i="1"/>
  <c r="O47" i="1"/>
  <c r="G69" i="1"/>
  <c r="K69" i="1"/>
  <c r="F84" i="1"/>
  <c r="J84" i="1"/>
  <c r="N84" i="1"/>
  <c r="O77" i="1"/>
  <c r="O81" i="1"/>
  <c r="O92" i="1"/>
  <c r="O114" i="1"/>
  <c r="O118" i="1"/>
  <c r="O134" i="1"/>
  <c r="G156" i="1"/>
  <c r="K156" i="1"/>
  <c r="O149" i="1"/>
  <c r="O172" i="1"/>
  <c r="I197" i="1"/>
  <c r="M197" i="1"/>
  <c r="O184" i="1"/>
  <c r="O204" i="1"/>
  <c r="O208" i="1"/>
  <c r="O211" i="1"/>
  <c r="O212" i="1"/>
  <c r="O228" i="1"/>
  <c r="O6" i="1"/>
  <c r="O10" i="1"/>
  <c r="I35" i="1"/>
  <c r="M35" i="1"/>
  <c r="I69" i="1"/>
  <c r="M69" i="1"/>
  <c r="H69" i="1"/>
  <c r="L69" i="1"/>
  <c r="H156" i="1"/>
  <c r="L156" i="1"/>
  <c r="O14" i="1"/>
  <c r="L36" i="1"/>
  <c r="O25" i="1"/>
  <c r="O29" i="1"/>
  <c r="H53" i="1"/>
  <c r="H54" i="1" s="1"/>
  <c r="L53" i="1"/>
  <c r="L54" i="1" s="1"/>
  <c r="H51" i="1"/>
  <c r="L51" i="1"/>
  <c r="O42" i="1"/>
  <c r="O46" i="1"/>
  <c r="H70" i="1"/>
  <c r="L70" i="1"/>
  <c r="H68" i="1"/>
  <c r="L68" i="1"/>
  <c r="O59" i="1"/>
  <c r="O63" i="1"/>
  <c r="H87" i="1"/>
  <c r="L85" i="1"/>
  <c r="O76" i="1"/>
  <c r="O80" i="1"/>
  <c r="L102" i="1"/>
  <c r="J104" i="1"/>
  <c r="N104" i="1"/>
  <c r="O95" i="1"/>
  <c r="H121" i="1"/>
  <c r="L121" i="1"/>
  <c r="O112" i="1"/>
  <c r="O116" i="1"/>
  <c r="H140" i="1"/>
  <c r="L140" i="1"/>
  <c r="O129" i="1"/>
  <c r="O133" i="1"/>
  <c r="O145" i="1"/>
  <c r="K175" i="1"/>
  <c r="O167" i="1"/>
  <c r="O169" i="1"/>
  <c r="O171" i="1"/>
  <c r="H196" i="1"/>
  <c r="L196" i="1"/>
  <c r="H198" i="1"/>
  <c r="J216" i="1"/>
  <c r="N216" i="1"/>
  <c r="O223" i="1"/>
  <c r="O227" i="1"/>
  <c r="O229" i="1"/>
  <c r="O23" i="1"/>
  <c r="O27" i="1"/>
  <c r="O31" i="1"/>
  <c r="O44" i="1"/>
  <c r="O48" i="1"/>
  <c r="O61" i="1"/>
  <c r="O65" i="1"/>
  <c r="O74" i="1"/>
  <c r="O78" i="1"/>
  <c r="O82" i="1"/>
  <c r="G122" i="1"/>
  <c r="K122" i="1"/>
  <c r="H159" i="1"/>
  <c r="O164" i="1"/>
  <c r="J176" i="1"/>
  <c r="O168" i="1"/>
  <c r="N176" i="1"/>
  <c r="O183" i="1"/>
  <c r="K195" i="1"/>
  <c r="O187" i="1"/>
  <c r="O189" i="1"/>
  <c r="O191" i="1"/>
  <c r="O193" i="1"/>
  <c r="G195" i="1"/>
  <c r="G215" i="1"/>
  <c r="F18" i="1"/>
  <c r="N18" i="1"/>
  <c r="O9" i="1"/>
  <c r="O13" i="1"/>
  <c r="H102" i="1"/>
  <c r="O98" i="1"/>
  <c r="O100" i="1"/>
  <c r="O109" i="1"/>
  <c r="J123" i="1"/>
  <c r="N123" i="1"/>
  <c r="O113" i="1"/>
  <c r="O117" i="1"/>
  <c r="O130" i="1"/>
  <c r="O146" i="1"/>
  <c r="O148" i="1"/>
  <c r="O150" i="1"/>
  <c r="O152" i="1"/>
  <c r="O154" i="1"/>
  <c r="G175" i="1"/>
  <c r="O188" i="1"/>
  <c r="O190" i="1"/>
  <c r="N196" i="1"/>
  <c r="L198" i="1"/>
  <c r="F67" i="1"/>
  <c r="J16" i="1"/>
  <c r="O7" i="1"/>
  <c r="O11" i="1"/>
  <c r="O28" i="1"/>
  <c r="G50" i="1"/>
  <c r="K50" i="1"/>
  <c r="O41" i="1"/>
  <c r="I50" i="1"/>
  <c r="M50" i="1"/>
  <c r="O45" i="1"/>
  <c r="G67" i="1"/>
  <c r="K67" i="1"/>
  <c r="O58" i="1"/>
  <c r="I67" i="1"/>
  <c r="M67" i="1"/>
  <c r="O62" i="1"/>
  <c r="G84" i="1"/>
  <c r="K84" i="1"/>
  <c r="O75" i="1"/>
  <c r="O79" i="1"/>
  <c r="G103" i="1"/>
  <c r="K103" i="1"/>
  <c r="M120" i="1"/>
  <c r="I139" i="1"/>
  <c r="O136" i="1"/>
  <c r="M139" i="1"/>
  <c r="O147" i="1"/>
  <c r="O151" i="1"/>
  <c r="N157" i="1"/>
  <c r="L159" i="1"/>
  <c r="L174" i="1"/>
  <c r="K215" i="1"/>
  <c r="O231" i="1"/>
  <c r="G16" i="1"/>
  <c r="G19" i="1"/>
  <c r="K16" i="1"/>
  <c r="K19" i="1"/>
  <c r="O5" i="1"/>
  <c r="O12" i="1"/>
  <c r="K17" i="1"/>
  <c r="J18" i="1"/>
  <c r="J19" i="1"/>
  <c r="G33" i="1"/>
  <c r="K33" i="1"/>
  <c r="H19" i="1"/>
  <c r="H18" i="1"/>
  <c r="L19" i="1"/>
  <c r="L18" i="1"/>
  <c r="N16" i="1"/>
  <c r="L17" i="1"/>
  <c r="K18" i="1"/>
  <c r="N19" i="1"/>
  <c r="H36" i="1"/>
  <c r="O24" i="1"/>
  <c r="I18" i="1"/>
  <c r="I17" i="1"/>
  <c r="I19" i="1"/>
  <c r="M18" i="1"/>
  <c r="M17" i="1"/>
  <c r="M19" i="1"/>
  <c r="G17" i="1"/>
  <c r="F17" i="1"/>
  <c r="J17" i="1"/>
  <c r="N17" i="1"/>
  <c r="F16" i="1"/>
  <c r="L16" i="1"/>
  <c r="H17" i="1"/>
  <c r="G18" i="1"/>
  <c r="F19" i="1"/>
  <c r="F20" i="1" s="1"/>
  <c r="F34" i="1"/>
  <c r="F33" i="1"/>
  <c r="O22" i="1"/>
  <c r="F36" i="1"/>
  <c r="F35" i="1"/>
  <c r="J34" i="1"/>
  <c r="J33" i="1"/>
  <c r="J36" i="1"/>
  <c r="J35" i="1"/>
  <c r="N34" i="1"/>
  <c r="N33" i="1"/>
  <c r="N36" i="1"/>
  <c r="N35" i="1"/>
  <c r="H33" i="1"/>
  <c r="L33" i="1"/>
  <c r="G34" i="1"/>
  <c r="K34" i="1"/>
  <c r="I36" i="1"/>
  <c r="M36" i="1"/>
  <c r="H50" i="1"/>
  <c r="L50" i="1"/>
  <c r="G51" i="1"/>
  <c r="K51" i="1"/>
  <c r="F52" i="1"/>
  <c r="J52" i="1"/>
  <c r="N52" i="1"/>
  <c r="I53" i="1"/>
  <c r="M53" i="1"/>
  <c r="H67" i="1"/>
  <c r="L67" i="1"/>
  <c r="G68" i="1"/>
  <c r="K68" i="1"/>
  <c r="F69" i="1"/>
  <c r="J69" i="1"/>
  <c r="N69" i="1"/>
  <c r="I70" i="1"/>
  <c r="I71" i="1" s="1"/>
  <c r="M70" i="1"/>
  <c r="I85" i="1"/>
  <c r="M85" i="1"/>
  <c r="G85" i="1"/>
  <c r="I86" i="1"/>
  <c r="N86" i="1"/>
  <c r="J87" i="1"/>
  <c r="I104" i="1"/>
  <c r="I103" i="1"/>
  <c r="I102" i="1"/>
  <c r="M104" i="1"/>
  <c r="M103" i="1"/>
  <c r="M102" i="1"/>
  <c r="I105" i="1"/>
  <c r="G121" i="1"/>
  <c r="K121" i="1"/>
  <c r="O110" i="1"/>
  <c r="O127" i="1"/>
  <c r="O132" i="1"/>
  <c r="I33" i="1"/>
  <c r="M33" i="1"/>
  <c r="H34" i="1"/>
  <c r="L34" i="1"/>
  <c r="G35" i="1"/>
  <c r="K35" i="1"/>
  <c r="O40" i="1"/>
  <c r="F53" i="1"/>
  <c r="J53" i="1"/>
  <c r="N53" i="1"/>
  <c r="O57" i="1"/>
  <c r="F70" i="1"/>
  <c r="J70" i="1"/>
  <c r="N70" i="1"/>
  <c r="L84" i="1"/>
  <c r="N85" i="1"/>
  <c r="J86" i="1"/>
  <c r="F87" i="1"/>
  <c r="F104" i="1"/>
  <c r="M105" i="1"/>
  <c r="M106" i="1" s="1"/>
  <c r="F123" i="1"/>
  <c r="F141" i="1"/>
  <c r="F140" i="1"/>
  <c r="F139" i="1"/>
  <c r="O126" i="1"/>
  <c r="J141" i="1"/>
  <c r="J140" i="1"/>
  <c r="J139" i="1"/>
  <c r="N141" i="1"/>
  <c r="N140" i="1"/>
  <c r="N139" i="1"/>
  <c r="F138" i="1"/>
  <c r="I215" i="1"/>
  <c r="I217" i="1"/>
  <c r="M215" i="1"/>
  <c r="M217" i="1"/>
  <c r="I34" i="1"/>
  <c r="M34" i="1"/>
  <c r="H35" i="1"/>
  <c r="L35" i="1"/>
  <c r="G36" i="1"/>
  <c r="G37" i="1" s="1"/>
  <c r="K36" i="1"/>
  <c r="O39" i="1"/>
  <c r="F50" i="1"/>
  <c r="J50" i="1"/>
  <c r="N50" i="1"/>
  <c r="I51" i="1"/>
  <c r="M51" i="1"/>
  <c r="G53" i="1"/>
  <c r="K53" i="1"/>
  <c r="O56" i="1"/>
  <c r="J67" i="1"/>
  <c r="N67" i="1"/>
  <c r="I68" i="1"/>
  <c r="M68" i="1"/>
  <c r="G70" i="1"/>
  <c r="K70" i="1"/>
  <c r="G87" i="1"/>
  <c r="K87" i="1"/>
  <c r="O73" i="1"/>
  <c r="H84" i="1"/>
  <c r="M84" i="1"/>
  <c r="J85" i="1"/>
  <c r="F86" i="1"/>
  <c r="K86" i="1"/>
  <c r="M87" i="1"/>
  <c r="G102" i="1"/>
  <c r="K102" i="1"/>
  <c r="O99" i="1"/>
  <c r="I123" i="1"/>
  <c r="I122" i="1"/>
  <c r="I121" i="1"/>
  <c r="M123" i="1"/>
  <c r="M122" i="1"/>
  <c r="M121" i="1"/>
  <c r="O111" i="1"/>
  <c r="G140" i="1"/>
  <c r="K140" i="1"/>
  <c r="J138" i="1"/>
  <c r="I175" i="1"/>
  <c r="I177" i="1"/>
  <c r="M175" i="1"/>
  <c r="M177" i="1"/>
  <c r="F197" i="1"/>
  <c r="J197" i="1"/>
  <c r="N197" i="1"/>
  <c r="H86" i="1"/>
  <c r="L86" i="1"/>
  <c r="I84" i="1"/>
  <c r="F85" i="1"/>
  <c r="K85" i="1"/>
  <c r="G86" i="1"/>
  <c r="M86" i="1"/>
  <c r="I87" i="1"/>
  <c r="N87" i="1"/>
  <c r="H105" i="1"/>
  <c r="H104" i="1"/>
  <c r="H103" i="1"/>
  <c r="L105" i="1"/>
  <c r="L104" i="1"/>
  <c r="L103" i="1"/>
  <c r="O91" i="1"/>
  <c r="O94" i="1"/>
  <c r="O96" i="1"/>
  <c r="F122" i="1"/>
  <c r="J122" i="1"/>
  <c r="N122" i="1"/>
  <c r="O115" i="1"/>
  <c r="I120" i="1"/>
  <c r="H139" i="1"/>
  <c r="L139" i="1"/>
  <c r="O128" i="1"/>
  <c r="N138" i="1"/>
  <c r="G104" i="1"/>
  <c r="K104" i="1"/>
  <c r="F105" i="1"/>
  <c r="J105" i="1"/>
  <c r="N105" i="1"/>
  <c r="F120" i="1"/>
  <c r="J120" i="1"/>
  <c r="N120" i="1"/>
  <c r="H122" i="1"/>
  <c r="L122" i="1"/>
  <c r="G123" i="1"/>
  <c r="K123" i="1"/>
  <c r="G138" i="1"/>
  <c r="K138" i="1"/>
  <c r="I140" i="1"/>
  <c r="M140" i="1"/>
  <c r="H141" i="1"/>
  <c r="L141" i="1"/>
  <c r="I159" i="1"/>
  <c r="I157" i="1"/>
  <c r="I156" i="1"/>
  <c r="M159" i="1"/>
  <c r="M157" i="1"/>
  <c r="M156" i="1"/>
  <c r="O153" i="1"/>
  <c r="I158" i="1"/>
  <c r="H175" i="1"/>
  <c r="H177" i="1"/>
  <c r="H176" i="1"/>
  <c r="L175" i="1"/>
  <c r="L177" i="1"/>
  <c r="L176" i="1"/>
  <c r="O192" i="1"/>
  <c r="H215" i="1"/>
  <c r="H217" i="1"/>
  <c r="H216" i="1"/>
  <c r="L215" i="1"/>
  <c r="L217" i="1"/>
  <c r="L216" i="1"/>
  <c r="F102" i="1"/>
  <c r="J102" i="1"/>
  <c r="N102" i="1"/>
  <c r="G105" i="1"/>
  <c r="K105" i="1"/>
  <c r="O108" i="1"/>
  <c r="G120" i="1"/>
  <c r="K120" i="1"/>
  <c r="F121" i="1"/>
  <c r="J121" i="1"/>
  <c r="N121" i="1"/>
  <c r="H123" i="1"/>
  <c r="L123" i="1"/>
  <c r="H138" i="1"/>
  <c r="L138" i="1"/>
  <c r="G139" i="1"/>
  <c r="K139" i="1"/>
  <c r="I141" i="1"/>
  <c r="M141" i="1"/>
  <c r="F158" i="1"/>
  <c r="F156" i="1"/>
  <c r="F159" i="1"/>
  <c r="J158" i="1"/>
  <c r="J156" i="1"/>
  <c r="J159" i="1"/>
  <c r="N158" i="1"/>
  <c r="N156" i="1"/>
  <c r="N159" i="1"/>
  <c r="F157" i="1"/>
  <c r="M158" i="1"/>
  <c r="I174" i="1"/>
  <c r="M174" i="1"/>
  <c r="O163" i="1"/>
  <c r="O170" i="1"/>
  <c r="H174" i="1"/>
  <c r="F176" i="1"/>
  <c r="O182" i="1"/>
  <c r="F198" i="1"/>
  <c r="J198" i="1"/>
  <c r="N198" i="1"/>
  <c r="O185" i="1"/>
  <c r="F196" i="1"/>
  <c r="I214" i="1"/>
  <c r="M214" i="1"/>
  <c r="G217" i="1"/>
  <c r="K217" i="1"/>
  <c r="H214" i="1"/>
  <c r="F216" i="1"/>
  <c r="O225" i="1"/>
  <c r="O90" i="1"/>
  <c r="G157" i="1"/>
  <c r="G159" i="1"/>
  <c r="G158" i="1"/>
  <c r="K157" i="1"/>
  <c r="K159" i="1"/>
  <c r="K158" i="1"/>
  <c r="O144" i="1"/>
  <c r="J157" i="1"/>
  <c r="F177" i="1"/>
  <c r="J177" i="1"/>
  <c r="N177" i="1"/>
  <c r="I198" i="1"/>
  <c r="I196" i="1"/>
  <c r="I195" i="1"/>
  <c r="M198" i="1"/>
  <c r="M196" i="1"/>
  <c r="M195" i="1"/>
  <c r="J196" i="1"/>
  <c r="F217" i="1"/>
  <c r="J217" i="1"/>
  <c r="N217" i="1"/>
  <c r="O207" i="1"/>
  <c r="L214" i="1"/>
  <c r="I236" i="1"/>
  <c r="I235" i="1"/>
  <c r="I234" i="1"/>
  <c r="I237" i="1"/>
  <c r="M236" i="1"/>
  <c r="M235" i="1"/>
  <c r="M234" i="1"/>
  <c r="M237" i="1"/>
  <c r="O224" i="1"/>
  <c r="H157" i="1"/>
  <c r="L157" i="1"/>
  <c r="F174" i="1"/>
  <c r="J174" i="1"/>
  <c r="N174" i="1"/>
  <c r="G177" i="1"/>
  <c r="K177" i="1"/>
  <c r="O181" i="1"/>
  <c r="G197" i="1"/>
  <c r="K197" i="1"/>
  <c r="O203" i="1"/>
  <c r="F214" i="1"/>
  <c r="J214" i="1"/>
  <c r="N214" i="1"/>
  <c r="O221" i="1"/>
  <c r="H234" i="1"/>
  <c r="L234" i="1"/>
  <c r="G235" i="1"/>
  <c r="K235" i="1"/>
  <c r="F236" i="1"/>
  <c r="J236" i="1"/>
  <c r="N236" i="1"/>
  <c r="H158" i="1"/>
  <c r="L158" i="1"/>
  <c r="O162" i="1"/>
  <c r="G174" i="1"/>
  <c r="K174" i="1"/>
  <c r="F175" i="1"/>
  <c r="J175" i="1"/>
  <c r="N175" i="1"/>
  <c r="I176" i="1"/>
  <c r="M176" i="1"/>
  <c r="F195" i="1"/>
  <c r="J195" i="1"/>
  <c r="N195" i="1"/>
  <c r="H197" i="1"/>
  <c r="L197" i="1"/>
  <c r="G198" i="1"/>
  <c r="K198" i="1"/>
  <c r="O202" i="1"/>
  <c r="G214" i="1"/>
  <c r="K214" i="1"/>
  <c r="F215" i="1"/>
  <c r="J215" i="1"/>
  <c r="N215" i="1"/>
  <c r="I216" i="1"/>
  <c r="M216" i="1"/>
  <c r="H235" i="1"/>
  <c r="L235" i="1"/>
  <c r="G236" i="1"/>
  <c r="K236" i="1"/>
  <c r="F237" i="1"/>
  <c r="F238" i="1" s="1"/>
  <c r="J237" i="1"/>
  <c r="J238" i="1" s="1"/>
  <c r="N237" i="1"/>
  <c r="N238" i="1" s="1"/>
  <c r="F234" i="1"/>
  <c r="J234" i="1"/>
  <c r="N234" i="1"/>
  <c r="H236" i="1"/>
  <c r="L236" i="1"/>
  <c r="G237" i="1"/>
  <c r="K237" i="1"/>
  <c r="I199" i="1" l="1"/>
  <c r="K218" i="1"/>
  <c r="N106" i="1"/>
  <c r="N124" i="1"/>
  <c r="H71" i="1"/>
  <c r="L199" i="1"/>
  <c r="H88" i="1"/>
  <c r="L160" i="1"/>
  <c r="J218" i="1"/>
  <c r="L238" i="1"/>
  <c r="H142" i="1"/>
  <c r="K142" i="1"/>
  <c r="K54" i="1"/>
  <c r="N71" i="1"/>
  <c r="I37" i="1"/>
  <c r="G178" i="1"/>
  <c r="K124" i="1"/>
  <c r="K71" i="1"/>
  <c r="H160" i="1"/>
  <c r="K178" i="1"/>
  <c r="N178" i="1"/>
  <c r="G218" i="1"/>
  <c r="I20" i="1"/>
  <c r="L71" i="1"/>
  <c r="M37" i="1"/>
  <c r="J199" i="1"/>
  <c r="H218" i="1"/>
  <c r="L178" i="1"/>
  <c r="G124" i="1"/>
  <c r="L88" i="1"/>
  <c r="G71" i="1"/>
  <c r="G54" i="1"/>
  <c r="J71" i="1"/>
  <c r="M71" i="1"/>
  <c r="M142" i="1"/>
  <c r="N88" i="1"/>
  <c r="H199" i="1"/>
  <c r="F199" i="1"/>
  <c r="M54" i="1"/>
  <c r="M199" i="1"/>
  <c r="F160" i="1"/>
  <c r="I142" i="1"/>
  <c r="J124" i="1"/>
  <c r="H238" i="1"/>
  <c r="J178" i="1"/>
  <c r="G142" i="1"/>
  <c r="G199" i="1"/>
  <c r="L124" i="1"/>
  <c r="K106" i="1"/>
  <c r="N54" i="1"/>
  <c r="I54" i="1"/>
  <c r="N20" i="1"/>
  <c r="G238" i="1"/>
  <c r="H124" i="1"/>
  <c r="G106" i="1"/>
  <c r="K199" i="1"/>
  <c r="M238" i="1"/>
  <c r="I238" i="1"/>
  <c r="F218" i="1"/>
  <c r="L218" i="1"/>
  <c r="M160" i="1"/>
  <c r="L142" i="1"/>
  <c r="K88" i="1"/>
  <c r="L37" i="1"/>
  <c r="K20" i="1"/>
  <c r="N218" i="1"/>
  <c r="F178" i="1"/>
  <c r="K160" i="1"/>
  <c r="J160" i="1"/>
  <c r="J106" i="1"/>
  <c r="G160" i="1"/>
  <c r="N160" i="1"/>
  <c r="H106" i="1"/>
  <c r="I178" i="1"/>
  <c r="I124" i="1"/>
  <c r="M88" i="1"/>
  <c r="G88" i="1"/>
  <c r="J142" i="1"/>
  <c r="F142" i="1"/>
  <c r="F88" i="1"/>
  <c r="H37" i="1"/>
  <c r="H20" i="1"/>
  <c r="K238" i="1"/>
  <c r="H178" i="1"/>
  <c r="L106" i="1"/>
  <c r="M124" i="1"/>
  <c r="K37" i="1"/>
  <c r="I218" i="1"/>
  <c r="N142" i="1"/>
  <c r="F124" i="1"/>
  <c r="J54" i="1"/>
  <c r="J88" i="1"/>
  <c r="M20" i="1"/>
  <c r="G20" i="1"/>
  <c r="M218" i="1"/>
  <c r="N199" i="1"/>
  <c r="I160" i="1"/>
  <c r="F106" i="1"/>
  <c r="I88" i="1"/>
  <c r="M178" i="1"/>
  <c r="F71" i="1"/>
  <c r="F54" i="1"/>
  <c r="I106" i="1"/>
  <c r="N37" i="1"/>
  <c r="J37" i="1"/>
  <c r="F37" i="1"/>
  <c r="L20" i="1"/>
  <c r="J20" i="1"/>
</calcChain>
</file>

<file path=xl/sharedStrings.xml><?xml version="1.0" encoding="utf-8"?>
<sst xmlns="http://schemas.openxmlformats.org/spreadsheetml/2006/main" count="586" uniqueCount="197">
  <si>
    <t>Sample</t>
  </si>
  <si>
    <t>Unique ID</t>
  </si>
  <si>
    <t>Type</t>
  </si>
  <si>
    <t>Analysis Date</t>
  </si>
  <si>
    <t>Chosen</t>
  </si>
  <si>
    <t>SiO2</t>
  </si>
  <si>
    <t>Al2O3</t>
  </si>
  <si>
    <t>TiO2</t>
  </si>
  <si>
    <t>MgO</t>
  </si>
  <si>
    <t>FeO</t>
  </si>
  <si>
    <t>MnO</t>
  </si>
  <si>
    <t>CaO</t>
  </si>
  <si>
    <t>Na2O</t>
  </si>
  <si>
    <t>K2O</t>
  </si>
  <si>
    <t>Total</t>
  </si>
  <si>
    <t>RGM</t>
  </si>
  <si>
    <t>RGM_9-4-18_1</t>
  </si>
  <si>
    <t>RGM_9-4-18_2</t>
  </si>
  <si>
    <t>RGM_9-4-18_3</t>
  </si>
  <si>
    <t>RGM_9-4-18_4</t>
  </si>
  <si>
    <t>RGM_9-4-18_5</t>
  </si>
  <si>
    <t>RGM_9-4-18_6</t>
  </si>
  <si>
    <t>RGM_9-4-18_7</t>
  </si>
  <si>
    <t>RGM_9-4-18_8</t>
  </si>
  <si>
    <t>RGM_9-4-18_9</t>
  </si>
  <si>
    <t>RGM_9-4-18_10</t>
  </si>
  <si>
    <t>Median</t>
  </si>
  <si>
    <t>IQR</t>
  </si>
  <si>
    <t>Average</t>
  </si>
  <si>
    <t>St Dev</t>
  </si>
  <si>
    <t>Rel Error</t>
  </si>
  <si>
    <t>RGM_10-2-18_1</t>
  </si>
  <si>
    <t>RGM_10-2-18_2</t>
  </si>
  <si>
    <t>RGM_10-2-18_3</t>
  </si>
  <si>
    <t>RGM_10-2-18_4</t>
  </si>
  <si>
    <t>RGM_10-2-18_5</t>
  </si>
  <si>
    <t>RGM_10-2-18_6</t>
  </si>
  <si>
    <t>RGM_10-2-18_7</t>
  </si>
  <si>
    <t>RGM_10-2-18_8</t>
  </si>
  <si>
    <t>RGM_10-2-18_9</t>
  </si>
  <si>
    <t>RGM_10-2-18_10</t>
  </si>
  <si>
    <t>RGM_1-14-19_1</t>
  </si>
  <si>
    <t>RGM_1-14-19_2</t>
  </si>
  <si>
    <t>RGM_1-14-19_3</t>
  </si>
  <si>
    <t>RGM_1-14-19_4</t>
  </si>
  <si>
    <t>RGM_1-14-19_5</t>
  </si>
  <si>
    <t>RGM_1-14-19_6</t>
  </si>
  <si>
    <t>RGM_1-14-19_7</t>
  </si>
  <si>
    <t>RGM_1-14-19_8</t>
  </si>
  <si>
    <t>RGM_1-14-19_9</t>
  </si>
  <si>
    <t>RGM_1-14-19_10</t>
  </si>
  <si>
    <t>RGM_1-30-19_1</t>
  </si>
  <si>
    <t>RGM_1-30-19_2</t>
  </si>
  <si>
    <t>RGM_1-30-19_3</t>
  </si>
  <si>
    <t>RGM_1-30-19_4</t>
  </si>
  <si>
    <t>RGM_1-30-19_5</t>
  </si>
  <si>
    <t>RGM_1-30-19_6</t>
  </si>
  <si>
    <t>RGM_1-30-19_7</t>
  </si>
  <si>
    <t>RGM_1-30-19_8</t>
  </si>
  <si>
    <t>RGM_1-30-19_9</t>
  </si>
  <si>
    <t>RGM_1-30-19_10</t>
  </si>
  <si>
    <t>RGM_5-15-19_1</t>
  </si>
  <si>
    <t>RGM_5-15-19_2</t>
  </si>
  <si>
    <t>RGM_5-15-19_3</t>
  </si>
  <si>
    <t>RGM_5-15-19_4</t>
  </si>
  <si>
    <t>RGM_5-15-19_5</t>
  </si>
  <si>
    <t>RGM_5-15-19_6</t>
  </si>
  <si>
    <t>RGM_5-15-19_7</t>
  </si>
  <si>
    <t>RGM_5-15-19_8</t>
  </si>
  <si>
    <t>RGM_5-15-19_9</t>
  </si>
  <si>
    <t>RGM_5-15-19_10</t>
  </si>
  <si>
    <t>RGM_9-20-19_1</t>
  </si>
  <si>
    <t>RGM_9-20-19_2</t>
  </si>
  <si>
    <t>RGM_9-20-19_3</t>
  </si>
  <si>
    <t>RGM_9-20-19_4</t>
  </si>
  <si>
    <t>RGM_9-20-19_5</t>
  </si>
  <si>
    <t>RGM_9-20-19_6</t>
  </si>
  <si>
    <t>RGM_9-20-19_7</t>
  </si>
  <si>
    <t>RGM_9-20-19_8</t>
  </si>
  <si>
    <t>RGM_9-20-19_9</t>
  </si>
  <si>
    <t>RGM_9-20-19_10</t>
  </si>
  <si>
    <t>RGM_9-20-19_11</t>
  </si>
  <si>
    <t>RGM_10-17-19_1</t>
  </si>
  <si>
    <t>RGM_10-17-19_2</t>
  </si>
  <si>
    <t>RGM_10-17-19_3</t>
  </si>
  <si>
    <t>RGM_10-17-19_4</t>
  </si>
  <si>
    <t>RGM_10-17-19_5</t>
  </si>
  <si>
    <t>RGM_10-17-19_6</t>
  </si>
  <si>
    <t>RGM_10-17-19_7</t>
  </si>
  <si>
    <t>RGM_10-17-19_8</t>
  </si>
  <si>
    <t>RGM_10-17-19_9</t>
  </si>
  <si>
    <t>RGM_10-17-19_10</t>
  </si>
  <si>
    <t>RGM_10-17-19_11</t>
  </si>
  <si>
    <t>RGM_10-22-19_1</t>
  </si>
  <si>
    <t>RGM_10-22-19_2</t>
  </si>
  <si>
    <t>RGM_10-22-19_3</t>
  </si>
  <si>
    <t>RGM_10-22-19_4</t>
  </si>
  <si>
    <t>RGM_10-22-19_5</t>
  </si>
  <si>
    <t>RGM_10-22-19_6</t>
  </si>
  <si>
    <t>RGM_10-22-19_7</t>
  </si>
  <si>
    <t>RGM_10-22-19_8</t>
  </si>
  <si>
    <t>RGM_10-22-19_9</t>
  </si>
  <si>
    <t>RGM_10-22-19_10</t>
  </si>
  <si>
    <t>RGM_10-22-19_11</t>
  </si>
  <si>
    <t>RGM_10-23-19_1</t>
  </si>
  <si>
    <t>RGM_10-23-19_2</t>
  </si>
  <si>
    <t>RGM_10-23-19_3</t>
  </si>
  <si>
    <t>RGM_10-23-19_4</t>
  </si>
  <si>
    <t>RGM_10-23-19_5</t>
  </si>
  <si>
    <t>RGM_10-23-19_6</t>
  </si>
  <si>
    <t>RGM_10-23-19_7</t>
  </si>
  <si>
    <t>RGM_10-23-19_8</t>
  </si>
  <si>
    <t>RGM_10-23-19_9</t>
  </si>
  <si>
    <t>RGM_10-23-19_10</t>
  </si>
  <si>
    <t>RGM_10-23-19_11</t>
  </si>
  <si>
    <t>RGM_9_16_21_1</t>
  </si>
  <si>
    <t>RGM_9_16_21_2</t>
  </si>
  <si>
    <t>RGM_9_16_21_3</t>
  </si>
  <si>
    <t>RGM_9_16_21_4</t>
  </si>
  <si>
    <t>RGM_9_16_21_5</t>
  </si>
  <si>
    <t>RGM_9_16_21_6</t>
  </si>
  <si>
    <t>RGM_9_16_21_7</t>
  </si>
  <si>
    <t>RGM_9_16_21_8</t>
  </si>
  <si>
    <t>RGM_9_16_21_9</t>
  </si>
  <si>
    <t>RGM_9_16_21_10</t>
  </si>
  <si>
    <t>RGM_9_16_21_11</t>
  </si>
  <si>
    <t>RGM_9_17_21_1</t>
  </si>
  <si>
    <t>RGM_9_17_21_2</t>
  </si>
  <si>
    <t>RGM_9_17_21_3</t>
  </si>
  <si>
    <t>RGM_9_17_21_4</t>
  </si>
  <si>
    <t>RGM_9_17_21_5</t>
  </si>
  <si>
    <t>RGM_9_17_21_6</t>
  </si>
  <si>
    <t>RGM_9_17_21_7</t>
  </si>
  <si>
    <t>RGM_9_17_21_8</t>
  </si>
  <si>
    <t>RGM_9_17_21_9</t>
  </si>
  <si>
    <t>RGM_9_17_21_10</t>
  </si>
  <si>
    <t>RGM_9_17_21_11</t>
  </si>
  <si>
    <t>RGM_9_17_21_12</t>
  </si>
  <si>
    <t>RGM_9_17_21_13</t>
  </si>
  <si>
    <t>RGM_9_17_21_2_1</t>
  </si>
  <si>
    <t>RGM_9_17_21_2_2</t>
  </si>
  <si>
    <t>RGM_9_17_21_2_3</t>
  </si>
  <si>
    <t>RGM_9_17_21_2_4</t>
  </si>
  <si>
    <t>RGM_9_17_21_2_5</t>
  </si>
  <si>
    <t>RGM_9_17_21_2_6</t>
  </si>
  <si>
    <t>RGM_9_17_21_2_7</t>
  </si>
  <si>
    <t>RGM_9_17_21_2_8</t>
  </si>
  <si>
    <t>RGM_9_17_21_2_9</t>
  </si>
  <si>
    <t>RGM_9_17_21_2_10</t>
  </si>
  <si>
    <t>RGM_9_17_21_2_11</t>
  </si>
  <si>
    <t>RGM_9_21_21_1</t>
  </si>
  <si>
    <t>RGM_9_21_21_2</t>
  </si>
  <si>
    <t>RGM_9_21_21_3</t>
  </si>
  <si>
    <t>RGM_9_21_21_4</t>
  </si>
  <si>
    <t>RGM_9_21_21_5</t>
  </si>
  <si>
    <t>RGM_9_21_21_6</t>
  </si>
  <si>
    <t>RGM_9_21_21_7</t>
  </si>
  <si>
    <t>RGM_9_21_21_8</t>
  </si>
  <si>
    <t>RGM_9_21_21_9</t>
  </si>
  <si>
    <t>RGM_9_21_21_10</t>
  </si>
  <si>
    <t>RGM_9_21_21_11</t>
  </si>
  <si>
    <t>RGM_9_21_21_12</t>
  </si>
  <si>
    <t>% Difference</t>
  </si>
  <si>
    <t>*we check our standard measurements  at the start of each session with the values listed above</t>
  </si>
  <si>
    <t>RGM-Accepted</t>
  </si>
  <si>
    <t>RGM_9-4-18</t>
  </si>
  <si>
    <t>RGM_10-2-18</t>
  </si>
  <si>
    <t>RGM_1-14-19</t>
  </si>
  <si>
    <t>RGM_1-30-19</t>
  </si>
  <si>
    <t>RGM_5-15-19</t>
  </si>
  <si>
    <t>RGM_9-20-19</t>
  </si>
  <si>
    <t>RGM_10-17-19</t>
  </si>
  <si>
    <t>RGM_10-22-19</t>
  </si>
  <si>
    <t>RGM_10-23-19</t>
  </si>
  <si>
    <t>RGM_9-16-21</t>
  </si>
  <si>
    <t>RGM_9-17_1-21</t>
  </si>
  <si>
    <t>RGM_9-17_2-21</t>
  </si>
  <si>
    <t>RGM_9-21-21</t>
  </si>
  <si>
    <t>StDev</t>
  </si>
  <si>
    <t>RGM_9-4</t>
  </si>
  <si>
    <t>RGM_10-2</t>
  </si>
  <si>
    <t>RGM_1-14</t>
  </si>
  <si>
    <t>RGM_1-30</t>
  </si>
  <si>
    <t>RGM_5-15</t>
  </si>
  <si>
    <t>RGM_9-20</t>
  </si>
  <si>
    <t>RGM_10-17</t>
  </si>
  <si>
    <t>RGM_10-22</t>
  </si>
  <si>
    <t>RGM_10-23</t>
  </si>
  <si>
    <t>RGM_9-16</t>
  </si>
  <si>
    <t>RGM_9-17_1</t>
  </si>
  <si>
    <t>RGM_9-17_2</t>
  </si>
  <si>
    <t>RGM_9-21</t>
  </si>
  <si>
    <t>RGM_9_17_1_21</t>
  </si>
  <si>
    <t>RGM_9_17_2_21</t>
  </si>
  <si>
    <t>This supplementary table includes information originally published in Chiaro et al. (2024)</t>
  </si>
  <si>
    <t>https://doi.org/10.1093/petrology/egae016</t>
  </si>
  <si>
    <t>Chiaro GR, Gualda GAR, Miller C, et al (2024) Mush Architecture and Processes in the Reservoirs of a Supereruption-Scale Magma System, Permian Ora Ignimbrite (Northern Italy). Journal of Petrology 65:egae016. https://doi.org/10.1093/petrology/egae016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</si>
</sst>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theme="1"/>
      <name val="Calibri (Body)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i/>
      <sz val="12"/>
      <color theme="1"/>
      <name val="Calibri (Body)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3" borderId="0" xfId="0" applyFill="1"/>
    <xf numFmtId="2" fontId="0" fillId="3" borderId="0" xfId="0" applyNumberFormat="1" applyFill="1"/>
    <xf numFmtId="2" fontId="5" fillId="0" borderId="0" xfId="0" applyNumberFormat="1" applyFont="1" applyAlignment="1">
      <alignment vertical="center"/>
    </xf>
    <xf numFmtId="2" fontId="0" fillId="0" borderId="0" xfId="0" applyNumberFormat="1"/>
    <xf numFmtId="0" fontId="4" fillId="0" borderId="0" xfId="0" applyFont="1"/>
    <xf numFmtId="14" fontId="4" fillId="0" borderId="0" xfId="0" applyNumberFormat="1" applyFont="1" applyAlignment="1">
      <alignment horizontal="center"/>
    </xf>
    <xf numFmtId="1" fontId="4" fillId="0" borderId="0" xfId="0" applyNumberFormat="1" applyFont="1"/>
    <xf numFmtId="0" fontId="4" fillId="4" borderId="0" xfId="0" applyFont="1" applyFill="1" applyAlignment="1">
      <alignment horizontal="center"/>
    </xf>
    <xf numFmtId="2" fontId="4" fillId="0" borderId="0" xfId="0" applyNumberFormat="1" applyFont="1" applyAlignment="1">
      <alignment vertical="center" wrapText="1"/>
    </xf>
    <xf numFmtId="9" fontId="4" fillId="4" borderId="0" xfId="1" applyFont="1" applyFill="1" applyAlignment="1">
      <alignment horizontal="center"/>
    </xf>
    <xf numFmtId="9" fontId="4" fillId="0" borderId="0" xfId="1" applyFont="1" applyAlignment="1">
      <alignment horizontal="center"/>
    </xf>
    <xf numFmtId="164" fontId="4" fillId="0" borderId="0" xfId="1" applyNumberFormat="1" applyFont="1" applyAlignment="1">
      <alignment vertical="center" wrapText="1"/>
    </xf>
    <xf numFmtId="9" fontId="4" fillId="0" borderId="0" xfId="1" applyFont="1" applyFill="1"/>
    <xf numFmtId="9" fontId="4" fillId="0" borderId="0" xfId="1" applyFont="1"/>
    <xf numFmtId="14" fontId="0" fillId="0" borderId="0" xfId="0" applyNumberFormat="1"/>
    <xf numFmtId="2" fontId="4" fillId="0" borderId="0" xfId="0" applyNumberFormat="1" applyFont="1"/>
    <xf numFmtId="0" fontId="1" fillId="0" borderId="0" xfId="2" applyFont="1" applyFill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1" applyNumberFormat="1" applyFont="1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/>
    <xf numFmtId="0" fontId="10" fillId="0" borderId="0" xfId="3"/>
    <xf numFmtId="0" fontId="9" fillId="0" borderId="0" xfId="0" applyFont="1" applyAlignment="1">
      <alignment horizontal="left" vertical="center" wrapText="1"/>
    </xf>
  </cellXfs>
  <cellStyles count="4">
    <cellStyle name="Bad" xfId="2" builtinId="27"/>
    <cellStyle name="Hyperlink" xfId="3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nnachiaro/Dropbox/Compiled%20Major%20Element%20Data/RGM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nnachiaro/Dropbox/Compiled_9-29/RGM_Compiled-9-29-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names"/>
      <sheetName val="Retrieve"/>
      <sheetName val="Retrieve_values"/>
      <sheetName val="Compiled"/>
      <sheetName val="Populations"/>
      <sheetName val="Filter"/>
      <sheetName val="Mean (Outl Excl)"/>
      <sheetName val="St Dev (Outl Excl)"/>
      <sheetName val="Rel Error (Outl Excl)"/>
      <sheetName val="Mean"/>
      <sheetName val="St Dev"/>
      <sheetName val="Rel Error"/>
      <sheetName val="MELTS (Outl Excl)"/>
      <sheetName val="MELTS"/>
      <sheetName val="Series_param"/>
      <sheetName val="Settings"/>
      <sheetName val="Const"/>
      <sheetName val="RGM-pop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Spectrum</v>
          </cell>
          <cell r="B1" t="str">
            <v>Type</v>
          </cell>
          <cell r="C1" t="str">
            <v>Include (1=Yes)</v>
          </cell>
          <cell r="D1" t="str">
            <v>Wt% norm</v>
          </cell>
          <cell r="E1" t="str">
            <v>SiO2</v>
          </cell>
          <cell r="F1" t="str">
            <v>Al2O3</v>
          </cell>
          <cell r="G1" t="str">
            <v>TiO2</v>
          </cell>
          <cell r="H1" t="str">
            <v>MgO</v>
          </cell>
          <cell r="I1" t="str">
            <v>FeO</v>
          </cell>
          <cell r="J1" t="str">
            <v>MnO</v>
          </cell>
          <cell r="K1" t="str">
            <v>CaO</v>
          </cell>
          <cell r="L1" t="str">
            <v>Na2O</v>
          </cell>
          <cell r="M1" t="str">
            <v>K2O</v>
          </cell>
          <cell r="N1" t="str">
            <v>Wt% Sigma norm</v>
          </cell>
          <cell r="O1" t="str">
            <v>SiO2</v>
          </cell>
          <cell r="P1" t="str">
            <v>Al2O3</v>
          </cell>
          <cell r="Q1" t="str">
            <v>TiO2</v>
          </cell>
          <cell r="R1" t="str">
            <v>MgO</v>
          </cell>
          <cell r="S1" t="str">
            <v>FeO</v>
          </cell>
          <cell r="T1" t="str">
            <v>MnO</v>
          </cell>
          <cell r="U1" t="str">
            <v>CaO</v>
          </cell>
          <cell r="V1" t="str">
            <v>Na2O</v>
          </cell>
          <cell r="W1" t="str">
            <v>K2O</v>
          </cell>
          <cell r="X1" t="str">
            <v>.</v>
          </cell>
          <cell r="Y1" t="str">
            <v>SiO2</v>
          </cell>
          <cell r="Z1" t="str">
            <v>Na2O</v>
          </cell>
        </row>
        <row r="2">
          <cell r="A2" t="str">
            <v>RGM_1-14-19_1</v>
          </cell>
          <cell r="B2" t="str">
            <v>RGM_1-14</v>
          </cell>
          <cell r="C2">
            <v>1</v>
          </cell>
          <cell r="E2">
            <v>73.99575143189125</v>
          </cell>
          <cell r="F2">
            <v>14.113702171264695</v>
          </cell>
          <cell r="G2">
            <v>0.4003109588200382</v>
          </cell>
          <cell r="H2">
            <v>0.2818627014620092</v>
          </cell>
          <cell r="I2">
            <v>1.5694464007601883</v>
          </cell>
          <cell r="J2">
            <v>0.10329371637014106</v>
          </cell>
          <cell r="K2">
            <v>1.2172404967317676</v>
          </cell>
          <cell r="L2">
            <v>4.0302506693801012</v>
          </cell>
          <cell r="M2">
            <v>4.2881414533197919</v>
          </cell>
        </row>
        <row r="3">
          <cell r="A3" t="str">
            <v>RGM_1-14-19_2</v>
          </cell>
          <cell r="B3" t="str">
            <v>RGM_1-14</v>
          </cell>
          <cell r="C3">
            <v>1</v>
          </cell>
          <cell r="E3">
            <v>74.189620854417967</v>
          </cell>
          <cell r="F3">
            <v>14.000591841997768</v>
          </cell>
          <cell r="G3">
            <v>0.36695833662809568</v>
          </cell>
          <cell r="H3">
            <v>0.26528733155155981</v>
          </cell>
          <cell r="I3">
            <v>1.6852556560426275</v>
          </cell>
          <cell r="J3">
            <v>2.5823895268624324E-2</v>
          </cell>
          <cell r="K3">
            <v>1.2032709482474695</v>
          </cell>
          <cell r="L3">
            <v>3.9629267124702183</v>
          </cell>
          <cell r="M3">
            <v>4.3002644233756664</v>
          </cell>
        </row>
        <row r="4">
          <cell r="A4" t="str">
            <v>RGM_1-14-19_3</v>
          </cell>
          <cell r="B4" t="str">
            <v>RGM_1-14</v>
          </cell>
          <cell r="C4">
            <v>1</v>
          </cell>
          <cell r="E4">
            <v>74.423734928190072</v>
          </cell>
          <cell r="F4">
            <v>13.905895799247192</v>
          </cell>
          <cell r="G4">
            <v>0.28355412441140593</v>
          </cell>
          <cell r="H4">
            <v>0.26528303707342032</v>
          </cell>
          <cell r="I4">
            <v>1.5437206489289459</v>
          </cell>
          <cell r="J4">
            <v>9.0382170307604662E-2</v>
          </cell>
          <cell r="K4">
            <v>1.1612775811897056</v>
          </cell>
          <cell r="L4">
            <v>3.9898208092217309</v>
          </cell>
          <cell r="M4">
            <v>4.3363309014299389</v>
          </cell>
        </row>
        <row r="5">
          <cell r="A5" t="str">
            <v>RGM_1-14-19_4</v>
          </cell>
          <cell r="B5" t="str">
            <v>RGM_1-14</v>
          </cell>
          <cell r="C5">
            <v>1</v>
          </cell>
          <cell r="E5">
            <v>73.986993459213778</v>
          </cell>
          <cell r="F5">
            <v>14.067557709344655</v>
          </cell>
          <cell r="G5">
            <v>0.35053465118702887</v>
          </cell>
          <cell r="H5">
            <v>0.26548139702978368</v>
          </cell>
          <cell r="I5">
            <v>1.6736145122876886</v>
          </cell>
          <cell r="J5">
            <v>3.8764179310232662E-2</v>
          </cell>
          <cell r="K5">
            <v>1.2321546920309614</v>
          </cell>
          <cell r="L5">
            <v>4.0332717252798007</v>
          </cell>
          <cell r="M5">
            <v>4.3516276743160454</v>
          </cell>
        </row>
        <row r="6">
          <cell r="A6" t="str">
            <v>RGM_1-14-19_5</v>
          </cell>
          <cell r="B6" t="str">
            <v>RGM_1-14</v>
          </cell>
          <cell r="C6">
            <v>1</v>
          </cell>
          <cell r="E6">
            <v>73.910614281749105</v>
          </cell>
          <cell r="F6">
            <v>14.193468543489713</v>
          </cell>
          <cell r="G6">
            <v>0.25026824750204496</v>
          </cell>
          <cell r="H6">
            <v>0.31511606553332094</v>
          </cell>
          <cell r="I6">
            <v>1.6213824153259437</v>
          </cell>
          <cell r="J6">
            <v>6.457764096723119E-2</v>
          </cell>
          <cell r="K6">
            <v>1.2875770378831486</v>
          </cell>
          <cell r="L6">
            <v>4.0314410576929207</v>
          </cell>
          <cell r="M6">
            <v>4.3255547098565597</v>
          </cell>
        </row>
        <row r="7">
          <cell r="A7" t="str">
            <v>RGM_1-14-19_6</v>
          </cell>
          <cell r="B7" t="str">
            <v>RGM_1-14</v>
          </cell>
          <cell r="C7">
            <v>1</v>
          </cell>
          <cell r="E7">
            <v>74.196234323680713</v>
          </cell>
          <cell r="F7">
            <v>14.05852750462207</v>
          </cell>
          <cell r="G7">
            <v>0.25022116930596716</v>
          </cell>
          <cell r="H7">
            <v>0.19898323500191509</v>
          </cell>
          <cell r="I7">
            <v>1.6854058844216477</v>
          </cell>
          <cell r="J7">
            <v>2.5826197282513008E-2</v>
          </cell>
          <cell r="K7">
            <v>1.1613999014764191</v>
          </cell>
          <cell r="L7">
            <v>3.9902410670767217</v>
          </cell>
          <cell r="M7">
            <v>4.4331607171320471</v>
          </cell>
        </row>
        <row r="8">
          <cell r="A8" t="str">
            <v>RGM_1-14-19_7</v>
          </cell>
          <cell r="B8" t="str">
            <v>RGM_1-14</v>
          </cell>
          <cell r="C8">
            <v>1</v>
          </cell>
          <cell r="E8">
            <v>74.264330499673235</v>
          </cell>
          <cell r="F8">
            <v>14.063319873046186</v>
          </cell>
          <cell r="G8">
            <v>0.116809684336209</v>
          </cell>
          <cell r="H8">
            <v>0.24881383223504591</v>
          </cell>
          <cell r="I8">
            <v>1.6602402582341156</v>
          </cell>
          <cell r="J8">
            <v>6.4587502739701125E-2</v>
          </cell>
          <cell r="K8">
            <v>1.259778586483874</v>
          </cell>
          <cell r="L8">
            <v>4.0320567066054771</v>
          </cell>
          <cell r="M8">
            <v>4.2900630566461588</v>
          </cell>
        </row>
        <row r="9">
          <cell r="A9" t="str">
            <v>RGM_1-14-19_8</v>
          </cell>
          <cell r="B9" t="str">
            <v>RGM_1-14</v>
          </cell>
          <cell r="C9">
            <v>1</v>
          </cell>
          <cell r="E9">
            <v>74.112900583853005</v>
          </cell>
          <cell r="F9">
            <v>13.911797824008266</v>
          </cell>
          <cell r="G9">
            <v>0.3671081404620597</v>
          </cell>
          <cell r="H9">
            <v>0.29857008387529538</v>
          </cell>
          <cell r="I9">
            <v>1.6988134286458449</v>
          </cell>
          <cell r="J9">
            <v>3.8751656081707692E-2</v>
          </cell>
          <cell r="K9">
            <v>1.2317566298235063</v>
          </cell>
          <cell r="L9">
            <v>3.9780293479568845</v>
          </cell>
          <cell r="M9">
            <v>4.362272305293426</v>
          </cell>
        </row>
        <row r="10">
          <cell r="A10" t="str">
            <v>RGM_1-14-19_9</v>
          </cell>
          <cell r="B10" t="str">
            <v>RGM_1-14</v>
          </cell>
          <cell r="C10">
            <v>1</v>
          </cell>
          <cell r="E10">
            <v>73.938705728951959</v>
          </cell>
          <cell r="F10">
            <v>13.982793825854253</v>
          </cell>
          <cell r="G10">
            <v>0.35030587418322651</v>
          </cell>
          <cell r="H10">
            <v>0.29847164644021917</v>
          </cell>
          <cell r="I10">
            <v>1.7368500029727343</v>
          </cell>
          <cell r="J10">
            <v>5.1651839741690693E-2</v>
          </cell>
          <cell r="K10">
            <v>1.2873210026665498</v>
          </cell>
          <cell r="L10">
            <v>4.0171590046577839</v>
          </cell>
          <cell r="M10">
            <v>4.336741074531612</v>
          </cell>
        </row>
        <row r="11">
          <cell r="A11" t="str">
            <v>RGM_1-14-19_10</v>
          </cell>
          <cell r="B11" t="str">
            <v>RGM_1-14</v>
          </cell>
          <cell r="C11">
            <v>1</v>
          </cell>
          <cell r="E11">
            <v>74.029191793786495</v>
          </cell>
          <cell r="F11">
            <v>14.172690287095708</v>
          </cell>
          <cell r="G11">
            <v>0.30028208950944718</v>
          </cell>
          <cell r="H11">
            <v>0.28190858159956667</v>
          </cell>
          <cell r="I11">
            <v>1.5568354582972745</v>
          </cell>
          <cell r="J11">
            <v>0</v>
          </cell>
          <cell r="K11">
            <v>1.2174386327786477</v>
          </cell>
          <cell r="L11">
            <v>4.0443879858084006</v>
          </cell>
          <cell r="M11">
            <v>4.3972651711244346</v>
          </cell>
        </row>
        <row r="12">
          <cell r="A12" t="str">
            <v>RGM_1-30-19_1</v>
          </cell>
          <cell r="B12" t="str">
            <v>RGM_1-30</v>
          </cell>
          <cell r="C12">
            <v>1</v>
          </cell>
          <cell r="E12">
            <v>74.290713440486343</v>
          </cell>
          <cell r="F12">
            <v>14.098008369639928</v>
          </cell>
          <cell r="G12">
            <v>0.25025115264265463</v>
          </cell>
          <cell r="H12">
            <v>0.26534277151109109</v>
          </cell>
          <cell r="I12">
            <v>1.5955371940702661</v>
          </cell>
          <cell r="J12">
            <v>6.4573229917475133E-2</v>
          </cell>
          <cell r="K12">
            <v>1.1755335155489146</v>
          </cell>
          <cell r="L12">
            <v>4.0311656854924536</v>
          </cell>
          <cell r="M12">
            <v>4.2288746406908686</v>
          </cell>
        </row>
        <row r="13">
          <cell r="A13" t="str">
            <v>RGM_1-30-19_2</v>
          </cell>
          <cell r="B13" t="str">
            <v>RGM_1-30</v>
          </cell>
          <cell r="C13">
            <v>1</v>
          </cell>
          <cell r="E13">
            <v>73.996524453466051</v>
          </cell>
          <cell r="F13">
            <v>14.038273445525228</v>
          </cell>
          <cell r="G13">
            <v>0.33359595066957287</v>
          </cell>
          <cell r="H13">
            <v>0.33160664239504395</v>
          </cell>
          <cell r="I13">
            <v>1.6723783897252205</v>
          </cell>
          <cell r="J13">
            <v>2.5823698865697069E-2</v>
          </cell>
          <cell r="K13">
            <v>1.2592274617708661</v>
          </cell>
          <cell r="L13">
            <v>4.0302927727530511</v>
          </cell>
          <cell r="M13">
            <v>4.3122771848292576</v>
          </cell>
        </row>
        <row r="14">
          <cell r="A14" t="str">
            <v>RGM_1-30-19_3</v>
          </cell>
          <cell r="B14" t="str">
            <v>RGM_1-30</v>
          </cell>
          <cell r="C14">
            <v>1</v>
          </cell>
          <cell r="E14">
            <v>74.06872304309961</v>
          </cell>
          <cell r="F14">
            <v>14.020897783581757</v>
          </cell>
          <cell r="G14">
            <v>0.40035849726297773</v>
          </cell>
          <cell r="H14">
            <v>0.21556766226078794</v>
          </cell>
          <cell r="I14">
            <v>1.736888730269901</v>
          </cell>
          <cell r="J14">
            <v>5.1652991445144333E-2</v>
          </cell>
          <cell r="K14">
            <v>1.1893991854648664</v>
          </cell>
          <cell r="L14">
            <v>4.0037678770701195</v>
          </cell>
          <cell r="M14">
            <v>4.3127442295448288</v>
          </cell>
        </row>
        <row r="15">
          <cell r="A15" t="str">
            <v>RGM_1-30-19_4</v>
          </cell>
          <cell r="B15" t="str">
            <v>RGM_1-30</v>
          </cell>
          <cell r="C15">
            <v>1</v>
          </cell>
          <cell r="E15">
            <v>73.985564974904847</v>
          </cell>
          <cell r="F15">
            <v>14.304807212742242</v>
          </cell>
          <cell r="G15">
            <v>0.21686794930097433</v>
          </cell>
          <cell r="H15">
            <v>0.28190539857704178</v>
          </cell>
          <cell r="I15">
            <v>1.7240793052438617</v>
          </cell>
          <cell r="J15">
            <v>7.7482022628719449E-2</v>
          </cell>
          <cell r="K15">
            <v>1.1194711601935088</v>
          </cell>
          <cell r="L15">
            <v>3.9769366153824848</v>
          </cell>
          <cell r="M15">
            <v>4.3128853610263267</v>
          </cell>
        </row>
        <row r="16">
          <cell r="A16" t="str">
            <v>RGM_1-30-19_5</v>
          </cell>
          <cell r="B16" t="str">
            <v>RGM_1-30</v>
          </cell>
          <cell r="C16">
            <v>1</v>
          </cell>
          <cell r="E16">
            <v>74.110003692313171</v>
          </cell>
          <cell r="F16">
            <v>14.001716614676782</v>
          </cell>
          <cell r="G16">
            <v>0.31694402389961429</v>
          </cell>
          <cell r="H16">
            <v>0.24872685382036663</v>
          </cell>
          <cell r="I16">
            <v>1.7625845282749146</v>
          </cell>
          <cell r="J16">
            <v>7.7477909688161289E-2</v>
          </cell>
          <cell r="K16">
            <v>1.1753823226423643</v>
          </cell>
          <cell r="L16">
            <v>4.0306472114134806</v>
          </cell>
          <cell r="M16">
            <v>4.2765168432711462</v>
          </cell>
        </row>
        <row r="17">
          <cell r="A17" t="str">
            <v>RGM_1-30-19_6</v>
          </cell>
          <cell r="B17" t="str">
            <v>RGM_1-30</v>
          </cell>
          <cell r="C17">
            <v>1</v>
          </cell>
          <cell r="E17">
            <v>73.995078000329784</v>
          </cell>
          <cell r="F17">
            <v>14.000211685243558</v>
          </cell>
          <cell r="G17">
            <v>0.43366625857794405</v>
          </cell>
          <cell r="H17">
            <v>0.2487001202152346</v>
          </cell>
          <cell r="I17">
            <v>1.5694321173085055</v>
          </cell>
          <cell r="J17">
            <v>0</v>
          </cell>
          <cell r="K17">
            <v>1.2871851324057668</v>
          </cell>
          <cell r="L17">
            <v>4.0571719433864226</v>
          </cell>
          <cell r="M17">
            <v>4.4085547425327833</v>
          </cell>
        </row>
        <row r="18">
          <cell r="A18" t="str">
            <v>RGM_1-30-19_7</v>
          </cell>
          <cell r="B18" t="str">
            <v>RGM_1-30</v>
          </cell>
          <cell r="C18">
            <v>1</v>
          </cell>
          <cell r="E18">
            <v>74.30541267285534</v>
          </cell>
          <cell r="F18">
            <v>14.134530557351729</v>
          </cell>
          <cell r="G18">
            <v>0.23354669065384676</v>
          </cell>
          <cell r="H18">
            <v>0.26531885576720526</v>
          </cell>
          <cell r="I18">
            <v>1.5181969317420085</v>
          </cell>
          <cell r="J18">
            <v>0.15496178360387139</v>
          </cell>
          <cell r="K18">
            <v>1.1614343776684357</v>
          </cell>
          <cell r="L18">
            <v>3.9499166845585822</v>
          </cell>
          <cell r="M18">
            <v>4.2766814457989657</v>
          </cell>
        </row>
        <row r="19">
          <cell r="A19" t="str">
            <v>RGM_1-30-19_8</v>
          </cell>
          <cell r="B19" t="str">
            <v>RGM_1-30</v>
          </cell>
          <cell r="C19">
            <v>1</v>
          </cell>
          <cell r="E19">
            <v>74.204331071079537</v>
          </cell>
          <cell r="F19">
            <v>14.131578536928981</v>
          </cell>
          <cell r="G19">
            <v>0.16678422431117404</v>
          </cell>
          <cell r="H19">
            <v>0.24868447826157075</v>
          </cell>
          <cell r="I19">
            <v>1.6207869624953466</v>
          </cell>
          <cell r="J19">
            <v>7.7464709787680316E-2</v>
          </cell>
          <cell r="K19">
            <v>1.2311431240143822</v>
          </cell>
          <cell r="L19">
            <v>4.0434386394180031</v>
          </cell>
          <cell r="M19">
            <v>4.2757882537033129</v>
          </cell>
        </row>
        <row r="20">
          <cell r="A20" t="str">
            <v>RGM_1-30-19_9</v>
          </cell>
          <cell r="B20" t="str">
            <v>RGM_1-30</v>
          </cell>
          <cell r="C20">
            <v>1</v>
          </cell>
          <cell r="E20">
            <v>74.32122246397941</v>
          </cell>
          <cell r="F20">
            <v>13.925623277913115</v>
          </cell>
          <cell r="G20">
            <v>0.26689044630134434</v>
          </cell>
          <cell r="H20">
            <v>0.28188010044979805</v>
          </cell>
          <cell r="I20">
            <v>1.6595990424718248</v>
          </cell>
          <cell r="J20">
            <v>0</v>
          </cell>
          <cell r="K20">
            <v>1.1613471003190128</v>
          </cell>
          <cell r="L20">
            <v>4.0709392449041708</v>
          </cell>
          <cell r="M20">
            <v>4.3124983236613037</v>
          </cell>
        </row>
        <row r="21">
          <cell r="A21" t="str">
            <v>RGM_1-30-19_10</v>
          </cell>
          <cell r="B21" t="str">
            <v>RGM_1-30</v>
          </cell>
          <cell r="C21">
            <v>1</v>
          </cell>
          <cell r="E21">
            <v>73.924934096896962</v>
          </cell>
          <cell r="F21">
            <v>14.131326609841684</v>
          </cell>
          <cell r="G21">
            <v>0.31688437691566795</v>
          </cell>
          <cell r="H21">
            <v>0.23210137524270494</v>
          </cell>
          <cell r="I21">
            <v>1.7622528203292385</v>
          </cell>
          <cell r="J21">
            <v>0</v>
          </cell>
          <cell r="K21">
            <v>1.2311211761265035</v>
          </cell>
          <cell r="L21">
            <v>4.1377117756952977</v>
          </cell>
          <cell r="M21">
            <v>4.2636677689519402</v>
          </cell>
        </row>
        <row r="22">
          <cell r="A22" t="str">
            <v>RGM_2-23-18_1</v>
          </cell>
          <cell r="B22" t="str">
            <v>RGM_2-23</v>
          </cell>
          <cell r="C22">
            <v>1</v>
          </cell>
          <cell r="E22">
            <v>74.012261261699166</v>
          </cell>
          <cell r="F22">
            <v>14.060157019459947</v>
          </cell>
          <cell r="G22">
            <v>0.2836168619173316</v>
          </cell>
          <cell r="H22">
            <v>0.29850944853013978</v>
          </cell>
          <cell r="I22">
            <v>1.7113356087854585</v>
          </cell>
          <cell r="J22">
            <v>7.748757234105029E-2</v>
          </cell>
          <cell r="K22">
            <v>1.2315064775395681</v>
          </cell>
          <cell r="L22">
            <v>3.9637393600067727</v>
          </cell>
          <cell r="M22">
            <v>4.36138638972057</v>
          </cell>
        </row>
        <row r="23">
          <cell r="A23" t="str">
            <v>RGM_2-23-18_2</v>
          </cell>
          <cell r="B23" t="str">
            <v>RGM_2-23</v>
          </cell>
          <cell r="C23">
            <v>1</v>
          </cell>
          <cell r="E23">
            <v>74.415035912597531</v>
          </cell>
          <cell r="F23">
            <v>14.130970470132732</v>
          </cell>
          <cell r="G23">
            <v>0.26684327642138916</v>
          </cell>
          <cell r="H23">
            <v>0.21551727394854292</v>
          </cell>
          <cell r="I23">
            <v>1.5821287164760687</v>
          </cell>
          <cell r="J23">
            <v>5.1640917709065225E-2</v>
          </cell>
          <cell r="K23">
            <v>1.273059131595297</v>
          </cell>
          <cell r="L23">
            <v>3.6928483844920454</v>
          </cell>
          <cell r="M23">
            <v>4.3719559166273401</v>
          </cell>
        </row>
        <row r="24">
          <cell r="A24" t="str">
            <v>RGM_2-23-18_3</v>
          </cell>
          <cell r="B24" t="str">
            <v>RGM_2-23</v>
          </cell>
          <cell r="C24">
            <v>1</v>
          </cell>
          <cell r="E24">
            <v>74.061022254761411</v>
          </cell>
          <cell r="F24">
            <v>14.000545932668539</v>
          </cell>
          <cell r="G24">
            <v>0.23351817575883677</v>
          </cell>
          <cell r="H24">
            <v>0.26528646164808845</v>
          </cell>
          <cell r="I24">
            <v>1.7881661683907177</v>
          </cell>
          <cell r="J24">
            <v>0.18076667412657366</v>
          </cell>
          <cell r="K24">
            <v>1.3431817703471884</v>
          </cell>
          <cell r="L24">
            <v>3.7068070488133791</v>
          </cell>
          <cell r="M24">
            <v>4.4207055134852622</v>
          </cell>
        </row>
        <row r="25">
          <cell r="A25" t="str">
            <v>RGM_2-23-18_4</v>
          </cell>
          <cell r="B25" t="str">
            <v>RGM_2-23</v>
          </cell>
          <cell r="C25">
            <v>1</v>
          </cell>
          <cell r="E25">
            <v>74.336877834512137</v>
          </cell>
          <cell r="F25">
            <v>14.056803288360488</v>
          </cell>
          <cell r="G25">
            <v>0.25019048078549677</v>
          </cell>
          <cell r="H25">
            <v>0.3150181484304016</v>
          </cell>
          <cell r="I25">
            <v>1.6851991768391978</v>
          </cell>
          <cell r="J25">
            <v>2.5823029813564734E-2</v>
          </cell>
          <cell r="K25">
            <v>1.2312127296413624</v>
          </cell>
          <cell r="L25">
            <v>3.6662583020532562</v>
          </cell>
          <cell r="M25">
            <v>4.4326170095640833</v>
          </cell>
        </row>
        <row r="26">
          <cell r="A26" t="str">
            <v>RGM_2-23-18_5</v>
          </cell>
          <cell r="B26" t="str">
            <v>RGM_2-23</v>
          </cell>
          <cell r="C26">
            <v>1</v>
          </cell>
          <cell r="E26">
            <v>74.481467195079574</v>
          </cell>
          <cell r="F26">
            <v>14.093615139850083</v>
          </cell>
          <cell r="G26">
            <v>0.2835295917928396</v>
          </cell>
          <cell r="H26">
            <v>0.2818388405655084</v>
          </cell>
          <cell r="I26">
            <v>1.6207664432976423</v>
          </cell>
          <cell r="J26">
            <v>0</v>
          </cell>
          <cell r="K26">
            <v>1.1751671950925733</v>
          </cell>
          <cell r="L26">
            <v>3.6794825789522818</v>
          </cell>
          <cell r="M26">
            <v>4.3841330153694811</v>
          </cell>
        </row>
        <row r="27">
          <cell r="A27" t="str">
            <v>RGM_2-23-18_6</v>
          </cell>
          <cell r="B27" t="str">
            <v>RGM_2-23</v>
          </cell>
          <cell r="C27">
            <v>1</v>
          </cell>
          <cell r="E27">
            <v>74.099339669117029</v>
          </cell>
          <cell r="F27">
            <v>14.163111698321982</v>
          </cell>
          <cell r="G27">
            <v>0.30047978407893933</v>
          </cell>
          <cell r="H27">
            <v>0.31528173029115991</v>
          </cell>
          <cell r="I27">
            <v>1.7509836135873387</v>
          </cell>
          <cell r="J27">
            <v>5.1689272897746351E-2</v>
          </cell>
          <cell r="K27">
            <v>1.2602484301400987</v>
          </cell>
          <cell r="L27">
            <v>3.6828161011205678</v>
          </cell>
          <cell r="M27">
            <v>4.3760497004451473</v>
          </cell>
        </row>
        <row r="28">
          <cell r="A28" t="str">
            <v>RGM_2-23-18_7</v>
          </cell>
          <cell r="B28" t="str">
            <v>RGM_2-23</v>
          </cell>
          <cell r="C28">
            <v>1</v>
          </cell>
          <cell r="E28">
            <v>74.218710894981825</v>
          </cell>
          <cell r="F28">
            <v>14.100589501357984</v>
          </cell>
          <cell r="G28">
            <v>0.23361050518108162</v>
          </cell>
          <cell r="H28">
            <v>0.31515223020556493</v>
          </cell>
          <cell r="I28">
            <v>1.5829597215228686</v>
          </cell>
          <cell r="J28">
            <v>5.1668041837962399E-2</v>
          </cell>
          <cell r="K28">
            <v>1.23173677306304</v>
          </cell>
          <cell r="L28">
            <v>3.8431189407756539</v>
          </cell>
          <cell r="M28">
            <v>4.4224533910740123</v>
          </cell>
        </row>
        <row r="29">
          <cell r="A29" t="str">
            <v>RGM_2-23-18_8</v>
          </cell>
          <cell r="B29" t="str">
            <v>RGM_2-23</v>
          </cell>
          <cell r="C29">
            <v>1</v>
          </cell>
          <cell r="E29">
            <v>74.463920589563955</v>
          </cell>
          <cell r="F29">
            <v>14.15102235097341</v>
          </cell>
          <cell r="G29">
            <v>0.28354422832310827</v>
          </cell>
          <cell r="H29">
            <v>0.31501261214598558</v>
          </cell>
          <cell r="I29">
            <v>1.6465778909969031</v>
          </cell>
          <cell r="J29">
            <v>2.5822575986893977E-2</v>
          </cell>
          <cell r="K29">
            <v>1.2032094759807117</v>
          </cell>
          <cell r="L29">
            <v>3.5988005997619301</v>
          </cell>
          <cell r="M29">
            <v>4.3120896762670995</v>
          </cell>
        </row>
        <row r="30">
          <cell r="A30" t="str">
            <v>RGM_2-23-18_9</v>
          </cell>
          <cell r="B30" t="str">
            <v>RGM_2-23</v>
          </cell>
          <cell r="C30">
            <v>1</v>
          </cell>
          <cell r="E30">
            <v>74.454137189297839</v>
          </cell>
          <cell r="F30">
            <v>14.146528094325051</v>
          </cell>
          <cell r="G30">
            <v>0.233744927520982</v>
          </cell>
          <cell r="H30">
            <v>0.29873706882693951</v>
          </cell>
          <cell r="I30">
            <v>1.6611325552056726</v>
          </cell>
          <cell r="J30">
            <v>1.2924443065182438E-2</v>
          </cell>
          <cell r="K30">
            <v>1.2184404666219786</v>
          </cell>
          <cell r="L30">
            <v>3.6699292863185979</v>
          </cell>
          <cell r="M30">
            <v>4.3044259688177666</v>
          </cell>
        </row>
        <row r="31">
          <cell r="A31" t="str">
            <v>RGM_2-23-18_10</v>
          </cell>
          <cell r="B31" t="str">
            <v>RGM_2-23</v>
          </cell>
          <cell r="C31">
            <v>1</v>
          </cell>
          <cell r="E31">
            <v>74.170035860967857</v>
          </cell>
          <cell r="F31">
            <v>14.000933064937211</v>
          </cell>
          <cell r="G31">
            <v>0.30024595648650765</v>
          </cell>
          <cell r="H31">
            <v>0.31503638410869489</v>
          </cell>
          <cell r="I31">
            <v>1.6338372870438578</v>
          </cell>
          <cell r="J31">
            <v>2.5824524649549849E-2</v>
          </cell>
          <cell r="K31">
            <v>1.287251456346959</v>
          </cell>
          <cell r="L31">
            <v>3.882145270595116</v>
          </cell>
          <cell r="M31">
            <v>4.3846901948642474</v>
          </cell>
        </row>
        <row r="32">
          <cell r="A32" t="str">
            <v>RGM_3-30-21_1</v>
          </cell>
          <cell r="B32" t="str">
            <v>RGM_3-30</v>
          </cell>
          <cell r="C32">
            <v>1</v>
          </cell>
          <cell r="E32">
            <v>74.139298488322524</v>
          </cell>
          <cell r="F32">
            <v>13.965413393188413</v>
          </cell>
          <cell r="G32">
            <v>0.28361171738106505</v>
          </cell>
          <cell r="H32">
            <v>0.24875336154726593</v>
          </cell>
          <cell r="I32">
            <v>1.6984376151783225</v>
          </cell>
          <cell r="J32">
            <v>0.10331488905498831</v>
          </cell>
          <cell r="K32">
            <v>1.203495863309203</v>
          </cell>
          <cell r="L32">
            <v>4.0445586342843374</v>
          </cell>
          <cell r="M32">
            <v>4.313116037733872</v>
          </cell>
        </row>
        <row r="33">
          <cell r="A33" t="str">
            <v>RGM_3-30-21_2</v>
          </cell>
          <cell r="B33" t="str">
            <v>RGM_3-30</v>
          </cell>
          <cell r="C33">
            <v>1</v>
          </cell>
          <cell r="E33">
            <v>73.983700246431724</v>
          </cell>
          <cell r="F33">
            <v>14.054731264964005</v>
          </cell>
          <cell r="G33">
            <v>0.26683050859538077</v>
          </cell>
          <cell r="H33">
            <v>0.21550696195158173</v>
          </cell>
          <cell r="I33">
            <v>1.8135729687829214</v>
          </cell>
          <cell r="J33">
            <v>5.1638446812061319E-2</v>
          </cell>
          <cell r="K33">
            <v>1.2310312444537608</v>
          </cell>
          <cell r="L33">
            <v>4.0835019057442956</v>
          </cell>
          <cell r="M33">
            <v>4.2994864522642811</v>
          </cell>
        </row>
        <row r="34">
          <cell r="A34" t="str">
            <v>RGM_3-30-21_3</v>
          </cell>
          <cell r="B34" t="str">
            <v>RGM_3-30</v>
          </cell>
          <cell r="C34">
            <v>1</v>
          </cell>
          <cell r="E34">
            <v>73.989983715844872</v>
          </cell>
          <cell r="F34">
            <v>14.093709684163644</v>
          </cell>
          <cell r="G34">
            <v>0.18346155480963985</v>
          </cell>
          <cell r="H34">
            <v>0.29841959777008725</v>
          </cell>
          <cell r="I34">
            <v>1.710820500114991</v>
          </cell>
          <cell r="J34">
            <v>9.0374956855586261E-2</v>
          </cell>
          <cell r="K34">
            <v>1.287096514521626</v>
          </cell>
          <cell r="L34">
            <v>4.0703706708450804</v>
          </cell>
          <cell r="M34">
            <v>4.2757628050744581</v>
          </cell>
        </row>
        <row r="35">
          <cell r="A35" t="str">
            <v>RGM_3-30-21_4</v>
          </cell>
          <cell r="B35" t="str">
            <v>RGM_3-30</v>
          </cell>
          <cell r="C35">
            <v>1</v>
          </cell>
          <cell r="E35">
            <v>74.20863838594174</v>
          </cell>
          <cell r="F35">
            <v>14.170185990750481</v>
          </cell>
          <cell r="G35">
            <v>0.20015268669747169</v>
          </cell>
          <cell r="H35">
            <v>0.24869891356923746</v>
          </cell>
          <cell r="I35">
            <v>1.6337451790613797</v>
          </cell>
          <cell r="J35">
            <v>1.2911534392782311E-2</v>
          </cell>
          <cell r="K35">
            <v>1.1052949140316126</v>
          </cell>
          <cell r="L35">
            <v>4.0841100810719695</v>
          </cell>
          <cell r="M35">
            <v>4.3362623144833448</v>
          </cell>
        </row>
        <row r="36">
          <cell r="A36" t="str">
            <v>RGM_3-30-21_5</v>
          </cell>
          <cell r="B36" t="str">
            <v>RGM_3-30</v>
          </cell>
          <cell r="C36">
            <v>1</v>
          </cell>
          <cell r="E36">
            <v>74.291603651812451</v>
          </cell>
          <cell r="F36">
            <v>13.984787137383075</v>
          </cell>
          <cell r="G36">
            <v>0.2836213715346127</v>
          </cell>
          <cell r="H36">
            <v>0.23217770717966288</v>
          </cell>
          <cell r="I36">
            <v>1.6598932611937776</v>
          </cell>
          <cell r="J36">
            <v>0.14206280810934466</v>
          </cell>
          <cell r="K36">
            <v>1.1755476017408664</v>
          </cell>
          <cell r="L36">
            <v>3.9772847060257908</v>
          </cell>
          <cell r="M36">
            <v>4.2530217550204386</v>
          </cell>
        </row>
        <row r="37">
          <cell r="A37" t="str">
            <v>RGM_3-30-21_6</v>
          </cell>
          <cell r="B37" t="str">
            <v>RGM_3-30</v>
          </cell>
          <cell r="C37">
            <v>1</v>
          </cell>
          <cell r="E37">
            <v>73.918583709565851</v>
          </cell>
          <cell r="F37">
            <v>14.130112683869735</v>
          </cell>
          <cell r="G37">
            <v>0.35021054033173582</v>
          </cell>
          <cell r="H37">
            <v>0.1823497004962279</v>
          </cell>
          <cell r="I37">
            <v>1.684929111481503</v>
          </cell>
          <cell r="J37">
            <v>0.12909445743125275</v>
          </cell>
          <cell r="K37">
            <v>1.2310154188956661</v>
          </cell>
          <cell r="L37">
            <v>4.1104028716195993</v>
          </cell>
          <cell r="M37">
            <v>4.2633015063084247</v>
          </cell>
        </row>
        <row r="38">
          <cell r="A38" t="str">
            <v>RGM_3-30-21_7</v>
          </cell>
          <cell r="B38" t="str">
            <v>RGM_3-30</v>
          </cell>
          <cell r="C38">
            <v>1</v>
          </cell>
          <cell r="E38">
            <v>74.287146670389689</v>
          </cell>
          <cell r="F38">
            <v>14.040639828738309</v>
          </cell>
          <cell r="G38">
            <v>0.30028696540692029</v>
          </cell>
          <cell r="H38">
            <v>0.29849628616210883</v>
          </cell>
          <cell r="I38">
            <v>1.5182608847582975</v>
          </cell>
          <cell r="J38">
            <v>5.1656103754643024E-2</v>
          </cell>
          <cell r="K38">
            <v>1.1474895275774937</v>
          </cell>
          <cell r="L38">
            <v>4.0309721452697822</v>
          </cell>
          <cell r="M38">
            <v>4.3250515879427356</v>
          </cell>
        </row>
        <row r="39">
          <cell r="A39" t="str">
            <v>RGM_3-30-21_8</v>
          </cell>
          <cell r="B39" t="str">
            <v>RGM_3-30</v>
          </cell>
          <cell r="C39">
            <v>1</v>
          </cell>
          <cell r="E39">
            <v>74.138880407695041</v>
          </cell>
          <cell r="F39">
            <v>14.059822696258186</v>
          </cell>
          <cell r="G39">
            <v>0.25024422181737405</v>
          </cell>
          <cell r="H39">
            <v>0.24875195879644954</v>
          </cell>
          <cell r="I39">
            <v>1.6083598839769007</v>
          </cell>
          <cell r="J39">
            <v>2.5828576612403849E-2</v>
          </cell>
          <cell r="K39">
            <v>1.2034890766479323</v>
          </cell>
          <cell r="L39">
            <v>4.0310540404320889</v>
          </cell>
          <cell r="M39">
            <v>4.4335691377636168</v>
          </cell>
        </row>
        <row r="40">
          <cell r="A40" t="str">
            <v>RGM_3-30-21_9</v>
          </cell>
          <cell r="B40" t="str">
            <v>RGM_3-30</v>
          </cell>
          <cell r="C40">
            <v>1</v>
          </cell>
          <cell r="E40">
            <v>74.055180442540887</v>
          </cell>
          <cell r="F40">
            <v>13.980548958791825</v>
          </cell>
          <cell r="G40">
            <v>0.1834640941786162</v>
          </cell>
          <cell r="H40">
            <v>0.33158192035773165</v>
          </cell>
          <cell r="I40">
            <v>1.8780695513124039</v>
          </cell>
          <cell r="J40">
            <v>0</v>
          </cell>
          <cell r="K40">
            <v>1.2171624640205609</v>
          </cell>
          <cell r="L40">
            <v>4.0299923051641402</v>
          </cell>
          <cell r="M40">
            <v>4.3240002636338311</v>
          </cell>
        </row>
        <row r="41">
          <cell r="A41" t="str">
            <v>RGM_3-30-21_10</v>
          </cell>
          <cell r="B41" t="str">
            <v>RGM_3-30</v>
          </cell>
          <cell r="C41">
            <v>1</v>
          </cell>
          <cell r="E41">
            <v>74.454513140310667</v>
          </cell>
          <cell r="F41">
            <v>14.153300444095587</v>
          </cell>
          <cell r="G41">
            <v>0.2001810878866899</v>
          </cell>
          <cell r="H41">
            <v>0.18240508245838891</v>
          </cell>
          <cell r="I41">
            <v>1.3895237511002112</v>
          </cell>
          <cell r="J41">
            <v>9.0393565561183997E-2</v>
          </cell>
          <cell r="K41">
            <v>1.2173962340363629</v>
          </cell>
          <cell r="L41">
            <v>3.9633621925026064</v>
          </cell>
          <cell r="M41">
            <v>4.3489245020482921</v>
          </cell>
        </row>
        <row r="42">
          <cell r="A42" t="str">
            <v>RGM_5-15-19_1</v>
          </cell>
          <cell r="B42" t="str">
            <v>RGM_5-15</v>
          </cell>
          <cell r="C42">
            <v>1</v>
          </cell>
          <cell r="E42">
            <v>74.088544026111521</v>
          </cell>
          <cell r="F42">
            <v>13.953075582233728</v>
          </cell>
          <cell r="G42">
            <v>0.30043600673228854</v>
          </cell>
          <cell r="H42">
            <v>0.24887036560022391</v>
          </cell>
          <cell r="I42">
            <v>1.6348714764184704</v>
          </cell>
          <cell r="J42">
            <v>0</v>
          </cell>
          <cell r="K42">
            <v>1.1620597809085522</v>
          </cell>
          <cell r="L42">
            <v>4.2487840917291742</v>
          </cell>
          <cell r="M42">
            <v>4.3633586702660363</v>
          </cell>
        </row>
        <row r="43">
          <cell r="A43" t="str">
            <v>RGM_5-15-19_2</v>
          </cell>
          <cell r="B43" t="str">
            <v>RGM_5-15</v>
          </cell>
          <cell r="C43">
            <v>1</v>
          </cell>
          <cell r="E43">
            <v>73.941840205493776</v>
          </cell>
          <cell r="F43">
            <v>13.865995635345527</v>
          </cell>
          <cell r="G43">
            <v>0.45028207033515638</v>
          </cell>
          <cell r="H43">
            <v>0.2486649645990264</v>
          </cell>
          <cell r="I43">
            <v>1.6849716794710519</v>
          </cell>
          <cell r="J43">
            <v>0</v>
          </cell>
          <cell r="K43">
            <v>1.3009923441817279</v>
          </cell>
          <cell r="L43">
            <v>4.2318003575129755</v>
          </cell>
          <cell r="M43">
            <v>4.2754527430607618</v>
          </cell>
        </row>
        <row r="44">
          <cell r="A44" t="str">
            <v>RGM_5-15-19_3</v>
          </cell>
          <cell r="B44" t="str">
            <v>RGM_5-15</v>
          </cell>
          <cell r="C44">
            <v>1</v>
          </cell>
          <cell r="E44">
            <v>74.131299236012111</v>
          </cell>
          <cell r="F44">
            <v>14.129889814757441</v>
          </cell>
          <cell r="G44">
            <v>0.25014644042046436</v>
          </cell>
          <cell r="H44">
            <v>0.24865476049217503</v>
          </cell>
          <cell r="I44">
            <v>1.5691458729506809</v>
          </cell>
          <cell r="J44">
            <v>3.8727726381441903E-2</v>
          </cell>
          <cell r="K44">
            <v>1.286950366290327</v>
          </cell>
          <cell r="L44">
            <v>4.069908485245505</v>
          </cell>
          <cell r="M44">
            <v>4.2752772974498434</v>
          </cell>
        </row>
        <row r="45">
          <cell r="A45" t="str">
            <v>RGM_5-15-19_4</v>
          </cell>
          <cell r="B45" t="str">
            <v>RGM_5-15</v>
          </cell>
          <cell r="C45">
            <v>1</v>
          </cell>
          <cell r="E45">
            <v>74.097743560981726</v>
          </cell>
          <cell r="F45">
            <v>14.207218647138866</v>
          </cell>
          <cell r="G45">
            <v>0.35024860098201244</v>
          </cell>
          <cell r="H45">
            <v>0.29842284786753431</v>
          </cell>
          <cell r="I45">
            <v>1.4792969944538032</v>
          </cell>
          <cell r="J45">
            <v>0</v>
          </cell>
          <cell r="K45">
            <v>1.1611975454727166</v>
          </cell>
          <cell r="L45">
            <v>4.1782405643336498</v>
          </cell>
          <cell r="M45">
            <v>4.2276312387696766</v>
          </cell>
        </row>
        <row r="46">
          <cell r="A46" t="str">
            <v>RGM_5-15-19_5</v>
          </cell>
          <cell r="B46" t="str">
            <v>RGM_5-15</v>
          </cell>
          <cell r="C46">
            <v>1</v>
          </cell>
          <cell r="E46">
            <v>74.053963253536594</v>
          </cell>
          <cell r="F46">
            <v>14.244811695938214</v>
          </cell>
          <cell r="G46">
            <v>0.20013935860148302</v>
          </cell>
          <cell r="H46">
            <v>0.24868235279732367</v>
          </cell>
          <cell r="I46">
            <v>1.453550487452544</v>
          </cell>
          <cell r="J46">
            <v>0.16783877003808448</v>
          </cell>
          <cell r="K46">
            <v>1.1332015992386326</v>
          </cell>
          <cell r="L46">
            <v>4.1377501760500399</v>
          </cell>
          <cell r="M46">
            <v>4.360062306347106</v>
          </cell>
        </row>
        <row r="47">
          <cell r="A47" t="str">
            <v>RGM_5-15-19_6</v>
          </cell>
          <cell r="B47" t="str">
            <v>RGM_5-15</v>
          </cell>
          <cell r="C47">
            <v>1</v>
          </cell>
          <cell r="E47">
            <v>73.998373960591266</v>
          </cell>
          <cell r="F47">
            <v>14.170885927327978</v>
          </cell>
          <cell r="G47">
            <v>0.3502845031749488</v>
          </cell>
          <cell r="H47">
            <v>0.24871119805629391</v>
          </cell>
          <cell r="I47">
            <v>1.4923134003160485</v>
          </cell>
          <cell r="J47">
            <v>7.747303294945658E-2</v>
          </cell>
          <cell r="K47">
            <v>1.1333330419937291</v>
          </cell>
          <cell r="L47">
            <v>4.1921484313563262</v>
          </cell>
          <cell r="M47">
            <v>4.3364765042339597</v>
          </cell>
        </row>
        <row r="48">
          <cell r="A48" t="str">
            <v>RGM_5-15-19_7</v>
          </cell>
          <cell r="B48" t="str">
            <v>RGM_5-15</v>
          </cell>
          <cell r="C48">
            <v>1</v>
          </cell>
          <cell r="E48">
            <v>74.079471044182299</v>
          </cell>
          <cell r="F48">
            <v>14.121505490351396</v>
          </cell>
          <cell r="G48">
            <v>0.30039921493814814</v>
          </cell>
          <cell r="H48">
            <v>0.31519719223082221</v>
          </cell>
          <cell r="I48">
            <v>1.6217998405705738</v>
          </cell>
          <cell r="J48">
            <v>0</v>
          </cell>
          <cell r="K48">
            <v>1.2039144906327912</v>
          </cell>
          <cell r="L48">
            <v>4.0189924013606744</v>
          </cell>
          <cell r="M48">
            <v>4.3387203257332994</v>
          </cell>
        </row>
        <row r="49">
          <cell r="A49" t="str">
            <v>RGM_5-15-19_8</v>
          </cell>
          <cell r="B49" t="str">
            <v>RGM_5-15</v>
          </cell>
          <cell r="C49">
            <v>1</v>
          </cell>
          <cell r="E49">
            <v>73.973195348218312</v>
          </cell>
          <cell r="F49">
            <v>13.924544642220201</v>
          </cell>
          <cell r="G49">
            <v>0.35026657810349482</v>
          </cell>
          <cell r="H49">
            <v>0.29843816494167585</v>
          </cell>
          <cell r="I49">
            <v>1.72379105688905</v>
          </cell>
          <cell r="J49">
            <v>5.1646045620146165E-2</v>
          </cell>
          <cell r="K49">
            <v>1.2591944956256274</v>
          </cell>
          <cell r="L49">
            <v>4.0706239225458383</v>
          </cell>
          <cell r="M49">
            <v>4.3482997458356634</v>
          </cell>
        </row>
        <row r="50">
          <cell r="A50" t="str">
            <v>RGM_5-15-19_9</v>
          </cell>
          <cell r="B50" t="str">
            <v>RGM_5-15</v>
          </cell>
          <cell r="C50">
            <v>1</v>
          </cell>
          <cell r="E50">
            <v>74.007623226973095</v>
          </cell>
          <cell r="F50">
            <v>13.998538310293707</v>
          </cell>
          <cell r="G50">
            <v>0.30019460166642853</v>
          </cell>
          <cell r="H50">
            <v>0.23209236805030806</v>
          </cell>
          <cell r="I50">
            <v>1.9551243336726798</v>
          </cell>
          <cell r="J50">
            <v>0</v>
          </cell>
          <cell r="K50">
            <v>1.1891049884672704</v>
          </cell>
          <cell r="L50">
            <v>4.0297322790483143</v>
          </cell>
          <cell r="M50">
            <v>4.2875898918281896</v>
          </cell>
        </row>
        <row r="51">
          <cell r="A51" t="str">
            <v>RGM_5-15-19_10</v>
          </cell>
          <cell r="B51" t="str">
            <v>RGM_5-15</v>
          </cell>
          <cell r="C51">
            <v>1</v>
          </cell>
          <cell r="E51">
            <v>74.120772631123387</v>
          </cell>
          <cell r="F51">
            <v>14.052333199460564</v>
          </cell>
          <cell r="G51">
            <v>0.28345904239416697</v>
          </cell>
          <cell r="H51">
            <v>0.28176871186889246</v>
          </cell>
          <cell r="I51">
            <v>1.6718032554077857</v>
          </cell>
          <cell r="J51">
            <v>6.4537045108308433E-2</v>
          </cell>
          <cell r="K51">
            <v>1.2727810154603365</v>
          </cell>
          <cell r="L51">
            <v>4.0019575378914212</v>
          </cell>
          <cell r="M51">
            <v>4.2505875612851289</v>
          </cell>
        </row>
        <row r="52">
          <cell r="A52" t="str">
            <v>RGM_6-21-18_1</v>
          </cell>
          <cell r="B52" t="str">
            <v>RGM_6-21</v>
          </cell>
          <cell r="C52">
            <v>1</v>
          </cell>
          <cell r="E52">
            <v>75.228047812883702</v>
          </cell>
          <cell r="F52">
            <v>13.964953307153392</v>
          </cell>
          <cell r="G52">
            <v>0.31696735904750506</v>
          </cell>
          <cell r="H52">
            <v>0.26532817754462762</v>
          </cell>
          <cell r="I52">
            <v>1.7112481884320616</v>
          </cell>
          <cell r="J52">
            <v>0.19370903508623843</v>
          </cell>
          <cell r="K52">
            <v>1.2594309221789755</v>
          </cell>
          <cell r="L52">
            <v>2.7232464276547441</v>
          </cell>
          <cell r="M52">
            <v>4.3370687700187514</v>
          </cell>
        </row>
        <row r="53">
          <cell r="A53" t="str">
            <v>RGM_6-21-18_2</v>
          </cell>
          <cell r="B53" t="str">
            <v>RGM_6-21</v>
          </cell>
          <cell r="C53">
            <v>1</v>
          </cell>
          <cell r="E53">
            <v>74.443954026948333</v>
          </cell>
          <cell r="F53">
            <v>14.03793173342774</v>
          </cell>
          <cell r="G53">
            <v>0.30022904741082024</v>
          </cell>
          <cell r="H53">
            <v>0.29843871354414853</v>
          </cell>
          <cell r="I53">
            <v>1.7109300896271544</v>
          </cell>
          <cell r="J53">
            <v>6.4557675697790903E-2</v>
          </cell>
          <cell r="K53">
            <v>1.301170037344769</v>
          </cell>
          <cell r="L53">
            <v>3.4101647203760117</v>
          </cell>
          <cell r="M53">
            <v>4.4326239556232299</v>
          </cell>
        </row>
        <row r="54">
          <cell r="A54" t="str">
            <v>RGM_6-21-18_3</v>
          </cell>
          <cell r="B54" t="str">
            <v>RGM_6-21</v>
          </cell>
          <cell r="C54">
            <v>1</v>
          </cell>
          <cell r="E54">
            <v>74.621602675571268</v>
          </cell>
          <cell r="F54">
            <v>14.08502383741525</v>
          </cell>
          <cell r="G54">
            <v>0.35049877073454816</v>
          </cell>
          <cell r="H54">
            <v>0.23227244474158801</v>
          </cell>
          <cell r="I54">
            <v>1.5833347222862804</v>
          </cell>
          <cell r="J54">
            <v>7.752042287836973E-2</v>
          </cell>
          <cell r="K54">
            <v>1.2600292189513018</v>
          </cell>
          <cell r="L54">
            <v>3.3180042981768714</v>
          </cell>
          <cell r="M54">
            <v>4.4717136092445386</v>
          </cell>
        </row>
        <row r="55">
          <cell r="A55" t="str">
            <v>RGM_6-21-18_4</v>
          </cell>
          <cell r="B55" t="str">
            <v>RGM_6-21</v>
          </cell>
          <cell r="C55">
            <v>1</v>
          </cell>
          <cell r="E55">
            <v>74.665399607421165</v>
          </cell>
          <cell r="F55">
            <v>13.963764932588997</v>
          </cell>
          <cell r="G55">
            <v>0.23353502133711804</v>
          </cell>
          <cell r="H55">
            <v>0.23214239906635675</v>
          </cell>
          <cell r="I55">
            <v>1.775429730628965</v>
          </cell>
          <cell r="J55">
            <v>6.4564183681094248E-2</v>
          </cell>
          <cell r="K55">
            <v>1.2313387762935453</v>
          </cell>
          <cell r="L55">
            <v>3.5453112023826736</v>
          </cell>
          <cell r="M55">
            <v>4.2885141466000727</v>
          </cell>
        </row>
        <row r="56">
          <cell r="A56" t="str">
            <v>RGM_6-21-18_5</v>
          </cell>
          <cell r="B56" t="str">
            <v>RGM_6-21</v>
          </cell>
          <cell r="C56">
            <v>1</v>
          </cell>
          <cell r="E56">
            <v>74.564866336025162</v>
          </cell>
          <cell r="F56">
            <v>13.904289425746395</v>
          </cell>
          <cell r="G56">
            <v>0.30019909655064975</v>
          </cell>
          <cell r="H56">
            <v>0.29840894128774659</v>
          </cell>
          <cell r="I56">
            <v>1.7107594071821417</v>
          </cell>
          <cell r="J56">
            <v>5.1640988337461446E-2</v>
          </cell>
          <cell r="K56">
            <v>1.2730608727364066</v>
          </cell>
          <cell r="L56">
            <v>3.5850328968851706</v>
          </cell>
          <cell r="M56">
            <v>4.3117420352488613</v>
          </cell>
        </row>
        <row r="57">
          <cell r="A57" t="str">
            <v>RGM_6-21-18_6</v>
          </cell>
          <cell r="B57" t="str">
            <v>RGM_6-21</v>
          </cell>
          <cell r="C57">
            <v>1</v>
          </cell>
          <cell r="E57">
            <v>74.559910390640539</v>
          </cell>
          <cell r="F57">
            <v>14.115209253612438</v>
          </cell>
          <cell r="G57">
            <v>0.28358387411034586</v>
          </cell>
          <cell r="H57">
            <v>0.21556508172989744</v>
          </cell>
          <cell r="I57">
            <v>1.7111365613509415</v>
          </cell>
          <cell r="J57">
            <v>0</v>
          </cell>
          <cell r="K57">
            <v>1.3153198241066759</v>
          </cell>
          <cell r="L57">
            <v>3.5588621764573554</v>
          </cell>
          <cell r="M57">
            <v>4.2404128379917845</v>
          </cell>
        </row>
        <row r="58">
          <cell r="A58" t="str">
            <v>RGM_6-21-18_7</v>
          </cell>
          <cell r="B58" t="str">
            <v>RGM_6-21</v>
          </cell>
          <cell r="C58">
            <v>1</v>
          </cell>
          <cell r="E58">
            <v>74.395424192463608</v>
          </cell>
          <cell r="F58">
            <v>14.154269990798014</v>
          </cell>
          <cell r="G58">
            <v>0.2502435011705969</v>
          </cell>
          <cell r="H58">
            <v>0.2819180747733262</v>
          </cell>
          <cell r="I58">
            <v>1.6083552522640945</v>
          </cell>
          <cell r="J58">
            <v>0.11622826004374438</v>
          </cell>
          <cell r="K58">
            <v>1.2874497232578919</v>
          </cell>
          <cell r="L58">
            <v>3.4243638050321268</v>
          </cell>
          <cell r="M58">
            <v>4.4817472001965974</v>
          </cell>
        </row>
        <row r="59">
          <cell r="A59" t="str">
            <v>RGM_6-21-18_8</v>
          </cell>
          <cell r="B59" t="str">
            <v>RGM_6-21</v>
          </cell>
          <cell r="C59">
            <v>1</v>
          </cell>
          <cell r="E59">
            <v>74.37086796275841</v>
          </cell>
          <cell r="F59">
            <v>13.983597860238623</v>
          </cell>
          <cell r="G59">
            <v>0.28359725215320697</v>
          </cell>
          <cell r="H59">
            <v>0.24874067422218477</v>
          </cell>
          <cell r="I59">
            <v>1.8270139423787026</v>
          </cell>
          <cell r="J59">
            <v>3.8741107357626071E-2</v>
          </cell>
          <cell r="K59">
            <v>1.2734016016161764</v>
          </cell>
          <cell r="L59">
            <v>3.6129547634105719</v>
          </cell>
          <cell r="M59">
            <v>4.3610848358644958</v>
          </cell>
        </row>
        <row r="60">
          <cell r="A60" t="str">
            <v>RGM_6-21-18_9</v>
          </cell>
          <cell r="B60" t="str">
            <v>RGM_6-21</v>
          </cell>
          <cell r="C60">
            <v>1</v>
          </cell>
          <cell r="E60">
            <v>74.359622737925193</v>
          </cell>
          <cell r="F60">
            <v>14.189316336967975</v>
          </cell>
          <cell r="G60">
            <v>0.21683569540602241</v>
          </cell>
          <cell r="H60">
            <v>0.24870306346298005</v>
          </cell>
          <cell r="I60">
            <v>1.5437219909428048</v>
          </cell>
          <cell r="J60">
            <v>9.0382248880191765E-2</v>
          </cell>
          <cell r="K60">
            <v>1.2452264406639633</v>
          </cell>
          <cell r="L60">
            <v>3.7337206923272781</v>
          </cell>
          <cell r="M60">
            <v>4.3724707934236049</v>
          </cell>
        </row>
        <row r="61">
          <cell r="A61" t="str">
            <v>RGM_6-21-18_10</v>
          </cell>
          <cell r="B61" t="str">
            <v>RGM_6-21</v>
          </cell>
          <cell r="C61">
            <v>1</v>
          </cell>
          <cell r="E61">
            <v>74.473429524279254</v>
          </cell>
          <cell r="F61">
            <v>13.95986277958596</v>
          </cell>
          <cell r="G61">
            <v>0.3502046404926189</v>
          </cell>
          <cell r="H61">
            <v>0.23207752722383992</v>
          </cell>
          <cell r="I61">
            <v>1.8263809398939974</v>
          </cell>
          <cell r="J61">
            <v>6.454614131755862E-2</v>
          </cell>
          <cell r="K61">
            <v>1.1890289527883098</v>
          </cell>
          <cell r="L61">
            <v>3.4365084410044862</v>
          </cell>
          <cell r="M61">
            <v>4.4679610534139753</v>
          </cell>
        </row>
        <row r="62">
          <cell r="A62" t="str">
            <v>RGM_6-21-18_11</v>
          </cell>
          <cell r="B62" t="str">
            <v>RGM_6-21</v>
          </cell>
          <cell r="C62">
            <v>1</v>
          </cell>
          <cell r="E62">
            <v>74.674681439690573</v>
          </cell>
          <cell r="F62">
            <v>14.078887817183304</v>
          </cell>
          <cell r="G62">
            <v>0.28361349247624335</v>
          </cell>
          <cell r="H62">
            <v>0.29850590216130152</v>
          </cell>
          <cell r="I62">
            <v>1.7627834063313521</v>
          </cell>
          <cell r="J62">
            <v>0.10331553569174612</v>
          </cell>
          <cell r="K62">
            <v>1.2035033958601278</v>
          </cell>
          <cell r="L62">
            <v>3.1008476940347696</v>
          </cell>
          <cell r="M62">
            <v>4.4938613165705892</v>
          </cell>
        </row>
        <row r="63">
          <cell r="A63" t="str">
            <v>RGM_7-11-18_1</v>
          </cell>
          <cell r="B63" t="str">
            <v>RGM_7-11</v>
          </cell>
          <cell r="C63">
            <v>1</v>
          </cell>
          <cell r="E63">
            <v>74.582242914071173</v>
          </cell>
          <cell r="F63">
            <v>13.907529677922158</v>
          </cell>
          <cell r="G63">
            <v>0.23354259823534224</v>
          </cell>
          <cell r="H63">
            <v>0.28189634452078061</v>
          </cell>
          <cell r="I63">
            <v>1.7626214830985019</v>
          </cell>
          <cell r="J63">
            <v>0</v>
          </cell>
          <cell r="K63">
            <v>1.2173857862410147</v>
          </cell>
          <cell r="L63">
            <v>3.5454262277951352</v>
          </cell>
          <cell r="M63">
            <v>4.4693549681158862</v>
          </cell>
        </row>
        <row r="64">
          <cell r="A64" t="str">
            <v>RGM_7-11-18_2</v>
          </cell>
          <cell r="B64" t="str">
            <v>RGM_7-11</v>
          </cell>
          <cell r="C64">
            <v>1</v>
          </cell>
          <cell r="E64">
            <v>74.308841843002838</v>
          </cell>
          <cell r="F64">
            <v>13.904411648009104</v>
          </cell>
          <cell r="G64">
            <v>0.45030260306631187</v>
          </cell>
          <cell r="H64">
            <v>0.29841156437871513</v>
          </cell>
          <cell r="I64">
            <v>1.7622263082085703</v>
          </cell>
          <cell r="J64">
            <v>0.15492432682489768</v>
          </cell>
          <cell r="K64">
            <v>1.2730720632673045</v>
          </cell>
          <cell r="L64">
            <v>3.4637652384667836</v>
          </cell>
          <cell r="M64">
            <v>4.384044404775481</v>
          </cell>
        </row>
        <row r="65">
          <cell r="A65" t="str">
            <v>RGM_7-11-18_3</v>
          </cell>
          <cell r="B65" t="str">
            <v>RGM_7-11</v>
          </cell>
          <cell r="C65">
            <v>0</v>
          </cell>
          <cell r="E65">
            <v>74.168275846167916</v>
          </cell>
          <cell r="F65">
            <v>14.17064861373969</v>
          </cell>
          <cell r="G65">
            <v>0.30023883181249472</v>
          </cell>
          <cell r="H65">
            <v>0.1989656263994786</v>
          </cell>
          <cell r="I65">
            <v>1.7238504037315925</v>
          </cell>
          <cell r="J65">
            <v>5.1647823695119416E-2</v>
          </cell>
          <cell r="K65">
            <v>1.2872209105667378</v>
          </cell>
          <cell r="L65">
            <v>3.6663835299788756</v>
          </cell>
          <cell r="M65">
            <v>4.4327684139080885</v>
          </cell>
        </row>
        <row r="66">
          <cell r="A66" t="str">
            <v>RGM_7-11-18_4</v>
          </cell>
          <cell r="B66" t="str">
            <v>RGM_7-11</v>
          </cell>
          <cell r="C66">
            <v>1</v>
          </cell>
          <cell r="E66">
            <v>74.427354991984075</v>
          </cell>
          <cell r="F66">
            <v>13.944361797824898</v>
          </cell>
          <cell r="G66">
            <v>0.35028977962537972</v>
          </cell>
          <cell r="H66">
            <v>0.26529594077300755</v>
          </cell>
          <cell r="I66">
            <v>1.6209855243089863</v>
          </cell>
          <cell r="J66">
            <v>9.0386566609707342E-2</v>
          </cell>
          <cell r="K66">
            <v>1.259277904179209</v>
          </cell>
          <cell r="L66">
            <v>3.6934597191753271</v>
          </cell>
          <cell r="M66">
            <v>4.3485877755194018</v>
          </cell>
        </row>
        <row r="67">
          <cell r="A67" t="str">
            <v>RGM_7-11-18_5</v>
          </cell>
          <cell r="B67" t="str">
            <v>RGM_7-11</v>
          </cell>
          <cell r="C67">
            <v>0</v>
          </cell>
          <cell r="E67">
            <v>74.26789823891653</v>
          </cell>
          <cell r="F67">
            <v>13.860054325007541</v>
          </cell>
          <cell r="G67">
            <v>0.21700523010272729</v>
          </cell>
          <cell r="H67">
            <v>0.29867701669494523</v>
          </cell>
          <cell r="I67">
            <v>1.6994218583573091</v>
          </cell>
          <cell r="J67">
            <v>0.18090582990703694</v>
          </cell>
          <cell r="K67">
            <v>1.3302135159868258</v>
          </cell>
          <cell r="L67">
            <v>3.7096605815809469</v>
          </cell>
          <cell r="M67">
            <v>4.4361634034461259</v>
          </cell>
        </row>
        <row r="68">
          <cell r="A68" t="str">
            <v>RGM_7-11-18_6</v>
          </cell>
          <cell r="B68" t="str">
            <v>RGM_7-11</v>
          </cell>
          <cell r="C68">
            <v>0</v>
          </cell>
          <cell r="E68">
            <v>74.742325431615669</v>
          </cell>
          <cell r="F68">
            <v>14.0944020769322</v>
          </cell>
          <cell r="G68">
            <v>0.31690370813881841</v>
          </cell>
          <cell r="H68">
            <v>0.23211553436131477</v>
          </cell>
          <cell r="I68">
            <v>1.6723127170092724</v>
          </cell>
          <cell r="J68">
            <v>2.5822684793492624E-2</v>
          </cell>
          <cell r="K68">
            <v>1.3011506135373749</v>
          </cell>
          <cell r="L68">
            <v>3.194454441980966</v>
          </cell>
          <cell r="M68">
            <v>4.4205127916309053</v>
          </cell>
        </row>
        <row r="69">
          <cell r="A69" t="str">
            <v>RGM_7-11-18_7</v>
          </cell>
          <cell r="B69" t="str">
            <v>RGM_7-11</v>
          </cell>
          <cell r="C69">
            <v>0</v>
          </cell>
          <cell r="E69">
            <v>74.52152978592926</v>
          </cell>
          <cell r="F69">
            <v>14.093101076860158</v>
          </cell>
          <cell r="G69">
            <v>0.28351925008361573</v>
          </cell>
          <cell r="H69">
            <v>0.26525040990705029</v>
          </cell>
          <cell r="I69">
            <v>1.7107466219186427</v>
          </cell>
          <cell r="J69">
            <v>0</v>
          </cell>
          <cell r="K69">
            <v>1.2170930571117047</v>
          </cell>
          <cell r="L69">
            <v>3.5850061043449415</v>
          </cell>
          <cell r="M69">
            <v>4.3237536938446173</v>
          </cell>
        </row>
        <row r="70">
          <cell r="A70" t="str">
            <v>RGM_7-11-18_8</v>
          </cell>
          <cell r="B70" t="str">
            <v>RGM_7-11</v>
          </cell>
          <cell r="C70">
            <v>1</v>
          </cell>
          <cell r="E70">
            <v>74.22263595636403</v>
          </cell>
          <cell r="F70">
            <v>14.101335211956439</v>
          </cell>
          <cell r="G70">
            <v>0.30037224817020142</v>
          </cell>
          <cell r="H70">
            <v>0.29858106036494025</v>
          </cell>
          <cell r="I70">
            <v>1.6860056111798642</v>
          </cell>
          <cell r="J70">
            <v>0.1162592421879058</v>
          </cell>
          <cell r="K70">
            <v>1.2457996625604153</v>
          </cell>
          <cell r="L70">
            <v>3.654527410403146</v>
          </cell>
          <cell r="M70">
            <v>4.374483596813044</v>
          </cell>
        </row>
        <row r="71">
          <cell r="A71" t="str">
            <v>RGM_7-11-18_9</v>
          </cell>
          <cell r="B71" t="str">
            <v>RGM_7-11</v>
          </cell>
          <cell r="C71">
            <v>0</v>
          </cell>
          <cell r="E71">
            <v>74.314339245990212</v>
          </cell>
          <cell r="F71">
            <v>13.96212008675054</v>
          </cell>
          <cell r="G71">
            <v>0.23350751234439046</v>
          </cell>
          <cell r="H71">
            <v>0.31501328772884174</v>
          </cell>
          <cell r="I71">
            <v>1.8652680174304532</v>
          </cell>
          <cell r="J71">
            <v>0.14202447251601688</v>
          </cell>
          <cell r="K71">
            <v>1.2731662457359068</v>
          </cell>
          <cell r="L71">
            <v>3.5583722693125597</v>
          </cell>
          <cell r="M71">
            <v>4.336188862191098</v>
          </cell>
        </row>
        <row r="72">
          <cell r="A72" t="str">
            <v>RGM_7-11-18_10</v>
          </cell>
          <cell r="B72" t="str">
            <v>RGM_7-11</v>
          </cell>
          <cell r="C72">
            <v>1</v>
          </cell>
          <cell r="E72">
            <v>74.682438043364741</v>
          </cell>
          <cell r="F72">
            <v>13.868478653927045</v>
          </cell>
          <cell r="G72">
            <v>0.23352140180119488</v>
          </cell>
          <cell r="H72">
            <v>0.28187075947827372</v>
          </cell>
          <cell r="I72">
            <v>1.6466793639783723</v>
          </cell>
          <cell r="J72">
            <v>5.1648334688421657E-2</v>
          </cell>
          <cell r="K72">
            <v>1.343200326338694</v>
          </cell>
          <cell r="L72">
            <v>3.5316249586970052</v>
          </cell>
          <cell r="M72">
            <v>4.3605381577262436</v>
          </cell>
        </row>
        <row r="73">
          <cell r="A73" t="str">
            <v>RGM_7-11-18_11</v>
          </cell>
          <cell r="B73" t="str">
            <v>RGM_7-11</v>
          </cell>
          <cell r="C73">
            <v>1</v>
          </cell>
          <cell r="E73">
            <v>74.67796631765367</v>
          </cell>
          <cell r="F73">
            <v>14.192899139685222</v>
          </cell>
          <cell r="G73">
            <v>0.28362596840106163</v>
          </cell>
          <cell r="H73">
            <v>0.2487658609925017</v>
          </cell>
          <cell r="I73">
            <v>1.5827145753023117</v>
          </cell>
          <cell r="J73">
            <v>3.8745030171520062E-2</v>
          </cell>
          <cell r="K73">
            <v>1.2735305426257697</v>
          </cell>
          <cell r="L73">
            <v>3.4245650471140801</v>
          </cell>
          <cell r="M73">
            <v>4.2771875180538723</v>
          </cell>
        </row>
        <row r="74">
          <cell r="A74" t="str">
            <v>RGM_7-12-18_1</v>
          </cell>
          <cell r="B74" t="str">
            <v>RGM_7-12</v>
          </cell>
          <cell r="C74">
            <v>1</v>
          </cell>
          <cell r="E74">
            <v>74.349223382837891</v>
          </cell>
          <cell r="F74">
            <v>13.964654328840835</v>
          </cell>
          <cell r="G74">
            <v>0.33364270845651017</v>
          </cell>
          <cell r="H74">
            <v>0.29848780921922863</v>
          </cell>
          <cell r="I74">
            <v>1.6211477861030472</v>
          </cell>
          <cell r="J74">
            <v>7.7481955173225633E-2</v>
          </cell>
          <cell r="K74">
            <v>1.3153774680647801</v>
          </cell>
          <cell r="L74">
            <v>3.6668671784328026</v>
          </cell>
          <cell r="M74">
            <v>4.3731173828716745</v>
          </cell>
        </row>
        <row r="75">
          <cell r="A75" t="str">
            <v>RGM_7-12-18_2</v>
          </cell>
          <cell r="B75" t="str">
            <v>RGM_7-12</v>
          </cell>
          <cell r="C75">
            <v>1</v>
          </cell>
          <cell r="E75">
            <v>74.650354475353112</v>
          </cell>
          <cell r="F75">
            <v>13.998734583045799</v>
          </cell>
          <cell r="G75">
            <v>0.35023194579190842</v>
          </cell>
          <cell r="H75">
            <v>0.26525213966275052</v>
          </cell>
          <cell r="I75">
            <v>1.6464435758869185</v>
          </cell>
          <cell r="J75">
            <v>0.1291023479026944</v>
          </cell>
          <cell r="K75">
            <v>1.2171009940406392</v>
          </cell>
          <cell r="L75">
            <v>3.3828661662428963</v>
          </cell>
          <cell r="M75">
            <v>4.3599137720732664</v>
          </cell>
        </row>
        <row r="76">
          <cell r="A76" t="str">
            <v>RGM_7-12-18_3</v>
          </cell>
          <cell r="B76" t="str">
            <v>RGM_7-12</v>
          </cell>
          <cell r="C76">
            <v>1</v>
          </cell>
          <cell r="E76">
            <v>74.428796869116724</v>
          </cell>
          <cell r="F76">
            <v>14.190269089209268</v>
          </cell>
          <cell r="G76">
            <v>0.26689262153933802</v>
          </cell>
          <cell r="H76">
            <v>0.24871976281589486</v>
          </cell>
          <cell r="I76">
            <v>1.7368038509722408</v>
          </cell>
          <cell r="J76">
            <v>0</v>
          </cell>
          <cell r="K76">
            <v>1.2033333089864553</v>
          </cell>
          <cell r="L76">
            <v>3.6126510255309467</v>
          </cell>
          <cell r="M76">
            <v>4.312533471829143</v>
          </cell>
        </row>
        <row r="77">
          <cell r="A77" t="str">
            <v>RGM_7-12-18_4</v>
          </cell>
          <cell r="B77" t="str">
            <v>RGM_7-12</v>
          </cell>
          <cell r="C77">
            <v>1</v>
          </cell>
          <cell r="E77">
            <v>74.464345950651065</v>
          </cell>
          <cell r="F77">
            <v>14.022878290352326</v>
          </cell>
          <cell r="G77">
            <v>0.36704712868085881</v>
          </cell>
          <cell r="H77">
            <v>0.24876705235160426</v>
          </cell>
          <cell r="I77">
            <v>1.698531093219888</v>
          </cell>
          <cell r="J77">
            <v>5.1660287632653595E-2</v>
          </cell>
          <cell r="K77">
            <v>1.2315519172124023</v>
          </cell>
          <cell r="L77">
            <v>3.5054770723700783</v>
          </cell>
          <cell r="M77">
            <v>4.4097412075291214</v>
          </cell>
        </row>
        <row r="78">
          <cell r="A78" t="str">
            <v>RGM_7-12-18_5</v>
          </cell>
          <cell r="B78" t="str">
            <v>RGM_7-12</v>
          </cell>
          <cell r="C78">
            <v>1</v>
          </cell>
          <cell r="E78">
            <v>74.694280849917732</v>
          </cell>
          <cell r="F78">
            <v>14.017841482413584</v>
          </cell>
          <cell r="G78">
            <v>0.28352545201850188</v>
          </cell>
          <cell r="H78">
            <v>0.23209918568742166</v>
          </cell>
          <cell r="I78">
            <v>1.6721949304279784</v>
          </cell>
          <cell r="J78">
            <v>0</v>
          </cell>
          <cell r="K78">
            <v>1.2590893249792023</v>
          </cell>
          <cell r="L78">
            <v>3.6255178098624192</v>
          </cell>
          <cell r="M78">
            <v>4.2154509646931553</v>
          </cell>
        </row>
        <row r="79">
          <cell r="A79" t="str">
            <v>RGM_7-12-18_6</v>
          </cell>
          <cell r="B79" t="str">
            <v>RGM_7-12</v>
          </cell>
          <cell r="C79">
            <v>1</v>
          </cell>
          <cell r="E79">
            <v>74.76026684613791</v>
          </cell>
          <cell r="F79">
            <v>13.984398333985265</v>
          </cell>
          <cell r="G79">
            <v>0.28361348632678934</v>
          </cell>
          <cell r="H79">
            <v>0.23217125220251092</v>
          </cell>
          <cell r="I79">
            <v>1.5826449217335918</v>
          </cell>
          <cell r="J79">
            <v>6.457220840725339E-2</v>
          </cell>
          <cell r="K79">
            <v>1.2454860454546286</v>
          </cell>
          <cell r="L79">
            <v>3.5457518515154582</v>
          </cell>
          <cell r="M79">
            <v>4.3010950542366118</v>
          </cell>
        </row>
        <row r="80">
          <cell r="A80" t="str">
            <v>RGM_7-12-18_7</v>
          </cell>
          <cell r="B80" t="str">
            <v>RGM_7-12</v>
          </cell>
          <cell r="C80">
            <v>1</v>
          </cell>
          <cell r="E80">
            <v>74.79622679437739</v>
          </cell>
          <cell r="F80">
            <v>14.24133322845033</v>
          </cell>
          <cell r="G80">
            <v>6.705254515099339E-2</v>
          </cell>
          <cell r="H80">
            <v>0.19995808687366412</v>
          </cell>
          <cell r="I80">
            <v>1.4350884685533793</v>
          </cell>
          <cell r="J80">
            <v>0</v>
          </cell>
          <cell r="K80">
            <v>1.2092737606178592</v>
          </cell>
          <cell r="L80">
            <v>3.5356593550364011</v>
          </cell>
          <cell r="M80">
            <v>4.5154077609399783</v>
          </cell>
        </row>
        <row r="81">
          <cell r="A81" t="str">
            <v>RGM_7-12-18_8</v>
          </cell>
          <cell r="B81" t="str">
            <v>RGM_7-12</v>
          </cell>
          <cell r="C81">
            <v>1</v>
          </cell>
          <cell r="E81">
            <v>74.479372952795615</v>
          </cell>
          <cell r="F81">
            <v>14.131002289385394</v>
          </cell>
          <cell r="G81">
            <v>0.30019936194305291</v>
          </cell>
          <cell r="H81">
            <v>0.33156578344172749</v>
          </cell>
          <cell r="I81">
            <v>1.5949951430735263</v>
          </cell>
          <cell r="J81">
            <v>5.1641033990916622E-2</v>
          </cell>
          <cell r="K81">
            <v>1.3010413827674172</v>
          </cell>
          <cell r="L81">
            <v>3.450260274285835</v>
          </cell>
          <cell r="M81">
            <v>4.3599217783165152</v>
          </cell>
        </row>
        <row r="82">
          <cell r="A82" t="str">
            <v>RGM_7-12-18_9</v>
          </cell>
          <cell r="B82" t="str">
            <v>RGM_7-12</v>
          </cell>
          <cell r="C82">
            <v>1</v>
          </cell>
          <cell r="E82">
            <v>74.397764320493025</v>
          </cell>
          <cell r="F82">
            <v>14.173613368316138</v>
          </cell>
          <cell r="G82">
            <v>0.26693479749020843</v>
          </cell>
          <cell r="H82">
            <v>0.34826269377777846</v>
          </cell>
          <cell r="I82">
            <v>1.4539988825331314</v>
          </cell>
          <cell r="J82">
            <v>0</v>
          </cell>
          <cell r="K82">
            <v>1.2734957614177016</v>
          </cell>
          <cell r="L82">
            <v>3.6401862606885609</v>
          </cell>
          <cell r="M82">
            <v>4.4457439152834519</v>
          </cell>
        </row>
        <row r="83">
          <cell r="A83" t="str">
            <v>RGM_7-12-18_10</v>
          </cell>
          <cell r="B83" t="str">
            <v>RGM_7-12</v>
          </cell>
          <cell r="C83">
            <v>1</v>
          </cell>
          <cell r="E83">
            <v>74.331644700018501</v>
          </cell>
          <cell r="F83">
            <v>14.022064404722238</v>
          </cell>
          <cell r="G83">
            <v>0.31697684914325797</v>
          </cell>
          <cell r="H83">
            <v>0.19900209116109854</v>
          </cell>
          <cell r="I83">
            <v>1.5954972070633431</v>
          </cell>
          <cell r="J83">
            <v>0.12914322319439892</v>
          </cell>
          <cell r="K83">
            <v>1.2034922463588278</v>
          </cell>
          <cell r="L83">
            <v>3.8288373333483592</v>
          </cell>
          <cell r="M83">
            <v>4.3733419449899822</v>
          </cell>
        </row>
        <row r="84">
          <cell r="A84" t="str">
            <v>RGM_7-18-18_1</v>
          </cell>
          <cell r="B84" t="str">
            <v>RGM_7-18</v>
          </cell>
          <cell r="C84">
            <v>1</v>
          </cell>
          <cell r="E84">
            <v>74.393681487265866</v>
          </cell>
          <cell r="F84">
            <v>14.040555744131863</v>
          </cell>
          <cell r="G84">
            <v>0.33365018565625743</v>
          </cell>
          <cell r="H84">
            <v>0.28191147087127744</v>
          </cell>
          <cell r="I84">
            <v>1.6469171985478825</v>
          </cell>
          <cell r="J84">
            <v>0</v>
          </cell>
          <cell r="K84">
            <v>1.2034574193442431</v>
          </cell>
          <cell r="L84">
            <v>3.7748008074997181</v>
          </cell>
          <cell r="M84">
            <v>4.3250256866828876</v>
          </cell>
        </row>
        <row r="85">
          <cell r="A85" t="str">
            <v>RGM_7-18-18_2</v>
          </cell>
          <cell r="B85" t="str">
            <v>RGM_7-18</v>
          </cell>
          <cell r="C85">
            <v>1</v>
          </cell>
          <cell r="E85">
            <v>74.201785720645262</v>
          </cell>
          <cell r="F85">
            <v>14.093310123512229</v>
          </cell>
          <cell r="G85">
            <v>0.26684560526942241</v>
          </cell>
          <cell r="H85">
            <v>0.26525434443571427</v>
          </cell>
          <cell r="I85">
            <v>1.6464572611084103</v>
          </cell>
          <cell r="J85">
            <v>9.0372394700025935E-2</v>
          </cell>
          <cell r="K85">
            <v>1.2171111105711572</v>
          </cell>
          <cell r="L85">
            <v>3.8950456105444307</v>
          </cell>
          <cell r="M85">
            <v>4.3238178292133451</v>
          </cell>
        </row>
        <row r="86">
          <cell r="A86" t="str">
            <v>RGM_7-18-18_3</v>
          </cell>
          <cell r="B86" t="str">
            <v>RGM_7-18</v>
          </cell>
          <cell r="C86">
            <v>1</v>
          </cell>
          <cell r="E86">
            <v>74.552783368985004</v>
          </cell>
          <cell r="F86">
            <v>14.069289138610266</v>
          </cell>
          <cell r="G86">
            <v>0.21702434919219871</v>
          </cell>
          <cell r="H86">
            <v>0.26551407237185726</v>
          </cell>
          <cell r="I86">
            <v>1.7253226693125101</v>
          </cell>
          <cell r="J86">
            <v>0</v>
          </cell>
          <cell r="K86">
            <v>1.1902959015440326</v>
          </cell>
          <cell r="L86">
            <v>3.6155513751727346</v>
          </cell>
          <cell r="M86">
            <v>4.3642191248113926</v>
          </cell>
        </row>
        <row r="87">
          <cell r="A87" t="str">
            <v>RGM_7-18-18_4</v>
          </cell>
          <cell r="B87" t="str">
            <v>RGM_7-18</v>
          </cell>
          <cell r="C87">
            <v>1</v>
          </cell>
          <cell r="E87">
            <v>74.330054834393138</v>
          </cell>
          <cell r="F87">
            <v>14.305223340277317</v>
          </cell>
          <cell r="G87">
            <v>0.28360479892324647</v>
          </cell>
          <cell r="H87">
            <v>0.24874729342830743</v>
          </cell>
          <cell r="I87">
            <v>1.6083297190246322</v>
          </cell>
          <cell r="J87">
            <v>3.8742138292256367E-2</v>
          </cell>
          <cell r="K87">
            <v>1.1754789119470024</v>
          </cell>
          <cell r="L87">
            <v>3.7209031731746967</v>
          </cell>
          <cell r="M87">
            <v>4.2889157905393755</v>
          </cell>
        </row>
        <row r="88">
          <cell r="A88" t="str">
            <v>RGM_7-18-18_5</v>
          </cell>
          <cell r="B88" t="str">
            <v>RGM_7-18</v>
          </cell>
          <cell r="C88">
            <v>1</v>
          </cell>
          <cell r="E88">
            <v>74.213319755017551</v>
          </cell>
          <cell r="F88">
            <v>14.208869447511296</v>
          </cell>
          <cell r="G88">
            <v>0.30024796965926998</v>
          </cell>
          <cell r="H88">
            <v>0.28187654945744473</v>
          </cell>
          <cell r="I88">
            <v>1.6595781356270352</v>
          </cell>
          <cell r="J88">
            <v>0.15494818683011735</v>
          </cell>
          <cell r="K88">
            <v>1.1893163851618143</v>
          </cell>
          <cell r="L88">
            <v>3.7878129704596399</v>
          </cell>
          <cell r="M88">
            <v>4.2040306002758081</v>
          </cell>
        </row>
        <row r="89">
          <cell r="A89" t="str">
            <v>RGM_7-18-18_6</v>
          </cell>
          <cell r="B89" t="str">
            <v>RGM_7-18</v>
          </cell>
          <cell r="C89">
            <v>1</v>
          </cell>
          <cell r="E89">
            <v>74.451591109155586</v>
          </cell>
          <cell r="F89">
            <v>14.133849465019042</v>
          </cell>
          <cell r="G89">
            <v>0.31694095004662709</v>
          </cell>
          <cell r="H89">
            <v>0.28188770044083389</v>
          </cell>
          <cell r="I89">
            <v>1.5052583195543423</v>
          </cell>
          <cell r="J89">
            <v>5.1651438850435029E-2</v>
          </cell>
          <cell r="K89">
            <v>1.2873110112367034</v>
          </cell>
          <cell r="L89">
            <v>3.7070810473245279</v>
          </cell>
          <cell r="M89">
            <v>4.2644289583719015</v>
          </cell>
        </row>
        <row r="90">
          <cell r="A90" t="str">
            <v>RGM_7-18-18_7</v>
          </cell>
          <cell r="B90" t="str">
            <v>RGM_7-18</v>
          </cell>
          <cell r="C90">
            <v>1</v>
          </cell>
          <cell r="E90">
            <v>74.446099495697666</v>
          </cell>
          <cell r="F90">
            <v>14.136869258866774</v>
          </cell>
          <cell r="G90">
            <v>0.26695466665577089</v>
          </cell>
          <cell r="H90">
            <v>0.21560723881473851</v>
          </cell>
          <cell r="I90">
            <v>1.6342619734703487</v>
          </cell>
          <cell r="J90">
            <v>9.0409330435368723E-2</v>
          </cell>
          <cell r="K90">
            <v>1.2735905534731571</v>
          </cell>
          <cell r="L90">
            <v>3.5865245167336512</v>
          </cell>
          <cell r="M90">
            <v>4.3496829658525247</v>
          </cell>
        </row>
        <row r="91">
          <cell r="A91" t="str">
            <v>RGM_7-18-18_8</v>
          </cell>
          <cell r="B91" t="str">
            <v>RGM_7-18</v>
          </cell>
          <cell r="C91">
            <v>1</v>
          </cell>
          <cell r="E91">
            <v>74.408336407427115</v>
          </cell>
          <cell r="F91">
            <v>13.967718267243169</v>
          </cell>
          <cell r="G91">
            <v>0.31703011629976741</v>
          </cell>
          <cell r="H91">
            <v>0.28196700502438782</v>
          </cell>
          <cell r="I91">
            <v>1.6472416271764221</v>
          </cell>
          <cell r="J91">
            <v>1.2916492538590157E-2</v>
          </cell>
          <cell r="K91">
            <v>1.2036944901820532</v>
          </cell>
          <cell r="L91">
            <v>3.8834171084917877</v>
          </cell>
          <cell r="M91">
            <v>4.2776784856167014</v>
          </cell>
        </row>
        <row r="92">
          <cell r="A92" t="str">
            <v>RGM_7-18-18_9</v>
          </cell>
          <cell r="B92" t="str">
            <v>RGM_7-18</v>
          </cell>
          <cell r="C92">
            <v>0</v>
          </cell>
          <cell r="E92">
            <v>74.50299645942593</v>
          </cell>
          <cell r="F92">
            <v>14.206995087732292</v>
          </cell>
          <cell r="G92">
            <v>0.30020836251669358</v>
          </cell>
          <cell r="H92">
            <v>0.24868179333227874</v>
          </cell>
          <cell r="I92">
            <v>1.6722224624662994</v>
          </cell>
          <cell r="J92">
            <v>1.2910645572943363E-2</v>
          </cell>
          <cell r="K92">
            <v>1.2731001671212134</v>
          </cell>
          <cell r="L92">
            <v>3.5312316196339419</v>
          </cell>
          <cell r="M92">
            <v>4.2516534021983805</v>
          </cell>
        </row>
        <row r="93">
          <cell r="A93" t="str">
            <v>RGM_7-18-18_10</v>
          </cell>
          <cell r="B93" t="str">
            <v>RGM_7-18</v>
          </cell>
          <cell r="C93">
            <v>0</v>
          </cell>
          <cell r="E93">
            <v>74.650568546148691</v>
          </cell>
          <cell r="F93">
            <v>14.172861322209993</v>
          </cell>
          <cell r="G93">
            <v>0.31696825292184388</v>
          </cell>
          <cell r="H93">
            <v>0.33166115724021983</v>
          </cell>
          <cell r="I93">
            <v>1.5439876820701424</v>
          </cell>
          <cell r="J93">
            <v>1.291397209078953E-2</v>
          </cell>
          <cell r="K93">
            <v>1.161478459243984</v>
          </cell>
          <cell r="L93">
            <v>3.4242898182615744</v>
          </cell>
          <cell r="M93">
            <v>4.3852707898127692</v>
          </cell>
        </row>
        <row r="94">
          <cell r="A94" t="str">
            <v>RGM_7-20-18_1</v>
          </cell>
          <cell r="B94" t="str">
            <v>RGM_7-20</v>
          </cell>
          <cell r="C94">
            <v>0</v>
          </cell>
          <cell r="E94">
            <v>74.697102907850919</v>
          </cell>
          <cell r="F94">
            <v>14.041284766626214</v>
          </cell>
          <cell r="G94">
            <v>0.31698413416687304</v>
          </cell>
          <cell r="H94">
            <v>0.26534221972191485</v>
          </cell>
          <cell r="I94">
            <v>1.4668617893152203</v>
          </cell>
          <cell r="J94">
            <v>0.12914619127056359</v>
          </cell>
          <cell r="K94">
            <v>1.2455031585464025</v>
          </cell>
          <cell r="L94">
            <v>3.572764833362347</v>
          </cell>
          <cell r="M94">
            <v>4.265009999139564</v>
          </cell>
        </row>
        <row r="95">
          <cell r="A95" t="str">
            <v>RGM_7-20-18_2</v>
          </cell>
          <cell r="B95" t="str">
            <v>RGM_7-20</v>
          </cell>
          <cell r="C95">
            <v>0</v>
          </cell>
          <cell r="E95">
            <v>74.280803855638368</v>
          </cell>
          <cell r="F95">
            <v>14.024584730419855</v>
          </cell>
          <cell r="G95">
            <v>0.30034783189756448</v>
          </cell>
          <cell r="H95">
            <v>0.28197030137584567</v>
          </cell>
          <cell r="I95">
            <v>1.4542224994645461</v>
          </cell>
          <cell r="J95">
            <v>0</v>
          </cell>
          <cell r="K95">
            <v>1.3436746739068863</v>
          </cell>
          <cell r="L95">
            <v>3.9643679767149624</v>
          </cell>
          <cell r="M95">
            <v>4.3500281305819559</v>
          </cell>
        </row>
        <row r="96">
          <cell r="A96" t="str">
            <v>RGM_7-20-18_3</v>
          </cell>
          <cell r="B96" t="str">
            <v>RGM_7-20</v>
          </cell>
          <cell r="C96">
            <v>0</v>
          </cell>
          <cell r="E96">
            <v>74.465931619837818</v>
          </cell>
          <cell r="F96">
            <v>14.055334983573847</v>
          </cell>
          <cell r="G96">
            <v>0.28543785857437109</v>
          </cell>
          <cell r="H96">
            <v>0.28373572791964907</v>
          </cell>
          <cell r="I96">
            <v>1.7223234478074532</v>
          </cell>
          <cell r="J96">
            <v>0</v>
          </cell>
          <cell r="K96">
            <v>1.3098347375442798</v>
          </cell>
          <cell r="L96">
            <v>3.6092662670999482</v>
          </cell>
          <cell r="M96">
            <v>4.26813535764264</v>
          </cell>
        </row>
        <row r="97">
          <cell r="A97" t="str">
            <v>RGM_7-20-18_4</v>
          </cell>
          <cell r="B97" t="str">
            <v>RGM_7-20</v>
          </cell>
          <cell r="C97">
            <v>1</v>
          </cell>
          <cell r="E97">
            <v>74.74539061013067</v>
          </cell>
          <cell r="F97">
            <v>13.92493341090019</v>
          </cell>
          <cell r="G97">
            <v>0.28355705125324793</v>
          </cell>
          <cell r="H97">
            <v>0.2321250534061774</v>
          </cell>
          <cell r="I97">
            <v>1.6466523554054739</v>
          </cell>
          <cell r="J97">
            <v>0</v>
          </cell>
          <cell r="K97">
            <v>1.1892724490349769</v>
          </cell>
          <cell r="L97">
            <v>3.774193776309136</v>
          </cell>
          <cell r="M97">
            <v>4.2038752935601291</v>
          </cell>
        </row>
        <row r="98">
          <cell r="A98" t="str">
            <v>RGM_7-20-18_5</v>
          </cell>
          <cell r="B98" t="str">
            <v>RGM_7-20</v>
          </cell>
          <cell r="C98">
            <v>1</v>
          </cell>
          <cell r="E98">
            <v>74.23573519933538</v>
          </cell>
          <cell r="F98">
            <v>14.001219725734121</v>
          </cell>
          <cell r="G98">
            <v>0.33361344871590309</v>
          </cell>
          <cell r="H98">
            <v>0.29846163248690161</v>
          </cell>
          <cell r="I98">
            <v>1.6338707388928564</v>
          </cell>
          <cell r="J98">
            <v>0.11621274026115963</v>
          </cell>
          <cell r="K98">
            <v>1.2592935117946211</v>
          </cell>
          <cell r="L98">
            <v>3.7609052316155211</v>
          </cell>
          <cell r="M98">
            <v>4.3606877711635486</v>
          </cell>
        </row>
        <row r="99">
          <cell r="A99" t="str">
            <v>RGM_7-20-18_6</v>
          </cell>
          <cell r="B99" t="str">
            <v>RGM_7-20</v>
          </cell>
          <cell r="C99">
            <v>1</v>
          </cell>
          <cell r="E99">
            <v>74.298754997423188</v>
          </cell>
          <cell r="F99">
            <v>14.156234941196407</v>
          </cell>
          <cell r="G99">
            <v>0.4338156176283256</v>
          </cell>
          <cell r="H99">
            <v>0.2487857750547578</v>
          </cell>
          <cell r="I99">
            <v>1.467023619678089</v>
          </cell>
          <cell r="J99">
            <v>0.16790857098811993</v>
          </cell>
          <cell r="K99">
            <v>1.1056809533463527</v>
          </cell>
          <cell r="L99">
            <v>3.8563149917015682</v>
          </cell>
          <cell r="M99">
            <v>4.2654805329831929</v>
          </cell>
        </row>
        <row r="100">
          <cell r="A100" t="str">
            <v>RGM_7-20-18_7</v>
          </cell>
          <cell r="B100" t="str">
            <v>RGM_7-20</v>
          </cell>
          <cell r="C100">
            <v>1</v>
          </cell>
          <cell r="E100">
            <v>74.054419477309168</v>
          </cell>
          <cell r="F100">
            <v>13.923727980759939</v>
          </cell>
          <cell r="G100">
            <v>0.51702986163006659</v>
          </cell>
          <cell r="H100">
            <v>0.21552603353934169</v>
          </cell>
          <cell r="I100">
            <v>1.5307395897120739</v>
          </cell>
          <cell r="J100">
            <v>0.24530432898345281</v>
          </cell>
          <cell r="K100">
            <v>1.1891694981042444</v>
          </cell>
          <cell r="L100">
            <v>3.9760385078206331</v>
          </cell>
          <cell r="M100">
            <v>4.3480447221410774</v>
          </cell>
        </row>
        <row r="101">
          <cell r="A101" t="str">
            <v>RGM_7-20-18_8</v>
          </cell>
          <cell r="B101" t="str">
            <v>RGM_7-20</v>
          </cell>
          <cell r="C101">
            <v>1</v>
          </cell>
          <cell r="E101">
            <v>74.481648268631957</v>
          </cell>
          <cell r="F101">
            <v>13.942511071750394</v>
          </cell>
          <cell r="G101">
            <v>0.38359979206015382</v>
          </cell>
          <cell r="H101">
            <v>0.21552434322073019</v>
          </cell>
          <cell r="I101">
            <v>1.6850866686416694</v>
          </cell>
          <cell r="J101">
            <v>0</v>
          </cell>
          <cell r="K101">
            <v>1.1611799324002203</v>
          </cell>
          <cell r="L101">
            <v>3.854705406330178</v>
          </cell>
          <cell r="M101">
            <v>4.2757445169646973</v>
          </cell>
        </row>
        <row r="102">
          <cell r="A102" t="str">
            <v>RGM_7-20-18_9</v>
          </cell>
          <cell r="B102" t="str">
            <v>RGM_7-20</v>
          </cell>
          <cell r="C102">
            <v>0</v>
          </cell>
          <cell r="E102">
            <v>74.092938005353062</v>
          </cell>
          <cell r="F102">
            <v>14.044383840375151</v>
          </cell>
          <cell r="G102">
            <v>0.4171764424039402</v>
          </cell>
          <cell r="H102">
            <v>0.21563813684965955</v>
          </cell>
          <cell r="I102">
            <v>1.5572758829954749</v>
          </cell>
          <cell r="J102">
            <v>0.18084457345757207</v>
          </cell>
          <cell r="K102">
            <v>1.203785536757108</v>
          </cell>
          <cell r="L102">
            <v>3.9376512757703015</v>
          </cell>
          <cell r="M102">
            <v>4.3503063060377301</v>
          </cell>
        </row>
        <row r="103">
          <cell r="A103" t="str">
            <v>RGM_7-20-18_10</v>
          </cell>
          <cell r="B103" t="str">
            <v>RGM_7-20</v>
          </cell>
          <cell r="C103">
            <v>0</v>
          </cell>
          <cell r="E103">
            <v>74.440795329366111</v>
          </cell>
          <cell r="F103">
            <v>13.980657754079639</v>
          </cell>
          <cell r="G103">
            <v>0.31689499233569046</v>
          </cell>
          <cell r="H103">
            <v>0.19895070041781324</v>
          </cell>
          <cell r="I103">
            <v>1.5693580019508768</v>
          </cell>
          <cell r="J103">
            <v>0.11619888566470493</v>
          </cell>
          <cell r="K103">
            <v>1.2031814538404295</v>
          </cell>
          <cell r="L103">
            <v>3.9221969460115225</v>
          </cell>
          <cell r="M103">
            <v>4.2517659363331894</v>
          </cell>
        </row>
        <row r="104">
          <cell r="A104" t="str">
            <v>RGM_7-23-18_1</v>
          </cell>
          <cell r="B104" t="str">
            <v>RGM_7-23</v>
          </cell>
          <cell r="C104">
            <v>0</v>
          </cell>
          <cell r="E104">
            <v>74.15725285840206</v>
          </cell>
          <cell r="F104">
            <v>14.04035253490402</v>
          </cell>
          <cell r="G104">
            <v>0.26691628538466688</v>
          </cell>
          <cell r="H104">
            <v>0.31507296614492375</v>
          </cell>
          <cell r="I104">
            <v>1.7112251346640894</v>
          </cell>
          <cell r="J104">
            <v>5.1655046788557916E-2</v>
          </cell>
          <cell r="K104">
            <v>1.189446513290682</v>
          </cell>
          <cell r="L104">
            <v>4.111777083195121</v>
          </cell>
          <cell r="M104">
            <v>4.1563015772258982</v>
          </cell>
        </row>
        <row r="105">
          <cell r="A105" t="str">
            <v>RGM_7-23-18_2</v>
          </cell>
          <cell r="B105" t="str">
            <v>RGM_7-23</v>
          </cell>
          <cell r="C105">
            <v>0</v>
          </cell>
          <cell r="E105">
            <v>73.873077893946515</v>
          </cell>
          <cell r="F105">
            <v>14.209263905770277</v>
          </cell>
          <cell r="G105">
            <v>0.23353268164056398</v>
          </cell>
          <cell r="H105">
            <v>0.31504724236549492</v>
          </cell>
          <cell r="I105">
            <v>1.775411943288981</v>
          </cell>
          <cell r="J105">
            <v>0</v>
          </cell>
          <cell r="K105">
            <v>1.2313264399892287</v>
          </cell>
          <cell r="L105">
            <v>4.0979612460825861</v>
          </cell>
          <cell r="M105">
            <v>4.264378646916354</v>
          </cell>
        </row>
        <row r="106">
          <cell r="A106" t="str">
            <v>RGM_7-23-18_3</v>
          </cell>
          <cell r="B106" t="str">
            <v>RGM_7-23</v>
          </cell>
          <cell r="C106">
            <v>0</v>
          </cell>
          <cell r="E106">
            <v>74.304591110945196</v>
          </cell>
          <cell r="F106">
            <v>13.828053133953393</v>
          </cell>
          <cell r="G106">
            <v>0.31686148291589838</v>
          </cell>
          <cell r="H106">
            <v>0.26523955037137836</v>
          </cell>
          <cell r="I106">
            <v>1.7621255025483646</v>
          </cell>
          <cell r="J106">
            <v>0.12909622049849459</v>
          </cell>
          <cell r="K106">
            <v>1.2450212337305435</v>
          </cell>
          <cell r="L106">
            <v>3.9217822012312338</v>
          </cell>
          <cell r="M106">
            <v>4.2272295638054924</v>
          </cell>
        </row>
        <row r="107">
          <cell r="A107" t="str">
            <v>RGM_7-23-18_4</v>
          </cell>
          <cell r="B107" t="str">
            <v>RGM_7-23</v>
          </cell>
          <cell r="C107">
            <v>1</v>
          </cell>
          <cell r="E107">
            <v>74.543380259020481</v>
          </cell>
          <cell r="F107">
            <v>13.904271468850302</v>
          </cell>
          <cell r="G107">
            <v>0.26684329675926732</v>
          </cell>
          <cell r="H107">
            <v>0.34814331522039366</v>
          </cell>
          <cell r="I107">
            <v>1.5564031649131611</v>
          </cell>
          <cell r="J107">
            <v>0</v>
          </cell>
          <cell r="K107">
            <v>1.1891212575054597</v>
          </cell>
          <cell r="L107">
            <v>3.8680568143326739</v>
          </cell>
          <cell r="M107">
            <v>4.3237804233982571</v>
          </cell>
        </row>
        <row r="108">
          <cell r="A108" t="str">
            <v>RGM_7-23-18_5</v>
          </cell>
          <cell r="B108" t="str">
            <v>RGM_7-23</v>
          </cell>
          <cell r="C108">
            <v>1</v>
          </cell>
          <cell r="E108">
            <v>73.820896249544845</v>
          </cell>
          <cell r="F108">
            <v>14.150777293643326</v>
          </cell>
          <cell r="G108">
            <v>0.30021810152403694</v>
          </cell>
          <cell r="H108">
            <v>0.3150071569818455</v>
          </cell>
          <cell r="I108">
            <v>1.633685709727559</v>
          </cell>
          <cell r="J108">
            <v>0.15493277285944634</v>
          </cell>
          <cell r="K108">
            <v>1.1192452461912989</v>
          </cell>
          <cell r="L108">
            <v>4.2052672016035588</v>
          </cell>
          <cell r="M108">
            <v>4.2999702679240848</v>
          </cell>
        </row>
        <row r="109">
          <cell r="A109" t="str">
            <v>RGM_7-23-18_6</v>
          </cell>
          <cell r="B109" t="str">
            <v>RGM_7-23</v>
          </cell>
          <cell r="C109">
            <v>1</v>
          </cell>
          <cell r="E109">
            <v>74.321216473817614</v>
          </cell>
          <cell r="F109">
            <v>14.13753678932849</v>
          </cell>
          <cell r="G109">
            <v>0.26696727201899711</v>
          </cell>
          <cell r="H109">
            <v>0.28196124101256154</v>
          </cell>
          <cell r="I109">
            <v>1.6086015175936603</v>
          </cell>
          <cell r="J109">
            <v>0</v>
          </cell>
          <cell r="K109">
            <v>1.1616813997503428</v>
          </cell>
          <cell r="L109">
            <v>4.0046920269433102</v>
          </cell>
          <cell r="M109">
            <v>4.2173432795350125</v>
          </cell>
        </row>
        <row r="110">
          <cell r="A110" t="str">
            <v>RGM_7-23-18_7</v>
          </cell>
          <cell r="B110" t="str">
            <v>RGM_7-23</v>
          </cell>
          <cell r="C110">
            <v>1</v>
          </cell>
          <cell r="E110">
            <v>74.101472681811984</v>
          </cell>
          <cell r="F110">
            <v>14.075678952967731</v>
          </cell>
          <cell r="G110">
            <v>0.41698360471523394</v>
          </cell>
          <cell r="H110">
            <v>0.29843786660906035</v>
          </cell>
          <cell r="I110">
            <v>1.633740637170684</v>
          </cell>
          <cell r="J110">
            <v>7.7468990988549508E-2</v>
          </cell>
          <cell r="K110">
            <v>1.1892380570500036</v>
          </cell>
          <cell r="L110">
            <v>4.0032254849284454</v>
          </cell>
          <cell r="M110">
            <v>4.2037537237583207</v>
          </cell>
        </row>
        <row r="111">
          <cell r="A111" t="str">
            <v>RGM_7-23-18_8</v>
          </cell>
          <cell r="B111" t="str">
            <v>RGM_7-23</v>
          </cell>
          <cell r="C111">
            <v>1</v>
          </cell>
          <cell r="E111">
            <v>74.126929297191509</v>
          </cell>
          <cell r="F111">
            <v>14.284291045952585</v>
          </cell>
          <cell r="G111">
            <v>0.36696569463954393</v>
          </cell>
          <cell r="H111">
            <v>0.24871186023910419</v>
          </cell>
          <cell r="I111">
            <v>1.4923173735359476</v>
          </cell>
          <cell r="J111">
            <v>3.8736619609028397E-2</v>
          </cell>
          <cell r="K111">
            <v>1.1893032722559935</v>
          </cell>
          <cell r="L111">
            <v>3.9764857873544193</v>
          </cell>
          <cell r="M111">
            <v>4.2762590492218715</v>
          </cell>
        </row>
        <row r="112">
          <cell r="A112" t="str">
            <v>RGM_7-23-18_9</v>
          </cell>
          <cell r="B112" t="str">
            <v>RGM_7-23</v>
          </cell>
          <cell r="C112">
            <v>1</v>
          </cell>
          <cell r="E112">
            <v>74.236090532619244</v>
          </cell>
          <cell r="F112">
            <v>14.095948251893875</v>
          </cell>
          <cell r="G112">
            <v>0.16748324770588294</v>
          </cell>
          <cell r="H112">
            <v>0.24972676070119451</v>
          </cell>
          <cell r="I112">
            <v>1.795504897575154</v>
          </cell>
          <cell r="J112">
            <v>0.15557875730055093</v>
          </cell>
          <cell r="K112">
            <v>1.20820527446174</v>
          </cell>
          <cell r="L112">
            <v>3.9791777265839179</v>
          </cell>
          <cell r="M112">
            <v>4.1122845511584609</v>
          </cell>
        </row>
        <row r="113">
          <cell r="A113" t="str">
            <v>RGM_7-23-18_10</v>
          </cell>
          <cell r="B113" t="str">
            <v>RGM_7-23</v>
          </cell>
          <cell r="C113">
            <v>1</v>
          </cell>
          <cell r="E113">
            <v>74.026045314628917</v>
          </cell>
          <cell r="F113">
            <v>14.073539819025607</v>
          </cell>
          <cell r="G113">
            <v>0.28350575921954319</v>
          </cell>
          <cell r="H113">
            <v>0.23208306479749918</v>
          </cell>
          <cell r="I113">
            <v>1.8007002299482773</v>
          </cell>
          <cell r="J113">
            <v>5.1638145156150846E-2</v>
          </cell>
          <cell r="K113">
            <v>1.1750684143687149</v>
          </cell>
          <cell r="L113">
            <v>4.0700012259317528</v>
          </cell>
          <cell r="M113">
            <v>4.2874180269235413</v>
          </cell>
        </row>
        <row r="114">
          <cell r="A114" t="str">
            <v>RGM_8-8-18_1</v>
          </cell>
          <cell r="B114" t="str">
            <v>RGM_8-8</v>
          </cell>
          <cell r="C114">
            <v>1</v>
          </cell>
          <cell r="E114">
            <v>73.979713142628924</v>
          </cell>
          <cell r="F114">
            <v>13.997304582958664</v>
          </cell>
          <cell r="G114">
            <v>0.30016814474087683</v>
          </cell>
          <cell r="H114">
            <v>0.29837817405063161</v>
          </cell>
          <cell r="I114">
            <v>1.6205523352827438</v>
          </cell>
          <cell r="J114">
            <v>0.11618024384446435</v>
          </cell>
          <cell r="K114">
            <v>1.2449531396711371</v>
          </cell>
          <cell r="L114">
            <v>4.083281839082006</v>
          </cell>
          <cell r="M114">
            <v>4.359468397740538</v>
          </cell>
        </row>
        <row r="115">
          <cell r="A115" t="str">
            <v>RGM_8-8-18_2</v>
          </cell>
          <cell r="B115" t="str">
            <v>RGM_8-8</v>
          </cell>
          <cell r="C115">
            <v>1</v>
          </cell>
          <cell r="E115">
            <v>74.242262245820044</v>
          </cell>
          <cell r="F115">
            <v>13.945760674317457</v>
          </cell>
          <cell r="G115">
            <v>0.30027850298259362</v>
          </cell>
          <cell r="H115">
            <v>0.26532255484545486</v>
          </cell>
          <cell r="I115">
            <v>1.67261315931972</v>
          </cell>
          <cell r="J115">
            <v>3.8740986020667965E-2</v>
          </cell>
          <cell r="K115">
            <v>1.161450570398622</v>
          </cell>
          <cell r="L115">
            <v>4.0847830770117808</v>
          </cell>
          <cell r="M115">
            <v>4.2887882292836386</v>
          </cell>
        </row>
        <row r="116">
          <cell r="A116" t="str">
            <v>RGM_8-8-18_3</v>
          </cell>
          <cell r="B116" t="str">
            <v>RGM_8-8</v>
          </cell>
          <cell r="C116">
            <v>1</v>
          </cell>
          <cell r="E116">
            <v>74.069987789263877</v>
          </cell>
          <cell r="F116">
            <v>14.130434081403187</v>
          </cell>
          <cell r="G116">
            <v>0.30018729091863328</v>
          </cell>
          <cell r="H116">
            <v>0.29839720605539</v>
          </cell>
          <cell r="I116">
            <v>1.6335180487987191</v>
          </cell>
          <cell r="J116">
            <v>3.8729218127662952E-2</v>
          </cell>
          <cell r="K116">
            <v>1.1471086404773125</v>
          </cell>
          <cell r="L116">
            <v>4.070065253307309</v>
          </cell>
          <cell r="M116">
            <v>4.3115724716478949</v>
          </cell>
        </row>
        <row r="117">
          <cell r="A117" t="str">
            <v>RGM_8-8-18_4</v>
          </cell>
          <cell r="B117" t="str">
            <v>RGM_8-8</v>
          </cell>
          <cell r="C117">
            <v>1</v>
          </cell>
          <cell r="E117">
            <v>73.998510122437693</v>
          </cell>
          <cell r="F117">
            <v>14.091260009439493</v>
          </cell>
          <cell r="G117">
            <v>0.40021018198781416</v>
          </cell>
          <cell r="H117">
            <v>0.28179174354904279</v>
          </cell>
          <cell r="I117">
            <v>1.5176069934571699</v>
          </cell>
          <cell r="J117">
            <v>2.5816928137905447E-2</v>
          </cell>
          <cell r="K117">
            <v>1.1749708173732141</v>
          </cell>
          <cell r="L117">
            <v>4.1505174216181988</v>
          </cell>
          <cell r="M117">
            <v>4.3593157819994488</v>
          </cell>
        </row>
        <row r="118">
          <cell r="A118" t="str">
            <v>RGM_8-8-18_5</v>
          </cell>
          <cell r="B118" t="str">
            <v>RGM_8-8</v>
          </cell>
          <cell r="C118">
            <v>1</v>
          </cell>
          <cell r="E118">
            <v>74.129677311399746</v>
          </cell>
          <cell r="F118">
            <v>13.944705813528577</v>
          </cell>
          <cell r="G118">
            <v>0.30025578984231122</v>
          </cell>
          <cell r="H118">
            <v>0.28188389114309975</v>
          </cell>
          <cell r="I118">
            <v>1.7754088973661672</v>
          </cell>
          <cell r="J118">
            <v>1.2912685214299082E-2</v>
          </cell>
          <cell r="K118">
            <v>1.2453166494109924</v>
          </cell>
          <cell r="L118">
            <v>4.0575138779065121</v>
          </cell>
          <cell r="M118">
            <v>4.2523250841882794</v>
          </cell>
        </row>
        <row r="119">
          <cell r="A119" t="str">
            <v>RGM_8-8-18_6</v>
          </cell>
          <cell r="B119" t="str">
            <v>RGM_8-8</v>
          </cell>
          <cell r="C119">
            <v>1</v>
          </cell>
          <cell r="E119">
            <v>74.18646592737818</v>
          </cell>
          <cell r="F119">
            <v>13.96623687247461</v>
          </cell>
          <cell r="G119">
            <v>0.25026038887267604</v>
          </cell>
          <cell r="H119">
            <v>0.29852163533272319</v>
          </cell>
          <cell r="I119">
            <v>1.6213315025809414</v>
          </cell>
          <cell r="J119">
            <v>1.2915122635209468E-2</v>
          </cell>
          <cell r="K119">
            <v>1.1755769019542632</v>
          </cell>
          <cell r="L119">
            <v>4.1391757237642857</v>
          </cell>
          <cell r="M119">
            <v>4.3495159250071405</v>
          </cell>
        </row>
        <row r="120">
          <cell r="A120" t="str">
            <v>RGM_8-8-18_7</v>
          </cell>
          <cell r="B120" t="str">
            <v>RGM_8-8</v>
          </cell>
          <cell r="C120">
            <v>1</v>
          </cell>
          <cell r="E120">
            <v>74.054187731643836</v>
          </cell>
          <cell r="F120">
            <v>13.965503109651193</v>
          </cell>
          <cell r="G120">
            <v>0.3002966887304076</v>
          </cell>
          <cell r="H120">
            <v>0.24875495958601168</v>
          </cell>
          <cell r="I120">
            <v>1.7370496291331259</v>
          </cell>
          <cell r="J120">
            <v>0</v>
          </cell>
          <cell r="K120">
            <v>1.2314920504876525</v>
          </cell>
          <cell r="L120">
            <v>4.1254763096415612</v>
          </cell>
          <cell r="M120">
            <v>4.3372395211262162</v>
          </cell>
        </row>
        <row r="121">
          <cell r="A121" t="str">
            <v>RGM_8-8-18_8</v>
          </cell>
          <cell r="B121" t="str">
            <v>RGM_8-8</v>
          </cell>
          <cell r="C121">
            <v>1</v>
          </cell>
          <cell r="E121">
            <v>73.996919439231178</v>
          </cell>
          <cell r="F121">
            <v>14.057242523548226</v>
          </cell>
          <cell r="G121">
            <v>0.25019829852759246</v>
          </cell>
          <cell r="H121">
            <v>0.2652867299814986</v>
          </cell>
          <cell r="I121">
            <v>1.7495744236323956</v>
          </cell>
          <cell r="J121">
            <v>0</v>
          </cell>
          <cell r="K121">
            <v>1.2452426924696969</v>
          </cell>
          <cell r="L121">
            <v>4.1111901579980596</v>
          </cell>
          <cell r="M121">
            <v>4.324345734611347</v>
          </cell>
        </row>
        <row r="122">
          <cell r="A122" t="str">
            <v>RGM_8-8-18_9</v>
          </cell>
          <cell r="B122" t="str">
            <v>RGM_8-8</v>
          </cell>
          <cell r="C122">
            <v>1</v>
          </cell>
          <cell r="E122">
            <v>73.944981492092509</v>
          </cell>
          <cell r="F122">
            <v>13.983980656232593</v>
          </cell>
          <cell r="G122">
            <v>0.38370090335956208</v>
          </cell>
          <cell r="H122">
            <v>0.24874748340924677</v>
          </cell>
          <cell r="I122">
            <v>1.6469308901250144</v>
          </cell>
          <cell r="J122">
            <v>6.4570279802657851E-2</v>
          </cell>
          <cell r="K122">
            <v>1.1894736169785087</v>
          </cell>
          <cell r="L122">
            <v>4.1523154080628926</v>
          </cell>
          <cell r="M122">
            <v>4.3852992699370352</v>
          </cell>
        </row>
        <row r="123">
          <cell r="A123" t="str">
            <v>RGM_8-8-18_10</v>
          </cell>
          <cell r="B123" t="str">
            <v>RGM_8-8</v>
          </cell>
          <cell r="C123">
            <v>1</v>
          </cell>
          <cell r="E123">
            <v>74.172603399412154</v>
          </cell>
          <cell r="F123">
            <v>14.114789537679071</v>
          </cell>
          <cell r="G123">
            <v>0.25021362506480127</v>
          </cell>
          <cell r="H123">
            <v>0.24872154449924813</v>
          </cell>
          <cell r="I123">
            <v>1.6210285395941517</v>
          </cell>
          <cell r="J123">
            <v>0</v>
          </cell>
          <cell r="K123">
            <v>1.2033419289646219</v>
          </cell>
          <cell r="L123">
            <v>4.124922137177796</v>
          </cell>
          <cell r="M123">
            <v>4.2643792876081754</v>
          </cell>
        </row>
        <row r="124">
          <cell r="A124" t="str">
            <v>RGM_9-4-18_1</v>
          </cell>
          <cell r="B124" t="str">
            <v>RGM_9-4</v>
          </cell>
          <cell r="C124">
            <v>1</v>
          </cell>
          <cell r="E124">
            <v>74.580557126892913</v>
          </cell>
          <cell r="F124">
            <v>13.986810297765329</v>
          </cell>
          <cell r="G124">
            <v>0.20023228422896802</v>
          </cell>
          <cell r="H124">
            <v>0.24879781716095317</v>
          </cell>
          <cell r="I124">
            <v>1.4799638799086938</v>
          </cell>
          <cell r="J124">
            <v>1.2916669104099221E-2</v>
          </cell>
          <cell r="K124">
            <v>1.3016874166309182</v>
          </cell>
          <cell r="L124">
            <v>4.0317971804918269</v>
          </cell>
          <cell r="M124">
            <v>4.1572373278163006</v>
          </cell>
        </row>
        <row r="125">
          <cell r="A125" t="str">
            <v>RGM_9-4-18_2</v>
          </cell>
          <cell r="B125" t="str">
            <v>RGM_9-4</v>
          </cell>
          <cell r="C125">
            <v>1</v>
          </cell>
          <cell r="E125">
            <v>73.984026520456098</v>
          </cell>
          <cell r="F125">
            <v>14.092574949728997</v>
          </cell>
          <cell r="G125">
            <v>0.41692450834253969</v>
          </cell>
          <cell r="H125">
            <v>0.28181803923279247</v>
          </cell>
          <cell r="I125">
            <v>1.659233650462411</v>
          </cell>
          <cell r="J125">
            <v>5.1638674541734174E-2</v>
          </cell>
          <cell r="K125">
            <v>1.1471023547589279</v>
          </cell>
          <cell r="L125">
            <v>4.0430890240729669</v>
          </cell>
          <cell r="M125">
            <v>4.3235922784035177</v>
          </cell>
        </row>
        <row r="126">
          <cell r="A126" t="str">
            <v>RGM_9-4-18_3</v>
          </cell>
          <cell r="B126" t="str">
            <v>RGM_9-4</v>
          </cell>
          <cell r="C126">
            <v>1</v>
          </cell>
          <cell r="E126">
            <v>74.132145706152258</v>
          </cell>
          <cell r="F126">
            <v>14.039649621554128</v>
          </cell>
          <cell r="G126">
            <v>0.23354005722435045</v>
          </cell>
          <cell r="H126">
            <v>0.26531131991251666</v>
          </cell>
          <cell r="I126">
            <v>1.6468109129503281</v>
          </cell>
          <cell r="J126">
            <v>1.2913115185203852E-2</v>
          </cell>
          <cell r="K126">
            <v>1.2453581163806882</v>
          </cell>
          <cell r="L126">
            <v>4.1115712320246205</v>
          </cell>
          <cell r="M126">
            <v>4.3126999186159134</v>
          </cell>
        </row>
        <row r="127">
          <cell r="A127" t="str">
            <v>RGM_9-4-18_4</v>
          </cell>
          <cell r="B127" t="str">
            <v>RGM_9-4</v>
          </cell>
          <cell r="C127">
            <v>1</v>
          </cell>
          <cell r="E127">
            <v>74.132298241611949</v>
          </cell>
          <cell r="F127">
            <v>13.982990709582271</v>
          </cell>
          <cell r="G127">
            <v>0.21685907077715783</v>
          </cell>
          <cell r="H127">
            <v>0.29847584904888169</v>
          </cell>
          <cell r="I127">
            <v>1.5824856178036049</v>
          </cell>
          <cell r="J127">
            <v>0.1549577010651737</v>
          </cell>
          <cell r="K127">
            <v>1.1474109625350151</v>
          </cell>
          <cell r="L127">
            <v>4.1115796920577408</v>
          </cell>
          <cell r="M127">
            <v>4.3729421555182251</v>
          </cell>
        </row>
        <row r="128">
          <cell r="A128" t="str">
            <v>RGM_9-4-18_5</v>
          </cell>
          <cell r="B128" t="str">
            <v>RGM_9-4</v>
          </cell>
          <cell r="C128">
            <v>1</v>
          </cell>
          <cell r="E128">
            <v>74.386551035668347</v>
          </cell>
          <cell r="F128">
            <v>14.001419385729625</v>
          </cell>
          <cell r="G128">
            <v>0.25021365457926442</v>
          </cell>
          <cell r="H128">
            <v>0.26530301209355717</v>
          </cell>
          <cell r="I128">
            <v>1.5181062717071216</v>
          </cell>
          <cell r="J128">
            <v>0.1291271083071496</v>
          </cell>
          <cell r="K128">
            <v>1.259311469554147</v>
          </cell>
          <cell r="L128">
            <v>3.9496808129289307</v>
          </cell>
          <cell r="M128">
            <v>4.2402872494318578</v>
          </cell>
        </row>
        <row r="129">
          <cell r="A129" t="str">
            <v>RGM_9-4-18_6</v>
          </cell>
          <cell r="B129" t="str">
            <v>RGM_9-4</v>
          </cell>
          <cell r="C129">
            <v>1</v>
          </cell>
          <cell r="E129">
            <v>74.138634112578799</v>
          </cell>
          <cell r="F129">
            <v>14.021980891692591</v>
          </cell>
          <cell r="G129">
            <v>0.31697496128308017</v>
          </cell>
          <cell r="H129">
            <v>0.24875113242313135</v>
          </cell>
          <cell r="I129">
            <v>1.9686259580377394</v>
          </cell>
          <cell r="J129">
            <v>0</v>
          </cell>
          <cell r="K129">
            <v>1.0495509406079571</v>
          </cell>
          <cell r="L129">
            <v>3.9905954250550435</v>
          </cell>
          <cell r="M129">
            <v>4.2648865783216721</v>
          </cell>
        </row>
        <row r="130">
          <cell r="A130" t="str">
            <v>RGM_9-4-18_7</v>
          </cell>
          <cell r="B130" t="str">
            <v>RGM_9-4</v>
          </cell>
          <cell r="C130">
            <v>1</v>
          </cell>
          <cell r="E130">
            <v>74.163797609569485</v>
          </cell>
          <cell r="F130">
            <v>14.022693158450426</v>
          </cell>
          <cell r="G130">
            <v>0.3169910624837402</v>
          </cell>
          <cell r="H130">
            <v>0.2653480193023301</v>
          </cell>
          <cell r="I130">
            <v>1.6084362395708076</v>
          </cell>
          <cell r="J130">
            <v>0</v>
          </cell>
          <cell r="K130">
            <v>1.1895514879378861</v>
          </cell>
          <cell r="L130">
            <v>4.071692689861651</v>
          </cell>
          <cell r="M130">
            <v>4.361489732823653</v>
          </cell>
        </row>
        <row r="131">
          <cell r="A131" t="str">
            <v>RGM_9-4-18_8</v>
          </cell>
          <cell r="B131" t="str">
            <v>RGM_9-4</v>
          </cell>
          <cell r="C131">
            <v>1</v>
          </cell>
          <cell r="E131">
            <v>73.720233031954947</v>
          </cell>
          <cell r="F131">
            <v>14.26535231229167</v>
          </cell>
          <cell r="G131">
            <v>0.25020310802287504</v>
          </cell>
          <cell r="H131">
            <v>0.36477626558681286</v>
          </cell>
          <cell r="I131">
            <v>1.5051775181072293</v>
          </cell>
          <cell r="J131">
            <v>7.7472999343975779E-2</v>
          </cell>
          <cell r="K131">
            <v>1.2732501492011168</v>
          </cell>
          <cell r="L131">
            <v>4.2191057551332483</v>
          </cell>
          <cell r="M131">
            <v>4.3244288603581387</v>
          </cell>
        </row>
        <row r="132">
          <cell r="A132" t="str">
            <v>RGM_9-4-18_9</v>
          </cell>
          <cell r="B132" t="str">
            <v>RGM_9-4</v>
          </cell>
          <cell r="C132">
            <v>1</v>
          </cell>
          <cell r="E132">
            <v>74.358919342052431</v>
          </cell>
          <cell r="F132">
            <v>13.981351218354321</v>
          </cell>
          <cell r="G132">
            <v>0.35026973305952402</v>
          </cell>
          <cell r="H132">
            <v>0.33160094784850774</v>
          </cell>
          <cell r="I132">
            <v>1.4279293341692005</v>
          </cell>
          <cell r="J132">
            <v>0</v>
          </cell>
          <cell r="K132">
            <v>1.1472764297839748</v>
          </cell>
          <cell r="L132">
            <v>4.0302235621679339</v>
          </cell>
          <cell r="M132">
            <v>4.3724294325640871</v>
          </cell>
        </row>
        <row r="133">
          <cell r="A133" t="str">
            <v>RGM_9-4-18_10</v>
          </cell>
          <cell r="B133" t="str">
            <v>RGM_9-4</v>
          </cell>
          <cell r="C133">
            <v>1</v>
          </cell>
          <cell r="E133">
            <v>74.174014090171568</v>
          </cell>
          <cell r="F133">
            <v>13.831623087902541</v>
          </cell>
          <cell r="G133">
            <v>0.36698696303065137</v>
          </cell>
          <cell r="H133">
            <v>0.33163503325474813</v>
          </cell>
          <cell r="I133">
            <v>1.7111182238677694</v>
          </cell>
          <cell r="J133">
            <v>2.5825909789477859E-2</v>
          </cell>
          <cell r="K133">
            <v>1.0494460599047664</v>
          </cell>
          <cell r="L133">
            <v>4.2328437418424079</v>
          </cell>
          <cell r="M133">
            <v>4.2765068902360701</v>
          </cell>
        </row>
        <row r="134">
          <cell r="A134" t="str">
            <v>RGM_9-20-19_1</v>
          </cell>
          <cell r="B134" t="str">
            <v>RGM_9-20</v>
          </cell>
          <cell r="C134">
            <v>1</v>
          </cell>
          <cell r="E134">
            <v>74.224455472599743</v>
          </cell>
          <cell r="F134">
            <v>13.738561280974123</v>
          </cell>
          <cell r="G134">
            <v>0.23356123925815236</v>
          </cell>
          <cell r="H134">
            <v>0.34825269096597716</v>
          </cell>
          <cell r="I134">
            <v>1.9171646990189739</v>
          </cell>
          <cell r="J134">
            <v>0</v>
          </cell>
          <cell r="K134">
            <v>1.175500785261486</v>
          </cell>
          <cell r="L134">
            <v>3.977126309660425</v>
          </cell>
          <cell r="M134">
            <v>4.3853775222611295</v>
          </cell>
        </row>
        <row r="135">
          <cell r="A135" t="str">
            <v>RGM_9-20-19_2</v>
          </cell>
          <cell r="B135" t="str">
            <v>RGM_9-20</v>
          </cell>
          <cell r="C135">
            <v>1</v>
          </cell>
          <cell r="E135">
            <v>73.91213788350808</v>
          </cell>
          <cell r="F135">
            <v>14.246335983896719</v>
          </cell>
          <cell r="G135">
            <v>0.30024116223150848</v>
          </cell>
          <cell r="H135">
            <v>0.26528956099681317</v>
          </cell>
          <cell r="I135">
            <v>1.6338111983242201</v>
          </cell>
          <cell r="J135">
            <v>3.8736168434655577E-2</v>
          </cell>
          <cell r="K135">
            <v>1.2452559811145265</v>
          </cell>
          <cell r="L135">
            <v>3.9494805606275962</v>
          </cell>
          <cell r="M135">
            <v>4.4087115008658815</v>
          </cell>
        </row>
        <row r="136">
          <cell r="A136" t="str">
            <v>RGM_9-20-19_3</v>
          </cell>
          <cell r="B136" t="str">
            <v>RGM_9-20</v>
          </cell>
          <cell r="C136">
            <v>1</v>
          </cell>
          <cell r="E136">
            <v>74.273909569476857</v>
          </cell>
          <cell r="F136">
            <v>13.815390718553633</v>
          </cell>
          <cell r="G136">
            <v>0.35037328137455204</v>
          </cell>
          <cell r="H136">
            <v>0.23218928404925726</v>
          </cell>
          <cell r="I136">
            <v>1.5698998084509004</v>
          </cell>
          <cell r="J136">
            <v>0</v>
          </cell>
          <cell r="K136">
            <v>1.2595780896650814</v>
          </cell>
          <cell r="L136">
            <v>4.0044490084085416</v>
          </cell>
          <cell r="M136">
            <v>4.4942102400211938</v>
          </cell>
        </row>
        <row r="137">
          <cell r="A137" t="str">
            <v>RGM_9-20-19_4</v>
          </cell>
          <cell r="B137" t="str">
            <v>RGM_9-20</v>
          </cell>
          <cell r="C137">
            <v>1</v>
          </cell>
          <cell r="E137">
            <v>74.310301114707428</v>
          </cell>
          <cell r="F137">
            <v>13.981484440395636</v>
          </cell>
          <cell r="G137">
            <v>0.23383136875156421</v>
          </cell>
          <cell r="H137">
            <v>0.28224490342842073</v>
          </cell>
          <cell r="I137">
            <v>1.5200475142241614</v>
          </cell>
          <cell r="J137">
            <v>0</v>
          </cell>
          <cell r="K137">
            <v>1.2749320263822732</v>
          </cell>
          <cell r="L137">
            <v>4.103202517655304</v>
          </cell>
          <cell r="M137">
            <v>4.2939561144551908</v>
          </cell>
        </row>
        <row r="138">
          <cell r="A138" t="str">
            <v>RGM_9-20-19_5</v>
          </cell>
          <cell r="B138" t="str">
            <v>RGM_9-20</v>
          </cell>
          <cell r="C138">
            <v>1</v>
          </cell>
          <cell r="E138">
            <v>73.83406259413951</v>
          </cell>
          <cell r="F138">
            <v>14.096612369412107</v>
          </cell>
          <cell r="G138">
            <v>0.25022637249946406</v>
          </cell>
          <cell r="H138">
            <v>0.28189877804047753</v>
          </cell>
          <cell r="I138">
            <v>1.8784303510127407</v>
          </cell>
          <cell r="J138">
            <v>0.11622030444995944</v>
          </cell>
          <cell r="K138">
            <v>1.1614240520646024</v>
          </cell>
          <cell r="L138">
            <v>4.0442473395167085</v>
          </cell>
          <cell r="M138">
            <v>4.3368778388644174</v>
          </cell>
        </row>
        <row r="139">
          <cell r="A139" t="str">
            <v>RGM_9-20-19_6</v>
          </cell>
          <cell r="B139" t="str">
            <v>RGM_9-20</v>
          </cell>
          <cell r="C139">
            <v>1</v>
          </cell>
          <cell r="E139">
            <v>73.982784846555603</v>
          </cell>
          <cell r="F139">
            <v>14.00193373516885</v>
          </cell>
          <cell r="G139">
            <v>0.23354132322106749</v>
          </cell>
          <cell r="H139">
            <v>0.19898456860349462</v>
          </cell>
          <cell r="I139">
            <v>1.7497460801524924</v>
          </cell>
          <cell r="J139">
            <v>0</v>
          </cell>
          <cell r="K139">
            <v>1.2173791399834708</v>
          </cell>
          <cell r="L139">
            <v>4.0981128859377005</v>
          </cell>
          <cell r="M139">
            <v>4.5175174203773123</v>
          </cell>
        </row>
        <row r="140">
          <cell r="A140" t="str">
            <v>RGM_9-20-19_7</v>
          </cell>
          <cell r="B140" t="str">
            <v>RGM_9-20</v>
          </cell>
          <cell r="C140">
            <v>1</v>
          </cell>
          <cell r="E140">
            <v>74.240045785993289</v>
          </cell>
          <cell r="F140">
            <v>13.979108031362463</v>
          </cell>
          <cell r="G140">
            <v>0.30018303026356463</v>
          </cell>
          <cell r="H140">
            <v>0.29839297080757338</v>
          </cell>
          <cell r="I140">
            <v>1.5820462066240497</v>
          </cell>
          <cell r="J140">
            <v>0.10327644915033325</v>
          </cell>
          <cell r="K140">
            <v>1.1750702216136626</v>
          </cell>
          <cell r="L140">
            <v>3.9621927177287013</v>
          </cell>
          <cell r="M140">
            <v>4.3596845864563578</v>
          </cell>
        </row>
        <row r="141">
          <cell r="A141" t="str">
            <v>RGM_9-20-19_8</v>
          </cell>
          <cell r="B141" t="str">
            <v>RGM_9-20</v>
          </cell>
          <cell r="C141">
            <v>1</v>
          </cell>
          <cell r="E141">
            <v>74.164486824458024</v>
          </cell>
          <cell r="F141">
            <v>14.018778817040912</v>
          </cell>
          <cell r="G141">
            <v>0.20014899570927455</v>
          </cell>
          <cell r="H141">
            <v>0.24869432734674018</v>
          </cell>
          <cell r="I141">
            <v>1.7494901337730255</v>
          </cell>
          <cell r="J141">
            <v>2.5822592585900885E-2</v>
          </cell>
          <cell r="K141">
            <v>1.1752286157083069</v>
          </cell>
          <cell r="L141">
            <v>4.0570774413672561</v>
          </cell>
          <cell r="M141">
            <v>4.3602722520105557</v>
          </cell>
        </row>
        <row r="142">
          <cell r="A142" t="str">
            <v>RGM_9-20-19_9</v>
          </cell>
          <cell r="B142" t="str">
            <v>RGM_9-20</v>
          </cell>
          <cell r="C142">
            <v>1</v>
          </cell>
          <cell r="E142">
            <v>73.859474975750544</v>
          </cell>
          <cell r="F142">
            <v>14.036621059985471</v>
          </cell>
          <cell r="G142">
            <v>0.40026802140860057</v>
          </cell>
          <cell r="H142">
            <v>0.26525408830853253</v>
          </cell>
          <cell r="I142">
            <v>1.6979074110325165</v>
          </cell>
          <cell r="J142">
            <v>0.15492395560673794</v>
          </cell>
          <cell r="K142">
            <v>1.1751406272245781</v>
          </cell>
          <cell r="L142">
            <v>4.1106843048607837</v>
          </cell>
          <cell r="M142">
            <v>4.2997255558222411</v>
          </cell>
        </row>
        <row r="143">
          <cell r="A143" t="str">
            <v>RGM_9-20-19_10</v>
          </cell>
          <cell r="B143" t="str">
            <v>RGM_9-20</v>
          </cell>
          <cell r="C143">
            <v>1</v>
          </cell>
          <cell r="E143">
            <v>74.062204053288738</v>
          </cell>
          <cell r="F143">
            <v>13.981874915103607</v>
          </cell>
          <cell r="G143">
            <v>0.30024244546687662</v>
          </cell>
          <cell r="H143">
            <v>0.31503270013259066</v>
          </cell>
          <cell r="I143">
            <v>1.5309005005493359</v>
          </cell>
          <cell r="J143">
            <v>0.10329689064970188</v>
          </cell>
          <cell r="K143">
            <v>1.2452613033578375</v>
          </cell>
          <cell r="L143">
            <v>4.1247311156149449</v>
          </cell>
          <cell r="M143">
            <v>4.3364560758363737</v>
          </cell>
        </row>
        <row r="144">
          <cell r="A144" t="str">
            <v>RGM_9-20-19_11</v>
          </cell>
          <cell r="B144" t="str">
            <v>RGM_9-20</v>
          </cell>
          <cell r="C144">
            <v>1</v>
          </cell>
          <cell r="E144">
            <v>74.026631792624329</v>
          </cell>
          <cell r="F144">
            <v>14.058822580283012</v>
          </cell>
          <cell r="G144">
            <v>0.35031698970790354</v>
          </cell>
          <cell r="H144">
            <v>0.2487342643480043</v>
          </cell>
          <cell r="I144">
            <v>1.7626370424331563</v>
          </cell>
          <cell r="J144">
            <v>0</v>
          </cell>
          <cell r="K144">
            <v>1.2313895961642034</v>
          </cell>
          <cell r="L144">
            <v>3.9364015102353909</v>
          </cell>
          <cell r="M144">
            <v>4.3850662242039835</v>
          </cell>
        </row>
        <row r="145">
          <cell r="A145" t="str">
            <v>RGM_10-2-18_1</v>
          </cell>
          <cell r="B145" t="str">
            <v>RGM_10-2</v>
          </cell>
          <cell r="C145">
            <v>1</v>
          </cell>
          <cell r="E145">
            <v>73.651625288481483</v>
          </cell>
          <cell r="F145">
            <v>14.17171481974445</v>
          </cell>
          <cell r="G145">
            <v>0.41758653470998042</v>
          </cell>
          <cell r="H145">
            <v>0</v>
          </cell>
          <cell r="I145">
            <v>1.8164607169442379</v>
          </cell>
          <cell r="J145">
            <v>0.15516201178451383</v>
          </cell>
          <cell r="K145">
            <v>1.2610139448446287</v>
          </cell>
          <cell r="L145">
            <v>4.2924795049981501</v>
          </cell>
          <cell r="M145">
            <v>4.233957178492572</v>
          </cell>
        </row>
        <row r="146">
          <cell r="A146" t="str">
            <v>RGM_10-2-18_2</v>
          </cell>
          <cell r="B146" t="str">
            <v>RGM_10-2</v>
          </cell>
          <cell r="C146">
            <v>1</v>
          </cell>
          <cell r="E146">
            <v>74.330373481273099</v>
          </cell>
          <cell r="F146">
            <v>14.22150791804769</v>
          </cell>
          <cell r="G146">
            <v>0.20007729542733621</v>
          </cell>
          <cell r="H146">
            <v>0.19888418916048828</v>
          </cell>
          <cell r="I146">
            <v>1.6845669572428499</v>
          </cell>
          <cell r="J146">
            <v>0</v>
          </cell>
          <cell r="K146">
            <v>1.0629211693549345</v>
          </cell>
          <cell r="L146">
            <v>4.0152025539055964</v>
          </cell>
          <cell r="M146">
            <v>4.286466435587994</v>
          </cell>
        </row>
        <row r="147">
          <cell r="A147" t="str">
            <v>RGM_10-2-18_3</v>
          </cell>
          <cell r="B147" t="str">
            <v>RGM_10-2</v>
          </cell>
          <cell r="C147">
            <v>1</v>
          </cell>
          <cell r="E147">
            <v>74.275432751081297</v>
          </cell>
          <cell r="F147">
            <v>13.861460433843151</v>
          </cell>
          <cell r="G147">
            <v>0.38397128029183353</v>
          </cell>
          <cell r="H147">
            <v>0.28211246663598766</v>
          </cell>
          <cell r="I147">
            <v>1.6094642665533003</v>
          </cell>
          <cell r="J147">
            <v>2.5846311840861183E-2</v>
          </cell>
          <cell r="K147">
            <v>1.1903117860439465</v>
          </cell>
          <cell r="L147">
            <v>4.2361876199951087</v>
          </cell>
          <cell r="M147">
            <v>4.1352130837144987</v>
          </cell>
        </row>
        <row r="148">
          <cell r="A148" t="str">
            <v>RGM_10-2-18_4</v>
          </cell>
          <cell r="B148" t="str">
            <v>RGM_10-2</v>
          </cell>
          <cell r="C148">
            <v>1</v>
          </cell>
          <cell r="E148">
            <v>74.199248416100687</v>
          </cell>
          <cell r="F148">
            <v>13.938879997018994</v>
          </cell>
          <cell r="G148">
            <v>0.45080637229732268</v>
          </cell>
          <cell r="H148">
            <v>0.21576057230431545</v>
          </cell>
          <cell r="I148">
            <v>1.6096695002330579</v>
          </cell>
          <cell r="J148">
            <v>0</v>
          </cell>
          <cell r="K148">
            <v>1.1204363018866257</v>
          </cell>
          <cell r="L148">
            <v>4.0883074041343548</v>
          </cell>
          <cell r="M148">
            <v>4.3768914360246365</v>
          </cell>
        </row>
        <row r="149">
          <cell r="A149" t="str">
            <v>RGM_10-2-18_5</v>
          </cell>
          <cell r="B149" t="str">
            <v>RGM_10-2</v>
          </cell>
          <cell r="C149">
            <v>1</v>
          </cell>
          <cell r="E149">
            <v>74.08672048346709</v>
          </cell>
          <cell r="F149">
            <v>14.009450578331707</v>
          </cell>
          <cell r="G149">
            <v>0.23366669829653225</v>
          </cell>
          <cell r="H149">
            <v>0.28204613883611579</v>
          </cell>
          <cell r="I149">
            <v>1.5962131765743348</v>
          </cell>
          <cell r="J149">
            <v>5.1680470167064549E-2</v>
          </cell>
          <cell r="K149">
            <v>1.1340304278067428</v>
          </cell>
          <cell r="L149">
            <v>4.1947280304095163</v>
          </cell>
          <cell r="M149">
            <v>4.4114639961108884</v>
          </cell>
        </row>
        <row r="150">
          <cell r="A150" t="str">
            <v>RGM_10-2-18_6</v>
          </cell>
          <cell r="B150" t="str">
            <v>RGM_10-2</v>
          </cell>
          <cell r="C150">
            <v>1</v>
          </cell>
          <cell r="E150">
            <v>73.865730008322203</v>
          </cell>
          <cell r="F150">
            <v>14.094490052310247</v>
          </cell>
          <cell r="G150">
            <v>0.26686794628168448</v>
          </cell>
          <cell r="H150">
            <v>0.28185633673742189</v>
          </cell>
          <cell r="I150">
            <v>1.6337310825461704</v>
          </cell>
          <cell r="J150">
            <v>2.5822845975247231E-2</v>
          </cell>
          <cell r="K150">
            <v>1.1892311020151385</v>
          </cell>
          <cell r="L150">
            <v>4.2458203802614403</v>
          </cell>
          <cell r="M150">
            <v>4.3964502455504197</v>
          </cell>
        </row>
        <row r="151">
          <cell r="A151" t="str">
            <v>RGM_10-2-18_7</v>
          </cell>
          <cell r="B151" t="str">
            <v>RGM_10-2</v>
          </cell>
          <cell r="C151">
            <v>1</v>
          </cell>
          <cell r="E151">
            <v>73.630680194529958</v>
          </cell>
          <cell r="F151">
            <v>14.170113664201548</v>
          </cell>
          <cell r="G151">
            <v>0.33358610848507347</v>
          </cell>
          <cell r="H151">
            <v>0.18237827239594698</v>
          </cell>
          <cell r="I151">
            <v>2.0196589284419839</v>
          </cell>
          <cell r="J151">
            <v>0</v>
          </cell>
          <cell r="K151">
            <v>1.2312083034960006</v>
          </cell>
          <cell r="L151">
            <v>4.0840892352208407</v>
          </cell>
          <cell r="M151">
            <v>4.3482852932286491</v>
          </cell>
        </row>
        <row r="152">
          <cell r="A152" t="str">
            <v>RGM_10-2-18_8</v>
          </cell>
          <cell r="B152" t="str">
            <v>RGM_10-2</v>
          </cell>
          <cell r="C152">
            <v>1</v>
          </cell>
          <cell r="E152">
            <v>73.883565738181275</v>
          </cell>
          <cell r="F152">
            <v>13.898065394963034</v>
          </cell>
          <cell r="G152">
            <v>0.30047296858550299</v>
          </cell>
          <cell r="H152">
            <v>0.33186797795730422</v>
          </cell>
          <cell r="I152">
            <v>1.9054389475112787</v>
          </cell>
          <cell r="J152">
            <v>5.1688100479770731E-2</v>
          </cell>
          <cell r="K152">
            <v>1.1902076315203372</v>
          </cell>
          <cell r="L152">
            <v>4.1953473569459421</v>
          </cell>
          <cell r="M152">
            <v>4.2433458838555378</v>
          </cell>
        </row>
        <row r="153">
          <cell r="A153" t="str">
            <v>RGM_10-2-18_9</v>
          </cell>
          <cell r="B153" t="str">
            <v>RGM_10-2</v>
          </cell>
          <cell r="C153">
            <v>1</v>
          </cell>
          <cell r="E153">
            <v>74.089127323050477</v>
          </cell>
          <cell r="F153">
            <v>14.020710340521619</v>
          </cell>
          <cell r="G153">
            <v>0.33362762078045055</v>
          </cell>
          <cell r="H153">
            <v>0.23214668655490994</v>
          </cell>
          <cell r="I153">
            <v>1.543880453415247</v>
          </cell>
          <cell r="J153">
            <v>2.5826150452428583E-2</v>
          </cell>
          <cell r="K153">
            <v>1.2033760291086797</v>
          </cell>
          <cell r="L153">
            <v>4.2868052650930926</v>
          </cell>
          <cell r="M153">
            <v>4.2645001310231052</v>
          </cell>
        </row>
        <row r="154">
          <cell r="A154" t="str">
            <v>RGM_10-2-18_10</v>
          </cell>
          <cell r="B154" t="str">
            <v>RGM_10-2</v>
          </cell>
          <cell r="C154">
            <v>1</v>
          </cell>
          <cell r="E154">
            <v>74.016187526622872</v>
          </cell>
          <cell r="F154">
            <v>14.087947634144411</v>
          </cell>
          <cell r="G154">
            <v>0.28379599881927986</v>
          </cell>
          <cell r="H154">
            <v>0.29869799182566342</v>
          </cell>
          <cell r="I154">
            <v>1.6866658911676897</v>
          </cell>
          <cell r="J154">
            <v>0.10338201962533239</v>
          </cell>
          <cell r="K154">
            <v>1.1062552387080453</v>
          </cell>
          <cell r="L154">
            <v>4.101149142352698</v>
          </cell>
          <cell r="M154">
            <v>4.3159185567340046</v>
          </cell>
        </row>
        <row r="155">
          <cell r="A155" t="str">
            <v>RGM_10-16-18_1</v>
          </cell>
          <cell r="B155" t="str">
            <v>RGM_10-16</v>
          </cell>
          <cell r="C155">
            <v>1</v>
          </cell>
          <cell r="E155">
            <v>73.845719468201253</v>
          </cell>
          <cell r="F155">
            <v>13.811347106085405</v>
          </cell>
          <cell r="G155">
            <v>0.30023205512571294</v>
          </cell>
          <cell r="H155">
            <v>0.34818198721058147</v>
          </cell>
          <cell r="I155">
            <v>1.6980829649544342</v>
          </cell>
          <cell r="J155">
            <v>2.5823328976380074E-2</v>
          </cell>
          <cell r="K155">
            <v>1.3571479358898262</v>
          </cell>
          <cell r="L155">
            <v>4.3132950306867492</v>
          </cell>
          <cell r="M155">
            <v>4.3001701228696483</v>
          </cell>
        </row>
        <row r="156">
          <cell r="A156" t="str">
            <v>RGM_10-16-18_2</v>
          </cell>
          <cell r="B156" t="str">
            <v>RGM_10-16</v>
          </cell>
          <cell r="C156">
            <v>1</v>
          </cell>
          <cell r="E156">
            <v>73.964366997026133</v>
          </cell>
          <cell r="F156">
            <v>13.945807017691386</v>
          </cell>
          <cell r="G156">
            <v>0.25023291736895953</v>
          </cell>
          <cell r="H156">
            <v>0.44773329916624222</v>
          </cell>
          <cell r="I156">
            <v>1.77554910022843</v>
          </cell>
          <cell r="J156">
            <v>3.8741114761440411E-2</v>
          </cell>
          <cell r="K156">
            <v>1.1474610031651864</v>
          </cell>
          <cell r="L156">
            <v>3.9365037034838948</v>
          </cell>
          <cell r="M156">
            <v>4.493604847108327</v>
          </cell>
        </row>
        <row r="157">
          <cell r="A157" t="str">
            <v>RGM_10-16-18_3</v>
          </cell>
          <cell r="B157" t="str">
            <v>RGM_10-16</v>
          </cell>
          <cell r="C157">
            <v>1</v>
          </cell>
          <cell r="E157">
            <v>74.340254801252755</v>
          </cell>
          <cell r="F157">
            <v>13.832726510940697</v>
          </cell>
          <cell r="G157">
            <v>0.26765219163665965</v>
          </cell>
          <cell r="H157">
            <v>0.11639955291370167</v>
          </cell>
          <cell r="I157">
            <v>1.4192010585797916</v>
          </cell>
          <cell r="J157">
            <v>0.22013921879678328</v>
          </cell>
          <cell r="K157">
            <v>1.3470786610191756</v>
          </cell>
          <cell r="L157">
            <v>4.2042239608307099</v>
          </cell>
          <cell r="M157">
            <v>4.2523240440297325</v>
          </cell>
        </row>
        <row r="158">
          <cell r="A158" t="str">
            <v>RGM_10-16-18_4</v>
          </cell>
          <cell r="B158" t="str">
            <v>RGM_10-16</v>
          </cell>
          <cell r="C158">
            <v>1</v>
          </cell>
          <cell r="E158">
            <v>74.287391004930967</v>
          </cell>
          <cell r="F158">
            <v>14.112210589916957</v>
          </cell>
          <cell r="G158">
            <v>0.26684576844865909</v>
          </cell>
          <cell r="H158">
            <v>0.23209769331164165</v>
          </cell>
          <cell r="I158">
            <v>1.4149250740078916</v>
          </cell>
          <cell r="J158">
            <v>0.30984839987592611</v>
          </cell>
          <cell r="K158">
            <v>1.2031220634139188</v>
          </cell>
          <cell r="L158">
            <v>3.9220033418392353</v>
          </cell>
          <cell r="M158">
            <v>4.251556064254812</v>
          </cell>
        </row>
        <row r="159">
          <cell r="A159" t="str">
            <v>RGM_10-16-18_5</v>
          </cell>
          <cell r="B159" t="str">
            <v>RGM_10-16</v>
          </cell>
          <cell r="C159">
            <v>1</v>
          </cell>
          <cell r="E159">
            <v>74.13839906422146</v>
          </cell>
          <cell r="F159">
            <v>13.625089178911475</v>
          </cell>
          <cell r="G159">
            <v>0.40038815538814426</v>
          </cell>
          <cell r="H159">
            <v>0.33166712504682511</v>
          </cell>
          <cell r="I159">
            <v>1.8270849658506476</v>
          </cell>
          <cell r="J159">
            <v>0</v>
          </cell>
          <cell r="K159">
            <v>1.3014390402719382</v>
          </cell>
          <cell r="L159">
            <v>3.9905827733126604</v>
          </cell>
          <cell r="M159">
            <v>4.3853496969968448</v>
          </cell>
        </row>
        <row r="160">
          <cell r="A160" t="str">
            <v>RGM_10-16-18_6</v>
          </cell>
          <cell r="B160" t="str">
            <v>RGM_10-16</v>
          </cell>
          <cell r="C160">
            <v>1</v>
          </cell>
          <cell r="E160">
            <v>74.424178883411415</v>
          </cell>
          <cell r="F160">
            <v>13.981554722686072</v>
          </cell>
          <cell r="G160">
            <v>0.2001570465028065</v>
          </cell>
          <cell r="H160">
            <v>0.2487043308277716</v>
          </cell>
          <cell r="I160">
            <v>1.492272195668944</v>
          </cell>
          <cell r="J160">
            <v>0.18076541891735212</v>
          </cell>
          <cell r="K160">
            <v>1.0773362307639016</v>
          </cell>
          <cell r="L160">
            <v>4.0707198380185687</v>
          </cell>
          <cell r="M160">
            <v>4.3243113332031804</v>
          </cell>
        </row>
        <row r="161">
          <cell r="A161" t="str">
            <v>RGM_10-16-18_7</v>
          </cell>
          <cell r="B161" t="str">
            <v>RGM_10-16</v>
          </cell>
          <cell r="C161">
            <v>1</v>
          </cell>
          <cell r="E161">
            <v>73.820504860305277</v>
          </cell>
          <cell r="F161">
            <v>14.339630202128426</v>
          </cell>
          <cell r="G161">
            <v>0.28353781481572365</v>
          </cell>
          <cell r="H161">
            <v>9.9475416900932812E-2</v>
          </cell>
          <cell r="I161">
            <v>1.2992234792202804</v>
          </cell>
          <cell r="J161">
            <v>0.51643983808364446</v>
          </cell>
          <cell r="K161">
            <v>1.2871252089055334</v>
          </cell>
          <cell r="L161">
            <v>4.0300263680566344</v>
          </cell>
          <cell r="M161">
            <v>4.3240368115835475</v>
          </cell>
        </row>
        <row r="162">
          <cell r="A162" t="str">
            <v>RGM_10-16-18_8</v>
          </cell>
          <cell r="B162" t="str">
            <v>RGM_10-16</v>
          </cell>
          <cell r="C162">
            <v>1</v>
          </cell>
          <cell r="E162">
            <v>73.848356264546979</v>
          </cell>
          <cell r="F162">
            <v>14.038573621401262</v>
          </cell>
          <cell r="G162">
            <v>0.48372447157417087</v>
          </cell>
          <cell r="H162">
            <v>0.16580686651649465</v>
          </cell>
          <cell r="I162">
            <v>1.556631631600341</v>
          </cell>
          <cell r="J162">
            <v>0.24533038493249693</v>
          </cell>
          <cell r="K162">
            <v>1.1473206640990492</v>
          </cell>
          <cell r="L162">
            <v>4.057338007734093</v>
          </cell>
          <cell r="M162">
            <v>4.4569180875951107</v>
          </cell>
        </row>
        <row r="163">
          <cell r="A163" t="str">
            <v>RGM_10-16-18_9</v>
          </cell>
          <cell r="B163" t="str">
            <v>RGM_10-16</v>
          </cell>
          <cell r="C163">
            <v>1</v>
          </cell>
          <cell r="E163">
            <v>73.6814766486915</v>
          </cell>
          <cell r="F163">
            <v>14.170895696616874</v>
          </cell>
          <cell r="G163">
            <v>0.48501993864999771</v>
          </cell>
          <cell r="H163">
            <v>0.23275128163233033</v>
          </cell>
          <cell r="I163">
            <v>1.7284897672526804</v>
          </cell>
          <cell r="J163">
            <v>0.19420058412109842</v>
          </cell>
          <cell r="K163">
            <v>1.0802473806001625</v>
          </cell>
          <cell r="L163">
            <v>4.0546883750550204</v>
          </cell>
          <cell r="M163">
            <v>4.37223032738033</v>
          </cell>
        </row>
        <row r="164">
          <cell r="A164" t="str">
            <v>RGM_10-16-18_10</v>
          </cell>
          <cell r="B164" t="str">
            <v>RGM_10-16</v>
          </cell>
          <cell r="C164">
            <v>1</v>
          </cell>
          <cell r="E164">
            <v>74.289676394158107</v>
          </cell>
          <cell r="F164">
            <v>14.173403054273107</v>
          </cell>
          <cell r="G164">
            <v>0.30029719117420017</v>
          </cell>
          <cell r="H164">
            <v>0.14925322547541017</v>
          </cell>
          <cell r="I164">
            <v>1.4411102516670431</v>
          </cell>
          <cell r="J164">
            <v>0</v>
          </cell>
          <cell r="K164">
            <v>1.0495688445753146</v>
          </cell>
          <cell r="L164">
            <v>4.1389651834968015</v>
          </cell>
          <cell r="M164">
            <v>4.4577258551800378</v>
          </cell>
        </row>
        <row r="165">
          <cell r="A165" t="str">
            <v>RGM_10-17-19_1</v>
          </cell>
          <cell r="B165" t="str">
            <v>RGM_10-17</v>
          </cell>
          <cell r="C165">
            <v>1</v>
          </cell>
          <cell r="E165">
            <v>74.354246482143395</v>
          </cell>
          <cell r="F165">
            <v>13.890005924265663</v>
          </cell>
          <cell r="G165">
            <v>0.33366524965305377</v>
          </cell>
          <cell r="H165">
            <v>0.18242154047313758</v>
          </cell>
          <cell r="I165">
            <v>1.5183203400732823</v>
          </cell>
          <cell r="J165">
            <v>0</v>
          </cell>
          <cell r="K165">
            <v>1.2734833679558166</v>
          </cell>
          <cell r="L165">
            <v>4.0985401993672257</v>
          </cell>
          <cell r="M165">
            <v>4.3493168960684088</v>
          </cell>
        </row>
        <row r="166">
          <cell r="A166" t="str">
            <v>RGM_10-17-19_2</v>
          </cell>
          <cell r="B166" t="str">
            <v>RGM_10-17</v>
          </cell>
          <cell r="C166">
            <v>1</v>
          </cell>
          <cell r="E166">
            <v>74.028784165620081</v>
          </cell>
          <cell r="F166">
            <v>14.078128166124312</v>
          </cell>
          <cell r="G166">
            <v>0.3336449289568868</v>
          </cell>
          <cell r="H166">
            <v>0.26532426289098243</v>
          </cell>
          <cell r="I166">
            <v>1.6211585753670663</v>
          </cell>
          <cell r="J166">
            <v>6.4568725700627896E-2</v>
          </cell>
          <cell r="K166">
            <v>1.1894449882755145</v>
          </cell>
          <cell r="L166">
            <v>4.0578469351815238</v>
          </cell>
          <cell r="M166">
            <v>4.361099251882985</v>
          </cell>
        </row>
        <row r="167">
          <cell r="A167" t="str">
            <v>RGM_10-17-19_3</v>
          </cell>
          <cell r="B167" t="str">
            <v>RGM_10-17</v>
          </cell>
          <cell r="C167">
            <v>1</v>
          </cell>
          <cell r="E167">
            <v>73.992211008016071</v>
          </cell>
          <cell r="F167">
            <v>14.131919823595275</v>
          </cell>
          <cell r="G167">
            <v>0.3669341549652636</v>
          </cell>
          <cell r="H167">
            <v>0.29842858098106345</v>
          </cell>
          <cell r="I167">
            <v>1.6079624062875424</v>
          </cell>
          <cell r="J167">
            <v>7.7466580610001404E-2</v>
          </cell>
          <cell r="K167">
            <v>1.2311728569087952</v>
          </cell>
          <cell r="L167">
            <v>4.0300578367455682</v>
          </cell>
          <cell r="M167">
            <v>4.2638467518904228</v>
          </cell>
        </row>
        <row r="168">
          <cell r="A168" t="str">
            <v>RGM_10-17-19_4</v>
          </cell>
          <cell r="B168" t="str">
            <v>RGM_10-17</v>
          </cell>
          <cell r="C168">
            <v>1</v>
          </cell>
          <cell r="E168">
            <v>74.228475489976489</v>
          </cell>
          <cell r="F168">
            <v>13.980957323764462</v>
          </cell>
          <cell r="G168">
            <v>0.31690178258366347</v>
          </cell>
          <cell r="H168">
            <v>0.29843244513257938</v>
          </cell>
          <cell r="I168">
            <v>1.5951193609004433</v>
          </cell>
          <cell r="J168">
            <v>0.11620137550918634</v>
          </cell>
          <cell r="K168">
            <v>1.1472441077307121</v>
          </cell>
          <cell r="L168">
            <v>4.016631390434263</v>
          </cell>
          <cell r="M168">
            <v>4.3000367239682076</v>
          </cell>
        </row>
        <row r="169">
          <cell r="A169" t="str">
            <v>RGM_10-17-19_5</v>
          </cell>
          <cell r="B169" t="str">
            <v>RGM_10-17</v>
          </cell>
          <cell r="C169">
            <v>1</v>
          </cell>
          <cell r="E169">
            <v>74.015238597170423</v>
          </cell>
          <cell r="F169">
            <v>14.207805702307256</v>
          </cell>
          <cell r="G169">
            <v>0.28354629765358563</v>
          </cell>
          <cell r="H169">
            <v>0.31501491113546926</v>
          </cell>
          <cell r="I169">
            <v>1.5822699895897752</v>
          </cell>
          <cell r="J169">
            <v>0</v>
          </cell>
          <cell r="K169">
            <v>1.2312000770410276</v>
          </cell>
          <cell r="L169">
            <v>4.0166681854247699</v>
          </cell>
          <cell r="M169">
            <v>4.3482562396777</v>
          </cell>
        </row>
        <row r="170">
          <cell r="A170" t="str">
            <v>RGM_10-17-19_6</v>
          </cell>
          <cell r="B170" t="str">
            <v>RGM_10-17</v>
          </cell>
          <cell r="C170">
            <v>1</v>
          </cell>
          <cell r="E170">
            <v>74.226838246229832</v>
          </cell>
          <cell r="F170">
            <v>13.980648948376182</v>
          </cell>
          <cell r="G170">
            <v>0.20014407962506925</v>
          </cell>
          <cell r="H170">
            <v>0.21552978970132064</v>
          </cell>
          <cell r="I170">
            <v>1.6851292521925429</v>
          </cell>
          <cell r="J170">
            <v>0</v>
          </cell>
          <cell r="K170">
            <v>1.2731330620653265</v>
          </cell>
          <cell r="L170">
            <v>4.0704561224643854</v>
          </cell>
          <cell r="M170">
            <v>4.3481204993453426</v>
          </cell>
        </row>
        <row r="171">
          <cell r="A171" t="str">
            <v>RGM_10-17-19_7</v>
          </cell>
          <cell r="B171" t="str">
            <v>RGM_10-17</v>
          </cell>
          <cell r="C171">
            <v>1</v>
          </cell>
          <cell r="E171">
            <v>74.131524896336899</v>
          </cell>
          <cell r="F171">
            <v>14.077323520911081</v>
          </cell>
          <cell r="G171">
            <v>0.25021939443657509</v>
          </cell>
          <cell r="H171">
            <v>0.31505455399147037</v>
          </cell>
          <cell r="I171">
            <v>1.4924098917680058</v>
          </cell>
          <cell r="J171">
            <v>0</v>
          </cell>
          <cell r="K171">
            <v>1.1893770047193966</v>
          </cell>
          <cell r="L171">
            <v>4.2193803884194425</v>
          </cell>
          <cell r="M171">
            <v>4.3247103494171384</v>
          </cell>
        </row>
        <row r="172">
          <cell r="A172" t="str">
            <v>RGM_10-17-19_8</v>
          </cell>
          <cell r="B172" t="str">
            <v>RGM_10-17</v>
          </cell>
          <cell r="C172">
            <v>1</v>
          </cell>
          <cell r="E172">
            <v>74.351902714122403</v>
          </cell>
          <cell r="F172">
            <v>14.03670772049632</v>
          </cell>
          <cell r="G172">
            <v>0.23349112069388789</v>
          </cell>
          <cell r="H172">
            <v>0.23209876021261375</v>
          </cell>
          <cell r="I172">
            <v>1.5178356928716552</v>
          </cell>
          <cell r="J172">
            <v>7.7462456044858782E-2</v>
          </cell>
          <cell r="K172">
            <v>1.2031275938958494</v>
          </cell>
          <cell r="L172">
            <v>4.0837542104246181</v>
          </cell>
          <cell r="M172">
            <v>4.263619731237803</v>
          </cell>
        </row>
        <row r="173">
          <cell r="A173" t="str">
            <v>RGM_10-17-19_9</v>
          </cell>
          <cell r="B173" t="str">
            <v>RGM_10-17</v>
          </cell>
          <cell r="C173">
            <v>1</v>
          </cell>
          <cell r="E173">
            <v>74.052032984545974</v>
          </cell>
          <cell r="F173">
            <v>13.98399404609242</v>
          </cell>
          <cell r="G173">
            <v>0.20019196735232314</v>
          </cell>
          <cell r="H173">
            <v>0.31508044734542112</v>
          </cell>
          <cell r="I173">
            <v>1.711265766580198</v>
          </cell>
          <cell r="J173">
            <v>2.5828136651846648E-2</v>
          </cell>
          <cell r="K173">
            <v>1.1894747559163685</v>
          </cell>
          <cell r="L173">
            <v>4.2332087226124377</v>
          </cell>
          <cell r="M173">
            <v>4.2889231729029955</v>
          </cell>
        </row>
        <row r="174">
          <cell r="A174" t="str">
            <v>RGM_10-17-19_10</v>
          </cell>
          <cell r="B174" t="str">
            <v>RGM_10-17</v>
          </cell>
          <cell r="C174">
            <v>1</v>
          </cell>
          <cell r="E174">
            <v>74.060136897670418</v>
          </cell>
          <cell r="F174">
            <v>13.947725675369945</v>
          </cell>
          <cell r="G174">
            <v>0.40042775087676868</v>
          </cell>
          <cell r="H174">
            <v>0.26535993961862681</v>
          </cell>
          <cell r="I174">
            <v>1.5570362240125419</v>
          </cell>
          <cell r="J174">
            <v>1.2915481582029582E-2</v>
          </cell>
          <cell r="K174">
            <v>1.3575491514751736</v>
          </cell>
          <cell r="L174">
            <v>4.08535863565164</v>
          </cell>
          <cell r="M174">
            <v>4.3134902437428382</v>
          </cell>
        </row>
        <row r="175">
          <cell r="A175" t="str">
            <v>RGM_10-17-19_11</v>
          </cell>
          <cell r="B175" t="str">
            <v>RGM_10-17</v>
          </cell>
          <cell r="C175">
            <v>1</v>
          </cell>
          <cell r="E175">
            <v>74.013716347636347</v>
          </cell>
          <cell r="F175">
            <v>13.984839714885583</v>
          </cell>
          <cell r="G175">
            <v>0.20020407377191068</v>
          </cell>
          <cell r="H175">
            <v>0.281931132954162</v>
          </cell>
          <cell r="I175">
            <v>1.7757064437472232</v>
          </cell>
          <cell r="J175">
            <v>7.7489095751832465E-2</v>
          </cell>
          <cell r="K175">
            <v>1.2315306890381288</v>
          </cell>
          <cell r="L175">
            <v>4.0851586329161442</v>
          </cell>
          <cell r="M175">
            <v>4.3494238692986817</v>
          </cell>
        </row>
        <row r="176">
          <cell r="A176" t="str">
            <v>RGM_10-22-19_1</v>
          </cell>
          <cell r="B176" t="str">
            <v>RGM_10-22</v>
          </cell>
          <cell r="C176">
            <v>1</v>
          </cell>
          <cell r="E176">
            <v>74.1124488009158</v>
          </cell>
          <cell r="F176">
            <v>13.983282245434944</v>
          </cell>
          <cell r="G176">
            <v>0.3503181103822518</v>
          </cell>
          <cell r="H176">
            <v>0.31506440940455538</v>
          </cell>
          <cell r="I176">
            <v>1.6854466513290078</v>
          </cell>
          <cell r="J176">
            <v>0</v>
          </cell>
          <cell r="K176">
            <v>1.3013590772007044</v>
          </cell>
          <cell r="L176">
            <v>3.9633758433303576</v>
          </cell>
          <cell r="M176">
            <v>4.2887048620023851</v>
          </cell>
        </row>
        <row r="177">
          <cell r="A177" t="str">
            <v>RGM_10-22-19_2</v>
          </cell>
          <cell r="B177" t="str">
            <v>RGM_10-22</v>
          </cell>
          <cell r="C177">
            <v>1</v>
          </cell>
          <cell r="E177">
            <v>74.308004687881294</v>
          </cell>
          <cell r="F177">
            <v>14.097366014208603</v>
          </cell>
          <cell r="G177">
            <v>0.18425010238137532</v>
          </cell>
          <cell r="H177">
            <v>0.18315137725442338</v>
          </cell>
          <cell r="I177">
            <v>1.6664994820572678</v>
          </cell>
          <cell r="J177">
            <v>7.7797202660946183E-2</v>
          </cell>
          <cell r="K177">
            <v>1.1380752371971157</v>
          </cell>
          <cell r="L177">
            <v>3.9660419705543397</v>
          </cell>
          <cell r="M177">
            <v>4.3788139258046153</v>
          </cell>
        </row>
        <row r="178">
          <cell r="A178" t="str">
            <v>RGM_10-22-19_3</v>
          </cell>
          <cell r="B178" t="str">
            <v>RGM_10-22</v>
          </cell>
          <cell r="C178">
            <v>1</v>
          </cell>
          <cell r="E178">
            <v>73.899286764103636</v>
          </cell>
          <cell r="F178">
            <v>14.153500198995392</v>
          </cell>
          <cell r="G178">
            <v>0.31695786252695579</v>
          </cell>
          <cell r="H178">
            <v>0.28190274242322177</v>
          </cell>
          <cell r="I178">
            <v>1.6211339227637029</v>
          </cell>
          <cell r="J178">
            <v>0</v>
          </cell>
          <cell r="K178">
            <v>1.2034201583007693</v>
          </cell>
          <cell r="L178">
            <v>4.1386713126788797</v>
          </cell>
          <cell r="M178">
            <v>4.3851270382074352</v>
          </cell>
        </row>
        <row r="179">
          <cell r="A179" t="str">
            <v>RGM_10-22-19_4</v>
          </cell>
          <cell r="B179" t="str">
            <v>RGM_10-22</v>
          </cell>
          <cell r="C179">
            <v>1</v>
          </cell>
          <cell r="E179">
            <v>74.423511411088981</v>
          </cell>
          <cell r="F179">
            <v>13.75865822212044</v>
          </cell>
          <cell r="G179">
            <v>0.23358160040573514</v>
          </cell>
          <cell r="H179">
            <v>0.36486795772967412</v>
          </cell>
          <cell r="I179">
            <v>1.6857078518707185</v>
          </cell>
          <cell r="J179">
            <v>0.12915412229628506</v>
          </cell>
          <cell r="K179">
            <v>1.1895985387159751</v>
          </cell>
          <cell r="L179">
            <v>3.8291604698410797</v>
          </cell>
          <cell r="M179">
            <v>4.3857598259311246</v>
          </cell>
        </row>
        <row r="180">
          <cell r="A180" t="str">
            <v>RGM_10-22-19_5</v>
          </cell>
          <cell r="B180" t="str">
            <v>RGM_10-22</v>
          </cell>
          <cell r="C180">
            <v>1</v>
          </cell>
          <cell r="E180">
            <v>74.272263260975137</v>
          </cell>
          <cell r="F180">
            <v>13.962253025722353</v>
          </cell>
          <cell r="G180">
            <v>0.33358533666216361</v>
          </cell>
          <cell r="H180">
            <v>0.16579804584068344</v>
          </cell>
          <cell r="I180">
            <v>1.775237498490001</v>
          </cell>
          <cell r="J180">
            <v>0.10329150893691115</v>
          </cell>
          <cell r="K180">
            <v>1.1892325415989833</v>
          </cell>
          <cell r="L180">
            <v>3.9223340517143459</v>
          </cell>
          <cell r="M180">
            <v>4.2760047300594231</v>
          </cell>
        </row>
        <row r="181">
          <cell r="A181" t="str">
            <v>RGM_10-22-19_6</v>
          </cell>
          <cell r="B181" t="str">
            <v>RGM_10-22</v>
          </cell>
          <cell r="C181">
            <v>1</v>
          </cell>
          <cell r="E181">
            <v>74.105672035623314</v>
          </cell>
          <cell r="F181">
            <v>14.170949623621011</v>
          </cell>
          <cell r="G181">
            <v>0.26688463059682127</v>
          </cell>
          <cell r="H181">
            <v>0.28187395811162941</v>
          </cell>
          <cell r="I181">
            <v>1.698157364356768</v>
          </cell>
          <cell r="J181">
            <v>0</v>
          </cell>
          <cell r="K181">
            <v>1.2592645957540662</v>
          </cell>
          <cell r="L181">
            <v>3.8686559735918902</v>
          </cell>
          <cell r="M181">
            <v>4.3485418183445042</v>
          </cell>
        </row>
        <row r="182">
          <cell r="A182" t="str">
            <v>RGM_10-22-19_7</v>
          </cell>
          <cell r="B182" t="str">
            <v>RGM_10-22</v>
          </cell>
          <cell r="C182">
            <v>1</v>
          </cell>
          <cell r="E182">
            <v>74.055275589576581</v>
          </cell>
          <cell r="F182">
            <v>13.890115796334181</v>
          </cell>
          <cell r="G182">
            <v>0.30030110009653038</v>
          </cell>
          <cell r="H182">
            <v>0.31509424415021403</v>
          </cell>
          <cell r="I182">
            <v>1.6598718065954474</v>
          </cell>
          <cell r="J182">
            <v>0</v>
          </cell>
          <cell r="K182">
            <v>1.3434656085138756</v>
          </cell>
          <cell r="L182">
            <v>4.0985726194462426</v>
          </cell>
          <cell r="M182">
            <v>4.3373032352869387</v>
          </cell>
        </row>
        <row r="183">
          <cell r="A183" t="str">
            <v>RGM_10-22-19_8</v>
          </cell>
          <cell r="B183" t="str">
            <v>RGM_10-22</v>
          </cell>
          <cell r="C183">
            <v>1</v>
          </cell>
          <cell r="E183">
            <v>74.023633086319535</v>
          </cell>
          <cell r="F183">
            <v>14.167531425193156</v>
          </cell>
          <cell r="G183">
            <v>0.28349652084114069</v>
          </cell>
          <cell r="H183">
            <v>0.16576821577846534</v>
          </cell>
          <cell r="I183">
            <v>1.6591625728693109</v>
          </cell>
          <cell r="J183">
            <v>0</v>
          </cell>
          <cell r="K183">
            <v>1.2589608464376278</v>
          </cell>
          <cell r="L183">
            <v>4.069868600014285</v>
          </cell>
          <cell r="M183">
            <v>4.3715787325464852</v>
          </cell>
        </row>
        <row r="184">
          <cell r="A184" t="str">
            <v>RGM_10-22-19_9</v>
          </cell>
          <cell r="B184" t="str">
            <v>RGM_10-22</v>
          </cell>
          <cell r="C184">
            <v>1</v>
          </cell>
          <cell r="E184">
            <v>74.442530447962824</v>
          </cell>
          <cell r="F184">
            <v>13.886517519542783</v>
          </cell>
          <cell r="G184">
            <v>0.33358145131350686</v>
          </cell>
          <cell r="H184">
            <v>0.34817184097702109</v>
          </cell>
          <cell r="I184">
            <v>1.6723057017633278</v>
          </cell>
          <cell r="J184">
            <v>0</v>
          </cell>
          <cell r="K184">
            <v>1.063301417228647</v>
          </cell>
          <cell r="L184">
            <v>3.9896816382627684</v>
          </cell>
          <cell r="M184">
            <v>4.2639099829491238</v>
          </cell>
        </row>
        <row r="185">
          <cell r="A185" t="str">
            <v>RGM_10-22-19_10</v>
          </cell>
          <cell r="B185" t="str">
            <v>RGM_10-22</v>
          </cell>
          <cell r="C185">
            <v>1</v>
          </cell>
          <cell r="E185">
            <v>73.673683590037641</v>
          </cell>
          <cell r="F185">
            <v>14.113475303553971</v>
          </cell>
          <cell r="G185">
            <v>0.30022839307985538</v>
          </cell>
          <cell r="H185">
            <v>0.24869838592925628</v>
          </cell>
          <cell r="I185">
            <v>1.620877604929571</v>
          </cell>
          <cell r="J185">
            <v>0.10329205599721547</v>
          </cell>
          <cell r="K185">
            <v>1.3711224274121137</v>
          </cell>
          <cell r="L185">
            <v>4.2323691243975405</v>
          </cell>
          <cell r="M185">
            <v>4.336253114662834</v>
          </cell>
        </row>
        <row r="186">
          <cell r="A186" t="str">
            <v>RGM_10-22-19_11</v>
          </cell>
          <cell r="B186" t="str">
            <v>RGM_10-22</v>
          </cell>
          <cell r="C186">
            <v>1</v>
          </cell>
          <cell r="E186">
            <v>74.456302908077603</v>
          </cell>
          <cell r="F186">
            <v>13.809531513485531</v>
          </cell>
          <cell r="G186">
            <v>0.30019258764340695</v>
          </cell>
          <cell r="H186">
            <v>0.34813621639369202</v>
          </cell>
          <cell r="I186">
            <v>1.6206842979958775</v>
          </cell>
          <cell r="J186">
            <v>0</v>
          </cell>
          <cell r="K186">
            <v>1.3010120234639142</v>
          </cell>
          <cell r="L186">
            <v>3.9488415929723231</v>
          </cell>
          <cell r="M186">
            <v>4.2152988599676551</v>
          </cell>
        </row>
        <row r="187">
          <cell r="A187" t="str">
            <v>RGM_10-23-19_1</v>
          </cell>
          <cell r="B187" t="str">
            <v>RGM_10-23</v>
          </cell>
          <cell r="C187">
            <v>1</v>
          </cell>
          <cell r="E187">
            <v>74.351467791552963</v>
          </cell>
          <cell r="F187">
            <v>14.116253973320992</v>
          </cell>
          <cell r="G187">
            <v>0.26692222420622508</v>
          </cell>
          <cell r="H187">
            <v>0.24874734982165173</v>
          </cell>
          <cell r="I187">
            <v>1.5697301616405095</v>
          </cell>
          <cell r="J187">
            <v>0</v>
          </cell>
          <cell r="K187">
            <v>1.2454481771557089</v>
          </cell>
          <cell r="L187">
            <v>3.936608597418827</v>
          </cell>
          <cell r="M187">
            <v>4.2648217248831193</v>
          </cell>
        </row>
        <row r="188">
          <cell r="A188" t="str">
            <v>RGM_10-23-19_2</v>
          </cell>
          <cell r="B188" t="str">
            <v>RGM_10-23</v>
          </cell>
          <cell r="C188">
            <v>1</v>
          </cell>
          <cell r="E188">
            <v>74.006485075957727</v>
          </cell>
          <cell r="F188">
            <v>14.054996401672259</v>
          </cell>
          <cell r="G188">
            <v>0.30018998502322614</v>
          </cell>
          <cell r="H188">
            <v>0.26524434141726799</v>
          </cell>
          <cell r="I188">
            <v>1.6849825583166802</v>
          </cell>
          <cell r="J188">
            <v>0</v>
          </cell>
          <cell r="K188">
            <v>1.3149899992152345</v>
          </cell>
          <cell r="L188">
            <v>3.9892388318143315</v>
          </cell>
          <cell r="M188">
            <v>4.3838728065832715</v>
          </cell>
        </row>
        <row r="189">
          <cell r="A189" t="str">
            <v>RGM_10-23-19_3</v>
          </cell>
          <cell r="B189" t="str">
            <v>RGM_10-23</v>
          </cell>
          <cell r="C189">
            <v>1</v>
          </cell>
          <cell r="E189">
            <v>74.200097616241095</v>
          </cell>
          <cell r="F189">
            <v>14.059259512185712</v>
          </cell>
          <cell r="G189">
            <v>0.21686963823800726</v>
          </cell>
          <cell r="H189">
            <v>0.2487419947204994</v>
          </cell>
          <cell r="I189">
            <v>1.7755581868210366</v>
          </cell>
          <cell r="J189">
            <v>3.8741313023897307E-2</v>
          </cell>
          <cell r="K189">
            <v>1.245421364805855</v>
          </cell>
          <cell r="L189">
            <v>3.8421551266213001</v>
          </cell>
          <cell r="M189">
            <v>4.3731552473426056</v>
          </cell>
        </row>
        <row r="190">
          <cell r="A190" t="str">
            <v>RGM_10-23-19_4</v>
          </cell>
          <cell r="B190" t="str">
            <v>RGM_10-23</v>
          </cell>
          <cell r="C190">
            <v>1</v>
          </cell>
          <cell r="E190">
            <v>74.368264266864117</v>
          </cell>
          <cell r="F190">
            <v>13.907523930590552</v>
          </cell>
          <cell r="G190">
            <v>0.33363214531872631</v>
          </cell>
          <cell r="H190">
            <v>0.2653140969658398</v>
          </cell>
          <cell r="I190">
            <v>1.7497549097647345</v>
          </cell>
          <cell r="J190">
            <v>0</v>
          </cell>
          <cell r="K190">
            <v>1.2313782174415104</v>
          </cell>
          <cell r="L190">
            <v>3.8554809205854639</v>
          </cell>
          <cell r="M190">
            <v>4.2886515124690465</v>
          </cell>
        </row>
        <row r="191">
          <cell r="A191" t="str">
            <v>RGM_10-23-19_5</v>
          </cell>
          <cell r="B191" t="str">
            <v>RGM_10-23</v>
          </cell>
          <cell r="C191">
            <v>1</v>
          </cell>
          <cell r="E191">
            <v>74.087561856385008</v>
          </cell>
          <cell r="F191">
            <v>13.959696680257602</v>
          </cell>
          <cell r="G191">
            <v>0.38355289969586925</v>
          </cell>
          <cell r="H191">
            <v>0.34811214882641411</v>
          </cell>
          <cell r="I191">
            <v>1.6591573095617853</v>
          </cell>
          <cell r="J191">
            <v>2.5818149330000373E-2</v>
          </cell>
          <cell r="K191">
            <v>1.1890148053060907</v>
          </cell>
          <cell r="L191">
            <v>3.9755212859079259</v>
          </cell>
          <cell r="M191">
            <v>4.3715648647292999</v>
          </cell>
        </row>
        <row r="192">
          <cell r="A192" t="str">
            <v>RGM_10-23-19_6</v>
          </cell>
          <cell r="B192" t="str">
            <v>RGM_10-23</v>
          </cell>
          <cell r="C192">
            <v>1</v>
          </cell>
          <cell r="E192">
            <v>73.961380254697872</v>
          </cell>
          <cell r="F192">
            <v>14.020827852106377</v>
          </cell>
          <cell r="G192">
            <v>0.33363041700899282</v>
          </cell>
          <cell r="H192">
            <v>0.18240249676212791</v>
          </cell>
          <cell r="I192">
            <v>2.032792967606734</v>
          </cell>
          <cell r="J192">
            <v>0.12913183454392257</v>
          </cell>
          <cell r="K192">
            <v>1.2453647003526158</v>
          </cell>
          <cell r="L192">
            <v>3.8419803154082737</v>
          </cell>
          <cell r="M192">
            <v>4.2524891615130951</v>
          </cell>
        </row>
        <row r="193">
          <cell r="A193" t="str">
            <v>RGM_10-23-19_7</v>
          </cell>
          <cell r="B193" t="str">
            <v>RGM_10-23</v>
          </cell>
          <cell r="C193">
            <v>1</v>
          </cell>
          <cell r="E193">
            <v>74.335985578055841</v>
          </cell>
          <cell r="F193">
            <v>14.113314544358978</v>
          </cell>
          <cell r="G193">
            <v>0.26686664296506013</v>
          </cell>
          <cell r="H193">
            <v>0.18237673896667775</v>
          </cell>
          <cell r="I193">
            <v>1.620859142362886</v>
          </cell>
          <cell r="J193">
            <v>0</v>
          </cell>
          <cell r="K193">
            <v>1.2172070657324783</v>
          </cell>
          <cell r="L193">
            <v>3.8549165028356001</v>
          </cell>
          <cell r="M193">
            <v>4.4084737847225011</v>
          </cell>
        </row>
        <row r="194">
          <cell r="A194" t="str">
            <v>RGM_10-23-19_8</v>
          </cell>
          <cell r="B194" t="str">
            <v>RGM_10-23</v>
          </cell>
          <cell r="C194">
            <v>1</v>
          </cell>
          <cell r="E194">
            <v>74.412216169681273</v>
          </cell>
          <cell r="F194">
            <v>13.828179723310637</v>
          </cell>
          <cell r="G194">
            <v>0.35021852928027736</v>
          </cell>
          <cell r="H194">
            <v>0.26524197851537462</v>
          </cell>
          <cell r="I194">
            <v>1.5563440708900618</v>
          </cell>
          <cell r="J194">
            <v>0</v>
          </cell>
          <cell r="K194">
            <v>1.2170543699395573</v>
          </cell>
          <cell r="L194">
            <v>3.8544329125339862</v>
          </cell>
          <cell r="M194">
            <v>4.5163122458488445</v>
          </cell>
        </row>
        <row r="195">
          <cell r="A195" t="str">
            <v>RGM_10-23-19_9</v>
          </cell>
          <cell r="B195" t="str">
            <v>RGM_10-23</v>
          </cell>
          <cell r="C195">
            <v>1</v>
          </cell>
          <cell r="E195">
            <v>74.391108764170482</v>
          </cell>
          <cell r="F195">
            <v>13.888898501561652</v>
          </cell>
          <cell r="G195">
            <v>0.23354705302777959</v>
          </cell>
          <cell r="H195">
            <v>0.26531926743922229</v>
          </cell>
          <cell r="I195">
            <v>1.7240568178893951</v>
          </cell>
          <cell r="J195">
            <v>1.2913502003707568E-2</v>
          </cell>
          <cell r="K195">
            <v>1.2873750426303934</v>
          </cell>
          <cell r="L195">
            <v>3.8959989523657503</v>
          </cell>
          <cell r="M195">
            <v>4.3007820989116237</v>
          </cell>
        </row>
        <row r="196">
          <cell r="A196" t="str">
            <v>RGM_10-23-19_10</v>
          </cell>
          <cell r="B196" t="str">
            <v>RGM_10-23</v>
          </cell>
          <cell r="C196">
            <v>1</v>
          </cell>
          <cell r="E196">
            <v>74.157118717274244</v>
          </cell>
          <cell r="F196">
            <v>14.03627743270321</v>
          </cell>
          <cell r="G196">
            <v>0.26683881502633372</v>
          </cell>
          <cell r="H196">
            <v>0.2652475946843843</v>
          </cell>
          <cell r="I196">
            <v>1.7235910850278959</v>
          </cell>
          <cell r="J196">
            <v>0</v>
          </cell>
          <cell r="K196">
            <v>1.3010167009005982</v>
          </cell>
          <cell r="L196">
            <v>3.9623331134789708</v>
          </cell>
          <cell r="M196">
            <v>4.2875765409043689</v>
          </cell>
        </row>
        <row r="197">
          <cell r="A197" t="str">
            <v>RGM_10-23-19_11</v>
          </cell>
          <cell r="B197" t="str">
            <v>RGM_10-23</v>
          </cell>
          <cell r="C197">
            <v>1</v>
          </cell>
          <cell r="E197">
            <v>74.610568153150894</v>
          </cell>
          <cell r="F197">
            <v>13.984413066479796</v>
          </cell>
          <cell r="G197">
            <v>0.18351480213142063</v>
          </cell>
          <cell r="H197">
            <v>0.26533885347860303</v>
          </cell>
          <cell r="I197">
            <v>1.5440454527240928</v>
          </cell>
          <cell r="J197">
            <v>0</v>
          </cell>
          <cell r="K197">
            <v>1.2594815975406961</v>
          </cell>
          <cell r="L197">
            <v>3.8153947950804001</v>
          </cell>
          <cell r="M197">
            <v>4.3372432794141123</v>
          </cell>
        </row>
        <row r="198">
          <cell r="A198" t="str">
            <v>-</v>
          </cell>
          <cell r="B198" t="str">
            <v/>
          </cell>
          <cell r="C198">
            <v>1</v>
          </cell>
          <cell r="E198" t="str">
            <v>-</v>
          </cell>
          <cell r="F198" t="str">
            <v>-</v>
          </cell>
          <cell r="G198" t="str">
            <v>-</v>
          </cell>
          <cell r="H198" t="str">
            <v>-</v>
          </cell>
          <cell r="I198" t="str">
            <v>-</v>
          </cell>
          <cell r="J198" t="str">
            <v>-</v>
          </cell>
          <cell r="K198" t="str">
            <v>-</v>
          </cell>
          <cell r="L198" t="str">
            <v>-</v>
          </cell>
          <cell r="M198" t="str">
            <v>-</v>
          </cell>
        </row>
        <row r="199">
          <cell r="A199" t="str">
            <v>-</v>
          </cell>
          <cell r="B199" t="str">
            <v/>
          </cell>
          <cell r="C199">
            <v>1</v>
          </cell>
          <cell r="E199" t="str">
            <v>-</v>
          </cell>
          <cell r="F199" t="str">
            <v>-</v>
          </cell>
          <cell r="G199" t="str">
            <v>-</v>
          </cell>
          <cell r="H199" t="str">
            <v>-</v>
          </cell>
          <cell r="I199" t="str">
            <v>-</v>
          </cell>
          <cell r="J199" t="str">
            <v>-</v>
          </cell>
          <cell r="K199" t="str">
            <v>-</v>
          </cell>
          <cell r="L199" t="str">
            <v>-</v>
          </cell>
          <cell r="M199" t="str">
            <v>-</v>
          </cell>
        </row>
        <row r="200">
          <cell r="A200" t="str">
            <v>-</v>
          </cell>
          <cell r="B200" t="str">
            <v/>
          </cell>
          <cell r="C200">
            <v>1</v>
          </cell>
          <cell r="E200" t="str">
            <v>-</v>
          </cell>
          <cell r="F200" t="str">
            <v>-</v>
          </cell>
          <cell r="G200" t="str">
            <v>-</v>
          </cell>
          <cell r="H200" t="str">
            <v>-</v>
          </cell>
          <cell r="I200" t="str">
            <v>-</v>
          </cell>
          <cell r="J200" t="str">
            <v>-</v>
          </cell>
          <cell r="K200" t="str">
            <v>-</v>
          </cell>
          <cell r="L200" t="str">
            <v>-</v>
          </cell>
          <cell r="M200" t="str">
            <v>-</v>
          </cell>
        </row>
        <row r="201">
          <cell r="A201" t="str">
            <v>-</v>
          </cell>
          <cell r="B201" t="str">
            <v/>
          </cell>
          <cell r="C201">
            <v>1</v>
          </cell>
          <cell r="E201" t="str">
            <v>-</v>
          </cell>
          <cell r="F201" t="str">
            <v>-</v>
          </cell>
          <cell r="G201" t="str">
            <v>-</v>
          </cell>
          <cell r="H201" t="str">
            <v>-</v>
          </cell>
          <cell r="I201" t="str">
            <v>-</v>
          </cell>
          <cell r="J201" t="str">
            <v>-</v>
          </cell>
          <cell r="K201" t="str">
            <v>-</v>
          </cell>
          <cell r="L201" t="str">
            <v>-</v>
          </cell>
          <cell r="M201" t="str">
            <v>-</v>
          </cell>
        </row>
        <row r="202">
          <cell r="A202" t="str">
            <v>-</v>
          </cell>
          <cell r="B202"/>
          <cell r="C202"/>
        </row>
        <row r="203">
          <cell r="A203" t="str">
            <v>-</v>
          </cell>
          <cell r="B203"/>
          <cell r="C203"/>
        </row>
        <row r="204">
          <cell r="A204" t="str">
            <v>-</v>
          </cell>
          <cell r="B204"/>
          <cell r="C204"/>
        </row>
        <row r="205">
          <cell r="A205" t="str">
            <v>-</v>
          </cell>
          <cell r="B205"/>
          <cell r="C205"/>
        </row>
        <row r="206">
          <cell r="A206" t="str">
            <v>-</v>
          </cell>
          <cell r="B206"/>
          <cell r="C206"/>
        </row>
        <row r="207">
          <cell r="A207" t="str">
            <v>-</v>
          </cell>
          <cell r="B207"/>
          <cell r="C207"/>
        </row>
        <row r="208">
          <cell r="A208" t="str">
            <v>-</v>
          </cell>
          <cell r="B208"/>
          <cell r="C208"/>
        </row>
        <row r="209">
          <cell r="A209" t="str">
            <v>-</v>
          </cell>
          <cell r="B209"/>
          <cell r="C209"/>
        </row>
        <row r="210">
          <cell r="A210" t="str">
            <v>-</v>
          </cell>
          <cell r="B210"/>
          <cell r="C210"/>
        </row>
        <row r="211">
          <cell r="A211" t="str">
            <v>-</v>
          </cell>
          <cell r="B211"/>
          <cell r="C211"/>
        </row>
        <row r="212">
          <cell r="A212" t="str">
            <v>-</v>
          </cell>
          <cell r="B212"/>
          <cell r="C212"/>
        </row>
        <row r="213">
          <cell r="A213" t="str">
            <v>-</v>
          </cell>
          <cell r="B213"/>
          <cell r="C213"/>
        </row>
        <row r="214">
          <cell r="A214" t="str">
            <v>-</v>
          </cell>
          <cell r="B214"/>
          <cell r="C214"/>
        </row>
        <row r="215">
          <cell r="A215" t="str">
            <v>-</v>
          </cell>
          <cell r="B215"/>
          <cell r="C215"/>
        </row>
        <row r="216">
          <cell r="A216" t="str">
            <v>-</v>
          </cell>
          <cell r="B216"/>
          <cell r="C216"/>
        </row>
        <row r="217">
          <cell r="A217" t="str">
            <v>-</v>
          </cell>
          <cell r="B217"/>
          <cell r="C217"/>
        </row>
        <row r="218">
          <cell r="A218" t="str">
            <v>-</v>
          </cell>
          <cell r="B218"/>
          <cell r="C218"/>
        </row>
        <row r="219">
          <cell r="A219" t="str">
            <v>-</v>
          </cell>
          <cell r="B219"/>
          <cell r="C219"/>
        </row>
        <row r="220">
          <cell r="A220" t="str">
            <v>-</v>
          </cell>
          <cell r="B220"/>
          <cell r="C220"/>
        </row>
        <row r="221">
          <cell r="A221" t="str">
            <v>-</v>
          </cell>
          <cell r="B221"/>
          <cell r="C221"/>
        </row>
        <row r="222">
          <cell r="A222" t="str">
            <v>-</v>
          </cell>
          <cell r="B222"/>
          <cell r="C222"/>
        </row>
        <row r="223">
          <cell r="A223" t="str">
            <v>-</v>
          </cell>
          <cell r="B223"/>
          <cell r="C223"/>
        </row>
        <row r="224">
          <cell r="A224" t="str">
            <v>-</v>
          </cell>
          <cell r="B224"/>
          <cell r="C224"/>
        </row>
        <row r="225">
          <cell r="A225" t="str">
            <v>-</v>
          </cell>
          <cell r="B225"/>
          <cell r="C225"/>
        </row>
        <row r="226">
          <cell r="A226" t="str">
            <v>-</v>
          </cell>
          <cell r="B226"/>
          <cell r="C226"/>
        </row>
        <row r="227">
          <cell r="A227" t="str">
            <v>-</v>
          </cell>
          <cell r="B227"/>
          <cell r="C227"/>
        </row>
        <row r="228">
          <cell r="A228" t="str">
            <v>-</v>
          </cell>
          <cell r="B228"/>
          <cell r="C228"/>
        </row>
        <row r="229">
          <cell r="A229" t="str">
            <v>-</v>
          </cell>
          <cell r="B229"/>
          <cell r="C229"/>
        </row>
        <row r="230">
          <cell r="A230" t="str">
            <v>-</v>
          </cell>
          <cell r="B230"/>
          <cell r="C230"/>
        </row>
        <row r="231">
          <cell r="A231" t="str">
            <v>-</v>
          </cell>
          <cell r="B231"/>
          <cell r="C231"/>
        </row>
        <row r="232">
          <cell r="A232" t="str">
            <v>-</v>
          </cell>
          <cell r="B232"/>
          <cell r="C232"/>
        </row>
        <row r="233">
          <cell r="A233" t="str">
            <v>-</v>
          </cell>
          <cell r="B233"/>
          <cell r="C233"/>
        </row>
        <row r="234">
          <cell r="A234" t="str">
            <v>-</v>
          </cell>
          <cell r="B234"/>
          <cell r="C234"/>
        </row>
        <row r="235">
          <cell r="A235" t="str">
            <v>-</v>
          </cell>
          <cell r="B235"/>
          <cell r="C235"/>
        </row>
        <row r="236">
          <cell r="A236" t="str">
            <v>-</v>
          </cell>
          <cell r="B236"/>
          <cell r="C236"/>
        </row>
        <row r="237">
          <cell r="A237" t="str">
            <v>-</v>
          </cell>
          <cell r="B237"/>
          <cell r="C237"/>
        </row>
        <row r="238">
          <cell r="A238" t="str">
            <v>-</v>
          </cell>
          <cell r="B238"/>
          <cell r="C238"/>
        </row>
        <row r="239">
          <cell r="A239" t="str">
            <v>-</v>
          </cell>
          <cell r="B239"/>
          <cell r="C239"/>
        </row>
        <row r="240">
          <cell r="A240" t="str">
            <v>-</v>
          </cell>
          <cell r="B240"/>
          <cell r="C240"/>
        </row>
        <row r="241">
          <cell r="A241" t="str">
            <v>-</v>
          </cell>
          <cell r="B241"/>
          <cell r="C241"/>
        </row>
        <row r="242">
          <cell r="A242" t="str">
            <v>-</v>
          </cell>
          <cell r="B242"/>
          <cell r="C242"/>
        </row>
        <row r="243">
          <cell r="A243" t="str">
            <v>-</v>
          </cell>
          <cell r="B243"/>
          <cell r="C243"/>
        </row>
        <row r="244">
          <cell r="A244" t="str">
            <v>-</v>
          </cell>
          <cell r="B244"/>
          <cell r="C244"/>
        </row>
        <row r="245">
          <cell r="A245" t="str">
            <v>-</v>
          </cell>
          <cell r="B245"/>
          <cell r="C245"/>
        </row>
        <row r="246">
          <cell r="A246" t="str">
            <v>-</v>
          </cell>
          <cell r="B246"/>
          <cell r="C246"/>
        </row>
        <row r="247">
          <cell r="A247" t="str">
            <v>-</v>
          </cell>
          <cell r="B247"/>
          <cell r="C247"/>
        </row>
        <row r="248">
          <cell r="A248" t="str">
            <v>-</v>
          </cell>
          <cell r="B248"/>
          <cell r="C248"/>
        </row>
        <row r="249">
          <cell r="A249" t="str">
            <v>-</v>
          </cell>
          <cell r="B249"/>
          <cell r="C249"/>
        </row>
        <row r="250">
          <cell r="A250" t="str">
            <v>-</v>
          </cell>
          <cell r="B250"/>
          <cell r="C250"/>
        </row>
        <row r="251">
          <cell r="A251" t="str">
            <v>-</v>
          </cell>
          <cell r="B251"/>
          <cell r="C251"/>
        </row>
        <row r="252">
          <cell r="A252" t="str">
            <v>-</v>
          </cell>
          <cell r="B252"/>
          <cell r="C252"/>
        </row>
        <row r="253">
          <cell r="A253" t="str">
            <v>-</v>
          </cell>
          <cell r="B253"/>
          <cell r="C253"/>
        </row>
        <row r="254">
          <cell r="A254" t="str">
            <v>-</v>
          </cell>
          <cell r="B254"/>
          <cell r="C254"/>
        </row>
        <row r="255">
          <cell r="A255" t="str">
            <v>-</v>
          </cell>
          <cell r="B255"/>
          <cell r="C255"/>
        </row>
        <row r="256">
          <cell r="A256" t="str">
            <v>-</v>
          </cell>
          <cell r="B256"/>
          <cell r="C256"/>
        </row>
        <row r="257">
          <cell r="A257" t="str">
            <v>-</v>
          </cell>
          <cell r="B257"/>
          <cell r="C257"/>
        </row>
        <row r="258">
          <cell r="A258" t="str">
            <v>-</v>
          </cell>
          <cell r="B258"/>
          <cell r="C258"/>
        </row>
        <row r="259">
          <cell r="A259" t="str">
            <v>-</v>
          </cell>
          <cell r="B259"/>
          <cell r="C259"/>
        </row>
        <row r="260">
          <cell r="A260" t="str">
            <v>-</v>
          </cell>
          <cell r="B260"/>
          <cell r="C260"/>
        </row>
        <row r="261">
          <cell r="A261" t="str">
            <v>-</v>
          </cell>
          <cell r="B261"/>
          <cell r="C261"/>
        </row>
        <row r="262">
          <cell r="A262" t="str">
            <v>-</v>
          </cell>
          <cell r="B262"/>
          <cell r="C262"/>
        </row>
        <row r="263">
          <cell r="A263" t="str">
            <v>-</v>
          </cell>
          <cell r="B263"/>
          <cell r="C263"/>
        </row>
        <row r="264">
          <cell r="A264" t="str">
            <v>-</v>
          </cell>
          <cell r="B264"/>
          <cell r="C264"/>
        </row>
        <row r="265">
          <cell r="A265" t="str">
            <v>-</v>
          </cell>
          <cell r="B265"/>
          <cell r="C265"/>
        </row>
        <row r="266">
          <cell r="A266" t="str">
            <v>-</v>
          </cell>
          <cell r="B266"/>
          <cell r="C266"/>
        </row>
        <row r="267">
          <cell r="A267" t="str">
            <v>-</v>
          </cell>
          <cell r="B267"/>
          <cell r="C267"/>
        </row>
        <row r="268">
          <cell r="A268" t="str">
            <v>-</v>
          </cell>
          <cell r="B268"/>
          <cell r="C268"/>
        </row>
        <row r="269">
          <cell r="A269" t="str">
            <v>-</v>
          </cell>
          <cell r="B269"/>
          <cell r="C269"/>
        </row>
        <row r="270">
          <cell r="A270" t="str">
            <v>-</v>
          </cell>
          <cell r="B270"/>
          <cell r="C270"/>
        </row>
        <row r="271">
          <cell r="A271" t="str">
            <v>-</v>
          </cell>
          <cell r="B271"/>
          <cell r="C271"/>
        </row>
        <row r="272">
          <cell r="A272" t="str">
            <v>-</v>
          </cell>
          <cell r="B272"/>
          <cell r="C272"/>
        </row>
        <row r="273">
          <cell r="A273" t="str">
            <v>-</v>
          </cell>
          <cell r="B273"/>
          <cell r="C273"/>
        </row>
        <row r="274">
          <cell r="A274" t="str">
            <v>-</v>
          </cell>
          <cell r="B274"/>
          <cell r="C274"/>
        </row>
        <row r="275">
          <cell r="A275" t="str">
            <v>-</v>
          </cell>
          <cell r="B275"/>
          <cell r="C275"/>
        </row>
        <row r="276">
          <cell r="A276" t="str">
            <v>-</v>
          </cell>
          <cell r="B276"/>
          <cell r="C276"/>
        </row>
        <row r="277">
          <cell r="A277" t="str">
            <v>-</v>
          </cell>
          <cell r="B277"/>
          <cell r="C277"/>
        </row>
        <row r="278">
          <cell r="A278" t="str">
            <v>-</v>
          </cell>
          <cell r="B278"/>
          <cell r="C278"/>
        </row>
        <row r="279">
          <cell r="A279" t="str">
            <v>-</v>
          </cell>
          <cell r="B279"/>
          <cell r="C279"/>
        </row>
        <row r="280">
          <cell r="A280" t="str">
            <v>-</v>
          </cell>
          <cell r="B280"/>
          <cell r="C280"/>
        </row>
        <row r="281">
          <cell r="A281" t="str">
            <v>-</v>
          </cell>
          <cell r="B281"/>
          <cell r="C281"/>
        </row>
        <row r="282">
          <cell r="A282" t="str">
            <v>-</v>
          </cell>
          <cell r="B282"/>
          <cell r="C282"/>
        </row>
        <row r="283">
          <cell r="A283" t="str">
            <v>-</v>
          </cell>
          <cell r="B283"/>
          <cell r="C283"/>
        </row>
        <row r="284">
          <cell r="A284" t="str">
            <v>-</v>
          </cell>
          <cell r="B284"/>
          <cell r="C284"/>
        </row>
        <row r="285">
          <cell r="A285" t="str">
            <v>-</v>
          </cell>
          <cell r="B285"/>
          <cell r="C285"/>
        </row>
        <row r="286">
          <cell r="A286" t="str">
            <v>-</v>
          </cell>
          <cell r="B286"/>
          <cell r="C286"/>
        </row>
        <row r="287">
          <cell r="A287" t="str">
            <v>-</v>
          </cell>
          <cell r="B287"/>
          <cell r="C287"/>
        </row>
        <row r="288">
          <cell r="A288" t="str">
            <v>-</v>
          </cell>
          <cell r="B288"/>
          <cell r="C288"/>
        </row>
        <row r="289">
          <cell r="A289" t="str">
            <v>-</v>
          </cell>
          <cell r="B289"/>
          <cell r="C289"/>
        </row>
        <row r="290">
          <cell r="A290" t="str">
            <v>-</v>
          </cell>
          <cell r="B290"/>
          <cell r="C290"/>
        </row>
        <row r="291">
          <cell r="A291" t="str">
            <v>-</v>
          </cell>
          <cell r="B291"/>
          <cell r="C291"/>
        </row>
        <row r="292">
          <cell r="A292" t="str">
            <v>-</v>
          </cell>
          <cell r="B292"/>
          <cell r="C292"/>
        </row>
        <row r="293">
          <cell r="A293" t="str">
            <v>-</v>
          </cell>
          <cell r="B293"/>
          <cell r="C293"/>
        </row>
        <row r="294">
          <cell r="A294" t="str">
            <v>-</v>
          </cell>
          <cell r="B294"/>
          <cell r="C294"/>
        </row>
        <row r="295">
          <cell r="A295" t="str">
            <v>-</v>
          </cell>
          <cell r="B295"/>
          <cell r="C295"/>
        </row>
        <row r="296">
          <cell r="A296" t="str">
            <v>-</v>
          </cell>
          <cell r="B296"/>
          <cell r="C296"/>
        </row>
        <row r="297">
          <cell r="A297" t="str">
            <v>-</v>
          </cell>
          <cell r="B297"/>
          <cell r="C297"/>
        </row>
        <row r="298">
          <cell r="A298" t="str">
            <v>-</v>
          </cell>
          <cell r="B298"/>
          <cell r="C298"/>
        </row>
        <row r="299">
          <cell r="A299" t="str">
            <v>-</v>
          </cell>
          <cell r="B299"/>
          <cell r="C299"/>
        </row>
        <row r="300">
          <cell r="A300" t="str">
            <v>-</v>
          </cell>
          <cell r="B300"/>
          <cell r="C300"/>
        </row>
        <row r="301">
          <cell r="A301" t="str">
            <v>-</v>
          </cell>
          <cell r="B301"/>
          <cell r="C301"/>
        </row>
        <row r="302">
          <cell r="A302" t="str">
            <v>-</v>
          </cell>
          <cell r="B302"/>
          <cell r="C302"/>
        </row>
        <row r="303">
          <cell r="A303" t="str">
            <v>-</v>
          </cell>
          <cell r="B303"/>
          <cell r="C303"/>
        </row>
        <row r="304">
          <cell r="A304" t="str">
            <v>-</v>
          </cell>
          <cell r="B304"/>
          <cell r="C304"/>
        </row>
        <row r="305">
          <cell r="A305" t="str">
            <v>-</v>
          </cell>
          <cell r="B305"/>
          <cell r="C305"/>
        </row>
        <row r="306">
          <cell r="A306" t="str">
            <v>-</v>
          </cell>
          <cell r="B306"/>
          <cell r="C306"/>
        </row>
        <row r="307">
          <cell r="A307" t="str">
            <v>-</v>
          </cell>
          <cell r="B307"/>
          <cell r="C307"/>
        </row>
        <row r="308">
          <cell r="A308" t="str">
            <v>-</v>
          </cell>
          <cell r="B308"/>
          <cell r="C308"/>
        </row>
        <row r="309">
          <cell r="A309" t="str">
            <v>-</v>
          </cell>
          <cell r="B309"/>
          <cell r="C309"/>
        </row>
        <row r="310">
          <cell r="A310" t="str">
            <v>-</v>
          </cell>
          <cell r="B310"/>
          <cell r="C310"/>
        </row>
        <row r="311">
          <cell r="A311" t="str">
            <v>-</v>
          </cell>
          <cell r="B311"/>
          <cell r="C311"/>
        </row>
        <row r="312">
          <cell r="A312" t="str">
            <v>-</v>
          </cell>
          <cell r="B312"/>
          <cell r="C312"/>
        </row>
        <row r="313">
          <cell r="A313" t="str">
            <v>-</v>
          </cell>
          <cell r="B313"/>
          <cell r="C313"/>
        </row>
        <row r="314">
          <cell r="A314" t="str">
            <v>-</v>
          </cell>
          <cell r="B314"/>
          <cell r="C314"/>
        </row>
        <row r="315">
          <cell r="A315" t="str">
            <v>-</v>
          </cell>
          <cell r="B315"/>
          <cell r="C315"/>
        </row>
        <row r="316">
          <cell r="A316" t="str">
            <v>-</v>
          </cell>
          <cell r="B316"/>
          <cell r="C316"/>
        </row>
        <row r="317">
          <cell r="A317" t="str">
            <v>-</v>
          </cell>
          <cell r="B317"/>
          <cell r="C317"/>
        </row>
        <row r="318">
          <cell r="A318" t="str">
            <v>-</v>
          </cell>
          <cell r="B318"/>
          <cell r="C318"/>
        </row>
        <row r="319">
          <cell r="A319" t="str">
            <v>-</v>
          </cell>
          <cell r="B319"/>
          <cell r="C319"/>
        </row>
        <row r="320">
          <cell r="A320" t="str">
            <v>-</v>
          </cell>
          <cell r="B320"/>
          <cell r="C320"/>
        </row>
        <row r="321">
          <cell r="A321" t="str">
            <v>-</v>
          </cell>
          <cell r="B321"/>
          <cell r="C321"/>
        </row>
        <row r="322">
          <cell r="A322" t="str">
            <v>-</v>
          </cell>
          <cell r="B322"/>
          <cell r="C322"/>
        </row>
        <row r="323">
          <cell r="A323" t="str">
            <v>-</v>
          </cell>
          <cell r="B323"/>
          <cell r="C323"/>
        </row>
        <row r="324">
          <cell r="A324" t="str">
            <v>-</v>
          </cell>
          <cell r="B324"/>
          <cell r="C324"/>
        </row>
        <row r="325">
          <cell r="A325" t="str">
            <v>-</v>
          </cell>
          <cell r="B325"/>
          <cell r="C325"/>
        </row>
        <row r="326">
          <cell r="A326" t="str">
            <v>-</v>
          </cell>
          <cell r="B326"/>
          <cell r="C326"/>
        </row>
        <row r="327">
          <cell r="A327" t="str">
            <v>-</v>
          </cell>
          <cell r="B327"/>
          <cell r="C327"/>
        </row>
        <row r="328">
          <cell r="A328" t="str">
            <v>-</v>
          </cell>
          <cell r="B328"/>
          <cell r="C328"/>
        </row>
        <row r="329">
          <cell r="A329" t="str">
            <v>-</v>
          </cell>
          <cell r="B329"/>
          <cell r="C329"/>
        </row>
        <row r="330">
          <cell r="A330" t="str">
            <v>-</v>
          </cell>
          <cell r="B330"/>
          <cell r="C330"/>
        </row>
        <row r="331">
          <cell r="A331" t="str">
            <v>-</v>
          </cell>
          <cell r="B331"/>
          <cell r="C331"/>
        </row>
        <row r="332">
          <cell r="A332" t="str">
            <v>-</v>
          </cell>
          <cell r="B332"/>
          <cell r="C332"/>
        </row>
        <row r="333">
          <cell r="A333" t="str">
            <v>-</v>
          </cell>
          <cell r="B333"/>
          <cell r="C333"/>
        </row>
        <row r="334">
          <cell r="A334" t="str">
            <v>-</v>
          </cell>
          <cell r="B334"/>
          <cell r="C334"/>
        </row>
        <row r="335">
          <cell r="A335" t="str">
            <v>-</v>
          </cell>
          <cell r="B335"/>
          <cell r="C335"/>
        </row>
        <row r="336">
          <cell r="A336" t="str">
            <v>-</v>
          </cell>
          <cell r="B336"/>
          <cell r="C336"/>
        </row>
        <row r="337">
          <cell r="A337" t="str">
            <v>-</v>
          </cell>
          <cell r="B337"/>
          <cell r="C337"/>
        </row>
        <row r="338">
          <cell r="B338"/>
          <cell r="C338"/>
        </row>
        <row r="339">
          <cell r="B339"/>
          <cell r="C339"/>
        </row>
        <row r="340">
          <cell r="B340"/>
          <cell r="C340"/>
        </row>
        <row r="341">
          <cell r="B341"/>
          <cell r="C341"/>
        </row>
        <row r="342">
          <cell r="B342"/>
          <cell r="C342"/>
        </row>
        <row r="343">
          <cell r="B343"/>
          <cell r="C343"/>
        </row>
        <row r="344">
          <cell r="B344"/>
          <cell r="C344"/>
        </row>
        <row r="345">
          <cell r="B345"/>
          <cell r="C345"/>
        </row>
        <row r="346">
          <cell r="B346"/>
          <cell r="C346"/>
        </row>
        <row r="347">
          <cell r="B347"/>
          <cell r="C347"/>
        </row>
        <row r="348">
          <cell r="B348"/>
          <cell r="C348"/>
        </row>
        <row r="349">
          <cell r="B349"/>
          <cell r="C349"/>
        </row>
        <row r="350">
          <cell r="B350"/>
          <cell r="C350"/>
        </row>
        <row r="351">
          <cell r="B351"/>
          <cell r="C351"/>
        </row>
        <row r="352">
          <cell r="B352"/>
          <cell r="C352"/>
        </row>
        <row r="353">
          <cell r="B353"/>
          <cell r="C353"/>
        </row>
        <row r="354">
          <cell r="B354"/>
          <cell r="C354"/>
        </row>
        <row r="355">
          <cell r="B355"/>
          <cell r="C355"/>
        </row>
        <row r="356">
          <cell r="B356"/>
          <cell r="C356"/>
        </row>
        <row r="357">
          <cell r="B357"/>
          <cell r="C357"/>
        </row>
        <row r="358">
          <cell r="B358"/>
          <cell r="C358"/>
        </row>
        <row r="359">
          <cell r="B359"/>
          <cell r="C359"/>
        </row>
        <row r="360">
          <cell r="B360"/>
          <cell r="C360"/>
        </row>
        <row r="361">
          <cell r="B361"/>
          <cell r="C361"/>
        </row>
        <row r="362">
          <cell r="B362"/>
          <cell r="C362"/>
        </row>
        <row r="363">
          <cell r="B363"/>
          <cell r="C363"/>
        </row>
        <row r="364">
          <cell r="B364"/>
          <cell r="C364"/>
        </row>
        <row r="365">
          <cell r="B365"/>
          <cell r="C365"/>
        </row>
        <row r="366">
          <cell r="B366"/>
          <cell r="C366"/>
        </row>
        <row r="367">
          <cell r="B367"/>
          <cell r="C367"/>
        </row>
        <row r="368">
          <cell r="B368"/>
          <cell r="C368"/>
        </row>
        <row r="369">
          <cell r="B369"/>
          <cell r="C369"/>
        </row>
        <row r="370">
          <cell r="B370"/>
          <cell r="C370"/>
        </row>
        <row r="371">
          <cell r="B371"/>
          <cell r="C371"/>
        </row>
        <row r="372">
          <cell r="B372"/>
          <cell r="C372"/>
        </row>
        <row r="373">
          <cell r="B373"/>
          <cell r="C373"/>
        </row>
        <row r="374">
          <cell r="B374"/>
          <cell r="C374"/>
        </row>
        <row r="375">
          <cell r="B375"/>
          <cell r="C375"/>
        </row>
        <row r="376">
          <cell r="B376"/>
          <cell r="C376"/>
        </row>
        <row r="377">
          <cell r="B377"/>
          <cell r="C377"/>
        </row>
        <row r="378">
          <cell r="B378"/>
          <cell r="C378"/>
        </row>
        <row r="379">
          <cell r="B379"/>
          <cell r="C379"/>
        </row>
        <row r="380">
          <cell r="B380"/>
          <cell r="C380"/>
        </row>
        <row r="381">
          <cell r="B381"/>
          <cell r="C381"/>
        </row>
        <row r="382">
          <cell r="B382"/>
          <cell r="C382"/>
        </row>
        <row r="383">
          <cell r="B383"/>
          <cell r="C383"/>
        </row>
        <row r="384">
          <cell r="B384"/>
          <cell r="C384"/>
        </row>
        <row r="385">
          <cell r="B385"/>
          <cell r="C385"/>
        </row>
        <row r="386">
          <cell r="B386"/>
          <cell r="C386"/>
        </row>
        <row r="387">
          <cell r="B387"/>
          <cell r="C387"/>
        </row>
        <row r="388">
          <cell r="B388"/>
          <cell r="C388"/>
        </row>
        <row r="389">
          <cell r="B389"/>
          <cell r="C389"/>
        </row>
        <row r="390">
          <cell r="B390"/>
          <cell r="C390"/>
        </row>
        <row r="391">
          <cell r="B391"/>
          <cell r="C391"/>
        </row>
        <row r="392">
          <cell r="B392"/>
          <cell r="C392"/>
        </row>
        <row r="393">
          <cell r="B393"/>
          <cell r="C393"/>
        </row>
        <row r="394">
          <cell r="B394"/>
          <cell r="C394"/>
        </row>
        <row r="395">
          <cell r="B395"/>
          <cell r="C395"/>
        </row>
        <row r="396">
          <cell r="B396"/>
          <cell r="C396"/>
        </row>
        <row r="397">
          <cell r="B397"/>
          <cell r="C397"/>
        </row>
        <row r="398">
          <cell r="B398"/>
          <cell r="C398"/>
        </row>
        <row r="399">
          <cell r="B399"/>
          <cell r="C399"/>
        </row>
        <row r="400">
          <cell r="B400"/>
          <cell r="C400"/>
        </row>
        <row r="401">
          <cell r="B401"/>
          <cell r="C401"/>
        </row>
        <row r="402">
          <cell r="B402"/>
          <cell r="C402"/>
        </row>
        <row r="403">
          <cell r="B403"/>
          <cell r="C403"/>
        </row>
        <row r="404">
          <cell r="B404"/>
          <cell r="C404"/>
        </row>
        <row r="405">
          <cell r="B405"/>
          <cell r="C405"/>
        </row>
        <row r="406">
          <cell r="B406"/>
          <cell r="C406"/>
        </row>
        <row r="407">
          <cell r="B407"/>
          <cell r="C407"/>
        </row>
        <row r="408">
          <cell r="B408"/>
          <cell r="C408"/>
        </row>
        <row r="409">
          <cell r="B409"/>
          <cell r="C409"/>
        </row>
        <row r="410">
          <cell r="B410"/>
          <cell r="C410"/>
        </row>
        <row r="411">
          <cell r="B411"/>
          <cell r="C411"/>
        </row>
        <row r="412">
          <cell r="B412"/>
          <cell r="C412"/>
        </row>
        <row r="413">
          <cell r="B413"/>
          <cell r="C413"/>
        </row>
        <row r="414">
          <cell r="B414"/>
          <cell r="C414"/>
        </row>
        <row r="415">
          <cell r="B415"/>
          <cell r="C415"/>
        </row>
        <row r="416">
          <cell r="B416"/>
          <cell r="C416"/>
        </row>
        <row r="417">
          <cell r="B417"/>
          <cell r="C417"/>
        </row>
        <row r="418">
          <cell r="B418"/>
          <cell r="C418"/>
        </row>
        <row r="419">
          <cell r="B419"/>
          <cell r="C419"/>
        </row>
        <row r="420">
          <cell r="B420"/>
          <cell r="C420"/>
        </row>
        <row r="421">
          <cell r="B421"/>
          <cell r="C421"/>
        </row>
        <row r="422">
          <cell r="B422"/>
          <cell r="C422"/>
        </row>
        <row r="423">
          <cell r="B423"/>
          <cell r="C423"/>
        </row>
        <row r="424">
          <cell r="B424"/>
          <cell r="C424"/>
        </row>
        <row r="425">
          <cell r="B425"/>
          <cell r="C425"/>
        </row>
        <row r="426">
          <cell r="B426"/>
          <cell r="C426"/>
        </row>
        <row r="427">
          <cell r="B427"/>
          <cell r="C427"/>
        </row>
        <row r="428">
          <cell r="B428"/>
          <cell r="C428"/>
        </row>
        <row r="429">
          <cell r="B429"/>
          <cell r="C429"/>
        </row>
        <row r="430">
          <cell r="B430"/>
          <cell r="C430"/>
        </row>
        <row r="431">
          <cell r="B431"/>
          <cell r="C431"/>
        </row>
        <row r="432">
          <cell r="B432"/>
          <cell r="C432"/>
        </row>
        <row r="433">
          <cell r="B433"/>
          <cell r="C433"/>
        </row>
        <row r="434">
          <cell r="B434"/>
          <cell r="C434"/>
        </row>
        <row r="435">
          <cell r="B435"/>
          <cell r="C435"/>
        </row>
        <row r="436">
          <cell r="B436"/>
          <cell r="C436"/>
        </row>
        <row r="437">
          <cell r="B437"/>
          <cell r="C437"/>
        </row>
        <row r="438">
          <cell r="B438"/>
          <cell r="C438"/>
        </row>
        <row r="439">
          <cell r="B439"/>
          <cell r="C439"/>
        </row>
        <row r="440">
          <cell r="B440"/>
          <cell r="C440"/>
        </row>
        <row r="441">
          <cell r="B441"/>
          <cell r="C441"/>
        </row>
        <row r="442">
          <cell r="B442"/>
          <cell r="C442"/>
        </row>
        <row r="443">
          <cell r="B443"/>
          <cell r="C443"/>
        </row>
        <row r="444">
          <cell r="B444"/>
          <cell r="C444"/>
        </row>
        <row r="445">
          <cell r="B445"/>
          <cell r="C445"/>
        </row>
        <row r="446">
          <cell r="B446"/>
          <cell r="C446"/>
        </row>
        <row r="447">
          <cell r="B447"/>
          <cell r="C447"/>
        </row>
        <row r="448">
          <cell r="B448"/>
          <cell r="C448"/>
        </row>
        <row r="449">
          <cell r="B449"/>
          <cell r="C449"/>
        </row>
        <row r="450">
          <cell r="B450"/>
          <cell r="C450"/>
        </row>
        <row r="451">
          <cell r="B451"/>
          <cell r="C451"/>
        </row>
        <row r="452">
          <cell r="B452"/>
          <cell r="C452"/>
        </row>
        <row r="453">
          <cell r="B453"/>
          <cell r="C453"/>
        </row>
        <row r="454">
          <cell r="B454"/>
          <cell r="C454"/>
        </row>
        <row r="455">
          <cell r="B455"/>
          <cell r="C455"/>
        </row>
        <row r="456">
          <cell r="B456"/>
          <cell r="C456"/>
        </row>
        <row r="457">
          <cell r="B457"/>
          <cell r="C457"/>
        </row>
        <row r="458">
          <cell r="B458"/>
          <cell r="C458"/>
        </row>
        <row r="459">
          <cell r="B459"/>
          <cell r="C459"/>
        </row>
        <row r="460">
          <cell r="B460"/>
          <cell r="C460"/>
        </row>
        <row r="461">
          <cell r="B461"/>
          <cell r="C461"/>
        </row>
        <row r="462">
          <cell r="B462"/>
          <cell r="C462"/>
        </row>
        <row r="463">
          <cell r="B463"/>
          <cell r="C463"/>
        </row>
        <row r="464">
          <cell r="B464"/>
          <cell r="C464"/>
        </row>
        <row r="465">
          <cell r="B465"/>
          <cell r="C465"/>
        </row>
        <row r="466">
          <cell r="B466"/>
          <cell r="C466"/>
        </row>
        <row r="467">
          <cell r="B467"/>
          <cell r="C467"/>
        </row>
        <row r="468">
          <cell r="B468"/>
          <cell r="C468"/>
        </row>
        <row r="469">
          <cell r="B469"/>
          <cell r="C469"/>
        </row>
        <row r="470">
          <cell r="B470"/>
          <cell r="C470"/>
        </row>
        <row r="471">
          <cell r="B471"/>
          <cell r="C471"/>
        </row>
        <row r="472">
          <cell r="B472"/>
          <cell r="C472"/>
        </row>
        <row r="473">
          <cell r="B473"/>
          <cell r="C473"/>
        </row>
        <row r="474">
          <cell r="B474"/>
          <cell r="C474"/>
        </row>
        <row r="475">
          <cell r="B475"/>
          <cell r="C475"/>
        </row>
        <row r="476">
          <cell r="B476"/>
          <cell r="C476"/>
        </row>
        <row r="477">
          <cell r="B477"/>
          <cell r="C477"/>
        </row>
        <row r="478">
          <cell r="B478"/>
          <cell r="C478"/>
        </row>
        <row r="479">
          <cell r="B479"/>
          <cell r="C479"/>
        </row>
        <row r="480">
          <cell r="B480"/>
          <cell r="C480"/>
        </row>
        <row r="481">
          <cell r="B481"/>
          <cell r="C481"/>
        </row>
        <row r="482">
          <cell r="B482"/>
          <cell r="C482"/>
        </row>
        <row r="483">
          <cell r="B483"/>
          <cell r="C483"/>
        </row>
        <row r="484">
          <cell r="B484"/>
          <cell r="C484"/>
        </row>
        <row r="485">
          <cell r="B485"/>
          <cell r="C485"/>
        </row>
        <row r="486">
          <cell r="B486"/>
          <cell r="C486"/>
        </row>
        <row r="487">
          <cell r="B487"/>
          <cell r="C487"/>
        </row>
        <row r="488">
          <cell r="B488"/>
          <cell r="C488"/>
        </row>
        <row r="489">
          <cell r="B489"/>
          <cell r="C489"/>
        </row>
        <row r="490">
          <cell r="B490"/>
          <cell r="C490"/>
        </row>
        <row r="491">
          <cell r="B491"/>
          <cell r="C491"/>
        </row>
        <row r="492">
          <cell r="B492"/>
          <cell r="C492"/>
        </row>
        <row r="493">
          <cell r="B493"/>
          <cell r="C493"/>
        </row>
        <row r="494">
          <cell r="B494"/>
          <cell r="C494"/>
        </row>
        <row r="495">
          <cell r="B495"/>
          <cell r="C495"/>
        </row>
        <row r="496">
          <cell r="B496"/>
          <cell r="C496"/>
        </row>
        <row r="497">
          <cell r="B497"/>
          <cell r="C497"/>
        </row>
        <row r="498">
          <cell r="B498"/>
          <cell r="C498"/>
        </row>
        <row r="499">
          <cell r="B499"/>
          <cell r="C499"/>
        </row>
        <row r="500">
          <cell r="B500"/>
          <cell r="C500"/>
        </row>
        <row r="501">
          <cell r="B501"/>
          <cell r="C501"/>
        </row>
        <row r="502">
          <cell r="B502"/>
          <cell r="C502"/>
        </row>
        <row r="503">
          <cell r="B503"/>
          <cell r="C503"/>
        </row>
        <row r="504">
          <cell r="B504"/>
          <cell r="C504"/>
        </row>
        <row r="505">
          <cell r="B505"/>
          <cell r="C505"/>
        </row>
        <row r="506">
          <cell r="B506"/>
          <cell r="C506"/>
        </row>
        <row r="507">
          <cell r="B507"/>
          <cell r="C507"/>
        </row>
        <row r="508">
          <cell r="B508"/>
          <cell r="C508"/>
        </row>
        <row r="509">
          <cell r="B509"/>
          <cell r="C509"/>
        </row>
        <row r="510">
          <cell r="B510"/>
          <cell r="C510"/>
        </row>
        <row r="511">
          <cell r="B511"/>
          <cell r="C511"/>
        </row>
        <row r="512">
          <cell r="B512"/>
          <cell r="C512"/>
        </row>
        <row r="513">
          <cell r="B513"/>
          <cell r="C513"/>
        </row>
        <row r="514">
          <cell r="B514"/>
          <cell r="C514"/>
        </row>
        <row r="515">
          <cell r="B515"/>
          <cell r="C515"/>
        </row>
        <row r="516">
          <cell r="B516"/>
          <cell r="C516"/>
        </row>
        <row r="517">
          <cell r="B517"/>
          <cell r="C517"/>
        </row>
        <row r="518">
          <cell r="B518"/>
          <cell r="C518"/>
        </row>
        <row r="519">
          <cell r="B519"/>
          <cell r="C519"/>
        </row>
        <row r="520">
          <cell r="B520"/>
          <cell r="C520"/>
        </row>
        <row r="521">
          <cell r="B521"/>
          <cell r="C521"/>
        </row>
        <row r="522">
          <cell r="B522"/>
          <cell r="C522"/>
        </row>
        <row r="523">
          <cell r="B523"/>
          <cell r="C523"/>
        </row>
        <row r="524">
          <cell r="B524"/>
          <cell r="C524"/>
        </row>
        <row r="525">
          <cell r="B525"/>
          <cell r="C525"/>
        </row>
        <row r="526">
          <cell r="B526"/>
          <cell r="C526"/>
        </row>
        <row r="527">
          <cell r="B527"/>
          <cell r="C527"/>
        </row>
        <row r="528">
          <cell r="B528"/>
          <cell r="C528"/>
        </row>
        <row r="529">
          <cell r="B529"/>
          <cell r="C529"/>
        </row>
        <row r="530">
          <cell r="B530"/>
          <cell r="C530"/>
        </row>
        <row r="531">
          <cell r="B531"/>
          <cell r="C531"/>
        </row>
        <row r="532">
          <cell r="B532"/>
          <cell r="C532"/>
        </row>
        <row r="533">
          <cell r="B533"/>
          <cell r="C533"/>
        </row>
        <row r="534">
          <cell r="B534"/>
          <cell r="C534"/>
        </row>
        <row r="535">
          <cell r="B535"/>
          <cell r="C535"/>
        </row>
        <row r="536">
          <cell r="B536"/>
          <cell r="C536"/>
        </row>
        <row r="537">
          <cell r="B537"/>
          <cell r="C537"/>
        </row>
        <row r="538">
          <cell r="B538"/>
          <cell r="C538"/>
        </row>
        <row r="539">
          <cell r="B539"/>
          <cell r="C539"/>
        </row>
        <row r="540">
          <cell r="B540"/>
          <cell r="C540"/>
        </row>
        <row r="541">
          <cell r="B541"/>
          <cell r="C541"/>
        </row>
        <row r="542">
          <cell r="B542"/>
          <cell r="C542"/>
        </row>
        <row r="543">
          <cell r="B543"/>
          <cell r="C543"/>
        </row>
        <row r="544">
          <cell r="B544"/>
          <cell r="C544"/>
        </row>
        <row r="545">
          <cell r="B545"/>
          <cell r="C545"/>
        </row>
        <row r="546">
          <cell r="B546"/>
          <cell r="C546"/>
        </row>
        <row r="547">
          <cell r="B547"/>
          <cell r="C547"/>
        </row>
        <row r="548">
          <cell r="B548"/>
          <cell r="C548"/>
        </row>
        <row r="549">
          <cell r="B549"/>
          <cell r="C549"/>
        </row>
        <row r="550">
          <cell r="B550"/>
          <cell r="C550"/>
        </row>
        <row r="551">
          <cell r="B551"/>
          <cell r="C551"/>
        </row>
        <row r="552">
          <cell r="B552"/>
          <cell r="C552"/>
        </row>
        <row r="553">
          <cell r="B553"/>
          <cell r="C553"/>
        </row>
        <row r="554">
          <cell r="B554"/>
          <cell r="C554"/>
        </row>
        <row r="555">
          <cell r="B555"/>
          <cell r="C555"/>
        </row>
        <row r="556">
          <cell r="B556"/>
          <cell r="C556"/>
        </row>
        <row r="557">
          <cell r="B557"/>
          <cell r="C557"/>
        </row>
        <row r="558">
          <cell r="B558"/>
          <cell r="C558"/>
        </row>
        <row r="559">
          <cell r="B559"/>
          <cell r="C559"/>
        </row>
        <row r="560">
          <cell r="B560"/>
          <cell r="C560"/>
        </row>
        <row r="561">
          <cell r="B561"/>
          <cell r="C561"/>
        </row>
        <row r="562">
          <cell r="B562"/>
          <cell r="C562"/>
        </row>
        <row r="563">
          <cell r="B563"/>
          <cell r="C563"/>
        </row>
        <row r="564">
          <cell r="B564"/>
          <cell r="C564"/>
        </row>
        <row r="565">
          <cell r="B565"/>
          <cell r="C565"/>
        </row>
        <row r="566">
          <cell r="B566"/>
          <cell r="C566"/>
        </row>
        <row r="567">
          <cell r="B567"/>
          <cell r="C567"/>
        </row>
        <row r="568">
          <cell r="B568"/>
          <cell r="C568"/>
        </row>
        <row r="569">
          <cell r="B569"/>
          <cell r="C569"/>
        </row>
        <row r="570">
          <cell r="B570"/>
          <cell r="C570"/>
        </row>
        <row r="571">
          <cell r="B571"/>
          <cell r="C571"/>
        </row>
        <row r="572">
          <cell r="B572"/>
          <cell r="C572"/>
        </row>
        <row r="573">
          <cell r="B573"/>
          <cell r="C573"/>
        </row>
        <row r="574">
          <cell r="B574"/>
          <cell r="C574"/>
        </row>
        <row r="575">
          <cell r="B575"/>
          <cell r="C575"/>
        </row>
        <row r="576">
          <cell r="B576"/>
          <cell r="C576"/>
        </row>
        <row r="577">
          <cell r="B577"/>
          <cell r="C577"/>
        </row>
        <row r="578">
          <cell r="B578"/>
          <cell r="C578"/>
        </row>
        <row r="579">
          <cell r="B579"/>
          <cell r="C579"/>
        </row>
        <row r="580">
          <cell r="B580"/>
          <cell r="C580"/>
        </row>
        <row r="581">
          <cell r="B581"/>
          <cell r="C581"/>
        </row>
        <row r="582">
          <cell r="B582"/>
          <cell r="C582"/>
        </row>
        <row r="583">
          <cell r="B583"/>
          <cell r="C583"/>
        </row>
        <row r="584">
          <cell r="B584"/>
          <cell r="C584"/>
        </row>
        <row r="585">
          <cell r="B585"/>
          <cell r="C585"/>
        </row>
        <row r="586">
          <cell r="B586"/>
          <cell r="C586"/>
        </row>
        <row r="587">
          <cell r="B587"/>
          <cell r="C587"/>
        </row>
        <row r="588">
          <cell r="B588"/>
          <cell r="C588"/>
        </row>
        <row r="589">
          <cell r="B589"/>
          <cell r="C589"/>
        </row>
        <row r="590">
          <cell r="B590"/>
          <cell r="C590"/>
        </row>
        <row r="591">
          <cell r="B591"/>
          <cell r="C591"/>
        </row>
        <row r="592">
          <cell r="B592"/>
          <cell r="C592"/>
        </row>
        <row r="593">
          <cell r="B593"/>
          <cell r="C593"/>
        </row>
        <row r="594">
          <cell r="B594"/>
          <cell r="C594"/>
        </row>
        <row r="595">
          <cell r="B595"/>
          <cell r="C595"/>
        </row>
        <row r="596">
          <cell r="B596"/>
          <cell r="C596"/>
        </row>
        <row r="597">
          <cell r="B597"/>
          <cell r="C597"/>
        </row>
        <row r="598">
          <cell r="B598"/>
          <cell r="C598"/>
        </row>
        <row r="599">
          <cell r="B599"/>
          <cell r="C599"/>
        </row>
        <row r="600">
          <cell r="B600"/>
          <cell r="C600"/>
        </row>
        <row r="601">
          <cell r="B601"/>
          <cell r="C601"/>
        </row>
        <row r="602">
          <cell r="B602"/>
          <cell r="C602"/>
        </row>
        <row r="603">
          <cell r="B603"/>
          <cell r="C603"/>
        </row>
        <row r="604">
          <cell r="B604"/>
          <cell r="C604"/>
        </row>
        <row r="605">
          <cell r="B605"/>
          <cell r="C605"/>
        </row>
        <row r="606">
          <cell r="B606"/>
          <cell r="C606"/>
        </row>
        <row r="607">
          <cell r="B607"/>
          <cell r="C607"/>
        </row>
        <row r="608">
          <cell r="B608"/>
          <cell r="C608"/>
        </row>
        <row r="609">
          <cell r="B609"/>
          <cell r="C609"/>
        </row>
        <row r="610">
          <cell r="B610"/>
          <cell r="C610"/>
        </row>
        <row r="611">
          <cell r="B611"/>
          <cell r="C611"/>
        </row>
        <row r="612">
          <cell r="B612"/>
          <cell r="C612"/>
        </row>
        <row r="613">
          <cell r="B613"/>
          <cell r="C613"/>
        </row>
        <row r="614">
          <cell r="B614"/>
          <cell r="C614"/>
        </row>
        <row r="615">
          <cell r="B615"/>
          <cell r="C615"/>
        </row>
        <row r="616">
          <cell r="B616"/>
          <cell r="C616"/>
        </row>
        <row r="617">
          <cell r="B617"/>
          <cell r="C617"/>
        </row>
        <row r="618">
          <cell r="B618"/>
          <cell r="C618"/>
        </row>
        <row r="619">
          <cell r="B619"/>
          <cell r="C619"/>
        </row>
        <row r="620">
          <cell r="B620"/>
          <cell r="C620"/>
        </row>
        <row r="621">
          <cell r="B621"/>
          <cell r="C621"/>
        </row>
        <row r="622">
          <cell r="B622"/>
          <cell r="C622"/>
        </row>
        <row r="623">
          <cell r="B623"/>
          <cell r="C623"/>
        </row>
        <row r="624">
          <cell r="B624"/>
          <cell r="C624"/>
        </row>
        <row r="625">
          <cell r="B625"/>
          <cell r="C625"/>
        </row>
        <row r="626">
          <cell r="B626"/>
          <cell r="C626"/>
        </row>
        <row r="627">
          <cell r="B627"/>
          <cell r="C627"/>
        </row>
        <row r="628">
          <cell r="B628"/>
          <cell r="C628"/>
        </row>
        <row r="629">
          <cell r="B629"/>
          <cell r="C629"/>
        </row>
        <row r="630">
          <cell r="B630"/>
          <cell r="C630"/>
        </row>
        <row r="631">
          <cell r="B631"/>
          <cell r="C631"/>
        </row>
        <row r="632">
          <cell r="B632"/>
          <cell r="C632"/>
        </row>
        <row r="633">
          <cell r="B633"/>
          <cell r="C633"/>
        </row>
        <row r="634">
          <cell r="B634"/>
          <cell r="C634"/>
        </row>
        <row r="635">
          <cell r="B635"/>
          <cell r="C635"/>
        </row>
        <row r="636">
          <cell r="B636"/>
          <cell r="C636"/>
        </row>
        <row r="637">
          <cell r="B637"/>
          <cell r="C637"/>
        </row>
        <row r="638">
          <cell r="B638"/>
          <cell r="C638"/>
        </row>
        <row r="639">
          <cell r="B639"/>
          <cell r="C639"/>
        </row>
        <row r="640">
          <cell r="B640"/>
          <cell r="C640"/>
        </row>
        <row r="641">
          <cell r="B641"/>
          <cell r="C641"/>
        </row>
        <row r="642">
          <cell r="B642"/>
          <cell r="C642"/>
        </row>
        <row r="643">
          <cell r="B643"/>
          <cell r="C643"/>
        </row>
        <row r="644">
          <cell r="B644"/>
          <cell r="C644"/>
        </row>
        <row r="645">
          <cell r="B645"/>
          <cell r="C645"/>
        </row>
        <row r="646">
          <cell r="B646"/>
          <cell r="C646"/>
        </row>
        <row r="647">
          <cell r="B647"/>
          <cell r="C647"/>
        </row>
        <row r="648">
          <cell r="B648"/>
          <cell r="C648"/>
        </row>
        <row r="649">
          <cell r="B649"/>
          <cell r="C649"/>
        </row>
        <row r="650">
          <cell r="B650"/>
          <cell r="C650"/>
        </row>
        <row r="651">
          <cell r="B651"/>
          <cell r="C651"/>
        </row>
        <row r="652">
          <cell r="B652"/>
          <cell r="C652"/>
        </row>
        <row r="653">
          <cell r="B653"/>
          <cell r="C653"/>
        </row>
        <row r="654">
          <cell r="B654"/>
          <cell r="C654"/>
        </row>
        <row r="655">
          <cell r="B655"/>
          <cell r="C655"/>
        </row>
        <row r="656">
          <cell r="B656"/>
          <cell r="C656"/>
        </row>
        <row r="657">
          <cell r="B657"/>
          <cell r="C657"/>
        </row>
        <row r="658">
          <cell r="B658"/>
          <cell r="C658"/>
        </row>
        <row r="659">
          <cell r="B659"/>
          <cell r="C659"/>
        </row>
        <row r="660">
          <cell r="B660"/>
          <cell r="C660"/>
        </row>
        <row r="661">
          <cell r="B661"/>
          <cell r="C661"/>
        </row>
        <row r="662">
          <cell r="B662"/>
          <cell r="C662"/>
        </row>
        <row r="663">
          <cell r="B663"/>
          <cell r="C663"/>
        </row>
        <row r="664">
          <cell r="B664"/>
          <cell r="C664"/>
        </row>
        <row r="665">
          <cell r="B665"/>
          <cell r="C665"/>
        </row>
        <row r="666">
          <cell r="B666"/>
          <cell r="C666"/>
        </row>
        <row r="667">
          <cell r="B667"/>
          <cell r="C667"/>
        </row>
        <row r="668">
          <cell r="B668"/>
          <cell r="C668"/>
        </row>
        <row r="669">
          <cell r="B669"/>
          <cell r="C669"/>
        </row>
        <row r="670">
          <cell r="B670"/>
          <cell r="C670"/>
        </row>
        <row r="671">
          <cell r="B671"/>
          <cell r="C671"/>
        </row>
        <row r="672">
          <cell r="B672"/>
          <cell r="C672"/>
        </row>
        <row r="673">
          <cell r="B673"/>
          <cell r="C673"/>
        </row>
        <row r="674">
          <cell r="B674"/>
          <cell r="C674"/>
        </row>
        <row r="675">
          <cell r="B675"/>
          <cell r="C675"/>
        </row>
        <row r="676">
          <cell r="B676"/>
          <cell r="C676"/>
        </row>
        <row r="677">
          <cell r="B677"/>
          <cell r="C677"/>
        </row>
        <row r="678">
          <cell r="B678"/>
          <cell r="C678"/>
        </row>
        <row r="679">
          <cell r="B679"/>
          <cell r="C679"/>
        </row>
        <row r="680">
          <cell r="B680"/>
          <cell r="C680"/>
        </row>
        <row r="681">
          <cell r="B681"/>
          <cell r="C681"/>
        </row>
        <row r="682">
          <cell r="B682"/>
          <cell r="C682"/>
        </row>
        <row r="683">
          <cell r="B683"/>
          <cell r="C683"/>
        </row>
        <row r="684">
          <cell r="B684"/>
          <cell r="C684"/>
        </row>
        <row r="685">
          <cell r="B685"/>
          <cell r="C685"/>
        </row>
        <row r="686">
          <cell r="B686"/>
          <cell r="C686"/>
        </row>
        <row r="687">
          <cell r="B687"/>
          <cell r="C687"/>
        </row>
        <row r="688">
          <cell r="B688"/>
          <cell r="C688"/>
        </row>
        <row r="689">
          <cell r="B689"/>
          <cell r="C689"/>
        </row>
        <row r="690">
          <cell r="B690"/>
          <cell r="C690"/>
        </row>
        <row r="691">
          <cell r="B691"/>
          <cell r="C691"/>
        </row>
        <row r="692">
          <cell r="B692"/>
          <cell r="C692"/>
        </row>
        <row r="693">
          <cell r="B693"/>
          <cell r="C693"/>
        </row>
        <row r="694">
          <cell r="B694"/>
          <cell r="C694"/>
        </row>
        <row r="695">
          <cell r="B695"/>
          <cell r="C695"/>
        </row>
        <row r="696">
          <cell r="B696"/>
          <cell r="C696"/>
        </row>
        <row r="697">
          <cell r="B697"/>
          <cell r="C697"/>
        </row>
        <row r="698">
          <cell r="B698"/>
          <cell r="C698"/>
        </row>
        <row r="699">
          <cell r="B699"/>
          <cell r="C699"/>
        </row>
        <row r="700">
          <cell r="B700"/>
          <cell r="C700"/>
        </row>
        <row r="701">
          <cell r="B701"/>
          <cell r="C701"/>
        </row>
        <row r="702">
          <cell r="B702"/>
          <cell r="C702"/>
        </row>
        <row r="703">
          <cell r="B703"/>
          <cell r="C703"/>
        </row>
        <row r="704">
          <cell r="B704"/>
          <cell r="C704"/>
        </row>
        <row r="705">
          <cell r="B705"/>
          <cell r="C705"/>
        </row>
        <row r="706">
          <cell r="B706"/>
          <cell r="C706"/>
        </row>
        <row r="707">
          <cell r="B707"/>
          <cell r="C707"/>
        </row>
        <row r="708">
          <cell r="B708"/>
          <cell r="C708"/>
        </row>
        <row r="709">
          <cell r="B709"/>
          <cell r="C709"/>
        </row>
        <row r="710">
          <cell r="B710"/>
          <cell r="C710"/>
        </row>
        <row r="711">
          <cell r="B711"/>
          <cell r="C711"/>
        </row>
        <row r="712">
          <cell r="B712"/>
          <cell r="C712"/>
        </row>
        <row r="713">
          <cell r="B713"/>
          <cell r="C713"/>
        </row>
        <row r="714">
          <cell r="B714"/>
          <cell r="C714"/>
        </row>
        <row r="715">
          <cell r="B715"/>
          <cell r="C715"/>
        </row>
        <row r="716">
          <cell r="B716"/>
          <cell r="C716"/>
        </row>
        <row r="717">
          <cell r="B717"/>
          <cell r="C717"/>
        </row>
        <row r="718">
          <cell r="B718"/>
          <cell r="C718"/>
        </row>
        <row r="719">
          <cell r="B719"/>
          <cell r="C719"/>
        </row>
        <row r="720">
          <cell r="B720"/>
          <cell r="C720"/>
        </row>
        <row r="721">
          <cell r="B721"/>
          <cell r="C721"/>
        </row>
        <row r="722">
          <cell r="B722"/>
          <cell r="C722"/>
        </row>
        <row r="723">
          <cell r="B723"/>
          <cell r="C723"/>
        </row>
        <row r="724">
          <cell r="B724"/>
          <cell r="C724"/>
        </row>
        <row r="725">
          <cell r="B725"/>
          <cell r="C725"/>
        </row>
        <row r="726">
          <cell r="B726"/>
          <cell r="C726"/>
        </row>
        <row r="727">
          <cell r="B727"/>
          <cell r="C727"/>
        </row>
        <row r="728">
          <cell r="B728"/>
          <cell r="C728"/>
        </row>
        <row r="729">
          <cell r="B729"/>
          <cell r="C729"/>
        </row>
        <row r="730">
          <cell r="B730"/>
          <cell r="C730"/>
        </row>
        <row r="731">
          <cell r="B731"/>
          <cell r="C731"/>
        </row>
        <row r="732">
          <cell r="B732"/>
          <cell r="C732"/>
        </row>
        <row r="733">
          <cell r="B733"/>
          <cell r="C733"/>
        </row>
        <row r="734">
          <cell r="B734"/>
          <cell r="C734"/>
        </row>
        <row r="735">
          <cell r="B735"/>
          <cell r="C735"/>
        </row>
        <row r="736">
          <cell r="B736"/>
          <cell r="C736"/>
        </row>
        <row r="737">
          <cell r="B737"/>
          <cell r="C737"/>
        </row>
        <row r="738">
          <cell r="B738"/>
          <cell r="C738"/>
        </row>
        <row r="739">
          <cell r="B739"/>
          <cell r="C739"/>
        </row>
        <row r="740">
          <cell r="B740"/>
          <cell r="C740"/>
        </row>
        <row r="741">
          <cell r="B741"/>
          <cell r="C741"/>
        </row>
        <row r="742">
          <cell r="B742"/>
          <cell r="C742"/>
        </row>
        <row r="743">
          <cell r="B743"/>
          <cell r="C743"/>
        </row>
        <row r="744">
          <cell r="B744"/>
          <cell r="C744"/>
        </row>
        <row r="745">
          <cell r="B745"/>
          <cell r="C745"/>
        </row>
        <row r="746">
          <cell r="B746"/>
          <cell r="C746"/>
        </row>
        <row r="747">
          <cell r="B747"/>
          <cell r="C747"/>
        </row>
        <row r="748">
          <cell r="B748"/>
          <cell r="C748"/>
        </row>
        <row r="749">
          <cell r="B749"/>
          <cell r="C749"/>
        </row>
        <row r="750">
          <cell r="B750"/>
          <cell r="C750"/>
        </row>
        <row r="751">
          <cell r="B751"/>
          <cell r="C751"/>
        </row>
        <row r="752">
          <cell r="B752"/>
          <cell r="C752"/>
        </row>
        <row r="753">
          <cell r="B753"/>
          <cell r="C753"/>
        </row>
        <row r="754">
          <cell r="B754"/>
          <cell r="C754"/>
        </row>
        <row r="755">
          <cell r="B755"/>
          <cell r="C755"/>
        </row>
        <row r="756">
          <cell r="B756"/>
          <cell r="C756"/>
        </row>
        <row r="757">
          <cell r="B757"/>
          <cell r="C757"/>
        </row>
        <row r="758">
          <cell r="B758"/>
          <cell r="C758"/>
        </row>
        <row r="759">
          <cell r="B759"/>
          <cell r="C759"/>
        </row>
        <row r="760">
          <cell r="B760"/>
          <cell r="C760"/>
        </row>
        <row r="761">
          <cell r="B761"/>
          <cell r="C761"/>
        </row>
        <row r="762">
          <cell r="B762"/>
          <cell r="C762"/>
        </row>
        <row r="763">
          <cell r="B763"/>
          <cell r="C763"/>
        </row>
        <row r="764">
          <cell r="B764"/>
          <cell r="C764"/>
        </row>
        <row r="765">
          <cell r="B765"/>
          <cell r="C765"/>
        </row>
        <row r="766">
          <cell r="B766"/>
          <cell r="C766"/>
        </row>
        <row r="767">
          <cell r="B767"/>
          <cell r="C767"/>
        </row>
        <row r="768">
          <cell r="B768"/>
          <cell r="C768"/>
        </row>
        <row r="769">
          <cell r="B769"/>
          <cell r="C769"/>
        </row>
        <row r="770">
          <cell r="B770"/>
          <cell r="C770"/>
        </row>
        <row r="771">
          <cell r="B771"/>
          <cell r="C771"/>
        </row>
        <row r="772">
          <cell r="B772"/>
          <cell r="C772"/>
        </row>
        <row r="773">
          <cell r="B773"/>
          <cell r="C773"/>
        </row>
        <row r="774">
          <cell r="B774"/>
          <cell r="C774"/>
        </row>
        <row r="775">
          <cell r="B775"/>
          <cell r="C775"/>
        </row>
        <row r="776">
          <cell r="B776"/>
          <cell r="C776"/>
        </row>
        <row r="777">
          <cell r="B777"/>
          <cell r="C777"/>
        </row>
        <row r="778">
          <cell r="B778"/>
          <cell r="C778"/>
        </row>
        <row r="779">
          <cell r="B779"/>
          <cell r="C779"/>
        </row>
        <row r="780">
          <cell r="B780"/>
          <cell r="C780"/>
        </row>
        <row r="781">
          <cell r="B781"/>
          <cell r="C781"/>
        </row>
        <row r="782">
          <cell r="B782"/>
          <cell r="C782"/>
        </row>
        <row r="783">
          <cell r="B783"/>
          <cell r="C783"/>
        </row>
        <row r="784">
          <cell r="B784"/>
          <cell r="C784"/>
        </row>
        <row r="785">
          <cell r="B785"/>
          <cell r="C785"/>
        </row>
        <row r="786">
          <cell r="B786"/>
          <cell r="C786"/>
        </row>
        <row r="787">
          <cell r="B787"/>
          <cell r="C787"/>
        </row>
        <row r="788">
          <cell r="B788"/>
          <cell r="C788"/>
        </row>
        <row r="789">
          <cell r="B789"/>
          <cell r="C789"/>
        </row>
        <row r="790">
          <cell r="B790"/>
          <cell r="C790"/>
        </row>
        <row r="791">
          <cell r="B791"/>
          <cell r="C791"/>
        </row>
        <row r="792">
          <cell r="B792"/>
          <cell r="C792"/>
        </row>
        <row r="793">
          <cell r="B793"/>
          <cell r="C793"/>
        </row>
        <row r="794">
          <cell r="B794"/>
          <cell r="C794"/>
        </row>
        <row r="795">
          <cell r="B795"/>
          <cell r="C795"/>
        </row>
        <row r="796">
          <cell r="B796"/>
          <cell r="C796"/>
        </row>
        <row r="797">
          <cell r="B797"/>
          <cell r="C797"/>
        </row>
        <row r="798">
          <cell r="B798"/>
          <cell r="C798"/>
        </row>
        <row r="799">
          <cell r="B799"/>
          <cell r="C799"/>
        </row>
        <row r="800">
          <cell r="B800"/>
          <cell r="C800"/>
        </row>
        <row r="801">
          <cell r="B801"/>
          <cell r="C801"/>
        </row>
        <row r="802">
          <cell r="B802"/>
          <cell r="C802"/>
        </row>
        <row r="803">
          <cell r="B803"/>
          <cell r="C803"/>
        </row>
        <row r="804">
          <cell r="B804"/>
          <cell r="C804"/>
        </row>
        <row r="805">
          <cell r="B805"/>
          <cell r="C805"/>
        </row>
        <row r="806">
          <cell r="B806"/>
          <cell r="C806"/>
        </row>
        <row r="807">
          <cell r="B807"/>
          <cell r="C807"/>
        </row>
        <row r="808">
          <cell r="B808"/>
          <cell r="C808"/>
        </row>
        <row r="809">
          <cell r="B809"/>
          <cell r="C809"/>
        </row>
        <row r="810">
          <cell r="B810"/>
          <cell r="C810"/>
        </row>
        <row r="811">
          <cell r="B811"/>
          <cell r="C811"/>
        </row>
        <row r="812">
          <cell r="B812"/>
          <cell r="C812"/>
        </row>
        <row r="813">
          <cell r="B813"/>
          <cell r="C813"/>
        </row>
        <row r="814">
          <cell r="B814"/>
          <cell r="C814"/>
        </row>
        <row r="815">
          <cell r="B815"/>
          <cell r="C815"/>
        </row>
        <row r="816">
          <cell r="B816"/>
          <cell r="C816"/>
        </row>
        <row r="817">
          <cell r="B817"/>
          <cell r="C817"/>
        </row>
        <row r="818">
          <cell r="B818"/>
          <cell r="C818"/>
        </row>
        <row r="819">
          <cell r="B819"/>
          <cell r="C819"/>
        </row>
        <row r="820">
          <cell r="B820"/>
          <cell r="C820"/>
        </row>
        <row r="821">
          <cell r="B821"/>
          <cell r="C821"/>
        </row>
        <row r="822">
          <cell r="B822"/>
          <cell r="C822"/>
        </row>
        <row r="823">
          <cell r="B823"/>
          <cell r="C823"/>
        </row>
        <row r="824">
          <cell r="B824"/>
          <cell r="C824"/>
        </row>
        <row r="825">
          <cell r="B825"/>
          <cell r="C825"/>
        </row>
        <row r="826">
          <cell r="B826"/>
          <cell r="C826"/>
        </row>
        <row r="827">
          <cell r="B827"/>
          <cell r="C827"/>
        </row>
        <row r="828">
          <cell r="B828"/>
          <cell r="C828"/>
        </row>
        <row r="829">
          <cell r="B829"/>
          <cell r="C829"/>
        </row>
        <row r="830">
          <cell r="B830"/>
          <cell r="C830"/>
        </row>
        <row r="831">
          <cell r="B831"/>
          <cell r="C831"/>
        </row>
        <row r="832">
          <cell r="B832"/>
          <cell r="C832"/>
        </row>
        <row r="833">
          <cell r="B833"/>
          <cell r="C833"/>
        </row>
        <row r="834">
          <cell r="B834"/>
          <cell r="C834"/>
        </row>
        <row r="835">
          <cell r="B835"/>
          <cell r="C835"/>
        </row>
        <row r="836">
          <cell r="B836"/>
          <cell r="C836"/>
        </row>
        <row r="837">
          <cell r="B837"/>
          <cell r="C837"/>
        </row>
        <row r="838">
          <cell r="B838"/>
          <cell r="C838"/>
        </row>
        <row r="839">
          <cell r="B839"/>
          <cell r="C839"/>
        </row>
        <row r="840">
          <cell r="B840"/>
          <cell r="C840"/>
        </row>
        <row r="841">
          <cell r="B841"/>
          <cell r="C841"/>
        </row>
        <row r="842">
          <cell r="B842"/>
          <cell r="C842"/>
        </row>
        <row r="843">
          <cell r="B843"/>
          <cell r="C843"/>
        </row>
        <row r="844">
          <cell r="B844"/>
          <cell r="C844"/>
        </row>
        <row r="845">
          <cell r="B845"/>
          <cell r="C845"/>
        </row>
        <row r="846">
          <cell r="B846"/>
          <cell r="C846"/>
        </row>
        <row r="847">
          <cell r="B847"/>
          <cell r="C847"/>
        </row>
        <row r="848">
          <cell r="B848"/>
          <cell r="C848"/>
        </row>
        <row r="849">
          <cell r="B849"/>
          <cell r="C849"/>
        </row>
        <row r="850">
          <cell r="B850"/>
          <cell r="C850"/>
        </row>
        <row r="851">
          <cell r="B851"/>
          <cell r="C851"/>
        </row>
        <row r="852">
          <cell r="B852"/>
          <cell r="C852"/>
        </row>
        <row r="853">
          <cell r="B853"/>
          <cell r="C853"/>
        </row>
        <row r="854">
          <cell r="B854"/>
          <cell r="C854"/>
        </row>
        <row r="855">
          <cell r="B855"/>
          <cell r="C855"/>
        </row>
        <row r="856">
          <cell r="B856"/>
          <cell r="C856"/>
        </row>
        <row r="857">
          <cell r="B857"/>
          <cell r="C857"/>
        </row>
        <row r="858">
          <cell r="B858"/>
          <cell r="C858"/>
        </row>
        <row r="859">
          <cell r="B859"/>
          <cell r="C859"/>
        </row>
        <row r="860">
          <cell r="B860"/>
          <cell r="C860"/>
        </row>
        <row r="861">
          <cell r="B861"/>
          <cell r="C861"/>
        </row>
        <row r="862">
          <cell r="B862"/>
          <cell r="C862"/>
        </row>
        <row r="863">
          <cell r="B863"/>
          <cell r="C863"/>
        </row>
        <row r="864">
          <cell r="B864"/>
          <cell r="C864"/>
        </row>
        <row r="865">
          <cell r="B865"/>
          <cell r="C865"/>
        </row>
        <row r="866">
          <cell r="B866"/>
          <cell r="C866"/>
        </row>
        <row r="867">
          <cell r="B867"/>
          <cell r="C867"/>
        </row>
        <row r="868">
          <cell r="B868"/>
          <cell r="C868"/>
        </row>
        <row r="869">
          <cell r="B869"/>
          <cell r="C869"/>
        </row>
        <row r="870">
          <cell r="B870"/>
          <cell r="C870"/>
        </row>
        <row r="871">
          <cell r="B871"/>
          <cell r="C871"/>
        </row>
        <row r="872">
          <cell r="B872"/>
          <cell r="C872"/>
        </row>
        <row r="873">
          <cell r="B873"/>
          <cell r="C873"/>
        </row>
        <row r="874">
          <cell r="B874"/>
          <cell r="C874"/>
        </row>
        <row r="875">
          <cell r="B875"/>
          <cell r="C875"/>
        </row>
        <row r="876">
          <cell r="B876"/>
          <cell r="C876"/>
        </row>
        <row r="877">
          <cell r="B877"/>
          <cell r="C877"/>
        </row>
        <row r="878">
          <cell r="B878"/>
          <cell r="C878"/>
        </row>
        <row r="879">
          <cell r="B879"/>
          <cell r="C879"/>
        </row>
        <row r="880">
          <cell r="B880"/>
          <cell r="C880"/>
        </row>
        <row r="881">
          <cell r="B881"/>
          <cell r="C881"/>
        </row>
        <row r="882">
          <cell r="B882"/>
          <cell r="C882"/>
        </row>
        <row r="883">
          <cell r="B883"/>
          <cell r="C883"/>
        </row>
        <row r="884">
          <cell r="B884"/>
          <cell r="C884"/>
        </row>
        <row r="885">
          <cell r="B885"/>
          <cell r="C885"/>
        </row>
        <row r="886">
          <cell r="B886"/>
          <cell r="C886"/>
        </row>
        <row r="887">
          <cell r="B887"/>
          <cell r="C887"/>
        </row>
        <row r="888">
          <cell r="B888"/>
          <cell r="C888"/>
        </row>
        <row r="889">
          <cell r="B889"/>
          <cell r="C889"/>
        </row>
        <row r="890">
          <cell r="B890"/>
          <cell r="C890"/>
        </row>
        <row r="891">
          <cell r="B891"/>
          <cell r="C891"/>
        </row>
        <row r="892">
          <cell r="B892"/>
          <cell r="C892"/>
        </row>
        <row r="893">
          <cell r="B893"/>
          <cell r="C893"/>
        </row>
        <row r="894">
          <cell r="B894"/>
          <cell r="C894"/>
        </row>
        <row r="895">
          <cell r="B895"/>
          <cell r="C895"/>
        </row>
        <row r="896">
          <cell r="B896"/>
          <cell r="C896"/>
        </row>
        <row r="897">
          <cell r="B897"/>
          <cell r="C897"/>
        </row>
        <row r="898">
          <cell r="B898"/>
          <cell r="C898"/>
        </row>
        <row r="899">
          <cell r="B899"/>
          <cell r="C899"/>
        </row>
        <row r="900">
          <cell r="B900"/>
          <cell r="C900"/>
        </row>
        <row r="901">
          <cell r="B901"/>
          <cell r="C901"/>
        </row>
        <row r="902">
          <cell r="B902"/>
          <cell r="C902"/>
        </row>
        <row r="903">
          <cell r="B903"/>
          <cell r="C903"/>
        </row>
        <row r="904">
          <cell r="B904"/>
          <cell r="C904"/>
        </row>
        <row r="905">
          <cell r="B905"/>
          <cell r="C905"/>
        </row>
        <row r="906">
          <cell r="B906"/>
          <cell r="C906"/>
        </row>
        <row r="907">
          <cell r="B907"/>
          <cell r="C907"/>
        </row>
        <row r="908">
          <cell r="B908"/>
          <cell r="C908"/>
        </row>
        <row r="909">
          <cell r="B909"/>
          <cell r="C909"/>
        </row>
        <row r="910">
          <cell r="B910"/>
          <cell r="C910"/>
        </row>
        <row r="911">
          <cell r="B911"/>
          <cell r="C911"/>
        </row>
        <row r="912">
          <cell r="B912"/>
          <cell r="C912"/>
        </row>
        <row r="913">
          <cell r="B913"/>
          <cell r="C913"/>
        </row>
        <row r="914">
          <cell r="B914"/>
          <cell r="C914"/>
        </row>
        <row r="915">
          <cell r="B915"/>
          <cell r="C915"/>
        </row>
        <row r="916">
          <cell r="B916"/>
          <cell r="C916"/>
        </row>
        <row r="917">
          <cell r="B917"/>
          <cell r="C917"/>
        </row>
        <row r="918">
          <cell r="B918"/>
          <cell r="C918"/>
        </row>
        <row r="919">
          <cell r="B919"/>
          <cell r="C919"/>
        </row>
        <row r="920">
          <cell r="B920"/>
          <cell r="C920"/>
        </row>
        <row r="921">
          <cell r="B921"/>
          <cell r="C921"/>
        </row>
        <row r="922">
          <cell r="B922"/>
          <cell r="C922"/>
        </row>
        <row r="923">
          <cell r="B923"/>
          <cell r="C923"/>
        </row>
        <row r="924">
          <cell r="B924"/>
          <cell r="C924"/>
        </row>
        <row r="925">
          <cell r="B925"/>
          <cell r="C925"/>
        </row>
        <row r="926">
          <cell r="B926"/>
          <cell r="C926"/>
        </row>
        <row r="927">
          <cell r="B927"/>
          <cell r="C927"/>
        </row>
        <row r="928">
          <cell r="B928"/>
          <cell r="C928"/>
        </row>
        <row r="929">
          <cell r="B929"/>
          <cell r="C929"/>
        </row>
        <row r="930">
          <cell r="B930"/>
          <cell r="C930"/>
        </row>
        <row r="931">
          <cell r="B931"/>
          <cell r="C931"/>
        </row>
        <row r="932">
          <cell r="B932"/>
          <cell r="C932"/>
        </row>
        <row r="933">
          <cell r="B933"/>
          <cell r="C933"/>
        </row>
        <row r="934">
          <cell r="B934"/>
          <cell r="C934"/>
        </row>
        <row r="935">
          <cell r="B935"/>
          <cell r="C935"/>
        </row>
        <row r="936">
          <cell r="B936"/>
          <cell r="C936"/>
        </row>
        <row r="937">
          <cell r="B937"/>
          <cell r="C937"/>
        </row>
        <row r="938">
          <cell r="B938"/>
          <cell r="C938"/>
        </row>
        <row r="939">
          <cell r="B939"/>
          <cell r="C939"/>
        </row>
        <row r="940">
          <cell r="B940"/>
          <cell r="C940"/>
        </row>
        <row r="941">
          <cell r="B941"/>
          <cell r="C941"/>
        </row>
        <row r="942">
          <cell r="B942"/>
          <cell r="C942"/>
        </row>
        <row r="943">
          <cell r="B943"/>
          <cell r="C943"/>
        </row>
        <row r="944">
          <cell r="B944"/>
          <cell r="C944"/>
        </row>
        <row r="945">
          <cell r="B945"/>
          <cell r="C945"/>
        </row>
        <row r="946">
          <cell r="B946"/>
          <cell r="C946"/>
        </row>
        <row r="947">
          <cell r="B947"/>
          <cell r="C947"/>
        </row>
        <row r="948">
          <cell r="B948"/>
          <cell r="C948"/>
        </row>
        <row r="949">
          <cell r="B949"/>
          <cell r="C949"/>
        </row>
        <row r="950">
          <cell r="B950"/>
          <cell r="C950"/>
        </row>
        <row r="951">
          <cell r="B951"/>
          <cell r="C951"/>
        </row>
        <row r="952">
          <cell r="B952"/>
          <cell r="C952"/>
        </row>
        <row r="953">
          <cell r="B953"/>
          <cell r="C953"/>
        </row>
        <row r="954">
          <cell r="B954"/>
          <cell r="C954"/>
        </row>
        <row r="955">
          <cell r="B955"/>
          <cell r="C955"/>
        </row>
        <row r="956">
          <cell r="B956"/>
          <cell r="C956"/>
        </row>
        <row r="957">
          <cell r="B957"/>
          <cell r="C957"/>
        </row>
        <row r="958">
          <cell r="B958"/>
          <cell r="C958"/>
        </row>
        <row r="959">
          <cell r="B959"/>
          <cell r="C959"/>
        </row>
        <row r="960">
          <cell r="B960"/>
          <cell r="C960"/>
        </row>
        <row r="961">
          <cell r="B961"/>
          <cell r="C961"/>
        </row>
        <row r="962">
          <cell r="B962"/>
          <cell r="C962"/>
        </row>
        <row r="963">
          <cell r="B963"/>
          <cell r="C963"/>
        </row>
        <row r="964">
          <cell r="B964"/>
          <cell r="C964"/>
        </row>
        <row r="965">
          <cell r="B965"/>
          <cell r="C965"/>
        </row>
        <row r="966">
          <cell r="B966"/>
          <cell r="C966"/>
        </row>
        <row r="967">
          <cell r="B967"/>
          <cell r="C967"/>
        </row>
        <row r="968">
          <cell r="B968"/>
          <cell r="C968"/>
        </row>
        <row r="969">
          <cell r="B969"/>
          <cell r="C969"/>
        </row>
        <row r="970">
          <cell r="B970"/>
          <cell r="C970"/>
        </row>
        <row r="971">
          <cell r="B971"/>
          <cell r="C971"/>
        </row>
        <row r="972">
          <cell r="B972"/>
          <cell r="C972"/>
        </row>
        <row r="973">
          <cell r="B973"/>
          <cell r="C973"/>
        </row>
        <row r="974">
          <cell r="B974"/>
          <cell r="C974"/>
        </row>
        <row r="975">
          <cell r="B975"/>
          <cell r="C975"/>
        </row>
        <row r="976">
          <cell r="B976"/>
          <cell r="C976"/>
        </row>
        <row r="977">
          <cell r="B977"/>
          <cell r="C977"/>
        </row>
        <row r="978">
          <cell r="B978"/>
          <cell r="C978"/>
        </row>
        <row r="979">
          <cell r="B979"/>
          <cell r="C979"/>
        </row>
        <row r="980">
          <cell r="B980"/>
          <cell r="C980"/>
        </row>
        <row r="981">
          <cell r="B981"/>
          <cell r="C981"/>
        </row>
        <row r="982">
          <cell r="B982"/>
          <cell r="C982"/>
        </row>
        <row r="983">
          <cell r="B983"/>
          <cell r="C983"/>
        </row>
        <row r="984">
          <cell r="B984"/>
          <cell r="C984"/>
        </row>
        <row r="985">
          <cell r="B985"/>
          <cell r="C985"/>
        </row>
        <row r="986">
          <cell r="B986"/>
          <cell r="C986"/>
        </row>
        <row r="987">
          <cell r="B987"/>
          <cell r="C987"/>
        </row>
        <row r="988">
          <cell r="B988"/>
          <cell r="C988"/>
        </row>
        <row r="989">
          <cell r="B989"/>
          <cell r="C989"/>
        </row>
        <row r="990">
          <cell r="B990"/>
          <cell r="C990"/>
        </row>
        <row r="991">
          <cell r="B991"/>
          <cell r="C991"/>
        </row>
        <row r="992">
          <cell r="B992"/>
          <cell r="C992"/>
        </row>
        <row r="993">
          <cell r="B993"/>
          <cell r="C993"/>
        </row>
        <row r="994">
          <cell r="B994"/>
          <cell r="C994"/>
        </row>
        <row r="995">
          <cell r="B995"/>
          <cell r="C995"/>
        </row>
        <row r="996">
          <cell r="B996"/>
          <cell r="C996"/>
        </row>
        <row r="997">
          <cell r="B997"/>
          <cell r="C997"/>
        </row>
        <row r="998">
          <cell r="B998"/>
          <cell r="C998"/>
        </row>
        <row r="999">
          <cell r="B999"/>
          <cell r="C999"/>
        </row>
        <row r="1000">
          <cell r="B1000"/>
          <cell r="C1000"/>
        </row>
        <row r="1001">
          <cell r="B1001"/>
          <cell r="C1001"/>
        </row>
        <row r="1002">
          <cell r="B1002"/>
          <cell r="C1002"/>
        </row>
        <row r="1003">
          <cell r="B1003"/>
          <cell r="C1003"/>
        </row>
        <row r="1004">
          <cell r="B1004"/>
          <cell r="C1004"/>
        </row>
        <row r="1005">
          <cell r="B1005"/>
          <cell r="C1005"/>
        </row>
        <row r="1006">
          <cell r="B1006"/>
          <cell r="C1006"/>
        </row>
        <row r="1007">
          <cell r="B1007"/>
          <cell r="C1007"/>
        </row>
        <row r="1008">
          <cell r="B1008"/>
          <cell r="C1008"/>
        </row>
        <row r="1009">
          <cell r="B1009"/>
          <cell r="C1009"/>
        </row>
        <row r="1010">
          <cell r="B1010"/>
          <cell r="C1010"/>
        </row>
        <row r="1011">
          <cell r="B1011"/>
          <cell r="C1011"/>
        </row>
        <row r="1012">
          <cell r="B1012"/>
          <cell r="C1012"/>
        </row>
        <row r="1013">
          <cell r="B1013"/>
          <cell r="C1013"/>
        </row>
        <row r="1014">
          <cell r="B1014"/>
          <cell r="C1014"/>
        </row>
        <row r="1015">
          <cell r="B1015"/>
          <cell r="C1015"/>
        </row>
        <row r="1016">
          <cell r="B1016"/>
          <cell r="C1016"/>
        </row>
        <row r="1017">
          <cell r="B1017"/>
          <cell r="C1017"/>
        </row>
        <row r="1018">
          <cell r="B1018"/>
          <cell r="C1018"/>
        </row>
        <row r="1019">
          <cell r="B1019"/>
          <cell r="C1019"/>
        </row>
        <row r="1020">
          <cell r="B1020"/>
          <cell r="C1020"/>
        </row>
        <row r="1021">
          <cell r="B1021"/>
          <cell r="C1021"/>
        </row>
        <row r="1022">
          <cell r="B1022"/>
          <cell r="C1022"/>
        </row>
        <row r="1023">
          <cell r="B1023"/>
          <cell r="C1023"/>
        </row>
        <row r="1024">
          <cell r="B1024"/>
          <cell r="C1024"/>
        </row>
        <row r="1025">
          <cell r="B1025"/>
          <cell r="C1025"/>
        </row>
        <row r="1026">
          <cell r="B1026"/>
          <cell r="C1026"/>
        </row>
        <row r="1027">
          <cell r="B1027"/>
          <cell r="C1027"/>
        </row>
        <row r="1028">
          <cell r="B1028"/>
          <cell r="C1028"/>
        </row>
        <row r="1029">
          <cell r="B1029"/>
          <cell r="C1029"/>
        </row>
        <row r="1030">
          <cell r="B1030"/>
          <cell r="C1030"/>
        </row>
        <row r="1031">
          <cell r="B1031"/>
          <cell r="C1031"/>
        </row>
        <row r="1032">
          <cell r="B1032"/>
          <cell r="C1032"/>
        </row>
        <row r="1033">
          <cell r="B1033"/>
          <cell r="C1033"/>
        </row>
        <row r="1034">
          <cell r="B1034"/>
          <cell r="C1034"/>
        </row>
        <row r="1035">
          <cell r="B1035"/>
          <cell r="C1035"/>
        </row>
        <row r="1036">
          <cell r="B1036"/>
          <cell r="C1036"/>
        </row>
        <row r="1037">
          <cell r="B1037"/>
          <cell r="C1037"/>
        </row>
        <row r="1038">
          <cell r="B1038"/>
          <cell r="C1038"/>
        </row>
        <row r="1039">
          <cell r="B1039"/>
          <cell r="C1039"/>
        </row>
        <row r="1040">
          <cell r="B1040"/>
          <cell r="C1040"/>
        </row>
        <row r="1041">
          <cell r="B1041"/>
          <cell r="C1041"/>
        </row>
        <row r="1042">
          <cell r="B1042"/>
          <cell r="C1042"/>
        </row>
        <row r="1043">
          <cell r="B1043"/>
          <cell r="C1043"/>
        </row>
        <row r="1044">
          <cell r="B1044"/>
          <cell r="C1044"/>
        </row>
        <row r="1045">
          <cell r="B1045"/>
          <cell r="C1045"/>
        </row>
        <row r="1046">
          <cell r="B1046"/>
          <cell r="C1046"/>
        </row>
        <row r="1047">
          <cell r="B1047"/>
          <cell r="C1047"/>
        </row>
        <row r="1048">
          <cell r="B1048"/>
          <cell r="C1048"/>
        </row>
        <row r="1049">
          <cell r="B1049"/>
          <cell r="C1049"/>
        </row>
        <row r="1050">
          <cell r="B1050"/>
          <cell r="C1050"/>
        </row>
        <row r="1051">
          <cell r="B1051"/>
          <cell r="C1051"/>
        </row>
        <row r="1052">
          <cell r="B1052"/>
          <cell r="C1052"/>
        </row>
        <row r="1053">
          <cell r="B1053"/>
          <cell r="C1053"/>
        </row>
        <row r="1054">
          <cell r="B1054"/>
          <cell r="C1054"/>
        </row>
        <row r="1055">
          <cell r="B1055"/>
          <cell r="C1055"/>
        </row>
        <row r="1056">
          <cell r="B1056"/>
          <cell r="C1056"/>
        </row>
        <row r="1057">
          <cell r="B1057"/>
          <cell r="C1057"/>
        </row>
        <row r="1058">
          <cell r="B1058"/>
          <cell r="C1058"/>
        </row>
        <row r="1059">
          <cell r="B1059"/>
          <cell r="C1059"/>
        </row>
        <row r="1060">
          <cell r="B1060"/>
          <cell r="C1060"/>
        </row>
        <row r="1061">
          <cell r="B1061"/>
          <cell r="C1061"/>
        </row>
        <row r="1062">
          <cell r="B1062"/>
          <cell r="C1062"/>
        </row>
        <row r="1063">
          <cell r="B1063"/>
          <cell r="C1063"/>
        </row>
        <row r="1064">
          <cell r="B1064"/>
          <cell r="C1064"/>
        </row>
        <row r="1065">
          <cell r="B1065"/>
          <cell r="C1065"/>
        </row>
        <row r="1066">
          <cell r="B1066"/>
          <cell r="C1066"/>
        </row>
        <row r="1067">
          <cell r="B1067"/>
          <cell r="C1067"/>
        </row>
        <row r="1068">
          <cell r="B1068"/>
          <cell r="C1068"/>
        </row>
        <row r="1069">
          <cell r="B1069"/>
          <cell r="C1069"/>
        </row>
        <row r="1070">
          <cell r="B1070"/>
          <cell r="C1070"/>
        </row>
        <row r="1071">
          <cell r="B1071"/>
          <cell r="C1071"/>
        </row>
        <row r="1072">
          <cell r="B1072"/>
          <cell r="C1072"/>
        </row>
        <row r="1073">
          <cell r="B1073"/>
          <cell r="C1073"/>
        </row>
        <row r="1074">
          <cell r="B1074"/>
          <cell r="C1074"/>
        </row>
        <row r="1075">
          <cell r="B1075"/>
          <cell r="C1075"/>
        </row>
        <row r="1076">
          <cell r="B1076"/>
          <cell r="C1076"/>
        </row>
        <row r="1077">
          <cell r="B1077"/>
          <cell r="C1077"/>
        </row>
        <row r="1078">
          <cell r="B1078"/>
          <cell r="C1078"/>
        </row>
        <row r="1079">
          <cell r="B1079"/>
          <cell r="C1079"/>
        </row>
        <row r="1080">
          <cell r="B1080"/>
          <cell r="C1080"/>
        </row>
        <row r="1081">
          <cell r="B1081"/>
          <cell r="C1081"/>
        </row>
        <row r="1082">
          <cell r="B1082"/>
          <cell r="C1082"/>
        </row>
        <row r="1083">
          <cell r="B1083"/>
          <cell r="C1083"/>
        </row>
        <row r="1084">
          <cell r="B1084"/>
          <cell r="C1084"/>
        </row>
        <row r="1085">
          <cell r="B1085"/>
          <cell r="C1085"/>
        </row>
        <row r="1086">
          <cell r="B1086"/>
          <cell r="C1086"/>
        </row>
        <row r="1087">
          <cell r="B1087"/>
          <cell r="C1087"/>
        </row>
        <row r="1088">
          <cell r="B1088"/>
          <cell r="C1088"/>
        </row>
        <row r="1089">
          <cell r="B1089"/>
          <cell r="C1089"/>
        </row>
        <row r="1090">
          <cell r="B1090"/>
          <cell r="C1090"/>
        </row>
        <row r="1091">
          <cell r="B1091"/>
          <cell r="C1091"/>
        </row>
        <row r="1092">
          <cell r="B1092"/>
          <cell r="C1092"/>
        </row>
        <row r="1093">
          <cell r="B1093"/>
          <cell r="C1093"/>
        </row>
        <row r="1094">
          <cell r="B1094"/>
          <cell r="C1094"/>
        </row>
        <row r="1095">
          <cell r="B1095"/>
          <cell r="C1095"/>
        </row>
        <row r="1096">
          <cell r="B1096"/>
          <cell r="C1096"/>
        </row>
        <row r="1097">
          <cell r="B1097"/>
          <cell r="C1097"/>
        </row>
        <row r="1098">
          <cell r="B1098"/>
          <cell r="C1098"/>
        </row>
        <row r="1099">
          <cell r="B1099"/>
          <cell r="C1099"/>
        </row>
        <row r="1100">
          <cell r="B1100"/>
          <cell r="C1100"/>
        </row>
        <row r="1101">
          <cell r="B1101"/>
          <cell r="C1101"/>
        </row>
        <row r="1102">
          <cell r="B1102"/>
          <cell r="C1102"/>
        </row>
        <row r="1103">
          <cell r="B1103"/>
          <cell r="C1103"/>
        </row>
        <row r="1104">
          <cell r="B1104"/>
          <cell r="C1104"/>
        </row>
        <row r="1105">
          <cell r="B1105"/>
          <cell r="C1105"/>
        </row>
        <row r="1106">
          <cell r="B1106"/>
          <cell r="C1106"/>
        </row>
        <row r="1107">
          <cell r="B1107"/>
          <cell r="C1107"/>
        </row>
        <row r="1108">
          <cell r="B1108"/>
          <cell r="C1108"/>
        </row>
        <row r="1109">
          <cell r="B1109"/>
          <cell r="C1109"/>
        </row>
        <row r="1110">
          <cell r="B1110"/>
          <cell r="C1110"/>
        </row>
        <row r="1111">
          <cell r="B1111"/>
          <cell r="C1111"/>
        </row>
        <row r="1112">
          <cell r="B1112"/>
          <cell r="C1112"/>
        </row>
        <row r="1113">
          <cell r="B1113"/>
          <cell r="C1113"/>
        </row>
        <row r="1114">
          <cell r="B1114"/>
          <cell r="C1114"/>
        </row>
        <row r="1115">
          <cell r="B1115"/>
          <cell r="C1115"/>
        </row>
        <row r="1116">
          <cell r="B1116"/>
          <cell r="C1116"/>
        </row>
        <row r="1117">
          <cell r="B1117"/>
          <cell r="C1117"/>
        </row>
        <row r="1118">
          <cell r="B1118"/>
          <cell r="C1118"/>
        </row>
        <row r="1119">
          <cell r="B1119"/>
          <cell r="C1119"/>
        </row>
        <row r="1120">
          <cell r="B1120"/>
          <cell r="C1120"/>
        </row>
        <row r="1121">
          <cell r="B1121"/>
          <cell r="C1121"/>
        </row>
        <row r="1122">
          <cell r="B1122"/>
          <cell r="C1122"/>
        </row>
        <row r="1123">
          <cell r="B1123"/>
          <cell r="C1123"/>
        </row>
        <row r="1124">
          <cell r="B1124"/>
          <cell r="C1124"/>
        </row>
        <row r="1125">
          <cell r="B1125"/>
          <cell r="C1125"/>
        </row>
        <row r="1126">
          <cell r="B1126"/>
          <cell r="C1126"/>
        </row>
        <row r="1127">
          <cell r="B1127"/>
          <cell r="C1127"/>
        </row>
        <row r="1128">
          <cell r="B1128"/>
          <cell r="C1128"/>
        </row>
        <row r="1129">
          <cell r="B1129"/>
          <cell r="C1129"/>
        </row>
        <row r="1130">
          <cell r="B1130"/>
          <cell r="C1130"/>
        </row>
        <row r="1131">
          <cell r="B1131"/>
          <cell r="C1131"/>
        </row>
        <row r="1132">
          <cell r="B1132"/>
          <cell r="C1132"/>
        </row>
        <row r="1133">
          <cell r="B1133"/>
          <cell r="C1133"/>
        </row>
        <row r="1134">
          <cell r="B1134"/>
          <cell r="C1134"/>
        </row>
        <row r="1135">
          <cell r="B1135"/>
          <cell r="C1135"/>
        </row>
        <row r="1136">
          <cell r="B1136"/>
          <cell r="C1136"/>
        </row>
        <row r="1137">
          <cell r="B1137"/>
          <cell r="C1137"/>
        </row>
        <row r="1138">
          <cell r="B1138"/>
          <cell r="C1138"/>
        </row>
        <row r="1139">
          <cell r="B1139"/>
          <cell r="C1139"/>
        </row>
        <row r="1140">
          <cell r="B1140"/>
          <cell r="C1140"/>
        </row>
        <row r="1141">
          <cell r="B1141"/>
          <cell r="C1141"/>
        </row>
        <row r="1142">
          <cell r="B1142"/>
          <cell r="C1142"/>
        </row>
        <row r="1143">
          <cell r="B1143"/>
          <cell r="C1143"/>
        </row>
        <row r="1144">
          <cell r="B1144"/>
          <cell r="C1144"/>
        </row>
        <row r="1145">
          <cell r="B1145"/>
          <cell r="C1145"/>
        </row>
        <row r="1146">
          <cell r="B1146"/>
          <cell r="C1146"/>
        </row>
        <row r="1147">
          <cell r="B1147"/>
          <cell r="C1147"/>
        </row>
        <row r="1148">
          <cell r="B1148"/>
          <cell r="C1148"/>
        </row>
        <row r="1149">
          <cell r="B1149"/>
          <cell r="C1149"/>
        </row>
        <row r="1150">
          <cell r="B1150"/>
          <cell r="C1150"/>
        </row>
        <row r="1151">
          <cell r="B1151"/>
          <cell r="C1151"/>
        </row>
        <row r="1152">
          <cell r="B1152"/>
          <cell r="C1152"/>
        </row>
        <row r="1153">
          <cell r="B1153"/>
          <cell r="C1153"/>
        </row>
        <row r="1154">
          <cell r="B1154"/>
          <cell r="C1154"/>
        </row>
        <row r="1155">
          <cell r="B1155"/>
          <cell r="C1155"/>
        </row>
        <row r="1156">
          <cell r="B1156"/>
          <cell r="C1156"/>
        </row>
        <row r="1157">
          <cell r="B1157"/>
          <cell r="C1157"/>
        </row>
        <row r="1158">
          <cell r="B1158"/>
          <cell r="C1158"/>
        </row>
        <row r="1159">
          <cell r="B1159"/>
          <cell r="C1159"/>
        </row>
        <row r="1160">
          <cell r="B1160"/>
          <cell r="C1160"/>
        </row>
        <row r="1161">
          <cell r="B1161"/>
          <cell r="C1161"/>
        </row>
        <row r="1162">
          <cell r="B1162"/>
          <cell r="C1162"/>
        </row>
        <row r="1163">
          <cell r="B1163"/>
          <cell r="C1163"/>
        </row>
        <row r="1164">
          <cell r="B1164"/>
          <cell r="C1164"/>
        </row>
        <row r="1165">
          <cell r="B1165"/>
          <cell r="C1165"/>
        </row>
        <row r="1166">
          <cell r="B1166"/>
          <cell r="C1166"/>
        </row>
        <row r="1167">
          <cell r="B1167"/>
          <cell r="C1167"/>
        </row>
        <row r="1168">
          <cell r="B1168"/>
          <cell r="C1168"/>
        </row>
        <row r="1169">
          <cell r="B1169"/>
          <cell r="C1169"/>
        </row>
        <row r="1170">
          <cell r="B1170"/>
          <cell r="C1170"/>
        </row>
        <row r="1171">
          <cell r="B1171"/>
          <cell r="C1171"/>
        </row>
        <row r="1172">
          <cell r="B1172"/>
          <cell r="C1172"/>
        </row>
        <row r="1173">
          <cell r="B1173"/>
          <cell r="C1173"/>
        </row>
        <row r="1174">
          <cell r="B1174"/>
          <cell r="C1174"/>
        </row>
        <row r="1175">
          <cell r="B1175"/>
          <cell r="C1175"/>
        </row>
        <row r="1176">
          <cell r="B1176"/>
          <cell r="C1176"/>
        </row>
        <row r="1177">
          <cell r="B1177"/>
          <cell r="C1177"/>
        </row>
        <row r="1178">
          <cell r="B1178"/>
          <cell r="C1178"/>
        </row>
        <row r="1179">
          <cell r="B1179"/>
          <cell r="C1179"/>
        </row>
        <row r="1180">
          <cell r="B1180"/>
          <cell r="C1180"/>
        </row>
        <row r="1181">
          <cell r="B1181"/>
          <cell r="C1181"/>
        </row>
        <row r="1182">
          <cell r="B1182"/>
          <cell r="C1182"/>
        </row>
        <row r="1183">
          <cell r="B1183"/>
          <cell r="C1183"/>
        </row>
        <row r="1184">
          <cell r="B1184"/>
          <cell r="C1184"/>
        </row>
        <row r="1185">
          <cell r="B1185"/>
          <cell r="C1185"/>
        </row>
        <row r="1186">
          <cell r="B1186"/>
          <cell r="C1186"/>
        </row>
        <row r="1187">
          <cell r="B1187"/>
          <cell r="C1187"/>
        </row>
        <row r="1188">
          <cell r="B1188"/>
          <cell r="C1188"/>
        </row>
        <row r="1189">
          <cell r="B1189"/>
          <cell r="C1189"/>
        </row>
        <row r="1190">
          <cell r="B1190"/>
          <cell r="C1190"/>
        </row>
        <row r="1191">
          <cell r="B1191"/>
          <cell r="C1191"/>
        </row>
        <row r="1192">
          <cell r="B1192"/>
          <cell r="C1192"/>
        </row>
        <row r="1193">
          <cell r="B1193"/>
          <cell r="C1193"/>
        </row>
        <row r="1194">
          <cell r="B1194"/>
          <cell r="C1194"/>
        </row>
        <row r="1195">
          <cell r="B1195"/>
          <cell r="C1195"/>
        </row>
        <row r="1196">
          <cell r="B1196"/>
          <cell r="C1196"/>
        </row>
        <row r="1197">
          <cell r="B1197"/>
          <cell r="C1197"/>
        </row>
        <row r="1198">
          <cell r="B1198"/>
          <cell r="C1198"/>
        </row>
        <row r="1199">
          <cell r="B1199"/>
          <cell r="C1199"/>
        </row>
        <row r="1200">
          <cell r="B1200"/>
          <cell r="C1200"/>
        </row>
        <row r="1201">
          <cell r="B1201"/>
          <cell r="C1201"/>
        </row>
        <row r="1202">
          <cell r="B1202"/>
          <cell r="C1202"/>
        </row>
        <row r="1203">
          <cell r="B1203"/>
          <cell r="C1203"/>
        </row>
        <row r="1204">
          <cell r="B1204"/>
          <cell r="C1204"/>
        </row>
        <row r="1205">
          <cell r="B1205"/>
          <cell r="C1205"/>
        </row>
        <row r="1206">
          <cell r="B1206"/>
          <cell r="C1206"/>
        </row>
        <row r="1207">
          <cell r="B1207"/>
          <cell r="C1207"/>
        </row>
        <row r="1208">
          <cell r="B1208"/>
          <cell r="C1208"/>
        </row>
        <row r="1209">
          <cell r="B1209"/>
          <cell r="C1209"/>
        </row>
        <row r="1210">
          <cell r="B1210"/>
          <cell r="C1210"/>
        </row>
        <row r="1211">
          <cell r="B1211"/>
          <cell r="C1211"/>
        </row>
        <row r="1212">
          <cell r="B1212"/>
          <cell r="C1212"/>
        </row>
        <row r="1213">
          <cell r="B1213"/>
          <cell r="C1213"/>
        </row>
        <row r="1214">
          <cell r="B1214"/>
          <cell r="C1214"/>
        </row>
        <row r="1215">
          <cell r="B1215"/>
          <cell r="C1215"/>
        </row>
        <row r="1216">
          <cell r="B1216"/>
          <cell r="C1216"/>
        </row>
        <row r="1217">
          <cell r="B1217"/>
          <cell r="C1217"/>
        </row>
        <row r="1218">
          <cell r="B1218"/>
          <cell r="C1218"/>
        </row>
        <row r="1219">
          <cell r="B1219"/>
          <cell r="C1219"/>
        </row>
        <row r="1220">
          <cell r="B1220"/>
          <cell r="C1220"/>
        </row>
        <row r="1221">
          <cell r="B1221"/>
          <cell r="C1221"/>
        </row>
        <row r="1222">
          <cell r="B1222"/>
          <cell r="C1222"/>
        </row>
        <row r="1223">
          <cell r="B1223"/>
          <cell r="C1223"/>
        </row>
        <row r="1224">
          <cell r="B1224"/>
          <cell r="C1224"/>
        </row>
        <row r="1225">
          <cell r="B1225"/>
          <cell r="C1225"/>
        </row>
        <row r="1226">
          <cell r="B1226"/>
          <cell r="C1226"/>
        </row>
        <row r="1227">
          <cell r="B1227"/>
          <cell r="C1227"/>
        </row>
        <row r="1228">
          <cell r="B1228"/>
          <cell r="C1228"/>
        </row>
        <row r="1229">
          <cell r="B1229"/>
          <cell r="C1229"/>
        </row>
        <row r="1230">
          <cell r="B1230"/>
          <cell r="C1230"/>
        </row>
        <row r="1231">
          <cell r="B1231"/>
          <cell r="C1231"/>
        </row>
        <row r="1232">
          <cell r="B1232"/>
          <cell r="C1232"/>
        </row>
        <row r="1233">
          <cell r="B1233"/>
          <cell r="C1233"/>
        </row>
        <row r="1234">
          <cell r="B1234"/>
          <cell r="C1234"/>
        </row>
        <row r="1235">
          <cell r="B1235"/>
          <cell r="C1235"/>
        </row>
        <row r="1236">
          <cell r="B1236"/>
          <cell r="C1236"/>
        </row>
        <row r="1237">
          <cell r="B1237"/>
          <cell r="C1237"/>
        </row>
        <row r="1238">
          <cell r="B1238"/>
          <cell r="C1238"/>
        </row>
        <row r="1239">
          <cell r="B1239"/>
          <cell r="C1239"/>
        </row>
        <row r="1240">
          <cell r="B1240"/>
          <cell r="C1240"/>
        </row>
        <row r="1241">
          <cell r="B1241"/>
          <cell r="C1241"/>
        </row>
        <row r="1242">
          <cell r="B1242"/>
          <cell r="C1242"/>
        </row>
        <row r="1243">
          <cell r="B1243"/>
          <cell r="C1243"/>
        </row>
        <row r="1244">
          <cell r="B1244"/>
          <cell r="C1244"/>
        </row>
        <row r="1245">
          <cell r="B1245"/>
          <cell r="C1245"/>
        </row>
        <row r="1246">
          <cell r="B1246"/>
          <cell r="C1246"/>
        </row>
        <row r="1247">
          <cell r="B1247"/>
          <cell r="C1247"/>
        </row>
        <row r="1248">
          <cell r="B1248"/>
          <cell r="C1248"/>
        </row>
        <row r="1249">
          <cell r="B1249"/>
          <cell r="C1249"/>
        </row>
        <row r="1250">
          <cell r="B1250"/>
          <cell r="C1250"/>
        </row>
        <row r="1251">
          <cell r="B1251"/>
          <cell r="C1251"/>
        </row>
        <row r="1252">
          <cell r="B1252"/>
          <cell r="C1252"/>
        </row>
        <row r="1253">
          <cell r="B1253"/>
          <cell r="C1253"/>
        </row>
        <row r="1254">
          <cell r="B1254"/>
          <cell r="C1254"/>
        </row>
        <row r="1255">
          <cell r="B1255"/>
          <cell r="C1255"/>
        </row>
        <row r="1256">
          <cell r="B1256"/>
          <cell r="C1256"/>
        </row>
        <row r="1257">
          <cell r="B1257"/>
          <cell r="C1257"/>
        </row>
        <row r="1258">
          <cell r="B1258"/>
          <cell r="C1258"/>
        </row>
        <row r="1259">
          <cell r="B1259"/>
          <cell r="C1259"/>
        </row>
        <row r="1260">
          <cell r="B1260"/>
          <cell r="C1260"/>
        </row>
        <row r="1261">
          <cell r="B1261"/>
          <cell r="C1261"/>
        </row>
        <row r="1262">
          <cell r="B1262"/>
          <cell r="C1262"/>
        </row>
        <row r="1263">
          <cell r="B1263"/>
          <cell r="C1263"/>
        </row>
        <row r="1264">
          <cell r="B1264"/>
          <cell r="C1264"/>
        </row>
        <row r="1265">
          <cell r="B1265"/>
          <cell r="C1265"/>
        </row>
        <row r="1266">
          <cell r="B1266"/>
          <cell r="C1266"/>
        </row>
        <row r="1267">
          <cell r="B1267"/>
          <cell r="C1267"/>
        </row>
        <row r="1268">
          <cell r="B1268"/>
          <cell r="C1268"/>
        </row>
        <row r="1269">
          <cell r="B1269"/>
          <cell r="C1269"/>
        </row>
        <row r="1270">
          <cell r="B1270"/>
          <cell r="C1270"/>
        </row>
        <row r="1271">
          <cell r="B1271"/>
          <cell r="C1271"/>
        </row>
        <row r="1272">
          <cell r="B1272"/>
          <cell r="C1272"/>
        </row>
        <row r="1273">
          <cell r="B1273"/>
          <cell r="C1273"/>
        </row>
        <row r="1274">
          <cell r="B1274"/>
          <cell r="C1274"/>
        </row>
        <row r="1275">
          <cell r="B1275"/>
          <cell r="C1275"/>
        </row>
        <row r="1276">
          <cell r="B1276"/>
          <cell r="C1276"/>
        </row>
        <row r="1277">
          <cell r="B1277"/>
          <cell r="C1277"/>
        </row>
        <row r="1278">
          <cell r="B1278"/>
          <cell r="C1278"/>
        </row>
        <row r="1279">
          <cell r="B1279"/>
          <cell r="C1279"/>
        </row>
        <row r="1280">
          <cell r="B1280"/>
          <cell r="C1280"/>
        </row>
        <row r="1281">
          <cell r="B1281"/>
          <cell r="C1281"/>
        </row>
        <row r="1282">
          <cell r="B1282"/>
          <cell r="C1282"/>
        </row>
        <row r="1283">
          <cell r="B1283"/>
          <cell r="C1283"/>
        </row>
        <row r="1284">
          <cell r="B1284"/>
          <cell r="C1284"/>
        </row>
        <row r="1285">
          <cell r="B1285"/>
          <cell r="C1285"/>
        </row>
        <row r="1286">
          <cell r="B1286"/>
          <cell r="C1286"/>
        </row>
        <row r="1287">
          <cell r="B1287"/>
          <cell r="C1287"/>
        </row>
        <row r="1288">
          <cell r="B1288"/>
          <cell r="C1288"/>
        </row>
        <row r="1289">
          <cell r="B1289"/>
          <cell r="C1289"/>
        </row>
        <row r="1290">
          <cell r="B1290"/>
          <cell r="C1290"/>
        </row>
        <row r="1291">
          <cell r="B1291"/>
          <cell r="C1291"/>
        </row>
        <row r="1292">
          <cell r="B1292"/>
          <cell r="C1292"/>
        </row>
        <row r="1293">
          <cell r="B1293"/>
          <cell r="C1293"/>
        </row>
        <row r="1294">
          <cell r="B1294"/>
          <cell r="C1294"/>
        </row>
        <row r="1295">
          <cell r="B1295"/>
          <cell r="C1295"/>
        </row>
        <row r="1296">
          <cell r="B1296"/>
          <cell r="C1296"/>
        </row>
        <row r="1297">
          <cell r="B1297"/>
          <cell r="C1297"/>
        </row>
        <row r="1298">
          <cell r="B1298"/>
          <cell r="C1298"/>
        </row>
        <row r="1299">
          <cell r="B1299"/>
          <cell r="C1299"/>
        </row>
        <row r="1300">
          <cell r="B1300"/>
          <cell r="C1300"/>
        </row>
        <row r="1301">
          <cell r="B1301"/>
          <cell r="C1301"/>
        </row>
        <row r="1302">
          <cell r="B1302"/>
          <cell r="C1302"/>
        </row>
        <row r="1303">
          <cell r="B1303"/>
          <cell r="C1303"/>
        </row>
        <row r="1304">
          <cell r="B1304"/>
          <cell r="C1304"/>
        </row>
        <row r="1305">
          <cell r="B1305"/>
          <cell r="C1305"/>
        </row>
        <row r="1306">
          <cell r="B1306"/>
          <cell r="C1306"/>
        </row>
        <row r="1307">
          <cell r="B1307"/>
          <cell r="C1307"/>
        </row>
        <row r="1308">
          <cell r="B1308"/>
          <cell r="C1308"/>
        </row>
        <row r="1309">
          <cell r="B1309"/>
          <cell r="C1309"/>
        </row>
        <row r="1310">
          <cell r="B1310"/>
          <cell r="C1310"/>
        </row>
        <row r="1311">
          <cell r="B1311"/>
          <cell r="C1311"/>
        </row>
        <row r="1312">
          <cell r="B1312"/>
          <cell r="C1312"/>
        </row>
        <row r="1313">
          <cell r="B1313"/>
          <cell r="C1313"/>
        </row>
        <row r="1314">
          <cell r="B1314"/>
          <cell r="C1314"/>
        </row>
        <row r="1315">
          <cell r="B1315"/>
          <cell r="C1315"/>
        </row>
        <row r="1316">
          <cell r="B1316"/>
          <cell r="C1316"/>
        </row>
        <row r="1317">
          <cell r="B1317"/>
          <cell r="C1317"/>
        </row>
        <row r="1318">
          <cell r="B1318"/>
          <cell r="C1318"/>
        </row>
        <row r="1319">
          <cell r="B1319"/>
          <cell r="C1319"/>
        </row>
        <row r="1320">
          <cell r="B1320"/>
          <cell r="C1320"/>
        </row>
        <row r="1321">
          <cell r="B1321"/>
          <cell r="C1321"/>
        </row>
        <row r="1322">
          <cell r="B1322"/>
          <cell r="C1322"/>
        </row>
        <row r="1323">
          <cell r="B1323"/>
          <cell r="C1323"/>
        </row>
        <row r="1324">
          <cell r="B1324"/>
          <cell r="C1324"/>
        </row>
        <row r="1325">
          <cell r="B1325"/>
          <cell r="C1325"/>
        </row>
        <row r="1326">
          <cell r="B1326"/>
          <cell r="C1326"/>
        </row>
        <row r="1327">
          <cell r="B1327"/>
          <cell r="C1327"/>
        </row>
        <row r="1328">
          <cell r="B1328"/>
          <cell r="C1328"/>
        </row>
        <row r="1329">
          <cell r="B1329"/>
          <cell r="C1329"/>
        </row>
        <row r="1330">
          <cell r="B1330"/>
          <cell r="C1330"/>
        </row>
        <row r="1331">
          <cell r="B1331"/>
          <cell r="C1331"/>
        </row>
        <row r="1332">
          <cell r="B1332"/>
          <cell r="C1332"/>
        </row>
        <row r="1333">
          <cell r="B1333"/>
          <cell r="C1333"/>
        </row>
        <row r="1334">
          <cell r="B1334"/>
          <cell r="C1334"/>
        </row>
        <row r="1335">
          <cell r="B1335"/>
          <cell r="C1335"/>
        </row>
        <row r="1336">
          <cell r="B1336"/>
          <cell r="C1336"/>
        </row>
        <row r="1337">
          <cell r="B1337"/>
          <cell r="C1337"/>
        </row>
        <row r="1338">
          <cell r="B1338"/>
          <cell r="C1338"/>
        </row>
        <row r="1339">
          <cell r="B1339"/>
          <cell r="C1339"/>
        </row>
        <row r="1340">
          <cell r="B1340"/>
          <cell r="C1340"/>
        </row>
        <row r="1341">
          <cell r="B1341"/>
          <cell r="C1341"/>
        </row>
        <row r="1342">
          <cell r="B1342"/>
          <cell r="C1342"/>
        </row>
        <row r="1343">
          <cell r="B1343"/>
          <cell r="C1343"/>
        </row>
        <row r="1344">
          <cell r="B1344"/>
          <cell r="C1344"/>
        </row>
        <row r="1345">
          <cell r="B1345"/>
          <cell r="C1345"/>
        </row>
        <row r="1346">
          <cell r="B1346"/>
          <cell r="C1346"/>
        </row>
        <row r="1347">
          <cell r="B1347"/>
          <cell r="C1347"/>
        </row>
        <row r="1348">
          <cell r="B1348"/>
          <cell r="C1348"/>
        </row>
        <row r="1349">
          <cell r="B1349"/>
          <cell r="C1349"/>
        </row>
        <row r="1350">
          <cell r="B1350"/>
          <cell r="C1350"/>
        </row>
        <row r="1351">
          <cell r="B1351"/>
          <cell r="C1351"/>
        </row>
        <row r="1352">
          <cell r="B1352"/>
          <cell r="C1352"/>
        </row>
        <row r="1353">
          <cell r="B1353"/>
          <cell r="C1353"/>
        </row>
        <row r="1354">
          <cell r="B1354"/>
          <cell r="C1354"/>
        </row>
        <row r="1355">
          <cell r="B1355"/>
          <cell r="C1355"/>
        </row>
        <row r="1356">
          <cell r="B1356"/>
          <cell r="C1356"/>
        </row>
        <row r="1357">
          <cell r="B1357"/>
          <cell r="C1357"/>
        </row>
        <row r="1358">
          <cell r="B1358"/>
          <cell r="C1358"/>
        </row>
        <row r="1359">
          <cell r="B1359"/>
          <cell r="C1359"/>
        </row>
        <row r="1360">
          <cell r="B1360"/>
          <cell r="C1360"/>
        </row>
        <row r="1361">
          <cell r="B1361"/>
          <cell r="C1361"/>
        </row>
        <row r="1362">
          <cell r="B1362"/>
          <cell r="C1362"/>
        </row>
        <row r="1363">
          <cell r="B1363"/>
          <cell r="C1363"/>
        </row>
        <row r="1364">
          <cell r="B1364"/>
          <cell r="C1364"/>
        </row>
        <row r="1365">
          <cell r="B1365"/>
          <cell r="C1365"/>
        </row>
        <row r="1366">
          <cell r="B1366"/>
          <cell r="C1366"/>
        </row>
        <row r="1367">
          <cell r="B1367"/>
          <cell r="C1367"/>
        </row>
        <row r="1368">
          <cell r="B1368"/>
          <cell r="C1368"/>
        </row>
        <row r="1369">
          <cell r="B1369"/>
          <cell r="C1369"/>
        </row>
        <row r="1370">
          <cell r="B1370"/>
          <cell r="C1370"/>
        </row>
        <row r="1371">
          <cell r="B1371"/>
          <cell r="C1371"/>
        </row>
        <row r="1372">
          <cell r="B1372"/>
          <cell r="C1372"/>
        </row>
        <row r="1373">
          <cell r="B1373"/>
          <cell r="C1373"/>
        </row>
        <row r="1374">
          <cell r="B1374"/>
          <cell r="C1374"/>
        </row>
        <row r="1375">
          <cell r="B1375"/>
          <cell r="C1375"/>
        </row>
        <row r="1376">
          <cell r="B1376"/>
          <cell r="C1376"/>
        </row>
        <row r="1377">
          <cell r="B1377"/>
          <cell r="C1377"/>
        </row>
        <row r="1378">
          <cell r="B1378"/>
          <cell r="C1378"/>
        </row>
        <row r="1379">
          <cell r="B1379"/>
          <cell r="C1379"/>
        </row>
        <row r="1380">
          <cell r="B1380"/>
          <cell r="C1380"/>
        </row>
        <row r="1381">
          <cell r="B1381"/>
          <cell r="C1381"/>
        </row>
        <row r="1382">
          <cell r="B1382"/>
          <cell r="C1382"/>
        </row>
        <row r="1383">
          <cell r="B1383"/>
          <cell r="C1383"/>
        </row>
        <row r="1384">
          <cell r="B1384"/>
          <cell r="C1384"/>
        </row>
        <row r="1385">
          <cell r="B1385"/>
          <cell r="C1385"/>
        </row>
        <row r="1386">
          <cell r="B1386"/>
          <cell r="C1386"/>
        </row>
        <row r="1387">
          <cell r="B1387"/>
          <cell r="C1387"/>
        </row>
        <row r="1388">
          <cell r="B1388"/>
          <cell r="C1388"/>
        </row>
        <row r="1389">
          <cell r="B1389"/>
          <cell r="C1389"/>
        </row>
        <row r="1390">
          <cell r="B1390"/>
          <cell r="C1390"/>
        </row>
        <row r="1391">
          <cell r="B1391"/>
          <cell r="C1391"/>
        </row>
        <row r="1392">
          <cell r="B1392"/>
          <cell r="C1392"/>
        </row>
        <row r="1393">
          <cell r="B1393"/>
          <cell r="C1393"/>
        </row>
        <row r="1394">
          <cell r="B1394"/>
          <cell r="C1394"/>
        </row>
        <row r="1395">
          <cell r="B1395"/>
          <cell r="C1395"/>
        </row>
        <row r="1396">
          <cell r="B1396"/>
          <cell r="C1396"/>
        </row>
        <row r="1397">
          <cell r="B1397"/>
          <cell r="C1397"/>
        </row>
        <row r="1398">
          <cell r="B1398"/>
          <cell r="C1398"/>
        </row>
        <row r="1399">
          <cell r="B1399"/>
          <cell r="C1399"/>
        </row>
        <row r="1400">
          <cell r="B1400"/>
          <cell r="C1400"/>
        </row>
        <row r="1401">
          <cell r="B1401"/>
          <cell r="C1401"/>
        </row>
        <row r="1402">
          <cell r="B1402"/>
          <cell r="C1402"/>
        </row>
        <row r="1403">
          <cell r="B1403"/>
          <cell r="C1403"/>
        </row>
        <row r="1404">
          <cell r="B1404"/>
          <cell r="C1404"/>
        </row>
        <row r="1405">
          <cell r="B1405"/>
          <cell r="C1405"/>
        </row>
        <row r="1406">
          <cell r="B1406"/>
          <cell r="C1406"/>
        </row>
        <row r="1407">
          <cell r="B1407"/>
          <cell r="C1407"/>
        </row>
        <row r="1408">
          <cell r="B1408"/>
          <cell r="C1408"/>
        </row>
        <row r="1409">
          <cell r="B1409"/>
          <cell r="C1409"/>
        </row>
        <row r="1410">
          <cell r="B1410"/>
          <cell r="C1410"/>
        </row>
        <row r="1411">
          <cell r="B1411"/>
          <cell r="C1411"/>
        </row>
        <row r="1412">
          <cell r="B1412"/>
          <cell r="C1412"/>
        </row>
        <row r="1413">
          <cell r="B1413"/>
          <cell r="C1413"/>
        </row>
        <row r="1414">
          <cell r="B1414"/>
          <cell r="C1414"/>
        </row>
        <row r="1415">
          <cell r="B1415"/>
          <cell r="C1415"/>
        </row>
        <row r="1416">
          <cell r="B1416"/>
          <cell r="C1416"/>
        </row>
        <row r="1417">
          <cell r="B1417"/>
          <cell r="C1417"/>
        </row>
        <row r="1418">
          <cell r="B1418"/>
          <cell r="C1418"/>
        </row>
        <row r="1419">
          <cell r="B1419"/>
          <cell r="C1419"/>
        </row>
        <row r="1420">
          <cell r="B1420"/>
          <cell r="C1420"/>
        </row>
        <row r="1421">
          <cell r="B1421"/>
          <cell r="C1421"/>
        </row>
        <row r="1422">
          <cell r="B1422"/>
          <cell r="C1422"/>
        </row>
        <row r="1423">
          <cell r="B1423"/>
          <cell r="C1423"/>
        </row>
        <row r="1424">
          <cell r="B1424"/>
          <cell r="C1424"/>
        </row>
        <row r="1425">
          <cell r="B1425"/>
          <cell r="C1425"/>
        </row>
        <row r="1426">
          <cell r="B1426"/>
          <cell r="C1426"/>
        </row>
        <row r="1427">
          <cell r="B1427"/>
          <cell r="C1427"/>
        </row>
        <row r="1428">
          <cell r="B1428"/>
          <cell r="C1428"/>
        </row>
        <row r="1429">
          <cell r="B1429"/>
          <cell r="C1429"/>
        </row>
        <row r="1430">
          <cell r="B1430"/>
          <cell r="C1430"/>
        </row>
        <row r="1431">
          <cell r="B1431"/>
          <cell r="C1431"/>
        </row>
        <row r="1432">
          <cell r="B1432"/>
          <cell r="C1432"/>
        </row>
        <row r="1433">
          <cell r="B1433"/>
          <cell r="C1433"/>
        </row>
        <row r="1434">
          <cell r="B1434"/>
          <cell r="C1434"/>
        </row>
        <row r="1435">
          <cell r="B1435"/>
          <cell r="C1435"/>
        </row>
        <row r="1436">
          <cell r="B1436"/>
          <cell r="C1436"/>
        </row>
        <row r="1437">
          <cell r="B1437"/>
          <cell r="C1437"/>
        </row>
        <row r="1438">
          <cell r="B1438"/>
          <cell r="C1438"/>
        </row>
        <row r="1439">
          <cell r="B1439"/>
          <cell r="C1439"/>
        </row>
        <row r="1440">
          <cell r="B1440"/>
          <cell r="C1440"/>
        </row>
        <row r="1441">
          <cell r="B1441"/>
          <cell r="C1441"/>
        </row>
        <row r="1442">
          <cell r="B1442"/>
          <cell r="C1442"/>
        </row>
        <row r="1443">
          <cell r="B1443"/>
          <cell r="C1443"/>
        </row>
        <row r="1444">
          <cell r="B1444"/>
          <cell r="C1444"/>
        </row>
        <row r="1445">
          <cell r="B1445"/>
          <cell r="C1445"/>
        </row>
        <row r="1446">
          <cell r="B1446"/>
          <cell r="C1446"/>
        </row>
        <row r="1447">
          <cell r="B1447"/>
          <cell r="C1447"/>
        </row>
        <row r="1448">
          <cell r="B1448"/>
          <cell r="C1448"/>
        </row>
        <row r="1449">
          <cell r="B1449"/>
          <cell r="C1449"/>
        </row>
        <row r="1450">
          <cell r="B1450"/>
          <cell r="C1450"/>
        </row>
        <row r="1451">
          <cell r="B1451"/>
          <cell r="C1451"/>
        </row>
        <row r="1452">
          <cell r="B1452"/>
          <cell r="C1452"/>
        </row>
        <row r="1453">
          <cell r="B1453"/>
          <cell r="C1453"/>
        </row>
        <row r="1454">
          <cell r="B1454"/>
          <cell r="C1454"/>
        </row>
        <row r="1455">
          <cell r="B1455"/>
          <cell r="C1455"/>
        </row>
        <row r="1456">
          <cell r="B1456"/>
          <cell r="C1456"/>
        </row>
        <row r="1457">
          <cell r="B1457"/>
          <cell r="C1457"/>
        </row>
        <row r="1458">
          <cell r="B1458"/>
          <cell r="C1458"/>
        </row>
        <row r="1459">
          <cell r="B1459"/>
          <cell r="C1459"/>
        </row>
        <row r="1460">
          <cell r="B1460"/>
          <cell r="C1460"/>
        </row>
        <row r="1461">
          <cell r="B1461"/>
          <cell r="C1461"/>
        </row>
        <row r="1462">
          <cell r="B1462"/>
          <cell r="C1462"/>
        </row>
        <row r="1463">
          <cell r="B1463"/>
          <cell r="C1463"/>
        </row>
        <row r="1464">
          <cell r="B1464"/>
          <cell r="C1464"/>
        </row>
        <row r="1465">
          <cell r="B1465"/>
          <cell r="C1465"/>
        </row>
        <row r="1466">
          <cell r="B1466"/>
          <cell r="C1466"/>
        </row>
        <row r="1467">
          <cell r="B1467"/>
          <cell r="C1467"/>
        </row>
        <row r="1468">
          <cell r="B1468"/>
          <cell r="C1468"/>
        </row>
        <row r="1469">
          <cell r="B1469"/>
          <cell r="C1469"/>
        </row>
        <row r="1470">
          <cell r="B1470"/>
          <cell r="C1470"/>
        </row>
        <row r="1471">
          <cell r="B1471"/>
          <cell r="C1471"/>
        </row>
        <row r="1472">
          <cell r="B1472"/>
          <cell r="C1472"/>
        </row>
        <row r="1473">
          <cell r="B1473"/>
          <cell r="C1473"/>
        </row>
        <row r="1474">
          <cell r="B1474"/>
          <cell r="C1474"/>
        </row>
        <row r="1475">
          <cell r="B1475"/>
          <cell r="C1475"/>
        </row>
        <row r="1476">
          <cell r="B1476"/>
          <cell r="C1476"/>
        </row>
        <row r="1477">
          <cell r="B1477"/>
          <cell r="C1477"/>
        </row>
        <row r="1478">
          <cell r="B1478"/>
          <cell r="C1478"/>
        </row>
        <row r="1479">
          <cell r="B1479"/>
          <cell r="C1479"/>
        </row>
        <row r="1480">
          <cell r="B1480"/>
          <cell r="C1480"/>
        </row>
        <row r="1481">
          <cell r="B1481"/>
          <cell r="C1481"/>
        </row>
        <row r="1482">
          <cell r="B1482"/>
          <cell r="C1482"/>
        </row>
        <row r="1483">
          <cell r="B1483"/>
          <cell r="C1483"/>
        </row>
        <row r="1484">
          <cell r="B1484"/>
          <cell r="C1484"/>
        </row>
        <row r="1485">
          <cell r="B1485"/>
          <cell r="C1485"/>
        </row>
        <row r="1486">
          <cell r="B1486"/>
          <cell r="C1486"/>
        </row>
        <row r="1487">
          <cell r="B1487"/>
          <cell r="C1487"/>
        </row>
        <row r="1488">
          <cell r="B1488"/>
          <cell r="C1488"/>
        </row>
        <row r="1489">
          <cell r="B1489"/>
          <cell r="C1489"/>
        </row>
        <row r="1490">
          <cell r="B1490"/>
          <cell r="C1490"/>
        </row>
        <row r="1491">
          <cell r="B1491"/>
          <cell r="C1491"/>
        </row>
        <row r="1492">
          <cell r="B1492"/>
          <cell r="C1492"/>
        </row>
        <row r="1493">
          <cell r="B1493"/>
          <cell r="C1493"/>
        </row>
        <row r="1494">
          <cell r="B1494"/>
          <cell r="C1494"/>
        </row>
        <row r="1495">
          <cell r="B1495"/>
          <cell r="C1495"/>
        </row>
        <row r="1496">
          <cell r="B1496"/>
          <cell r="C1496"/>
        </row>
        <row r="1497">
          <cell r="B1497"/>
          <cell r="C1497"/>
        </row>
        <row r="1498">
          <cell r="B1498"/>
          <cell r="C1498"/>
        </row>
        <row r="1499">
          <cell r="B1499"/>
          <cell r="C1499"/>
        </row>
        <row r="1500">
          <cell r="B1500"/>
          <cell r="C1500"/>
        </row>
        <row r="1501">
          <cell r="B1501"/>
          <cell r="C1501"/>
        </row>
        <row r="1502">
          <cell r="B1502"/>
          <cell r="C1502"/>
        </row>
        <row r="1503">
          <cell r="B1503"/>
          <cell r="C1503"/>
        </row>
        <row r="1504">
          <cell r="B1504"/>
          <cell r="C1504"/>
        </row>
        <row r="1505">
          <cell r="B1505"/>
          <cell r="C1505"/>
        </row>
        <row r="1506">
          <cell r="B1506"/>
          <cell r="C1506"/>
        </row>
        <row r="1507">
          <cell r="B1507"/>
          <cell r="C1507"/>
        </row>
        <row r="1508">
          <cell r="B1508"/>
          <cell r="C1508"/>
        </row>
        <row r="1509">
          <cell r="B1509"/>
          <cell r="C1509"/>
        </row>
        <row r="1510">
          <cell r="B1510"/>
          <cell r="C1510"/>
        </row>
        <row r="1511">
          <cell r="B1511"/>
          <cell r="C1511"/>
        </row>
        <row r="1512">
          <cell r="B1512"/>
          <cell r="C1512"/>
        </row>
        <row r="1513">
          <cell r="B1513"/>
          <cell r="C1513"/>
        </row>
        <row r="1514">
          <cell r="B1514"/>
          <cell r="C1514"/>
        </row>
        <row r="1515">
          <cell r="B1515"/>
          <cell r="C1515"/>
        </row>
        <row r="1516">
          <cell r="B1516"/>
          <cell r="C1516"/>
        </row>
        <row r="1517">
          <cell r="B1517"/>
          <cell r="C1517"/>
        </row>
        <row r="1518">
          <cell r="B1518"/>
          <cell r="C1518"/>
        </row>
        <row r="1519">
          <cell r="B1519"/>
          <cell r="C1519"/>
        </row>
        <row r="1520">
          <cell r="B1520"/>
          <cell r="C1520"/>
        </row>
        <row r="1521">
          <cell r="B1521"/>
          <cell r="C1521"/>
        </row>
        <row r="1522">
          <cell r="B1522"/>
          <cell r="C1522"/>
        </row>
        <row r="1523">
          <cell r="B1523"/>
          <cell r="C1523"/>
        </row>
        <row r="1524">
          <cell r="B1524"/>
          <cell r="C1524"/>
        </row>
        <row r="1525">
          <cell r="B1525"/>
          <cell r="C1525"/>
        </row>
        <row r="1526">
          <cell r="B1526"/>
          <cell r="C1526"/>
        </row>
        <row r="1527">
          <cell r="B1527"/>
          <cell r="C1527"/>
        </row>
        <row r="1528">
          <cell r="B1528"/>
          <cell r="C1528"/>
        </row>
        <row r="1529">
          <cell r="B1529"/>
          <cell r="C1529"/>
        </row>
        <row r="1530">
          <cell r="B1530"/>
          <cell r="C1530"/>
        </row>
        <row r="1531">
          <cell r="B1531"/>
          <cell r="C1531"/>
        </row>
        <row r="1532">
          <cell r="B1532"/>
          <cell r="C1532"/>
        </row>
        <row r="1533">
          <cell r="B1533"/>
          <cell r="C1533"/>
        </row>
        <row r="1534">
          <cell r="B1534"/>
          <cell r="C1534"/>
        </row>
        <row r="1535">
          <cell r="B1535"/>
          <cell r="C1535"/>
        </row>
        <row r="1536">
          <cell r="B1536"/>
          <cell r="C1536"/>
        </row>
        <row r="1537">
          <cell r="B1537"/>
          <cell r="C1537"/>
        </row>
        <row r="1538">
          <cell r="B1538"/>
          <cell r="C1538"/>
        </row>
        <row r="1539">
          <cell r="B1539"/>
          <cell r="C1539"/>
        </row>
        <row r="1540">
          <cell r="B1540"/>
          <cell r="C1540"/>
        </row>
        <row r="1541">
          <cell r="B1541"/>
          <cell r="C1541"/>
        </row>
        <row r="1542">
          <cell r="B1542"/>
          <cell r="C1542"/>
        </row>
        <row r="1543">
          <cell r="B1543"/>
          <cell r="C1543"/>
        </row>
        <row r="1544">
          <cell r="B1544"/>
          <cell r="C1544"/>
        </row>
        <row r="1545">
          <cell r="B1545"/>
          <cell r="C1545"/>
        </row>
        <row r="1546">
          <cell r="B1546"/>
          <cell r="C1546"/>
        </row>
        <row r="1547">
          <cell r="B1547"/>
          <cell r="C1547"/>
        </row>
        <row r="1548">
          <cell r="B1548"/>
          <cell r="C1548"/>
        </row>
        <row r="1549">
          <cell r="B1549"/>
          <cell r="C1549"/>
        </row>
        <row r="1550">
          <cell r="B1550"/>
          <cell r="C1550"/>
        </row>
        <row r="1551">
          <cell r="B1551"/>
          <cell r="C1551"/>
        </row>
        <row r="1552">
          <cell r="B1552"/>
          <cell r="C1552"/>
        </row>
        <row r="1553">
          <cell r="B1553"/>
          <cell r="C1553"/>
        </row>
        <row r="1554">
          <cell r="B1554"/>
          <cell r="C1554"/>
        </row>
        <row r="1555">
          <cell r="B1555"/>
          <cell r="C1555"/>
        </row>
        <row r="1556">
          <cell r="B1556"/>
          <cell r="C1556"/>
        </row>
        <row r="1557">
          <cell r="B1557"/>
          <cell r="C1557"/>
        </row>
        <row r="1558">
          <cell r="B1558"/>
          <cell r="C1558"/>
        </row>
        <row r="1559">
          <cell r="B1559"/>
          <cell r="C1559"/>
        </row>
        <row r="1560">
          <cell r="B1560"/>
          <cell r="C1560"/>
        </row>
        <row r="1561">
          <cell r="B1561"/>
          <cell r="C1561"/>
        </row>
        <row r="1562">
          <cell r="B1562"/>
          <cell r="C1562"/>
        </row>
        <row r="1563">
          <cell r="B1563"/>
          <cell r="C1563"/>
        </row>
        <row r="1564">
          <cell r="B1564"/>
          <cell r="C1564"/>
        </row>
        <row r="1565">
          <cell r="B1565"/>
          <cell r="C1565"/>
        </row>
        <row r="1566">
          <cell r="B1566"/>
          <cell r="C1566"/>
        </row>
        <row r="1567">
          <cell r="B1567"/>
          <cell r="C1567"/>
        </row>
        <row r="1568">
          <cell r="B1568"/>
          <cell r="C1568"/>
        </row>
        <row r="1569">
          <cell r="B1569"/>
          <cell r="C1569"/>
        </row>
        <row r="1570">
          <cell r="B1570"/>
          <cell r="C1570"/>
        </row>
        <row r="1571">
          <cell r="B1571"/>
          <cell r="C1571"/>
        </row>
        <row r="1572">
          <cell r="B1572"/>
          <cell r="C1572"/>
        </row>
        <row r="1573">
          <cell r="B1573"/>
          <cell r="C1573"/>
        </row>
        <row r="1574">
          <cell r="B1574"/>
          <cell r="C1574"/>
        </row>
        <row r="1575">
          <cell r="B1575"/>
          <cell r="C1575"/>
        </row>
        <row r="1576">
          <cell r="B1576"/>
          <cell r="C1576"/>
        </row>
        <row r="1577">
          <cell r="B1577"/>
          <cell r="C1577"/>
        </row>
        <row r="1578">
          <cell r="B1578"/>
          <cell r="C1578"/>
        </row>
        <row r="1579">
          <cell r="B1579"/>
          <cell r="C1579"/>
        </row>
        <row r="1580">
          <cell r="B1580"/>
          <cell r="C1580"/>
        </row>
        <row r="1581">
          <cell r="B1581"/>
          <cell r="C1581"/>
        </row>
        <row r="1582">
          <cell r="B1582"/>
          <cell r="C1582"/>
        </row>
        <row r="1583">
          <cell r="B1583"/>
          <cell r="C1583"/>
        </row>
        <row r="1584">
          <cell r="B1584"/>
          <cell r="C1584"/>
        </row>
        <row r="1585">
          <cell r="B1585"/>
          <cell r="C1585"/>
        </row>
        <row r="1586">
          <cell r="B1586"/>
          <cell r="C1586"/>
        </row>
        <row r="1587">
          <cell r="B1587"/>
          <cell r="C1587"/>
        </row>
        <row r="1588">
          <cell r="B1588"/>
          <cell r="C1588"/>
        </row>
        <row r="1589">
          <cell r="B1589"/>
          <cell r="C1589"/>
        </row>
        <row r="1590">
          <cell r="B1590"/>
          <cell r="C1590"/>
        </row>
        <row r="1591">
          <cell r="B1591"/>
          <cell r="C1591"/>
        </row>
        <row r="1592">
          <cell r="B1592"/>
          <cell r="C1592"/>
        </row>
        <row r="1593">
          <cell r="B1593"/>
          <cell r="C1593"/>
        </row>
        <row r="1594">
          <cell r="B1594"/>
          <cell r="C1594"/>
        </row>
        <row r="1595">
          <cell r="B1595"/>
          <cell r="C1595"/>
        </row>
        <row r="1596">
          <cell r="B1596"/>
          <cell r="C1596"/>
        </row>
        <row r="1597">
          <cell r="B1597"/>
          <cell r="C1597"/>
        </row>
        <row r="1598">
          <cell r="B1598"/>
          <cell r="C1598"/>
        </row>
        <row r="1599">
          <cell r="B1599"/>
          <cell r="C1599"/>
        </row>
        <row r="1600">
          <cell r="B1600"/>
          <cell r="C1600"/>
        </row>
        <row r="1601">
          <cell r="B1601"/>
          <cell r="C1601"/>
        </row>
        <row r="1602">
          <cell r="B1602"/>
          <cell r="C1602"/>
        </row>
        <row r="1603">
          <cell r="B1603"/>
          <cell r="C1603"/>
        </row>
        <row r="1604">
          <cell r="B1604"/>
          <cell r="C1604"/>
        </row>
        <row r="1605">
          <cell r="B1605"/>
          <cell r="C1605"/>
        </row>
        <row r="1606">
          <cell r="B1606"/>
          <cell r="C1606"/>
        </row>
        <row r="1607">
          <cell r="B1607"/>
          <cell r="C1607"/>
        </row>
        <row r="1608">
          <cell r="B1608"/>
          <cell r="C1608"/>
        </row>
        <row r="1609">
          <cell r="B1609"/>
          <cell r="C1609"/>
        </row>
        <row r="1610">
          <cell r="B1610"/>
          <cell r="C1610"/>
        </row>
        <row r="1611">
          <cell r="B1611"/>
          <cell r="C1611"/>
        </row>
        <row r="1612">
          <cell r="B1612"/>
          <cell r="C1612"/>
        </row>
        <row r="1613">
          <cell r="B1613"/>
          <cell r="C1613"/>
        </row>
        <row r="1614">
          <cell r="B1614"/>
          <cell r="C1614"/>
        </row>
        <row r="1615">
          <cell r="B1615"/>
          <cell r="C1615"/>
        </row>
        <row r="1616">
          <cell r="B1616"/>
          <cell r="C1616"/>
        </row>
        <row r="1617">
          <cell r="B1617"/>
          <cell r="C1617"/>
        </row>
        <row r="1618">
          <cell r="B1618"/>
          <cell r="C1618"/>
        </row>
        <row r="1619">
          <cell r="B1619"/>
          <cell r="C1619"/>
        </row>
        <row r="1620">
          <cell r="B1620"/>
          <cell r="C1620"/>
        </row>
        <row r="1621">
          <cell r="B1621"/>
          <cell r="C1621"/>
        </row>
        <row r="1622">
          <cell r="B1622"/>
          <cell r="C1622"/>
        </row>
        <row r="1623">
          <cell r="B1623"/>
          <cell r="C1623"/>
        </row>
        <row r="1624">
          <cell r="B1624"/>
          <cell r="C1624"/>
        </row>
        <row r="1625">
          <cell r="B1625"/>
          <cell r="C1625"/>
        </row>
        <row r="1626">
          <cell r="B1626"/>
          <cell r="C1626"/>
        </row>
        <row r="1627">
          <cell r="B1627"/>
          <cell r="C1627"/>
        </row>
        <row r="1628">
          <cell r="B1628"/>
          <cell r="C1628"/>
        </row>
        <row r="1629">
          <cell r="B1629"/>
          <cell r="C1629"/>
        </row>
        <row r="1630">
          <cell r="B1630"/>
          <cell r="C1630"/>
        </row>
        <row r="1631">
          <cell r="B1631"/>
          <cell r="C1631"/>
        </row>
        <row r="1632">
          <cell r="B1632"/>
          <cell r="C1632"/>
        </row>
        <row r="1633">
          <cell r="B1633"/>
          <cell r="C1633"/>
        </row>
        <row r="1634">
          <cell r="B1634"/>
          <cell r="C1634"/>
        </row>
        <row r="1635">
          <cell r="B1635"/>
          <cell r="C1635"/>
        </row>
        <row r="1636">
          <cell r="B1636"/>
          <cell r="C1636"/>
        </row>
        <row r="1637">
          <cell r="B1637"/>
          <cell r="C1637"/>
        </row>
        <row r="1638">
          <cell r="B1638"/>
          <cell r="C1638"/>
        </row>
        <row r="1639">
          <cell r="B1639"/>
          <cell r="C1639"/>
        </row>
        <row r="1640">
          <cell r="B1640"/>
          <cell r="C1640"/>
        </row>
        <row r="1641">
          <cell r="B1641"/>
          <cell r="C1641"/>
        </row>
        <row r="1642">
          <cell r="B1642"/>
          <cell r="C1642"/>
        </row>
        <row r="1643">
          <cell r="B1643"/>
          <cell r="C1643"/>
        </row>
        <row r="1644">
          <cell r="B1644"/>
          <cell r="C1644"/>
        </row>
        <row r="1645">
          <cell r="B1645"/>
          <cell r="C1645"/>
        </row>
        <row r="1646">
          <cell r="B1646"/>
          <cell r="C1646"/>
        </row>
        <row r="1647">
          <cell r="B1647"/>
          <cell r="C1647"/>
        </row>
        <row r="1648">
          <cell r="B1648"/>
          <cell r="C1648"/>
        </row>
        <row r="1649">
          <cell r="B1649"/>
          <cell r="C1649"/>
        </row>
        <row r="1650">
          <cell r="B1650"/>
          <cell r="C1650"/>
        </row>
        <row r="1651">
          <cell r="B1651"/>
          <cell r="C1651"/>
        </row>
        <row r="1652">
          <cell r="B1652"/>
          <cell r="C1652"/>
        </row>
        <row r="1653">
          <cell r="B1653"/>
          <cell r="C1653"/>
        </row>
        <row r="1654">
          <cell r="B1654"/>
          <cell r="C1654"/>
        </row>
        <row r="1655">
          <cell r="B1655"/>
          <cell r="C1655"/>
        </row>
        <row r="1656">
          <cell r="B1656"/>
          <cell r="C1656"/>
        </row>
        <row r="1657">
          <cell r="B1657"/>
          <cell r="C1657"/>
        </row>
        <row r="1658">
          <cell r="B1658"/>
          <cell r="C1658"/>
        </row>
        <row r="1659">
          <cell r="B1659"/>
          <cell r="C1659"/>
        </row>
        <row r="1660">
          <cell r="B1660"/>
          <cell r="C1660"/>
        </row>
        <row r="1661">
          <cell r="B1661"/>
          <cell r="C1661"/>
        </row>
        <row r="1662">
          <cell r="B1662"/>
          <cell r="C1662"/>
        </row>
        <row r="1663">
          <cell r="B1663"/>
          <cell r="C1663"/>
        </row>
        <row r="1664">
          <cell r="B1664"/>
          <cell r="C1664"/>
        </row>
        <row r="1665">
          <cell r="B1665"/>
          <cell r="C1665"/>
        </row>
        <row r="1666">
          <cell r="B1666"/>
          <cell r="C1666"/>
        </row>
        <row r="1667">
          <cell r="B1667"/>
          <cell r="C1667"/>
        </row>
        <row r="1668">
          <cell r="B1668"/>
          <cell r="C1668"/>
        </row>
        <row r="1669">
          <cell r="B1669"/>
          <cell r="C1669"/>
        </row>
        <row r="1670">
          <cell r="B1670"/>
          <cell r="C1670"/>
        </row>
        <row r="1671">
          <cell r="B1671"/>
          <cell r="C1671"/>
        </row>
        <row r="1672">
          <cell r="B1672"/>
          <cell r="C1672"/>
        </row>
        <row r="1673">
          <cell r="B1673"/>
          <cell r="C1673"/>
        </row>
        <row r="1674">
          <cell r="B1674"/>
          <cell r="C1674"/>
        </row>
        <row r="1675">
          <cell r="B1675"/>
          <cell r="C1675"/>
        </row>
        <row r="1676">
          <cell r="B1676"/>
          <cell r="C1676"/>
        </row>
        <row r="1677">
          <cell r="B1677"/>
          <cell r="C1677"/>
        </row>
        <row r="1678">
          <cell r="B1678"/>
          <cell r="C1678"/>
        </row>
        <row r="1679">
          <cell r="B1679"/>
          <cell r="C1679"/>
        </row>
        <row r="1680">
          <cell r="B1680"/>
          <cell r="C1680"/>
        </row>
        <row r="1681">
          <cell r="B1681"/>
          <cell r="C1681"/>
        </row>
        <row r="1682">
          <cell r="B1682"/>
          <cell r="C1682"/>
        </row>
        <row r="1683">
          <cell r="B1683"/>
          <cell r="C1683"/>
        </row>
        <row r="1684">
          <cell r="B1684"/>
          <cell r="C1684"/>
        </row>
        <row r="1685">
          <cell r="B1685"/>
          <cell r="C1685"/>
        </row>
        <row r="1686">
          <cell r="B1686"/>
          <cell r="C1686"/>
        </row>
        <row r="1687">
          <cell r="B1687"/>
          <cell r="C1687"/>
        </row>
        <row r="1688">
          <cell r="B1688"/>
          <cell r="C1688"/>
        </row>
        <row r="1689">
          <cell r="B1689"/>
          <cell r="C1689"/>
        </row>
        <row r="1690">
          <cell r="B1690"/>
          <cell r="C1690"/>
        </row>
        <row r="1691">
          <cell r="B1691"/>
          <cell r="C1691"/>
        </row>
        <row r="1692">
          <cell r="B1692"/>
          <cell r="C1692"/>
        </row>
        <row r="1693">
          <cell r="B1693"/>
          <cell r="C1693"/>
        </row>
        <row r="1694">
          <cell r="B1694"/>
          <cell r="C1694"/>
        </row>
        <row r="1695">
          <cell r="B1695"/>
          <cell r="C1695"/>
        </row>
        <row r="1696">
          <cell r="B1696"/>
          <cell r="C1696"/>
        </row>
        <row r="1697">
          <cell r="B1697"/>
          <cell r="C1697"/>
        </row>
        <row r="1698">
          <cell r="B1698"/>
          <cell r="C1698"/>
        </row>
        <row r="1699">
          <cell r="B1699"/>
          <cell r="C1699"/>
        </row>
        <row r="1700">
          <cell r="B1700"/>
          <cell r="C1700"/>
        </row>
        <row r="1701">
          <cell r="B1701"/>
          <cell r="C1701"/>
        </row>
        <row r="1702">
          <cell r="B1702"/>
          <cell r="C1702"/>
        </row>
        <row r="1703">
          <cell r="B1703"/>
          <cell r="C1703"/>
        </row>
        <row r="1704">
          <cell r="B1704"/>
          <cell r="C1704"/>
        </row>
        <row r="1705">
          <cell r="B1705"/>
          <cell r="C1705"/>
        </row>
        <row r="1706">
          <cell r="B1706"/>
          <cell r="C1706"/>
        </row>
        <row r="1707">
          <cell r="B1707"/>
          <cell r="C1707"/>
        </row>
        <row r="1708">
          <cell r="B1708"/>
          <cell r="C1708"/>
        </row>
        <row r="1709">
          <cell r="B1709"/>
          <cell r="C1709"/>
        </row>
        <row r="1710">
          <cell r="B1710"/>
          <cell r="C1710"/>
        </row>
        <row r="1711">
          <cell r="B1711"/>
          <cell r="C1711"/>
        </row>
        <row r="1712">
          <cell r="B1712"/>
          <cell r="C1712"/>
        </row>
        <row r="1713">
          <cell r="B1713"/>
          <cell r="C1713"/>
        </row>
        <row r="1714">
          <cell r="B1714"/>
          <cell r="C1714"/>
        </row>
        <row r="1715">
          <cell r="B1715"/>
          <cell r="C1715"/>
        </row>
        <row r="1716">
          <cell r="B1716"/>
          <cell r="C1716"/>
        </row>
        <row r="1717">
          <cell r="B1717"/>
          <cell r="C1717"/>
        </row>
        <row r="1718">
          <cell r="B1718"/>
          <cell r="C1718"/>
        </row>
        <row r="1719">
          <cell r="B1719"/>
          <cell r="C1719"/>
        </row>
        <row r="1720">
          <cell r="B1720"/>
          <cell r="C1720"/>
        </row>
        <row r="1721">
          <cell r="B1721"/>
          <cell r="C1721"/>
        </row>
        <row r="1722">
          <cell r="B1722"/>
          <cell r="C1722"/>
        </row>
        <row r="1723">
          <cell r="B1723"/>
          <cell r="C1723"/>
        </row>
        <row r="1724">
          <cell r="B1724"/>
          <cell r="C1724"/>
        </row>
        <row r="1725">
          <cell r="B1725"/>
          <cell r="C1725"/>
        </row>
        <row r="1726">
          <cell r="B1726"/>
          <cell r="C1726"/>
        </row>
        <row r="1727">
          <cell r="B1727"/>
          <cell r="C1727"/>
        </row>
        <row r="1728">
          <cell r="B1728"/>
          <cell r="C1728"/>
        </row>
        <row r="1729">
          <cell r="B1729"/>
          <cell r="C1729"/>
        </row>
        <row r="1730">
          <cell r="B1730"/>
          <cell r="C1730"/>
        </row>
        <row r="1731">
          <cell r="B1731"/>
          <cell r="C1731"/>
        </row>
        <row r="1732">
          <cell r="B1732"/>
          <cell r="C1732"/>
        </row>
        <row r="1733">
          <cell r="B1733"/>
          <cell r="C1733"/>
        </row>
        <row r="1734">
          <cell r="B1734"/>
          <cell r="C1734"/>
        </row>
        <row r="1735">
          <cell r="B1735"/>
          <cell r="C1735"/>
        </row>
        <row r="1736">
          <cell r="B1736"/>
          <cell r="C1736"/>
        </row>
        <row r="1737">
          <cell r="B1737"/>
          <cell r="C1737"/>
        </row>
        <row r="1738">
          <cell r="B1738"/>
          <cell r="C1738"/>
        </row>
        <row r="1739">
          <cell r="B1739"/>
          <cell r="C1739"/>
        </row>
        <row r="1740">
          <cell r="B1740"/>
          <cell r="C1740"/>
        </row>
        <row r="1741">
          <cell r="B1741"/>
          <cell r="C1741"/>
        </row>
        <row r="1742">
          <cell r="B1742"/>
          <cell r="C1742"/>
        </row>
        <row r="1743">
          <cell r="B1743"/>
          <cell r="C1743"/>
        </row>
        <row r="1744">
          <cell r="B1744"/>
          <cell r="C1744"/>
        </row>
        <row r="1745">
          <cell r="B1745"/>
          <cell r="C1745"/>
        </row>
        <row r="1746">
          <cell r="B1746"/>
          <cell r="C1746"/>
        </row>
        <row r="1747">
          <cell r="B1747"/>
          <cell r="C1747"/>
        </row>
        <row r="1748">
          <cell r="B1748"/>
          <cell r="C1748"/>
        </row>
        <row r="1749">
          <cell r="B1749"/>
          <cell r="C1749"/>
        </row>
        <row r="1750">
          <cell r="B1750"/>
          <cell r="C1750"/>
        </row>
        <row r="1751">
          <cell r="B1751"/>
          <cell r="C1751"/>
        </row>
        <row r="1752">
          <cell r="B1752"/>
          <cell r="C1752"/>
        </row>
        <row r="1753">
          <cell r="B1753"/>
          <cell r="C1753"/>
        </row>
        <row r="1754">
          <cell r="B1754"/>
          <cell r="C1754"/>
        </row>
        <row r="1755">
          <cell r="B1755"/>
          <cell r="C1755"/>
        </row>
        <row r="1756">
          <cell r="B1756"/>
          <cell r="C1756"/>
        </row>
        <row r="1757">
          <cell r="B1757"/>
          <cell r="C1757"/>
        </row>
        <row r="1758">
          <cell r="B1758"/>
          <cell r="C1758"/>
        </row>
        <row r="1759">
          <cell r="B1759"/>
          <cell r="C1759"/>
        </row>
        <row r="1760">
          <cell r="B1760"/>
          <cell r="C1760"/>
        </row>
        <row r="1761">
          <cell r="B1761"/>
          <cell r="C1761"/>
        </row>
        <row r="1762">
          <cell r="B1762"/>
          <cell r="C1762"/>
        </row>
        <row r="1763">
          <cell r="B1763"/>
          <cell r="C1763"/>
        </row>
        <row r="1764">
          <cell r="B1764"/>
          <cell r="C1764"/>
        </row>
        <row r="1765">
          <cell r="B1765"/>
          <cell r="C1765"/>
        </row>
        <row r="1766">
          <cell r="B1766"/>
          <cell r="C1766"/>
        </row>
        <row r="1767">
          <cell r="B1767"/>
          <cell r="C1767"/>
        </row>
        <row r="1768">
          <cell r="B1768"/>
          <cell r="C1768"/>
        </row>
        <row r="1769">
          <cell r="B1769"/>
          <cell r="C1769"/>
        </row>
        <row r="1770">
          <cell r="B1770"/>
          <cell r="C1770"/>
        </row>
        <row r="1771">
          <cell r="B1771"/>
          <cell r="C1771"/>
        </row>
        <row r="1772">
          <cell r="B1772"/>
          <cell r="C1772"/>
        </row>
        <row r="1773">
          <cell r="B1773"/>
          <cell r="C1773"/>
        </row>
        <row r="1774">
          <cell r="B1774"/>
          <cell r="C1774"/>
        </row>
        <row r="1775">
          <cell r="B1775"/>
          <cell r="C1775"/>
        </row>
        <row r="1776">
          <cell r="B1776"/>
          <cell r="C1776"/>
        </row>
        <row r="1777">
          <cell r="B1777"/>
          <cell r="C1777"/>
        </row>
        <row r="1778">
          <cell r="B1778"/>
          <cell r="C1778"/>
        </row>
        <row r="1779">
          <cell r="B1779"/>
          <cell r="C1779"/>
        </row>
        <row r="1780">
          <cell r="B1780"/>
          <cell r="C1780"/>
        </row>
        <row r="1781">
          <cell r="B1781"/>
          <cell r="C1781"/>
        </row>
        <row r="1782">
          <cell r="B1782"/>
          <cell r="C1782"/>
        </row>
        <row r="1783">
          <cell r="B1783"/>
          <cell r="C1783"/>
        </row>
        <row r="1784">
          <cell r="B1784"/>
          <cell r="C1784"/>
        </row>
        <row r="1785">
          <cell r="B1785"/>
          <cell r="C1785"/>
        </row>
        <row r="1786">
          <cell r="B1786"/>
          <cell r="C1786"/>
        </row>
        <row r="1787">
          <cell r="B1787"/>
          <cell r="C1787"/>
        </row>
        <row r="1788">
          <cell r="B1788"/>
          <cell r="C1788"/>
        </row>
        <row r="1789">
          <cell r="B1789"/>
          <cell r="C1789"/>
        </row>
        <row r="1790">
          <cell r="B1790"/>
          <cell r="C1790"/>
        </row>
        <row r="1791">
          <cell r="B1791"/>
          <cell r="C1791"/>
        </row>
        <row r="1792">
          <cell r="B1792"/>
          <cell r="C1792"/>
        </row>
        <row r="1793">
          <cell r="B1793"/>
          <cell r="C1793"/>
        </row>
        <row r="1794">
          <cell r="B1794"/>
          <cell r="C1794"/>
        </row>
        <row r="1795">
          <cell r="B1795"/>
          <cell r="C1795"/>
        </row>
        <row r="1796">
          <cell r="B1796"/>
          <cell r="C1796"/>
        </row>
        <row r="1797">
          <cell r="B1797"/>
          <cell r="C1797"/>
        </row>
        <row r="1798">
          <cell r="B1798"/>
          <cell r="C1798"/>
        </row>
        <row r="1799">
          <cell r="B1799"/>
          <cell r="C1799"/>
        </row>
        <row r="1800">
          <cell r="B1800"/>
          <cell r="C1800"/>
        </row>
        <row r="1801">
          <cell r="B1801"/>
          <cell r="C1801"/>
        </row>
        <row r="1802">
          <cell r="B1802"/>
          <cell r="C1802"/>
        </row>
        <row r="1803">
          <cell r="B1803"/>
          <cell r="C1803"/>
        </row>
        <row r="1804">
          <cell r="B1804"/>
          <cell r="C1804"/>
        </row>
        <row r="1805">
          <cell r="B1805"/>
          <cell r="C1805"/>
        </row>
        <row r="1806">
          <cell r="B1806"/>
          <cell r="C1806"/>
        </row>
        <row r="1807">
          <cell r="B1807"/>
          <cell r="C1807"/>
        </row>
        <row r="1808">
          <cell r="B1808"/>
          <cell r="C1808"/>
        </row>
        <row r="1809">
          <cell r="B1809"/>
          <cell r="C1809"/>
        </row>
        <row r="1810">
          <cell r="B1810"/>
          <cell r="C1810"/>
        </row>
        <row r="1811">
          <cell r="B1811"/>
          <cell r="C1811"/>
        </row>
        <row r="1812">
          <cell r="B1812"/>
          <cell r="C1812"/>
        </row>
        <row r="1813">
          <cell r="B1813"/>
          <cell r="C1813"/>
        </row>
        <row r="1814">
          <cell r="B1814"/>
          <cell r="C1814"/>
        </row>
        <row r="1815">
          <cell r="B1815"/>
          <cell r="C1815"/>
        </row>
        <row r="1816">
          <cell r="B1816"/>
          <cell r="C1816"/>
        </row>
        <row r="1817">
          <cell r="B1817"/>
          <cell r="C1817"/>
        </row>
        <row r="1818">
          <cell r="B1818"/>
          <cell r="C1818"/>
        </row>
        <row r="1819">
          <cell r="B1819"/>
          <cell r="C1819"/>
        </row>
        <row r="1820">
          <cell r="B1820"/>
          <cell r="C1820"/>
        </row>
        <row r="1821">
          <cell r="B1821"/>
          <cell r="C1821"/>
        </row>
        <row r="1822">
          <cell r="B1822"/>
          <cell r="C1822"/>
        </row>
        <row r="1823">
          <cell r="B1823"/>
          <cell r="C1823"/>
        </row>
        <row r="1824">
          <cell r="B1824"/>
          <cell r="C1824"/>
        </row>
        <row r="1825">
          <cell r="B1825"/>
          <cell r="C1825"/>
        </row>
        <row r="1826">
          <cell r="B1826"/>
          <cell r="C1826"/>
        </row>
        <row r="1827">
          <cell r="B1827"/>
          <cell r="C1827"/>
        </row>
        <row r="1828">
          <cell r="B1828"/>
          <cell r="C1828"/>
        </row>
        <row r="1829">
          <cell r="B1829"/>
          <cell r="C1829"/>
        </row>
        <row r="1830">
          <cell r="B1830"/>
          <cell r="C1830"/>
        </row>
        <row r="1831">
          <cell r="B1831"/>
          <cell r="C1831"/>
        </row>
        <row r="1832">
          <cell r="B1832"/>
          <cell r="C1832"/>
        </row>
        <row r="1833">
          <cell r="B1833"/>
          <cell r="C1833"/>
        </row>
        <row r="1834">
          <cell r="B1834"/>
          <cell r="C1834"/>
        </row>
        <row r="1835">
          <cell r="B1835"/>
          <cell r="C1835"/>
        </row>
        <row r="1836">
          <cell r="B1836"/>
          <cell r="C1836"/>
        </row>
        <row r="1837">
          <cell r="B1837"/>
          <cell r="C1837"/>
        </row>
        <row r="1838">
          <cell r="B1838"/>
          <cell r="C1838"/>
        </row>
        <row r="1839">
          <cell r="B1839"/>
          <cell r="C1839"/>
        </row>
        <row r="1840">
          <cell r="B1840"/>
          <cell r="C1840"/>
        </row>
        <row r="1841">
          <cell r="B1841"/>
          <cell r="C1841"/>
        </row>
        <row r="1842">
          <cell r="B1842"/>
          <cell r="C1842"/>
        </row>
        <row r="1843">
          <cell r="B1843"/>
          <cell r="C1843"/>
        </row>
        <row r="1844">
          <cell r="B1844"/>
          <cell r="C1844"/>
        </row>
        <row r="1845">
          <cell r="B1845"/>
          <cell r="C1845"/>
        </row>
        <row r="1846">
          <cell r="B1846"/>
          <cell r="C1846"/>
        </row>
        <row r="1847">
          <cell r="B1847"/>
          <cell r="C1847"/>
        </row>
        <row r="1848">
          <cell r="B1848"/>
          <cell r="C1848"/>
        </row>
        <row r="1849">
          <cell r="B1849"/>
          <cell r="C1849"/>
        </row>
        <row r="1850">
          <cell r="B1850"/>
          <cell r="C1850"/>
        </row>
        <row r="1851">
          <cell r="B1851"/>
          <cell r="C1851"/>
        </row>
        <row r="1852">
          <cell r="B1852"/>
          <cell r="C1852"/>
        </row>
        <row r="1853">
          <cell r="B1853"/>
          <cell r="C1853"/>
        </row>
        <row r="1854">
          <cell r="B1854"/>
          <cell r="C1854"/>
        </row>
        <row r="1855">
          <cell r="B1855"/>
          <cell r="C1855"/>
        </row>
        <row r="1856">
          <cell r="B1856"/>
          <cell r="C1856"/>
        </row>
        <row r="1857">
          <cell r="B1857"/>
          <cell r="C1857"/>
        </row>
        <row r="1858">
          <cell r="B1858"/>
          <cell r="C1858"/>
        </row>
        <row r="1859">
          <cell r="B1859"/>
          <cell r="C1859"/>
        </row>
        <row r="1860">
          <cell r="B1860"/>
          <cell r="C1860"/>
        </row>
        <row r="1861">
          <cell r="B1861"/>
          <cell r="C1861"/>
        </row>
        <row r="1862">
          <cell r="B1862"/>
          <cell r="C1862"/>
        </row>
        <row r="1863">
          <cell r="B1863"/>
          <cell r="C1863"/>
        </row>
        <row r="1864">
          <cell r="B1864"/>
          <cell r="C1864"/>
        </row>
        <row r="1865">
          <cell r="B1865"/>
          <cell r="C1865"/>
        </row>
        <row r="1866">
          <cell r="B1866"/>
          <cell r="C1866"/>
        </row>
        <row r="1867">
          <cell r="B1867"/>
          <cell r="C1867"/>
        </row>
        <row r="1868">
          <cell r="B1868"/>
          <cell r="C1868"/>
        </row>
        <row r="1869">
          <cell r="B1869"/>
          <cell r="C1869"/>
        </row>
        <row r="1870">
          <cell r="B1870"/>
          <cell r="C1870"/>
        </row>
        <row r="1871">
          <cell r="B1871"/>
          <cell r="C1871"/>
        </row>
        <row r="1872">
          <cell r="B1872"/>
          <cell r="C1872"/>
        </row>
        <row r="1873">
          <cell r="B1873"/>
          <cell r="C1873"/>
        </row>
        <row r="1874">
          <cell r="B1874"/>
          <cell r="C1874"/>
        </row>
        <row r="1875">
          <cell r="B1875"/>
          <cell r="C1875"/>
        </row>
        <row r="1876">
          <cell r="B1876"/>
          <cell r="C1876"/>
        </row>
        <row r="1877">
          <cell r="B1877"/>
          <cell r="C1877"/>
        </row>
        <row r="1878">
          <cell r="B1878"/>
          <cell r="C1878"/>
        </row>
        <row r="1879">
          <cell r="B1879"/>
          <cell r="C1879"/>
        </row>
        <row r="1880">
          <cell r="B1880"/>
          <cell r="C1880"/>
        </row>
        <row r="1881">
          <cell r="B1881"/>
          <cell r="C1881"/>
        </row>
        <row r="1882">
          <cell r="B1882"/>
          <cell r="C1882"/>
        </row>
        <row r="1883">
          <cell r="B1883"/>
          <cell r="C1883"/>
        </row>
        <row r="1884">
          <cell r="B1884"/>
          <cell r="C1884"/>
        </row>
        <row r="1885">
          <cell r="B1885"/>
          <cell r="C1885"/>
        </row>
        <row r="1886">
          <cell r="B1886"/>
          <cell r="C1886"/>
        </row>
        <row r="1887">
          <cell r="B1887"/>
          <cell r="C1887"/>
        </row>
        <row r="1888">
          <cell r="B1888"/>
          <cell r="C1888"/>
        </row>
        <row r="1889">
          <cell r="B1889"/>
          <cell r="C1889"/>
        </row>
        <row r="1890">
          <cell r="B1890"/>
          <cell r="C1890"/>
        </row>
        <row r="1891">
          <cell r="B1891"/>
          <cell r="C1891"/>
        </row>
        <row r="1892">
          <cell r="B1892"/>
          <cell r="C1892"/>
        </row>
        <row r="1893">
          <cell r="B1893"/>
          <cell r="C1893"/>
        </row>
        <row r="1894">
          <cell r="B1894"/>
          <cell r="C1894"/>
        </row>
        <row r="1895">
          <cell r="B1895"/>
          <cell r="C1895"/>
        </row>
        <row r="1896">
          <cell r="B1896"/>
          <cell r="C1896"/>
        </row>
        <row r="1897">
          <cell r="B1897"/>
          <cell r="C1897"/>
        </row>
        <row r="1898">
          <cell r="B1898"/>
          <cell r="C1898"/>
        </row>
        <row r="1899">
          <cell r="B1899"/>
          <cell r="C1899"/>
        </row>
        <row r="1900">
          <cell r="B1900"/>
          <cell r="C1900"/>
        </row>
        <row r="1901">
          <cell r="B1901"/>
          <cell r="C1901"/>
        </row>
        <row r="1902">
          <cell r="B1902"/>
          <cell r="C1902"/>
        </row>
        <row r="1903">
          <cell r="B1903"/>
          <cell r="C1903"/>
        </row>
        <row r="1904">
          <cell r="B1904"/>
          <cell r="C1904"/>
        </row>
        <row r="1905">
          <cell r="B1905"/>
          <cell r="C1905"/>
        </row>
        <row r="1906">
          <cell r="B1906"/>
          <cell r="C1906"/>
        </row>
        <row r="1907">
          <cell r="B1907"/>
          <cell r="C1907"/>
        </row>
        <row r="1908">
          <cell r="B1908"/>
          <cell r="C1908"/>
        </row>
        <row r="1909">
          <cell r="B1909"/>
          <cell r="C1909"/>
        </row>
        <row r="1910">
          <cell r="B1910"/>
          <cell r="C1910"/>
        </row>
        <row r="1911">
          <cell r="B1911"/>
          <cell r="C1911"/>
        </row>
        <row r="1912">
          <cell r="B1912"/>
          <cell r="C1912"/>
        </row>
        <row r="1913">
          <cell r="B1913"/>
          <cell r="C1913"/>
        </row>
        <row r="1914">
          <cell r="B1914"/>
          <cell r="C1914"/>
        </row>
        <row r="1915">
          <cell r="B1915"/>
          <cell r="C1915"/>
        </row>
        <row r="1916">
          <cell r="B1916"/>
          <cell r="C1916"/>
        </row>
        <row r="1917">
          <cell r="B1917"/>
          <cell r="C1917"/>
        </row>
        <row r="1918">
          <cell r="B1918"/>
          <cell r="C1918"/>
        </row>
        <row r="1919">
          <cell r="B1919"/>
          <cell r="C1919"/>
        </row>
        <row r="1920">
          <cell r="B1920"/>
          <cell r="C1920"/>
        </row>
        <row r="1921">
          <cell r="B1921"/>
          <cell r="C1921"/>
        </row>
        <row r="1922">
          <cell r="B1922"/>
          <cell r="C1922"/>
        </row>
        <row r="1923">
          <cell r="B1923"/>
          <cell r="C1923"/>
        </row>
        <row r="1924">
          <cell r="B1924"/>
          <cell r="C1924"/>
        </row>
        <row r="1925">
          <cell r="B1925"/>
          <cell r="C1925"/>
        </row>
        <row r="1926">
          <cell r="B1926"/>
          <cell r="C1926"/>
        </row>
        <row r="1927">
          <cell r="B1927"/>
          <cell r="C1927"/>
        </row>
        <row r="1928">
          <cell r="B1928"/>
          <cell r="C1928"/>
        </row>
        <row r="1929">
          <cell r="B1929"/>
          <cell r="C1929"/>
        </row>
        <row r="1930">
          <cell r="B1930"/>
          <cell r="C1930"/>
        </row>
        <row r="1931">
          <cell r="B1931"/>
          <cell r="C1931"/>
        </row>
        <row r="1932">
          <cell r="B1932"/>
          <cell r="C1932"/>
        </row>
        <row r="1933">
          <cell r="B1933"/>
          <cell r="C1933"/>
        </row>
        <row r="1934">
          <cell r="B1934"/>
          <cell r="C1934"/>
        </row>
        <row r="1935">
          <cell r="B1935"/>
          <cell r="C1935"/>
        </row>
        <row r="1936">
          <cell r="B1936"/>
          <cell r="C1936"/>
        </row>
        <row r="1937">
          <cell r="B1937"/>
          <cell r="C1937"/>
        </row>
        <row r="1938">
          <cell r="B1938"/>
          <cell r="C1938"/>
        </row>
        <row r="1939">
          <cell r="B1939"/>
          <cell r="C1939"/>
        </row>
        <row r="1940">
          <cell r="B1940"/>
          <cell r="C1940"/>
        </row>
        <row r="1941">
          <cell r="B1941"/>
          <cell r="C1941"/>
        </row>
        <row r="1942">
          <cell r="B1942"/>
          <cell r="C1942"/>
        </row>
        <row r="1943">
          <cell r="B1943"/>
          <cell r="C1943"/>
        </row>
        <row r="1944">
          <cell r="B1944"/>
          <cell r="C1944"/>
        </row>
        <row r="1945">
          <cell r="B1945"/>
          <cell r="C1945"/>
        </row>
        <row r="1946">
          <cell r="B1946"/>
          <cell r="C1946"/>
        </row>
        <row r="1947">
          <cell r="B1947"/>
          <cell r="C1947"/>
        </row>
        <row r="1948">
          <cell r="B1948"/>
          <cell r="C1948"/>
        </row>
        <row r="1949">
          <cell r="B1949"/>
          <cell r="C1949"/>
        </row>
        <row r="1950">
          <cell r="B1950"/>
          <cell r="C1950"/>
        </row>
        <row r="1951">
          <cell r="B1951"/>
          <cell r="C1951"/>
        </row>
        <row r="1952">
          <cell r="B1952"/>
          <cell r="C1952"/>
        </row>
        <row r="1953">
          <cell r="B1953"/>
          <cell r="C1953"/>
        </row>
        <row r="1954">
          <cell r="B1954"/>
          <cell r="C1954"/>
        </row>
        <row r="1955">
          <cell r="B1955"/>
          <cell r="C1955"/>
        </row>
        <row r="1956">
          <cell r="B1956"/>
          <cell r="C1956"/>
        </row>
        <row r="1957">
          <cell r="B1957"/>
          <cell r="C1957"/>
        </row>
        <row r="1958">
          <cell r="B1958"/>
          <cell r="C1958"/>
        </row>
        <row r="1959">
          <cell r="B1959"/>
          <cell r="C1959"/>
        </row>
        <row r="1960">
          <cell r="B1960"/>
          <cell r="C1960"/>
        </row>
        <row r="1961">
          <cell r="B1961"/>
          <cell r="C1961"/>
        </row>
        <row r="1962">
          <cell r="B1962"/>
          <cell r="C1962"/>
        </row>
        <row r="1963">
          <cell r="B1963"/>
          <cell r="C1963"/>
        </row>
        <row r="1964">
          <cell r="B1964"/>
          <cell r="C1964"/>
        </row>
        <row r="1965">
          <cell r="B1965"/>
          <cell r="C1965"/>
        </row>
        <row r="1966">
          <cell r="B1966"/>
          <cell r="C1966"/>
        </row>
        <row r="1967">
          <cell r="B1967"/>
          <cell r="C1967"/>
        </row>
        <row r="1968">
          <cell r="B1968"/>
          <cell r="C1968"/>
        </row>
        <row r="1969">
          <cell r="B1969"/>
          <cell r="C1969"/>
        </row>
        <row r="1970">
          <cell r="B1970"/>
          <cell r="C1970"/>
        </row>
        <row r="1971">
          <cell r="B1971"/>
          <cell r="C1971"/>
        </row>
        <row r="1972">
          <cell r="B1972"/>
          <cell r="C1972"/>
        </row>
        <row r="1973">
          <cell r="B1973"/>
          <cell r="C1973"/>
        </row>
        <row r="1974">
          <cell r="B1974"/>
          <cell r="C1974"/>
        </row>
        <row r="1975">
          <cell r="B1975"/>
          <cell r="C1975"/>
        </row>
        <row r="1976">
          <cell r="B1976"/>
          <cell r="C1976"/>
        </row>
        <row r="1977">
          <cell r="B1977"/>
          <cell r="C1977"/>
        </row>
        <row r="1978">
          <cell r="B1978"/>
          <cell r="C1978"/>
        </row>
        <row r="1979">
          <cell r="B1979"/>
          <cell r="C1979"/>
        </row>
        <row r="1980">
          <cell r="B1980"/>
          <cell r="C1980"/>
        </row>
        <row r="1981">
          <cell r="B1981"/>
          <cell r="C1981"/>
        </row>
        <row r="1982">
          <cell r="B1982"/>
          <cell r="C1982"/>
        </row>
        <row r="1983">
          <cell r="B1983"/>
          <cell r="C1983"/>
        </row>
        <row r="1984">
          <cell r="B1984"/>
          <cell r="C1984"/>
        </row>
        <row r="1985">
          <cell r="B1985"/>
          <cell r="C1985"/>
        </row>
        <row r="1986">
          <cell r="B1986"/>
          <cell r="C1986"/>
        </row>
        <row r="1987">
          <cell r="B1987"/>
          <cell r="C1987"/>
        </row>
        <row r="1988">
          <cell r="B1988"/>
          <cell r="C1988"/>
        </row>
        <row r="1989">
          <cell r="B1989"/>
          <cell r="C1989"/>
        </row>
        <row r="1990">
          <cell r="B1990"/>
          <cell r="C1990"/>
        </row>
        <row r="1991">
          <cell r="B1991"/>
          <cell r="C1991"/>
        </row>
        <row r="1992">
          <cell r="B1992"/>
          <cell r="C1992"/>
        </row>
        <row r="1993">
          <cell r="B1993"/>
          <cell r="C1993"/>
        </row>
        <row r="1994">
          <cell r="B1994"/>
          <cell r="C1994"/>
        </row>
        <row r="1995">
          <cell r="B1995"/>
          <cell r="C1995"/>
        </row>
        <row r="1996">
          <cell r="B1996"/>
          <cell r="C1996"/>
        </row>
        <row r="1997">
          <cell r="B1997"/>
          <cell r="C1997"/>
        </row>
        <row r="1998">
          <cell r="B1998"/>
          <cell r="C1998"/>
        </row>
        <row r="1999">
          <cell r="B1999"/>
          <cell r="C1999"/>
        </row>
        <row r="2000">
          <cell r="B2000"/>
          <cell r="C2000"/>
        </row>
        <row r="2001">
          <cell r="B2001"/>
          <cell r="C2001"/>
        </row>
        <row r="2002">
          <cell r="B2002"/>
          <cell r="C2002"/>
        </row>
        <row r="2003">
          <cell r="B2003"/>
          <cell r="C2003"/>
        </row>
        <row r="2004">
          <cell r="B2004"/>
          <cell r="C2004"/>
        </row>
        <row r="2005">
          <cell r="B2005"/>
          <cell r="C2005"/>
        </row>
        <row r="2006">
          <cell r="B2006"/>
          <cell r="C2006"/>
        </row>
        <row r="2007">
          <cell r="B2007"/>
          <cell r="C2007"/>
        </row>
        <row r="2008">
          <cell r="B2008"/>
          <cell r="C2008"/>
        </row>
        <row r="2009">
          <cell r="B2009"/>
          <cell r="C2009"/>
        </row>
        <row r="2010">
          <cell r="B2010"/>
          <cell r="C2010"/>
        </row>
        <row r="2011">
          <cell r="B2011"/>
          <cell r="C2011"/>
        </row>
        <row r="2012">
          <cell r="B2012"/>
          <cell r="C2012"/>
        </row>
        <row r="2013">
          <cell r="B2013"/>
          <cell r="C2013"/>
        </row>
        <row r="2014">
          <cell r="B2014"/>
          <cell r="C2014"/>
        </row>
        <row r="2015">
          <cell r="B2015"/>
          <cell r="C2015"/>
        </row>
        <row r="2016">
          <cell r="B2016"/>
          <cell r="C2016"/>
        </row>
        <row r="2017">
          <cell r="B2017"/>
          <cell r="C2017"/>
        </row>
        <row r="2018">
          <cell r="B2018"/>
          <cell r="C2018"/>
        </row>
        <row r="2019">
          <cell r="B2019"/>
          <cell r="C2019"/>
        </row>
        <row r="2020">
          <cell r="B2020"/>
          <cell r="C2020"/>
        </row>
        <row r="2021">
          <cell r="B2021"/>
          <cell r="C2021"/>
        </row>
        <row r="2022">
          <cell r="B2022"/>
          <cell r="C2022"/>
        </row>
        <row r="2023">
          <cell r="B2023"/>
          <cell r="C2023"/>
        </row>
        <row r="2024">
          <cell r="B2024"/>
          <cell r="C2024"/>
        </row>
        <row r="2025">
          <cell r="B2025"/>
          <cell r="C2025"/>
        </row>
        <row r="2026">
          <cell r="B2026"/>
          <cell r="C2026"/>
        </row>
        <row r="2027">
          <cell r="B2027"/>
          <cell r="C2027"/>
        </row>
        <row r="2028">
          <cell r="B2028"/>
          <cell r="C2028"/>
        </row>
        <row r="2029">
          <cell r="B2029"/>
          <cell r="C2029"/>
        </row>
        <row r="2030">
          <cell r="B2030"/>
          <cell r="C2030"/>
        </row>
        <row r="2031">
          <cell r="B2031"/>
          <cell r="C2031"/>
        </row>
        <row r="2032">
          <cell r="B2032"/>
          <cell r="C2032"/>
        </row>
        <row r="2033">
          <cell r="B2033"/>
          <cell r="C2033"/>
        </row>
        <row r="2034">
          <cell r="B2034"/>
          <cell r="C2034"/>
        </row>
        <row r="2035">
          <cell r="B2035"/>
          <cell r="C2035"/>
        </row>
        <row r="2036">
          <cell r="B2036"/>
          <cell r="C2036"/>
        </row>
        <row r="2037">
          <cell r="B2037"/>
          <cell r="C2037"/>
        </row>
        <row r="2038">
          <cell r="B2038"/>
          <cell r="C2038"/>
        </row>
        <row r="2039">
          <cell r="B2039"/>
          <cell r="C2039"/>
        </row>
        <row r="2040">
          <cell r="B2040"/>
          <cell r="C2040"/>
        </row>
        <row r="2041">
          <cell r="B2041"/>
          <cell r="C2041"/>
        </row>
        <row r="2042">
          <cell r="B2042"/>
          <cell r="C2042"/>
        </row>
        <row r="2043">
          <cell r="B2043"/>
          <cell r="C2043"/>
        </row>
        <row r="2044">
          <cell r="B2044"/>
          <cell r="C2044"/>
        </row>
        <row r="2045">
          <cell r="B2045"/>
          <cell r="C2045"/>
        </row>
        <row r="2046">
          <cell r="B2046"/>
          <cell r="C2046"/>
        </row>
        <row r="2047">
          <cell r="B2047"/>
          <cell r="C2047"/>
        </row>
        <row r="2048">
          <cell r="B2048"/>
          <cell r="C2048"/>
        </row>
        <row r="2049">
          <cell r="B2049"/>
          <cell r="C2049"/>
        </row>
        <row r="2050">
          <cell r="B2050"/>
          <cell r="C2050"/>
        </row>
        <row r="2051">
          <cell r="B2051"/>
          <cell r="C2051"/>
        </row>
        <row r="2052">
          <cell r="B2052"/>
          <cell r="C2052"/>
        </row>
        <row r="2053">
          <cell r="B2053"/>
          <cell r="C2053"/>
        </row>
        <row r="2054">
          <cell r="B2054"/>
          <cell r="C2054"/>
        </row>
        <row r="2055">
          <cell r="B2055"/>
          <cell r="C2055"/>
        </row>
        <row r="2056">
          <cell r="B2056"/>
          <cell r="C2056"/>
        </row>
        <row r="2057">
          <cell r="B2057"/>
          <cell r="C2057"/>
        </row>
        <row r="2058">
          <cell r="B2058"/>
          <cell r="C2058"/>
        </row>
        <row r="2059">
          <cell r="B2059"/>
          <cell r="C2059"/>
        </row>
        <row r="2060">
          <cell r="B2060"/>
          <cell r="C2060"/>
        </row>
        <row r="2061">
          <cell r="B2061"/>
          <cell r="C2061"/>
        </row>
        <row r="2062">
          <cell r="B2062"/>
          <cell r="C2062"/>
        </row>
        <row r="2063">
          <cell r="B2063"/>
          <cell r="C2063"/>
        </row>
        <row r="2064">
          <cell r="B2064"/>
          <cell r="C2064"/>
        </row>
        <row r="2065">
          <cell r="B2065"/>
          <cell r="C2065"/>
        </row>
        <row r="2066">
          <cell r="B2066"/>
          <cell r="C2066"/>
        </row>
        <row r="2067">
          <cell r="B2067"/>
          <cell r="C2067"/>
        </row>
        <row r="2068">
          <cell r="B2068"/>
          <cell r="C2068"/>
        </row>
        <row r="2069">
          <cell r="B2069"/>
          <cell r="C2069"/>
        </row>
        <row r="2070">
          <cell r="B2070"/>
          <cell r="C2070"/>
        </row>
        <row r="2071">
          <cell r="B2071"/>
          <cell r="C2071"/>
        </row>
        <row r="2072">
          <cell r="B2072"/>
          <cell r="C2072"/>
        </row>
        <row r="2073">
          <cell r="B2073"/>
          <cell r="C2073"/>
        </row>
        <row r="2074">
          <cell r="B2074"/>
          <cell r="C2074"/>
        </row>
        <row r="2075">
          <cell r="B2075"/>
          <cell r="C2075"/>
        </row>
        <row r="2076">
          <cell r="B2076"/>
          <cell r="C2076"/>
        </row>
        <row r="2077">
          <cell r="B2077"/>
          <cell r="C2077"/>
        </row>
        <row r="2078">
          <cell r="B2078"/>
          <cell r="C2078"/>
        </row>
        <row r="2079">
          <cell r="B2079"/>
          <cell r="C2079"/>
        </row>
        <row r="2080">
          <cell r="B2080"/>
          <cell r="C2080"/>
        </row>
        <row r="2081">
          <cell r="B2081"/>
          <cell r="C2081"/>
        </row>
        <row r="2082">
          <cell r="B2082"/>
          <cell r="C2082"/>
        </row>
        <row r="2083">
          <cell r="B2083"/>
          <cell r="C2083"/>
        </row>
        <row r="2084">
          <cell r="B2084"/>
          <cell r="C2084"/>
        </row>
        <row r="2085">
          <cell r="B2085"/>
          <cell r="C2085"/>
        </row>
        <row r="2086">
          <cell r="B2086"/>
          <cell r="C2086"/>
        </row>
        <row r="2087">
          <cell r="B2087"/>
          <cell r="C2087"/>
        </row>
        <row r="2088">
          <cell r="B2088"/>
          <cell r="C2088"/>
        </row>
        <row r="2089">
          <cell r="B2089"/>
          <cell r="C2089"/>
        </row>
        <row r="2090">
          <cell r="B2090"/>
          <cell r="C2090"/>
        </row>
        <row r="2091">
          <cell r="B2091"/>
          <cell r="C2091"/>
        </row>
        <row r="2092">
          <cell r="B2092"/>
          <cell r="C2092"/>
        </row>
        <row r="2093">
          <cell r="B2093"/>
          <cell r="C2093"/>
        </row>
        <row r="2094">
          <cell r="B2094"/>
          <cell r="C2094"/>
        </row>
        <row r="2095">
          <cell r="B2095"/>
          <cell r="C2095"/>
        </row>
        <row r="2096">
          <cell r="B2096"/>
          <cell r="C2096"/>
        </row>
        <row r="2097">
          <cell r="B2097"/>
          <cell r="C2097"/>
        </row>
        <row r="2098">
          <cell r="B2098"/>
          <cell r="C2098"/>
        </row>
        <row r="2099">
          <cell r="B2099"/>
          <cell r="C2099"/>
        </row>
        <row r="2100">
          <cell r="B2100"/>
          <cell r="C2100"/>
        </row>
        <row r="2101">
          <cell r="B2101"/>
          <cell r="C2101"/>
        </row>
        <row r="2102">
          <cell r="B2102"/>
          <cell r="C2102"/>
        </row>
        <row r="2103">
          <cell r="B2103"/>
          <cell r="C2103"/>
        </row>
        <row r="2104">
          <cell r="B2104"/>
          <cell r="C2104"/>
        </row>
        <row r="2105">
          <cell r="B2105"/>
          <cell r="C2105"/>
        </row>
        <row r="2106">
          <cell r="B2106"/>
          <cell r="C2106"/>
        </row>
        <row r="2107">
          <cell r="B2107"/>
          <cell r="C2107"/>
        </row>
        <row r="2108">
          <cell r="B2108"/>
          <cell r="C2108"/>
        </row>
        <row r="2109">
          <cell r="B2109"/>
          <cell r="C2109"/>
        </row>
        <row r="2110">
          <cell r="B2110"/>
          <cell r="C2110"/>
        </row>
        <row r="2111">
          <cell r="B2111"/>
          <cell r="C2111"/>
        </row>
        <row r="2112">
          <cell r="B2112"/>
          <cell r="C2112"/>
        </row>
        <row r="2113">
          <cell r="B2113"/>
          <cell r="C2113"/>
        </row>
        <row r="2114">
          <cell r="B2114"/>
          <cell r="C2114"/>
        </row>
        <row r="2115">
          <cell r="B2115"/>
          <cell r="C2115"/>
        </row>
        <row r="2116">
          <cell r="B2116"/>
          <cell r="C2116"/>
        </row>
        <row r="2117">
          <cell r="B2117"/>
          <cell r="C2117"/>
        </row>
        <row r="2118">
          <cell r="B2118"/>
          <cell r="C2118"/>
        </row>
        <row r="2119">
          <cell r="B2119"/>
          <cell r="C2119"/>
        </row>
        <row r="2120">
          <cell r="B2120"/>
          <cell r="C2120"/>
        </row>
        <row r="2121">
          <cell r="B2121"/>
          <cell r="C2121"/>
        </row>
        <row r="2122">
          <cell r="B2122"/>
          <cell r="C2122"/>
        </row>
        <row r="2123">
          <cell r="B2123"/>
          <cell r="C2123"/>
        </row>
        <row r="2124">
          <cell r="B2124"/>
          <cell r="C2124"/>
        </row>
        <row r="2125">
          <cell r="B2125"/>
          <cell r="C2125"/>
        </row>
        <row r="2126">
          <cell r="B2126"/>
          <cell r="C2126"/>
        </row>
        <row r="2127">
          <cell r="B2127"/>
          <cell r="C2127"/>
        </row>
        <row r="2128">
          <cell r="B2128"/>
          <cell r="C2128"/>
        </row>
        <row r="2129">
          <cell r="B2129"/>
          <cell r="C2129"/>
        </row>
        <row r="2130">
          <cell r="B2130"/>
          <cell r="C2130"/>
        </row>
        <row r="2131">
          <cell r="B2131"/>
          <cell r="C2131"/>
        </row>
        <row r="2132">
          <cell r="B2132"/>
          <cell r="C2132"/>
        </row>
        <row r="2133">
          <cell r="B2133"/>
          <cell r="C2133"/>
        </row>
        <row r="2134">
          <cell r="B2134"/>
          <cell r="C2134"/>
        </row>
        <row r="2135">
          <cell r="B2135"/>
          <cell r="C2135"/>
        </row>
        <row r="2136">
          <cell r="B2136"/>
          <cell r="C2136"/>
        </row>
        <row r="2137">
          <cell r="B2137"/>
          <cell r="C2137"/>
        </row>
        <row r="2138">
          <cell r="B2138"/>
          <cell r="C2138"/>
        </row>
        <row r="2139">
          <cell r="B2139"/>
          <cell r="C2139"/>
        </row>
        <row r="2140">
          <cell r="B2140"/>
          <cell r="C2140"/>
        </row>
        <row r="2141">
          <cell r="B2141"/>
          <cell r="C2141"/>
        </row>
        <row r="2142">
          <cell r="B2142"/>
          <cell r="C2142"/>
        </row>
        <row r="2143">
          <cell r="B2143"/>
          <cell r="C2143"/>
        </row>
        <row r="2144">
          <cell r="B2144"/>
          <cell r="C2144"/>
        </row>
        <row r="2145">
          <cell r="B2145"/>
          <cell r="C2145"/>
        </row>
        <row r="2146">
          <cell r="B2146"/>
          <cell r="C2146"/>
        </row>
        <row r="2147">
          <cell r="B2147"/>
          <cell r="C2147"/>
        </row>
        <row r="2148">
          <cell r="B2148"/>
          <cell r="C2148"/>
        </row>
        <row r="2149">
          <cell r="B2149"/>
          <cell r="C2149"/>
        </row>
        <row r="2150">
          <cell r="B2150"/>
          <cell r="C2150"/>
        </row>
        <row r="2151">
          <cell r="B2151"/>
          <cell r="C2151"/>
        </row>
        <row r="2152">
          <cell r="B2152"/>
          <cell r="C2152"/>
        </row>
        <row r="2153">
          <cell r="B2153"/>
          <cell r="C2153"/>
        </row>
        <row r="2154">
          <cell r="B2154"/>
          <cell r="C2154"/>
        </row>
        <row r="2155">
          <cell r="B2155"/>
          <cell r="C2155"/>
        </row>
        <row r="2156">
          <cell r="B2156"/>
          <cell r="C2156"/>
        </row>
        <row r="2157">
          <cell r="B2157"/>
          <cell r="C2157"/>
        </row>
        <row r="2158">
          <cell r="B2158"/>
          <cell r="C2158"/>
        </row>
        <row r="2159">
          <cell r="B2159"/>
          <cell r="C2159"/>
        </row>
        <row r="2160">
          <cell r="B2160"/>
          <cell r="C2160"/>
        </row>
        <row r="2161">
          <cell r="B2161"/>
          <cell r="C2161"/>
        </row>
        <row r="2162">
          <cell r="B2162"/>
          <cell r="C2162"/>
        </row>
        <row r="2163">
          <cell r="B2163"/>
          <cell r="C2163"/>
        </row>
        <row r="2164">
          <cell r="B2164"/>
          <cell r="C2164"/>
        </row>
        <row r="2165">
          <cell r="B2165"/>
          <cell r="C2165"/>
        </row>
        <row r="2166">
          <cell r="B2166"/>
          <cell r="C2166"/>
        </row>
        <row r="2167">
          <cell r="B2167"/>
          <cell r="C2167"/>
        </row>
        <row r="2168">
          <cell r="B2168"/>
          <cell r="C2168"/>
        </row>
        <row r="2169">
          <cell r="B2169"/>
          <cell r="C2169"/>
        </row>
        <row r="2170">
          <cell r="B2170"/>
          <cell r="C2170"/>
        </row>
        <row r="2171">
          <cell r="B2171"/>
          <cell r="C2171"/>
        </row>
        <row r="2172">
          <cell r="B2172"/>
          <cell r="C2172"/>
        </row>
        <row r="2173">
          <cell r="B2173"/>
          <cell r="C2173"/>
        </row>
        <row r="2174">
          <cell r="B2174"/>
          <cell r="C2174"/>
        </row>
        <row r="2175">
          <cell r="B2175"/>
          <cell r="C2175"/>
        </row>
        <row r="2176">
          <cell r="B2176"/>
          <cell r="C2176"/>
        </row>
        <row r="2177">
          <cell r="B2177"/>
          <cell r="C2177"/>
        </row>
        <row r="2178">
          <cell r="B2178"/>
          <cell r="C2178"/>
        </row>
        <row r="2179">
          <cell r="B2179"/>
          <cell r="C2179"/>
        </row>
        <row r="2180">
          <cell r="B2180"/>
          <cell r="C2180"/>
        </row>
        <row r="2181">
          <cell r="B2181"/>
          <cell r="C2181"/>
        </row>
        <row r="2182">
          <cell r="B2182"/>
          <cell r="C2182"/>
        </row>
        <row r="2183">
          <cell r="B2183"/>
          <cell r="C2183"/>
        </row>
        <row r="2184">
          <cell r="B2184"/>
          <cell r="C2184"/>
        </row>
        <row r="2185">
          <cell r="B2185"/>
          <cell r="C2185"/>
        </row>
        <row r="2186">
          <cell r="B2186"/>
          <cell r="C2186"/>
        </row>
        <row r="2187">
          <cell r="B2187"/>
          <cell r="C2187"/>
        </row>
        <row r="2188">
          <cell r="B2188"/>
          <cell r="C2188"/>
        </row>
        <row r="2189">
          <cell r="B2189"/>
          <cell r="C2189"/>
        </row>
        <row r="2190">
          <cell r="B2190"/>
          <cell r="C2190"/>
        </row>
        <row r="2191">
          <cell r="B2191"/>
          <cell r="C2191"/>
        </row>
        <row r="2192">
          <cell r="B2192"/>
          <cell r="C2192"/>
        </row>
        <row r="2193">
          <cell r="B2193"/>
          <cell r="C2193"/>
        </row>
        <row r="2194">
          <cell r="B2194"/>
          <cell r="C2194"/>
        </row>
        <row r="2195">
          <cell r="B2195"/>
          <cell r="C2195"/>
        </row>
        <row r="2196">
          <cell r="B2196"/>
          <cell r="C2196"/>
        </row>
        <row r="2197">
          <cell r="B2197"/>
          <cell r="C2197"/>
        </row>
        <row r="2198">
          <cell r="B2198"/>
          <cell r="C2198"/>
        </row>
        <row r="2199">
          <cell r="B2199"/>
          <cell r="C2199"/>
        </row>
        <row r="2200">
          <cell r="B2200"/>
          <cell r="C2200"/>
        </row>
        <row r="2201">
          <cell r="B2201"/>
          <cell r="C2201"/>
        </row>
        <row r="2202">
          <cell r="B2202"/>
          <cell r="C2202"/>
        </row>
        <row r="2203">
          <cell r="B2203"/>
          <cell r="C2203"/>
        </row>
        <row r="2204">
          <cell r="B2204"/>
          <cell r="C2204"/>
        </row>
        <row r="2205">
          <cell r="B2205"/>
          <cell r="C2205"/>
        </row>
        <row r="2206">
          <cell r="B2206"/>
          <cell r="C2206"/>
        </row>
        <row r="2207">
          <cell r="B2207"/>
          <cell r="C2207"/>
        </row>
        <row r="2208">
          <cell r="B2208"/>
          <cell r="C2208"/>
        </row>
        <row r="2209">
          <cell r="B2209"/>
          <cell r="C2209"/>
        </row>
        <row r="2210">
          <cell r="B2210"/>
          <cell r="C2210"/>
        </row>
        <row r="2211">
          <cell r="B2211"/>
          <cell r="C2211"/>
        </row>
        <row r="2212">
          <cell r="B2212"/>
          <cell r="C2212"/>
        </row>
        <row r="2213">
          <cell r="B2213"/>
          <cell r="C2213"/>
        </row>
        <row r="2214">
          <cell r="B2214"/>
          <cell r="C2214"/>
        </row>
        <row r="2215">
          <cell r="B2215"/>
          <cell r="C2215"/>
        </row>
        <row r="2216">
          <cell r="B2216"/>
          <cell r="C2216"/>
        </row>
        <row r="2217">
          <cell r="B2217"/>
          <cell r="C2217"/>
        </row>
        <row r="2218">
          <cell r="B2218"/>
          <cell r="C2218"/>
        </row>
        <row r="2219">
          <cell r="B2219"/>
          <cell r="C2219"/>
        </row>
        <row r="2220">
          <cell r="B2220"/>
          <cell r="C2220"/>
        </row>
        <row r="2221">
          <cell r="B2221"/>
          <cell r="C2221"/>
        </row>
        <row r="2222">
          <cell r="B2222"/>
          <cell r="C2222"/>
        </row>
        <row r="2223">
          <cell r="B2223"/>
          <cell r="C2223"/>
        </row>
        <row r="2224">
          <cell r="B2224"/>
          <cell r="C2224"/>
        </row>
        <row r="2225">
          <cell r="B2225"/>
          <cell r="C2225"/>
        </row>
        <row r="2226">
          <cell r="B2226"/>
          <cell r="C2226"/>
        </row>
        <row r="2227">
          <cell r="B2227"/>
          <cell r="C2227"/>
        </row>
        <row r="2228">
          <cell r="B2228"/>
          <cell r="C2228"/>
        </row>
        <row r="2229">
          <cell r="B2229"/>
          <cell r="C2229"/>
        </row>
        <row r="2230">
          <cell r="B2230"/>
          <cell r="C2230"/>
        </row>
        <row r="2231">
          <cell r="B2231"/>
          <cell r="C2231"/>
        </row>
        <row r="2232">
          <cell r="B2232"/>
          <cell r="C2232"/>
        </row>
        <row r="2233">
          <cell r="B2233"/>
          <cell r="C2233"/>
        </row>
        <row r="2234">
          <cell r="B2234"/>
          <cell r="C2234"/>
        </row>
        <row r="2235">
          <cell r="B2235"/>
          <cell r="C2235"/>
        </row>
        <row r="2236">
          <cell r="B2236"/>
          <cell r="C2236"/>
        </row>
        <row r="2237">
          <cell r="B2237"/>
          <cell r="C2237"/>
        </row>
        <row r="2238">
          <cell r="B2238"/>
          <cell r="C2238"/>
        </row>
        <row r="2239">
          <cell r="B2239"/>
          <cell r="C2239"/>
        </row>
        <row r="2240">
          <cell r="B2240"/>
          <cell r="C2240"/>
        </row>
        <row r="2241">
          <cell r="B2241"/>
          <cell r="C2241"/>
        </row>
        <row r="2242">
          <cell r="B2242"/>
          <cell r="C2242"/>
        </row>
        <row r="2243">
          <cell r="B2243"/>
          <cell r="C2243"/>
        </row>
        <row r="2244">
          <cell r="B2244"/>
          <cell r="C2244"/>
        </row>
        <row r="2245">
          <cell r="B2245"/>
          <cell r="C2245"/>
        </row>
        <row r="2246">
          <cell r="B2246"/>
          <cell r="C2246"/>
        </row>
        <row r="2247">
          <cell r="B2247"/>
          <cell r="C2247"/>
        </row>
        <row r="2248">
          <cell r="B2248"/>
          <cell r="C2248"/>
        </row>
        <row r="2249">
          <cell r="B2249"/>
          <cell r="C2249"/>
        </row>
        <row r="2250">
          <cell r="B2250"/>
          <cell r="C2250"/>
        </row>
        <row r="2251">
          <cell r="B2251"/>
          <cell r="C2251"/>
        </row>
        <row r="2252">
          <cell r="B2252"/>
          <cell r="C2252"/>
        </row>
        <row r="2253">
          <cell r="B2253"/>
          <cell r="C2253"/>
        </row>
        <row r="2254">
          <cell r="B2254"/>
          <cell r="C2254"/>
        </row>
        <row r="2255">
          <cell r="B2255"/>
          <cell r="C2255"/>
        </row>
        <row r="2256">
          <cell r="B2256"/>
          <cell r="C2256"/>
        </row>
        <row r="2257">
          <cell r="B2257"/>
          <cell r="C2257"/>
        </row>
        <row r="2258">
          <cell r="B2258"/>
          <cell r="C2258"/>
        </row>
        <row r="2259">
          <cell r="B2259"/>
          <cell r="C2259"/>
        </row>
        <row r="2260">
          <cell r="B2260"/>
          <cell r="C2260"/>
        </row>
        <row r="2261">
          <cell r="B2261"/>
          <cell r="C2261"/>
        </row>
        <row r="2262">
          <cell r="B2262"/>
          <cell r="C2262"/>
        </row>
        <row r="2263">
          <cell r="B2263"/>
          <cell r="C2263"/>
        </row>
        <row r="2264">
          <cell r="B2264"/>
          <cell r="C2264"/>
        </row>
        <row r="2265">
          <cell r="B2265"/>
          <cell r="C2265"/>
        </row>
        <row r="2266">
          <cell r="B2266"/>
          <cell r="C2266"/>
        </row>
        <row r="2267">
          <cell r="B2267"/>
          <cell r="C2267"/>
        </row>
        <row r="2268">
          <cell r="B2268"/>
          <cell r="C2268"/>
        </row>
        <row r="2269">
          <cell r="B2269"/>
          <cell r="C2269"/>
        </row>
        <row r="2270">
          <cell r="B2270"/>
          <cell r="C2270"/>
        </row>
        <row r="2271">
          <cell r="B2271"/>
          <cell r="C2271"/>
        </row>
        <row r="2272">
          <cell r="B2272"/>
          <cell r="C2272"/>
        </row>
        <row r="2273">
          <cell r="B2273"/>
          <cell r="C2273"/>
        </row>
        <row r="2274">
          <cell r="B2274"/>
          <cell r="C2274"/>
        </row>
        <row r="2275">
          <cell r="B2275"/>
          <cell r="C2275"/>
        </row>
        <row r="2276">
          <cell r="B2276"/>
          <cell r="C2276"/>
        </row>
        <row r="2277">
          <cell r="B2277"/>
          <cell r="C2277"/>
        </row>
        <row r="2278">
          <cell r="B2278"/>
          <cell r="C2278"/>
        </row>
        <row r="2279">
          <cell r="B2279"/>
          <cell r="C2279"/>
        </row>
        <row r="2280">
          <cell r="B2280"/>
          <cell r="C2280"/>
        </row>
        <row r="2281">
          <cell r="B2281"/>
          <cell r="C2281"/>
        </row>
        <row r="2282">
          <cell r="B2282"/>
          <cell r="C2282"/>
        </row>
        <row r="2283">
          <cell r="B2283"/>
          <cell r="C2283"/>
        </row>
        <row r="2284">
          <cell r="B2284"/>
          <cell r="C2284"/>
        </row>
        <row r="2285">
          <cell r="B2285"/>
          <cell r="C2285"/>
        </row>
        <row r="2286">
          <cell r="B2286"/>
          <cell r="C2286"/>
        </row>
        <row r="2287">
          <cell r="B2287"/>
          <cell r="C2287"/>
        </row>
        <row r="2288">
          <cell r="B2288"/>
          <cell r="C2288"/>
        </row>
        <row r="2289">
          <cell r="B2289"/>
          <cell r="C2289"/>
        </row>
        <row r="2290">
          <cell r="B2290"/>
          <cell r="C2290"/>
        </row>
        <row r="2291">
          <cell r="B2291"/>
          <cell r="C2291"/>
        </row>
        <row r="2292">
          <cell r="B2292"/>
          <cell r="C2292"/>
        </row>
        <row r="2293">
          <cell r="B2293"/>
          <cell r="C2293"/>
        </row>
        <row r="2294">
          <cell r="B2294"/>
          <cell r="C2294"/>
        </row>
        <row r="2295">
          <cell r="B2295"/>
          <cell r="C2295"/>
        </row>
        <row r="2296">
          <cell r="B2296"/>
          <cell r="C2296"/>
        </row>
        <row r="2297">
          <cell r="B2297"/>
          <cell r="C2297"/>
        </row>
        <row r="2298">
          <cell r="B2298"/>
          <cell r="C2298"/>
        </row>
        <row r="2299">
          <cell r="B2299"/>
          <cell r="C2299"/>
        </row>
        <row r="2300">
          <cell r="B2300"/>
          <cell r="C2300"/>
        </row>
        <row r="2301">
          <cell r="B2301"/>
          <cell r="C2301"/>
        </row>
        <row r="2302">
          <cell r="B2302"/>
          <cell r="C2302"/>
        </row>
        <row r="2303">
          <cell r="B2303"/>
          <cell r="C2303"/>
        </row>
        <row r="2304">
          <cell r="B2304"/>
          <cell r="C2304"/>
        </row>
        <row r="2305">
          <cell r="B2305"/>
          <cell r="C2305"/>
        </row>
        <row r="2306">
          <cell r="B2306"/>
          <cell r="C2306"/>
        </row>
        <row r="2307">
          <cell r="B2307"/>
          <cell r="C2307"/>
        </row>
        <row r="2308">
          <cell r="B2308"/>
          <cell r="C2308"/>
        </row>
        <row r="2309">
          <cell r="B2309"/>
          <cell r="C2309"/>
        </row>
        <row r="2310">
          <cell r="B2310"/>
          <cell r="C2310"/>
        </row>
        <row r="2311">
          <cell r="B2311"/>
          <cell r="C2311"/>
        </row>
        <row r="2312">
          <cell r="B2312"/>
          <cell r="C2312"/>
        </row>
        <row r="2313">
          <cell r="B2313"/>
          <cell r="C2313"/>
        </row>
        <row r="2314">
          <cell r="B2314"/>
          <cell r="C2314"/>
        </row>
        <row r="2315">
          <cell r="B2315"/>
          <cell r="C2315"/>
        </row>
        <row r="2316">
          <cell r="B2316"/>
          <cell r="C2316"/>
        </row>
        <row r="2317">
          <cell r="B2317"/>
          <cell r="C2317"/>
        </row>
        <row r="2318">
          <cell r="B2318"/>
          <cell r="C2318"/>
        </row>
        <row r="2319">
          <cell r="B2319"/>
          <cell r="C2319"/>
        </row>
        <row r="2320">
          <cell r="B2320"/>
          <cell r="C2320"/>
        </row>
        <row r="2321">
          <cell r="B2321"/>
          <cell r="C2321"/>
        </row>
        <row r="2322">
          <cell r="B2322"/>
          <cell r="C2322"/>
        </row>
        <row r="2323">
          <cell r="B2323"/>
          <cell r="C2323"/>
        </row>
        <row r="2324">
          <cell r="B2324"/>
          <cell r="C2324"/>
        </row>
        <row r="2325">
          <cell r="B2325"/>
          <cell r="C2325"/>
        </row>
        <row r="2326">
          <cell r="B2326"/>
          <cell r="C2326"/>
        </row>
        <row r="2327">
          <cell r="B2327"/>
          <cell r="C2327"/>
        </row>
        <row r="2328">
          <cell r="B2328"/>
          <cell r="C2328"/>
        </row>
        <row r="2329">
          <cell r="B2329"/>
          <cell r="C2329"/>
        </row>
        <row r="2330">
          <cell r="B2330"/>
          <cell r="C2330"/>
        </row>
        <row r="2331">
          <cell r="B2331"/>
          <cell r="C2331"/>
        </row>
        <row r="2332">
          <cell r="B2332"/>
          <cell r="C2332"/>
        </row>
        <row r="2333">
          <cell r="B2333"/>
          <cell r="C2333"/>
        </row>
        <row r="2334">
          <cell r="B2334"/>
          <cell r="C2334"/>
        </row>
        <row r="2335">
          <cell r="B2335"/>
          <cell r="C2335"/>
        </row>
        <row r="2336">
          <cell r="B2336"/>
          <cell r="C2336"/>
        </row>
        <row r="2337">
          <cell r="B2337"/>
          <cell r="C2337"/>
        </row>
        <row r="2338">
          <cell r="B2338"/>
          <cell r="C2338"/>
        </row>
        <row r="2339">
          <cell r="B2339"/>
          <cell r="C2339"/>
        </row>
        <row r="2340">
          <cell r="B2340"/>
          <cell r="C2340"/>
        </row>
        <row r="2341">
          <cell r="B2341"/>
          <cell r="C2341"/>
        </row>
        <row r="2342">
          <cell r="B2342"/>
          <cell r="C2342"/>
        </row>
        <row r="2343">
          <cell r="B2343"/>
          <cell r="C2343"/>
        </row>
        <row r="2344">
          <cell r="B2344"/>
          <cell r="C2344"/>
        </row>
        <row r="2345">
          <cell r="B2345"/>
          <cell r="C2345"/>
        </row>
        <row r="2346">
          <cell r="B2346"/>
          <cell r="C2346"/>
        </row>
        <row r="2347">
          <cell r="B2347"/>
          <cell r="C2347"/>
        </row>
        <row r="2348">
          <cell r="B2348"/>
          <cell r="C2348"/>
        </row>
        <row r="2349">
          <cell r="B2349"/>
          <cell r="C2349"/>
        </row>
        <row r="2350">
          <cell r="B2350"/>
          <cell r="C2350"/>
        </row>
        <row r="2351">
          <cell r="B2351"/>
          <cell r="C2351"/>
        </row>
        <row r="2352">
          <cell r="B2352"/>
          <cell r="C2352"/>
        </row>
        <row r="2353">
          <cell r="B2353"/>
          <cell r="C2353"/>
        </row>
        <row r="2354">
          <cell r="B2354"/>
          <cell r="C2354"/>
        </row>
        <row r="2355">
          <cell r="B2355"/>
          <cell r="C2355"/>
        </row>
        <row r="2356">
          <cell r="B2356"/>
          <cell r="C2356"/>
        </row>
        <row r="2357">
          <cell r="B2357"/>
          <cell r="C2357"/>
        </row>
        <row r="2358">
          <cell r="B2358"/>
          <cell r="C2358"/>
        </row>
        <row r="2359">
          <cell r="B2359"/>
          <cell r="C2359"/>
        </row>
        <row r="2360">
          <cell r="B2360"/>
          <cell r="C2360"/>
        </row>
        <row r="2361">
          <cell r="B2361"/>
          <cell r="C2361"/>
        </row>
        <row r="2362">
          <cell r="B2362"/>
          <cell r="C2362"/>
        </row>
        <row r="2363">
          <cell r="B2363"/>
          <cell r="C2363"/>
        </row>
        <row r="2364">
          <cell r="B2364"/>
          <cell r="C2364"/>
        </row>
        <row r="2365">
          <cell r="B2365"/>
          <cell r="C2365"/>
        </row>
        <row r="2366">
          <cell r="B2366"/>
          <cell r="C2366"/>
        </row>
        <row r="2367">
          <cell r="B2367"/>
          <cell r="C2367"/>
        </row>
        <row r="2368">
          <cell r="B2368"/>
          <cell r="C2368"/>
        </row>
        <row r="2369">
          <cell r="B2369"/>
          <cell r="C2369"/>
        </row>
        <row r="2370">
          <cell r="B2370"/>
          <cell r="C2370"/>
        </row>
        <row r="2371">
          <cell r="B2371"/>
          <cell r="C2371"/>
        </row>
        <row r="2372">
          <cell r="B2372"/>
          <cell r="C2372"/>
        </row>
        <row r="2373">
          <cell r="B2373"/>
          <cell r="C2373"/>
        </row>
        <row r="2374">
          <cell r="B2374"/>
          <cell r="C2374"/>
        </row>
        <row r="2375">
          <cell r="B2375"/>
          <cell r="C2375"/>
        </row>
        <row r="2376">
          <cell r="B2376"/>
          <cell r="C2376"/>
        </row>
        <row r="2377">
          <cell r="B2377"/>
          <cell r="C2377"/>
        </row>
        <row r="2378">
          <cell r="B2378"/>
          <cell r="C2378"/>
        </row>
        <row r="2379">
          <cell r="B2379"/>
          <cell r="C2379"/>
        </row>
        <row r="2380">
          <cell r="B2380"/>
          <cell r="C2380"/>
        </row>
        <row r="2381">
          <cell r="B2381"/>
          <cell r="C2381"/>
        </row>
        <row r="2382">
          <cell r="B2382"/>
          <cell r="C2382"/>
        </row>
        <row r="2383">
          <cell r="B2383"/>
          <cell r="C2383"/>
        </row>
        <row r="2384">
          <cell r="B2384"/>
          <cell r="C2384"/>
        </row>
        <row r="2385">
          <cell r="B2385"/>
          <cell r="C2385"/>
        </row>
        <row r="2386">
          <cell r="B2386"/>
          <cell r="C2386"/>
        </row>
        <row r="2387">
          <cell r="B2387"/>
          <cell r="C2387"/>
        </row>
        <row r="2388">
          <cell r="B2388"/>
          <cell r="C2388"/>
        </row>
        <row r="2389">
          <cell r="B2389"/>
          <cell r="C2389"/>
        </row>
        <row r="2390">
          <cell r="B2390"/>
          <cell r="C2390"/>
        </row>
        <row r="2391">
          <cell r="B2391"/>
          <cell r="C2391"/>
        </row>
        <row r="2392">
          <cell r="B2392"/>
          <cell r="C2392"/>
        </row>
        <row r="2393">
          <cell r="B2393"/>
          <cell r="C2393"/>
        </row>
        <row r="2394">
          <cell r="B2394"/>
          <cell r="C2394"/>
        </row>
        <row r="2395">
          <cell r="B2395"/>
          <cell r="C2395"/>
        </row>
        <row r="2396">
          <cell r="B2396"/>
          <cell r="C2396"/>
        </row>
        <row r="2397">
          <cell r="B2397"/>
          <cell r="C2397"/>
        </row>
        <row r="2398">
          <cell r="B2398"/>
          <cell r="C2398"/>
        </row>
        <row r="2399">
          <cell r="B2399"/>
          <cell r="C2399"/>
        </row>
        <row r="2400">
          <cell r="B2400"/>
          <cell r="C2400"/>
        </row>
        <row r="2401">
          <cell r="B2401"/>
          <cell r="C2401"/>
        </row>
        <row r="2402">
          <cell r="B2402"/>
          <cell r="C2402"/>
        </row>
        <row r="2403">
          <cell r="B2403"/>
          <cell r="C2403"/>
        </row>
        <row r="2404">
          <cell r="B2404"/>
          <cell r="C2404"/>
        </row>
        <row r="2405">
          <cell r="B2405"/>
          <cell r="C2405"/>
        </row>
        <row r="2406">
          <cell r="B2406"/>
          <cell r="C2406"/>
        </row>
        <row r="2407">
          <cell r="B2407"/>
          <cell r="C2407"/>
        </row>
        <row r="2408">
          <cell r="B2408"/>
          <cell r="C2408"/>
        </row>
        <row r="2409">
          <cell r="B2409"/>
          <cell r="C2409"/>
        </row>
        <row r="2410">
          <cell r="B2410"/>
          <cell r="C2410"/>
        </row>
        <row r="2411">
          <cell r="B2411"/>
          <cell r="C2411"/>
        </row>
        <row r="2412">
          <cell r="B2412"/>
          <cell r="C2412"/>
        </row>
        <row r="2413">
          <cell r="B2413"/>
          <cell r="C2413"/>
        </row>
        <row r="2414">
          <cell r="B2414"/>
          <cell r="C2414"/>
        </row>
        <row r="2415">
          <cell r="B2415"/>
          <cell r="C2415"/>
        </row>
        <row r="2416">
          <cell r="B2416"/>
          <cell r="C2416"/>
        </row>
        <row r="2417">
          <cell r="B2417"/>
          <cell r="C2417"/>
        </row>
        <row r="2418">
          <cell r="B2418"/>
          <cell r="C2418"/>
        </row>
        <row r="2419">
          <cell r="B2419"/>
          <cell r="C2419"/>
        </row>
        <row r="2420">
          <cell r="B2420"/>
          <cell r="C2420"/>
        </row>
        <row r="2421">
          <cell r="B2421"/>
          <cell r="C2421"/>
        </row>
        <row r="2422">
          <cell r="B2422"/>
          <cell r="C2422"/>
        </row>
        <row r="2423">
          <cell r="B2423"/>
          <cell r="C2423"/>
        </row>
        <row r="2424">
          <cell r="B2424"/>
          <cell r="C2424"/>
        </row>
        <row r="2425">
          <cell r="B2425"/>
          <cell r="C2425"/>
        </row>
        <row r="2426">
          <cell r="B2426"/>
          <cell r="C2426"/>
        </row>
        <row r="2427">
          <cell r="B2427"/>
          <cell r="C2427"/>
        </row>
        <row r="2428">
          <cell r="B2428"/>
          <cell r="C2428"/>
        </row>
        <row r="2429">
          <cell r="B2429"/>
          <cell r="C2429"/>
        </row>
        <row r="2430">
          <cell r="B2430"/>
          <cell r="C2430"/>
        </row>
        <row r="2431">
          <cell r="B2431"/>
          <cell r="C2431"/>
        </row>
        <row r="2432">
          <cell r="B2432"/>
          <cell r="C2432"/>
        </row>
        <row r="2433">
          <cell r="B2433"/>
          <cell r="C2433"/>
        </row>
        <row r="2434">
          <cell r="B2434"/>
          <cell r="C2434"/>
        </row>
        <row r="2435">
          <cell r="B2435"/>
          <cell r="C2435"/>
        </row>
        <row r="2436">
          <cell r="B2436"/>
          <cell r="C2436"/>
        </row>
        <row r="2437">
          <cell r="B2437"/>
          <cell r="C2437"/>
        </row>
        <row r="2438">
          <cell r="B2438"/>
          <cell r="C2438"/>
        </row>
        <row r="2439">
          <cell r="B2439"/>
          <cell r="C2439"/>
        </row>
        <row r="2440">
          <cell r="B2440"/>
          <cell r="C2440"/>
        </row>
        <row r="2441">
          <cell r="B2441"/>
          <cell r="C2441"/>
        </row>
        <row r="2442">
          <cell r="B2442"/>
          <cell r="C2442"/>
        </row>
        <row r="2443">
          <cell r="B2443"/>
          <cell r="C2443"/>
        </row>
        <row r="2444">
          <cell r="B2444"/>
          <cell r="C2444"/>
        </row>
        <row r="2445">
          <cell r="B2445"/>
          <cell r="C2445"/>
        </row>
        <row r="2446">
          <cell r="B2446"/>
          <cell r="C2446"/>
        </row>
        <row r="2447">
          <cell r="B2447"/>
          <cell r="C2447"/>
        </row>
        <row r="2448">
          <cell r="B2448"/>
          <cell r="C2448"/>
        </row>
        <row r="2449">
          <cell r="B2449"/>
          <cell r="C2449"/>
        </row>
        <row r="2450">
          <cell r="B2450"/>
          <cell r="C2450"/>
        </row>
        <row r="2451">
          <cell r="B2451"/>
          <cell r="C2451"/>
        </row>
        <row r="2452">
          <cell r="B2452"/>
          <cell r="C2452"/>
        </row>
        <row r="2453">
          <cell r="B2453"/>
          <cell r="C2453"/>
        </row>
        <row r="2454">
          <cell r="B2454"/>
          <cell r="C2454"/>
        </row>
        <row r="2455">
          <cell r="B2455"/>
          <cell r="C2455"/>
        </row>
        <row r="2456">
          <cell r="B2456"/>
          <cell r="C2456"/>
        </row>
        <row r="2457">
          <cell r="B2457"/>
          <cell r="C2457"/>
        </row>
        <row r="2458">
          <cell r="B2458"/>
          <cell r="C2458"/>
        </row>
        <row r="2459">
          <cell r="B2459"/>
          <cell r="C2459"/>
        </row>
        <row r="2460">
          <cell r="B2460"/>
          <cell r="C2460"/>
        </row>
        <row r="2461">
          <cell r="B2461"/>
          <cell r="C2461"/>
        </row>
        <row r="2462">
          <cell r="B2462"/>
          <cell r="C2462"/>
        </row>
        <row r="2463">
          <cell r="B2463"/>
          <cell r="C2463"/>
        </row>
        <row r="2464">
          <cell r="B2464"/>
          <cell r="C2464"/>
        </row>
        <row r="2465">
          <cell r="B2465"/>
          <cell r="C2465"/>
        </row>
        <row r="2466">
          <cell r="B2466"/>
          <cell r="C2466"/>
        </row>
        <row r="2467">
          <cell r="B2467"/>
          <cell r="C2467"/>
        </row>
        <row r="2468">
          <cell r="B2468"/>
          <cell r="C2468"/>
        </row>
        <row r="2469">
          <cell r="B2469"/>
          <cell r="C2469"/>
        </row>
        <row r="2470">
          <cell r="B2470"/>
          <cell r="C2470"/>
        </row>
        <row r="2471">
          <cell r="B2471"/>
          <cell r="C2471"/>
        </row>
        <row r="2472">
          <cell r="B2472"/>
          <cell r="C2472"/>
        </row>
        <row r="2473">
          <cell r="B2473"/>
          <cell r="C2473"/>
        </row>
        <row r="2474">
          <cell r="B2474"/>
          <cell r="C2474"/>
        </row>
        <row r="2475">
          <cell r="B2475"/>
          <cell r="C2475"/>
        </row>
        <row r="2476">
          <cell r="B2476"/>
          <cell r="C2476"/>
        </row>
        <row r="2477">
          <cell r="B2477"/>
          <cell r="C2477"/>
        </row>
        <row r="2478">
          <cell r="B2478"/>
          <cell r="C2478"/>
        </row>
        <row r="2479">
          <cell r="B2479"/>
          <cell r="C2479"/>
        </row>
        <row r="2480">
          <cell r="B2480"/>
          <cell r="C2480"/>
        </row>
        <row r="2481">
          <cell r="B2481"/>
          <cell r="C2481"/>
        </row>
        <row r="2482">
          <cell r="B2482"/>
          <cell r="C2482"/>
        </row>
        <row r="2483">
          <cell r="B2483"/>
          <cell r="C2483"/>
        </row>
        <row r="2484">
          <cell r="B2484"/>
          <cell r="C2484"/>
        </row>
        <row r="2485">
          <cell r="B2485"/>
          <cell r="C2485"/>
        </row>
        <row r="2486">
          <cell r="B2486"/>
          <cell r="C2486"/>
        </row>
        <row r="2487">
          <cell r="B2487"/>
          <cell r="C2487"/>
        </row>
        <row r="2488">
          <cell r="B2488"/>
          <cell r="C2488"/>
        </row>
        <row r="2489">
          <cell r="B2489"/>
          <cell r="C2489"/>
        </row>
        <row r="2490">
          <cell r="B2490"/>
          <cell r="C2490"/>
        </row>
        <row r="2491">
          <cell r="B2491"/>
          <cell r="C2491"/>
        </row>
        <row r="2492">
          <cell r="B2492"/>
          <cell r="C2492"/>
        </row>
        <row r="2493">
          <cell r="B2493"/>
          <cell r="C2493"/>
        </row>
        <row r="2494">
          <cell r="B2494"/>
          <cell r="C2494"/>
        </row>
        <row r="2495">
          <cell r="B2495"/>
          <cell r="C2495"/>
        </row>
        <row r="2496">
          <cell r="B2496"/>
          <cell r="C2496"/>
        </row>
        <row r="2497">
          <cell r="B2497"/>
          <cell r="C2497"/>
        </row>
        <row r="2498">
          <cell r="B2498"/>
          <cell r="C2498"/>
        </row>
        <row r="2499">
          <cell r="B2499"/>
          <cell r="C2499"/>
        </row>
        <row r="2500">
          <cell r="B2500"/>
          <cell r="C2500"/>
        </row>
        <row r="2501">
          <cell r="B2501"/>
          <cell r="C2501"/>
        </row>
        <row r="2502">
          <cell r="B2502"/>
          <cell r="C2502"/>
        </row>
        <row r="2503">
          <cell r="B2503"/>
          <cell r="C2503"/>
        </row>
        <row r="2504">
          <cell r="B2504"/>
          <cell r="C2504"/>
        </row>
        <row r="2505">
          <cell r="B2505"/>
          <cell r="C2505"/>
        </row>
        <row r="2506">
          <cell r="B2506"/>
          <cell r="C2506"/>
        </row>
        <row r="2507">
          <cell r="B2507"/>
          <cell r="C2507"/>
        </row>
        <row r="2508">
          <cell r="B2508"/>
          <cell r="C2508"/>
        </row>
        <row r="2509">
          <cell r="B2509"/>
          <cell r="C2509"/>
        </row>
        <row r="2510">
          <cell r="B2510"/>
          <cell r="C2510"/>
        </row>
        <row r="2511">
          <cell r="B2511"/>
          <cell r="C2511"/>
        </row>
        <row r="2512">
          <cell r="B2512"/>
          <cell r="C2512"/>
        </row>
        <row r="2513">
          <cell r="B2513"/>
          <cell r="C2513"/>
        </row>
        <row r="2514">
          <cell r="B2514"/>
          <cell r="C2514"/>
        </row>
        <row r="2515">
          <cell r="B2515"/>
          <cell r="C2515"/>
        </row>
        <row r="2516">
          <cell r="B2516"/>
          <cell r="C2516"/>
        </row>
        <row r="2517">
          <cell r="B2517"/>
          <cell r="C2517"/>
        </row>
        <row r="2518">
          <cell r="B2518"/>
          <cell r="C2518"/>
        </row>
        <row r="2519">
          <cell r="B2519"/>
          <cell r="C2519"/>
        </row>
        <row r="2520">
          <cell r="B2520"/>
          <cell r="C2520"/>
        </row>
        <row r="2521">
          <cell r="B2521"/>
          <cell r="C2521"/>
        </row>
        <row r="2522">
          <cell r="B2522"/>
          <cell r="C2522"/>
        </row>
        <row r="2523">
          <cell r="B2523"/>
          <cell r="C2523"/>
        </row>
        <row r="2524">
          <cell r="B2524"/>
          <cell r="C2524"/>
        </row>
        <row r="2525">
          <cell r="B2525"/>
          <cell r="C2525"/>
        </row>
        <row r="2526">
          <cell r="B2526"/>
          <cell r="C2526"/>
        </row>
        <row r="2527">
          <cell r="B2527"/>
          <cell r="C2527"/>
        </row>
        <row r="2528">
          <cell r="B2528"/>
          <cell r="C2528"/>
        </row>
        <row r="2529">
          <cell r="B2529"/>
          <cell r="C2529"/>
        </row>
        <row r="2530">
          <cell r="B2530"/>
          <cell r="C2530"/>
        </row>
        <row r="2531">
          <cell r="B2531"/>
          <cell r="C2531"/>
        </row>
        <row r="2532">
          <cell r="B2532"/>
          <cell r="C2532"/>
        </row>
        <row r="2533">
          <cell r="B2533"/>
          <cell r="C2533"/>
        </row>
        <row r="2534">
          <cell r="B2534"/>
          <cell r="C2534"/>
        </row>
        <row r="2535">
          <cell r="B2535"/>
          <cell r="C2535"/>
        </row>
        <row r="2536">
          <cell r="B2536"/>
          <cell r="C2536"/>
        </row>
        <row r="2537">
          <cell r="B2537"/>
          <cell r="C2537"/>
        </row>
        <row r="2538">
          <cell r="B2538"/>
          <cell r="C2538"/>
        </row>
        <row r="2539">
          <cell r="B2539"/>
          <cell r="C2539"/>
        </row>
        <row r="2540">
          <cell r="B2540"/>
          <cell r="C2540"/>
        </row>
        <row r="2541">
          <cell r="B2541"/>
          <cell r="C2541"/>
        </row>
        <row r="2542">
          <cell r="B2542"/>
          <cell r="C2542"/>
        </row>
        <row r="2543">
          <cell r="B2543"/>
          <cell r="C2543"/>
        </row>
        <row r="2544">
          <cell r="B2544"/>
          <cell r="C2544"/>
        </row>
        <row r="2545">
          <cell r="B2545"/>
          <cell r="C2545"/>
        </row>
        <row r="2546">
          <cell r="B2546"/>
          <cell r="C2546"/>
        </row>
        <row r="2547">
          <cell r="B2547"/>
          <cell r="C2547"/>
        </row>
        <row r="2548">
          <cell r="B2548"/>
          <cell r="C2548"/>
        </row>
        <row r="2549">
          <cell r="B2549"/>
          <cell r="C2549"/>
        </row>
        <row r="2550">
          <cell r="B2550"/>
          <cell r="C2550"/>
        </row>
        <row r="2551">
          <cell r="B2551"/>
          <cell r="C2551"/>
        </row>
        <row r="2552">
          <cell r="B2552"/>
          <cell r="C2552"/>
        </row>
        <row r="2553">
          <cell r="B2553"/>
          <cell r="C2553"/>
        </row>
        <row r="2554">
          <cell r="B2554"/>
          <cell r="C2554"/>
        </row>
        <row r="2555">
          <cell r="B2555"/>
          <cell r="C2555"/>
        </row>
        <row r="2556">
          <cell r="B2556"/>
          <cell r="C2556"/>
        </row>
        <row r="2557">
          <cell r="B2557"/>
          <cell r="C2557"/>
        </row>
        <row r="2558">
          <cell r="B2558"/>
          <cell r="C2558"/>
        </row>
        <row r="2559">
          <cell r="B2559"/>
          <cell r="C2559"/>
        </row>
        <row r="2560">
          <cell r="B2560"/>
          <cell r="C2560"/>
        </row>
        <row r="2561">
          <cell r="B2561"/>
          <cell r="C2561"/>
        </row>
        <row r="2562">
          <cell r="B2562"/>
          <cell r="C2562"/>
        </row>
        <row r="2563">
          <cell r="B2563"/>
          <cell r="C2563"/>
        </row>
        <row r="2564">
          <cell r="B2564"/>
          <cell r="C2564"/>
        </row>
        <row r="2565">
          <cell r="B2565"/>
          <cell r="C2565"/>
        </row>
        <row r="2566">
          <cell r="B2566"/>
          <cell r="C2566"/>
        </row>
        <row r="2567">
          <cell r="B2567"/>
          <cell r="C2567"/>
        </row>
        <row r="2568">
          <cell r="B2568"/>
          <cell r="C2568"/>
        </row>
        <row r="2569">
          <cell r="B2569"/>
          <cell r="C2569"/>
        </row>
        <row r="2570">
          <cell r="B2570"/>
          <cell r="C2570"/>
        </row>
        <row r="2571">
          <cell r="B2571"/>
          <cell r="C2571"/>
        </row>
        <row r="2572">
          <cell r="B2572"/>
          <cell r="C2572"/>
        </row>
        <row r="2573">
          <cell r="B2573"/>
          <cell r="C2573"/>
        </row>
        <row r="2574">
          <cell r="B2574"/>
          <cell r="C2574"/>
        </row>
        <row r="2575">
          <cell r="B2575"/>
          <cell r="C2575"/>
        </row>
        <row r="2576">
          <cell r="B2576"/>
          <cell r="C2576"/>
        </row>
        <row r="2577">
          <cell r="B2577"/>
          <cell r="C2577"/>
        </row>
        <row r="2578">
          <cell r="B2578"/>
          <cell r="C2578"/>
        </row>
        <row r="2579">
          <cell r="B2579"/>
          <cell r="C2579"/>
        </row>
        <row r="2580">
          <cell r="B2580"/>
          <cell r="C2580"/>
        </row>
        <row r="2581">
          <cell r="B2581"/>
          <cell r="C2581"/>
        </row>
        <row r="2582">
          <cell r="B2582"/>
          <cell r="C2582"/>
        </row>
        <row r="2583">
          <cell r="B2583"/>
          <cell r="C2583"/>
        </row>
        <row r="2584">
          <cell r="B2584"/>
          <cell r="C2584"/>
        </row>
        <row r="2585">
          <cell r="B2585"/>
          <cell r="C2585"/>
        </row>
        <row r="2586">
          <cell r="B2586"/>
          <cell r="C2586"/>
        </row>
        <row r="2587">
          <cell r="B2587"/>
          <cell r="C2587"/>
        </row>
        <row r="2588">
          <cell r="B2588"/>
          <cell r="C2588"/>
        </row>
        <row r="2589">
          <cell r="B2589"/>
          <cell r="C2589"/>
        </row>
        <row r="2590">
          <cell r="B2590"/>
          <cell r="C2590"/>
        </row>
        <row r="2591">
          <cell r="B2591"/>
          <cell r="C2591"/>
        </row>
        <row r="2592">
          <cell r="B2592"/>
          <cell r="C2592"/>
        </row>
        <row r="2593">
          <cell r="B2593"/>
          <cell r="C2593"/>
        </row>
        <row r="2594">
          <cell r="B2594"/>
          <cell r="C2594"/>
        </row>
        <row r="2595">
          <cell r="B2595"/>
          <cell r="C2595"/>
        </row>
        <row r="2596">
          <cell r="B2596"/>
          <cell r="C2596"/>
        </row>
        <row r="2597">
          <cell r="B2597"/>
          <cell r="C2597"/>
        </row>
        <row r="2598">
          <cell r="B2598"/>
          <cell r="C2598"/>
        </row>
        <row r="2599">
          <cell r="B2599"/>
          <cell r="C2599"/>
        </row>
        <row r="2600">
          <cell r="B2600"/>
          <cell r="C2600"/>
        </row>
        <row r="2601">
          <cell r="B2601"/>
          <cell r="C2601"/>
        </row>
        <row r="2602">
          <cell r="B2602"/>
          <cell r="C2602"/>
        </row>
        <row r="2603">
          <cell r="B2603"/>
          <cell r="C2603"/>
        </row>
        <row r="2604">
          <cell r="B2604"/>
          <cell r="C2604"/>
        </row>
        <row r="2605">
          <cell r="B2605"/>
          <cell r="C2605"/>
        </row>
        <row r="2606">
          <cell r="B2606"/>
          <cell r="C2606"/>
        </row>
        <row r="2607">
          <cell r="B2607"/>
          <cell r="C2607"/>
        </row>
        <row r="2608">
          <cell r="B2608"/>
          <cell r="C2608"/>
        </row>
        <row r="2609">
          <cell r="B2609"/>
          <cell r="C2609"/>
        </row>
        <row r="2610">
          <cell r="B2610"/>
          <cell r="C2610"/>
        </row>
        <row r="2611">
          <cell r="B2611"/>
          <cell r="C2611"/>
        </row>
        <row r="2612">
          <cell r="B2612"/>
          <cell r="C2612"/>
        </row>
        <row r="2613">
          <cell r="B2613"/>
          <cell r="C2613"/>
        </row>
        <row r="2614">
          <cell r="B2614"/>
          <cell r="C2614"/>
        </row>
        <row r="2615">
          <cell r="B2615"/>
          <cell r="C2615"/>
        </row>
        <row r="2616">
          <cell r="B2616"/>
          <cell r="C2616"/>
        </row>
        <row r="2617">
          <cell r="B2617"/>
          <cell r="C2617"/>
        </row>
        <row r="2618">
          <cell r="B2618"/>
          <cell r="C2618"/>
        </row>
        <row r="2619">
          <cell r="B2619"/>
          <cell r="C2619"/>
        </row>
        <row r="2620">
          <cell r="B2620"/>
          <cell r="C2620"/>
        </row>
        <row r="2621">
          <cell r="B2621"/>
          <cell r="C2621"/>
        </row>
        <row r="2622">
          <cell r="B2622"/>
          <cell r="C2622"/>
        </row>
        <row r="2623">
          <cell r="B2623"/>
          <cell r="C2623"/>
        </row>
        <row r="2624">
          <cell r="B2624"/>
          <cell r="C2624"/>
        </row>
        <row r="2625">
          <cell r="B2625"/>
          <cell r="C2625"/>
        </row>
        <row r="2626">
          <cell r="B2626"/>
          <cell r="C2626"/>
        </row>
        <row r="2627">
          <cell r="B2627"/>
          <cell r="C2627"/>
        </row>
        <row r="2628">
          <cell r="B2628"/>
          <cell r="C2628"/>
        </row>
        <row r="2629">
          <cell r="B2629"/>
          <cell r="C2629"/>
        </row>
        <row r="2630">
          <cell r="B2630"/>
          <cell r="C2630"/>
        </row>
        <row r="2631">
          <cell r="B2631"/>
          <cell r="C2631"/>
        </row>
        <row r="2632">
          <cell r="B2632"/>
          <cell r="C2632"/>
        </row>
        <row r="2633">
          <cell r="B2633"/>
          <cell r="C2633"/>
        </row>
        <row r="2634">
          <cell r="B2634"/>
          <cell r="C2634"/>
        </row>
        <row r="2635">
          <cell r="B2635"/>
          <cell r="C2635"/>
        </row>
        <row r="2636">
          <cell r="B2636"/>
          <cell r="C2636"/>
        </row>
        <row r="2637">
          <cell r="B2637"/>
          <cell r="C2637"/>
        </row>
        <row r="2638">
          <cell r="B2638"/>
          <cell r="C2638"/>
        </row>
        <row r="2639">
          <cell r="B2639"/>
          <cell r="C2639"/>
        </row>
        <row r="2640">
          <cell r="B2640"/>
          <cell r="C2640"/>
        </row>
        <row r="2641">
          <cell r="B2641"/>
          <cell r="C2641"/>
        </row>
        <row r="2642">
          <cell r="B2642"/>
          <cell r="C2642"/>
        </row>
        <row r="2643">
          <cell r="B2643"/>
          <cell r="C2643"/>
        </row>
        <row r="2644">
          <cell r="B2644"/>
          <cell r="C2644"/>
        </row>
        <row r="2645">
          <cell r="B2645"/>
          <cell r="C2645"/>
        </row>
        <row r="2646">
          <cell r="B2646"/>
          <cell r="C2646"/>
        </row>
        <row r="2647">
          <cell r="B2647"/>
          <cell r="C2647"/>
        </row>
        <row r="2648">
          <cell r="B2648"/>
          <cell r="C2648"/>
        </row>
        <row r="2649">
          <cell r="B2649"/>
          <cell r="C2649"/>
        </row>
        <row r="2650">
          <cell r="B2650"/>
          <cell r="C2650"/>
        </row>
        <row r="2651">
          <cell r="B2651"/>
          <cell r="C2651"/>
        </row>
        <row r="2652">
          <cell r="B2652"/>
          <cell r="C2652"/>
        </row>
        <row r="2653">
          <cell r="B2653"/>
          <cell r="C2653"/>
        </row>
        <row r="2654">
          <cell r="B2654"/>
          <cell r="C2654"/>
        </row>
        <row r="2655">
          <cell r="B2655"/>
          <cell r="C2655"/>
        </row>
        <row r="2656">
          <cell r="B2656"/>
          <cell r="C2656"/>
        </row>
        <row r="2657">
          <cell r="B2657"/>
          <cell r="C2657"/>
        </row>
        <row r="2658">
          <cell r="B2658"/>
          <cell r="C2658"/>
        </row>
        <row r="2659">
          <cell r="B2659"/>
          <cell r="C2659"/>
        </row>
        <row r="2660">
          <cell r="B2660"/>
          <cell r="C2660"/>
        </row>
        <row r="2661">
          <cell r="B2661"/>
          <cell r="C2661"/>
        </row>
        <row r="2662">
          <cell r="B2662"/>
          <cell r="C2662"/>
        </row>
        <row r="2663">
          <cell r="B2663"/>
          <cell r="C2663"/>
        </row>
        <row r="2664">
          <cell r="B2664"/>
          <cell r="C2664"/>
        </row>
        <row r="2665">
          <cell r="B2665"/>
          <cell r="C2665"/>
        </row>
        <row r="2666">
          <cell r="B2666"/>
          <cell r="C2666"/>
        </row>
        <row r="2667">
          <cell r="B2667"/>
          <cell r="C2667"/>
        </row>
        <row r="2668">
          <cell r="B2668"/>
          <cell r="C2668"/>
        </row>
        <row r="2669">
          <cell r="B2669"/>
          <cell r="C2669"/>
        </row>
        <row r="2670">
          <cell r="B2670"/>
          <cell r="C2670"/>
        </row>
        <row r="2671">
          <cell r="B2671"/>
          <cell r="C2671"/>
        </row>
        <row r="2672">
          <cell r="B2672"/>
          <cell r="C2672"/>
        </row>
        <row r="2673">
          <cell r="B2673"/>
          <cell r="C2673"/>
        </row>
        <row r="2674">
          <cell r="B2674"/>
          <cell r="C2674"/>
        </row>
        <row r="2675">
          <cell r="B2675"/>
          <cell r="C2675"/>
        </row>
        <row r="2676">
          <cell r="B2676"/>
          <cell r="C2676"/>
        </row>
        <row r="2677">
          <cell r="B2677"/>
          <cell r="C2677"/>
        </row>
        <row r="2678">
          <cell r="B2678"/>
          <cell r="C2678"/>
        </row>
        <row r="2679">
          <cell r="B2679"/>
          <cell r="C2679"/>
        </row>
        <row r="2680">
          <cell r="B2680"/>
          <cell r="C2680"/>
        </row>
        <row r="2681">
          <cell r="B2681"/>
          <cell r="C2681"/>
        </row>
        <row r="2682">
          <cell r="B2682"/>
          <cell r="C2682"/>
        </row>
        <row r="2683">
          <cell r="B2683"/>
          <cell r="C2683"/>
        </row>
        <row r="2684">
          <cell r="B2684"/>
          <cell r="C2684"/>
        </row>
        <row r="2685">
          <cell r="B2685"/>
          <cell r="C2685"/>
        </row>
        <row r="2686">
          <cell r="B2686"/>
          <cell r="C2686"/>
        </row>
        <row r="2687">
          <cell r="B2687"/>
          <cell r="C2687"/>
        </row>
        <row r="2688">
          <cell r="B2688"/>
          <cell r="C2688"/>
        </row>
        <row r="2689">
          <cell r="B2689"/>
          <cell r="C2689"/>
        </row>
        <row r="2690">
          <cell r="B2690"/>
          <cell r="C2690"/>
        </row>
        <row r="2691">
          <cell r="B2691"/>
          <cell r="C2691"/>
        </row>
        <row r="2692">
          <cell r="B2692"/>
          <cell r="C2692"/>
        </row>
        <row r="2693">
          <cell r="B2693"/>
          <cell r="C2693"/>
        </row>
        <row r="2694">
          <cell r="B2694"/>
          <cell r="C2694"/>
        </row>
        <row r="2695">
          <cell r="B2695"/>
          <cell r="C2695"/>
        </row>
        <row r="2696">
          <cell r="B2696"/>
          <cell r="C2696"/>
        </row>
        <row r="2697">
          <cell r="B2697"/>
          <cell r="C2697"/>
        </row>
        <row r="2698">
          <cell r="B2698"/>
          <cell r="C2698"/>
        </row>
        <row r="2699">
          <cell r="B2699"/>
          <cell r="C2699"/>
        </row>
        <row r="2700">
          <cell r="B2700"/>
          <cell r="C2700"/>
        </row>
        <row r="2701">
          <cell r="B2701"/>
          <cell r="C2701"/>
        </row>
        <row r="2702">
          <cell r="B2702"/>
          <cell r="C2702"/>
        </row>
        <row r="2703">
          <cell r="B2703"/>
          <cell r="C2703"/>
        </row>
        <row r="2704">
          <cell r="B2704"/>
          <cell r="C2704"/>
        </row>
        <row r="2705">
          <cell r="B2705"/>
          <cell r="C2705"/>
        </row>
        <row r="2706">
          <cell r="B2706"/>
          <cell r="C2706"/>
        </row>
        <row r="2707">
          <cell r="B2707"/>
          <cell r="C2707"/>
        </row>
        <row r="2708">
          <cell r="B2708"/>
          <cell r="C2708"/>
        </row>
        <row r="2709">
          <cell r="B2709"/>
          <cell r="C2709"/>
        </row>
        <row r="2710">
          <cell r="B2710"/>
          <cell r="C2710"/>
        </row>
        <row r="2711">
          <cell r="B2711"/>
          <cell r="C2711"/>
        </row>
        <row r="2712">
          <cell r="B2712"/>
          <cell r="C2712"/>
        </row>
        <row r="2713">
          <cell r="B2713"/>
          <cell r="C2713"/>
        </row>
        <row r="2714">
          <cell r="B2714"/>
          <cell r="C2714"/>
        </row>
        <row r="2715">
          <cell r="B2715"/>
          <cell r="C2715"/>
        </row>
        <row r="2716">
          <cell r="B2716"/>
          <cell r="C2716"/>
        </row>
        <row r="2717">
          <cell r="B2717"/>
          <cell r="C2717"/>
        </row>
        <row r="2718">
          <cell r="B2718"/>
          <cell r="C2718"/>
        </row>
        <row r="2719">
          <cell r="B2719"/>
          <cell r="C2719"/>
        </row>
        <row r="2720">
          <cell r="B2720"/>
          <cell r="C2720"/>
        </row>
        <row r="2721">
          <cell r="B2721"/>
          <cell r="C2721"/>
        </row>
        <row r="2722">
          <cell r="B2722"/>
          <cell r="C2722"/>
        </row>
        <row r="2723">
          <cell r="B2723"/>
          <cell r="C2723"/>
        </row>
        <row r="2724">
          <cell r="B2724"/>
          <cell r="C2724"/>
        </row>
        <row r="2725">
          <cell r="B2725"/>
          <cell r="C2725"/>
        </row>
        <row r="2726">
          <cell r="B2726"/>
          <cell r="C2726"/>
        </row>
        <row r="2727">
          <cell r="B2727"/>
          <cell r="C2727"/>
        </row>
        <row r="2728">
          <cell r="B2728"/>
          <cell r="C2728"/>
        </row>
        <row r="2729">
          <cell r="B2729"/>
          <cell r="C2729"/>
        </row>
        <row r="2730">
          <cell r="B2730"/>
          <cell r="C2730"/>
        </row>
        <row r="2731">
          <cell r="B2731"/>
          <cell r="C2731"/>
        </row>
        <row r="2732">
          <cell r="B2732"/>
          <cell r="C2732"/>
        </row>
        <row r="2733">
          <cell r="B2733"/>
          <cell r="C2733"/>
        </row>
        <row r="2734">
          <cell r="B2734"/>
          <cell r="C2734"/>
        </row>
        <row r="2735">
          <cell r="B2735"/>
          <cell r="C2735"/>
        </row>
        <row r="2736">
          <cell r="B2736"/>
          <cell r="C2736"/>
        </row>
        <row r="2737">
          <cell r="B2737"/>
          <cell r="C2737"/>
        </row>
        <row r="2738">
          <cell r="B2738"/>
          <cell r="C2738"/>
        </row>
        <row r="2739">
          <cell r="B2739"/>
          <cell r="C2739"/>
        </row>
        <row r="2740">
          <cell r="B2740"/>
          <cell r="C2740"/>
        </row>
        <row r="2741">
          <cell r="B2741"/>
          <cell r="C2741"/>
        </row>
        <row r="2742">
          <cell r="B2742"/>
          <cell r="C2742"/>
        </row>
        <row r="2743">
          <cell r="B2743"/>
          <cell r="C2743"/>
        </row>
        <row r="2744">
          <cell r="B2744"/>
          <cell r="C2744"/>
        </row>
        <row r="2745">
          <cell r="B2745"/>
          <cell r="C2745"/>
        </row>
        <row r="2746">
          <cell r="B2746"/>
          <cell r="C2746"/>
        </row>
        <row r="2747">
          <cell r="B2747"/>
          <cell r="C2747"/>
        </row>
        <row r="2748">
          <cell r="B2748"/>
          <cell r="C2748"/>
        </row>
        <row r="2749">
          <cell r="B2749"/>
          <cell r="C2749"/>
        </row>
        <row r="2750">
          <cell r="B2750"/>
          <cell r="C2750"/>
        </row>
        <row r="2751">
          <cell r="B2751"/>
          <cell r="C2751"/>
        </row>
        <row r="2752">
          <cell r="B2752"/>
          <cell r="C2752"/>
        </row>
        <row r="2753">
          <cell r="B2753"/>
          <cell r="C2753"/>
        </row>
        <row r="2754">
          <cell r="B2754"/>
          <cell r="C2754"/>
        </row>
        <row r="2755">
          <cell r="B2755"/>
          <cell r="C2755"/>
        </row>
        <row r="2756">
          <cell r="B2756"/>
          <cell r="C2756"/>
        </row>
        <row r="2757">
          <cell r="B2757"/>
          <cell r="C2757"/>
        </row>
        <row r="2758">
          <cell r="B2758"/>
          <cell r="C2758"/>
        </row>
        <row r="2759">
          <cell r="B2759"/>
          <cell r="C2759"/>
        </row>
        <row r="2760">
          <cell r="B2760"/>
          <cell r="C2760"/>
        </row>
        <row r="2761">
          <cell r="B2761"/>
          <cell r="C2761"/>
        </row>
        <row r="2762">
          <cell r="B2762"/>
          <cell r="C2762"/>
        </row>
        <row r="2763">
          <cell r="B2763"/>
          <cell r="C2763"/>
        </row>
        <row r="2764">
          <cell r="B2764"/>
          <cell r="C2764"/>
        </row>
        <row r="2765">
          <cell r="B2765"/>
          <cell r="C2765"/>
        </row>
        <row r="2766">
          <cell r="B2766"/>
          <cell r="C2766"/>
        </row>
        <row r="2767">
          <cell r="B2767"/>
          <cell r="C2767"/>
        </row>
        <row r="2768">
          <cell r="B2768"/>
          <cell r="C2768"/>
        </row>
        <row r="2769">
          <cell r="B2769"/>
          <cell r="C2769"/>
        </row>
        <row r="2770">
          <cell r="B2770"/>
          <cell r="C2770"/>
        </row>
        <row r="2771">
          <cell r="B2771"/>
          <cell r="C2771"/>
        </row>
        <row r="2772">
          <cell r="B2772"/>
          <cell r="C2772"/>
        </row>
        <row r="2773">
          <cell r="B2773"/>
          <cell r="C2773"/>
        </row>
        <row r="2774">
          <cell r="B2774"/>
          <cell r="C2774"/>
        </row>
        <row r="2775">
          <cell r="B2775"/>
          <cell r="C2775"/>
        </row>
        <row r="2776">
          <cell r="B2776"/>
          <cell r="C2776"/>
        </row>
        <row r="2777">
          <cell r="B2777"/>
          <cell r="C2777"/>
        </row>
        <row r="2778">
          <cell r="B2778"/>
          <cell r="C2778"/>
        </row>
        <row r="2779">
          <cell r="B2779"/>
          <cell r="C2779"/>
        </row>
        <row r="2780">
          <cell r="B2780"/>
          <cell r="C2780"/>
        </row>
        <row r="2781">
          <cell r="B2781"/>
          <cell r="C2781"/>
        </row>
        <row r="2782">
          <cell r="B2782"/>
          <cell r="C2782"/>
        </row>
        <row r="2783">
          <cell r="B2783"/>
          <cell r="C2783"/>
        </row>
        <row r="2784">
          <cell r="B2784"/>
          <cell r="C2784"/>
        </row>
        <row r="2785">
          <cell r="B2785"/>
          <cell r="C2785"/>
        </row>
        <row r="2786">
          <cell r="B2786"/>
          <cell r="C2786"/>
        </row>
        <row r="2787">
          <cell r="B2787"/>
          <cell r="C2787"/>
        </row>
        <row r="2788">
          <cell r="B2788"/>
          <cell r="C2788"/>
        </row>
        <row r="2789">
          <cell r="B2789"/>
          <cell r="C2789"/>
        </row>
        <row r="2790">
          <cell r="B2790"/>
          <cell r="C2790"/>
        </row>
        <row r="2791">
          <cell r="B2791"/>
          <cell r="C2791"/>
        </row>
        <row r="2792">
          <cell r="B2792"/>
          <cell r="C2792"/>
        </row>
        <row r="2793">
          <cell r="B2793"/>
          <cell r="C2793"/>
        </row>
        <row r="2794">
          <cell r="B2794"/>
          <cell r="C2794"/>
        </row>
        <row r="2795">
          <cell r="B2795"/>
          <cell r="C2795"/>
        </row>
        <row r="2796">
          <cell r="B2796"/>
          <cell r="C2796"/>
        </row>
        <row r="2797">
          <cell r="B2797"/>
          <cell r="C2797"/>
        </row>
        <row r="2798">
          <cell r="B2798"/>
          <cell r="C2798"/>
        </row>
        <row r="2799">
          <cell r="B2799"/>
          <cell r="C2799"/>
        </row>
        <row r="2800">
          <cell r="B2800"/>
          <cell r="C2800"/>
        </row>
        <row r="2801">
          <cell r="B2801"/>
          <cell r="C2801"/>
        </row>
        <row r="2802">
          <cell r="B2802"/>
          <cell r="C2802"/>
        </row>
        <row r="2803">
          <cell r="B2803"/>
          <cell r="C2803"/>
        </row>
        <row r="2804">
          <cell r="B2804"/>
          <cell r="C2804"/>
        </row>
        <row r="2805">
          <cell r="B2805"/>
          <cell r="C2805"/>
        </row>
        <row r="2806">
          <cell r="B2806"/>
          <cell r="C2806"/>
        </row>
        <row r="2807">
          <cell r="B2807"/>
          <cell r="C2807"/>
        </row>
        <row r="2808">
          <cell r="B2808"/>
          <cell r="C2808"/>
        </row>
        <row r="2809">
          <cell r="B2809"/>
          <cell r="C2809"/>
        </row>
        <row r="2810">
          <cell r="B2810"/>
          <cell r="C2810"/>
        </row>
        <row r="2811">
          <cell r="B2811"/>
          <cell r="C2811"/>
        </row>
        <row r="2812">
          <cell r="B2812"/>
          <cell r="C2812"/>
        </row>
        <row r="2813">
          <cell r="B2813"/>
          <cell r="C2813"/>
        </row>
        <row r="2814">
          <cell r="B2814"/>
          <cell r="C2814"/>
        </row>
        <row r="2815">
          <cell r="B2815"/>
          <cell r="C2815"/>
        </row>
        <row r="2816">
          <cell r="B2816"/>
          <cell r="C2816"/>
        </row>
        <row r="2817">
          <cell r="B2817"/>
          <cell r="C2817"/>
        </row>
        <row r="2818">
          <cell r="B2818"/>
          <cell r="C2818"/>
        </row>
        <row r="2819">
          <cell r="B2819"/>
          <cell r="C2819"/>
        </row>
        <row r="2820">
          <cell r="B2820"/>
          <cell r="C2820"/>
        </row>
        <row r="2821">
          <cell r="B2821"/>
          <cell r="C2821"/>
        </row>
        <row r="2822">
          <cell r="B2822"/>
          <cell r="C2822"/>
        </row>
        <row r="2823">
          <cell r="B2823"/>
          <cell r="C2823"/>
        </row>
        <row r="2824">
          <cell r="B2824"/>
          <cell r="C2824"/>
        </row>
        <row r="2825">
          <cell r="B2825"/>
          <cell r="C2825"/>
        </row>
        <row r="2826">
          <cell r="B2826"/>
          <cell r="C2826"/>
        </row>
        <row r="2827">
          <cell r="B2827"/>
          <cell r="C2827"/>
        </row>
        <row r="2828">
          <cell r="B2828"/>
          <cell r="C2828"/>
        </row>
        <row r="2829">
          <cell r="B2829"/>
          <cell r="C2829"/>
        </row>
        <row r="2830">
          <cell r="B2830"/>
          <cell r="C2830"/>
        </row>
        <row r="2831">
          <cell r="B2831"/>
          <cell r="C2831"/>
        </row>
        <row r="2832">
          <cell r="B2832"/>
          <cell r="C2832"/>
        </row>
        <row r="2833">
          <cell r="B2833"/>
          <cell r="C2833"/>
        </row>
        <row r="2834">
          <cell r="B2834"/>
          <cell r="C2834"/>
        </row>
        <row r="2835">
          <cell r="B2835"/>
          <cell r="C2835"/>
        </row>
        <row r="2836">
          <cell r="B2836"/>
          <cell r="C2836"/>
        </row>
        <row r="2837">
          <cell r="B2837"/>
          <cell r="C2837"/>
        </row>
        <row r="2838">
          <cell r="B2838"/>
          <cell r="C2838"/>
        </row>
        <row r="2839">
          <cell r="B2839"/>
          <cell r="C2839"/>
        </row>
        <row r="2840">
          <cell r="B2840"/>
          <cell r="C2840"/>
        </row>
        <row r="2841">
          <cell r="B2841"/>
          <cell r="C2841"/>
        </row>
        <row r="2842">
          <cell r="B2842"/>
          <cell r="C2842"/>
        </row>
        <row r="2843">
          <cell r="B2843"/>
          <cell r="C2843"/>
        </row>
        <row r="2844">
          <cell r="B2844"/>
          <cell r="C2844"/>
        </row>
        <row r="2845">
          <cell r="B2845"/>
          <cell r="C2845"/>
        </row>
        <row r="2846">
          <cell r="B2846"/>
          <cell r="C2846"/>
        </row>
        <row r="2847">
          <cell r="B2847"/>
          <cell r="C2847"/>
        </row>
        <row r="2848">
          <cell r="B2848"/>
          <cell r="C2848"/>
        </row>
        <row r="2849">
          <cell r="B2849"/>
          <cell r="C2849"/>
        </row>
        <row r="2850">
          <cell r="B2850"/>
          <cell r="C2850"/>
        </row>
        <row r="2851">
          <cell r="B2851"/>
          <cell r="C2851"/>
        </row>
        <row r="2852">
          <cell r="B2852"/>
          <cell r="C2852"/>
        </row>
        <row r="2853">
          <cell r="B2853"/>
          <cell r="C2853"/>
        </row>
        <row r="2854">
          <cell r="B2854"/>
          <cell r="C2854"/>
        </row>
        <row r="2855">
          <cell r="B2855"/>
          <cell r="C2855"/>
        </row>
        <row r="2856">
          <cell r="B2856"/>
          <cell r="C2856"/>
        </row>
        <row r="2857">
          <cell r="B2857"/>
          <cell r="C2857"/>
        </row>
        <row r="2858">
          <cell r="B2858"/>
          <cell r="C2858"/>
        </row>
        <row r="2859">
          <cell r="B2859"/>
          <cell r="C2859"/>
        </row>
        <row r="2860">
          <cell r="B2860"/>
          <cell r="C2860"/>
        </row>
        <row r="2861">
          <cell r="B2861"/>
          <cell r="C2861"/>
        </row>
        <row r="2862">
          <cell r="B2862"/>
          <cell r="C2862"/>
        </row>
        <row r="2863">
          <cell r="B2863"/>
          <cell r="C2863"/>
        </row>
        <row r="2864">
          <cell r="B2864"/>
          <cell r="C2864"/>
        </row>
        <row r="2865">
          <cell r="B2865"/>
          <cell r="C2865"/>
        </row>
        <row r="2866">
          <cell r="B2866"/>
          <cell r="C2866"/>
        </row>
        <row r="2867">
          <cell r="B2867"/>
          <cell r="C2867"/>
        </row>
        <row r="2868">
          <cell r="B2868"/>
          <cell r="C2868"/>
        </row>
        <row r="2869">
          <cell r="B2869"/>
          <cell r="C2869"/>
        </row>
        <row r="2870">
          <cell r="B2870"/>
          <cell r="C2870"/>
        </row>
        <row r="2871">
          <cell r="B2871"/>
          <cell r="C2871"/>
        </row>
        <row r="2872">
          <cell r="B2872"/>
          <cell r="C2872"/>
        </row>
        <row r="2873">
          <cell r="B2873"/>
          <cell r="C2873"/>
        </row>
        <row r="2874">
          <cell r="B2874"/>
          <cell r="C2874"/>
        </row>
        <row r="2875">
          <cell r="B2875"/>
          <cell r="C2875"/>
        </row>
        <row r="2876">
          <cell r="B2876"/>
          <cell r="C2876"/>
        </row>
        <row r="2877">
          <cell r="B2877"/>
          <cell r="C2877"/>
        </row>
        <row r="2878">
          <cell r="B2878"/>
          <cell r="C2878"/>
        </row>
        <row r="2879">
          <cell r="B2879"/>
          <cell r="C2879"/>
        </row>
        <row r="2880">
          <cell r="B2880"/>
          <cell r="C2880"/>
        </row>
        <row r="2881">
          <cell r="B2881"/>
          <cell r="C2881"/>
        </row>
        <row r="2882">
          <cell r="B2882"/>
          <cell r="C2882"/>
        </row>
        <row r="2883">
          <cell r="B2883"/>
          <cell r="C2883"/>
        </row>
        <row r="2884">
          <cell r="B2884"/>
          <cell r="C2884"/>
        </row>
        <row r="2885">
          <cell r="B2885"/>
          <cell r="C2885"/>
        </row>
        <row r="2886">
          <cell r="B2886"/>
          <cell r="C2886"/>
        </row>
        <row r="2887">
          <cell r="B2887"/>
          <cell r="C2887"/>
        </row>
        <row r="2888">
          <cell r="B2888"/>
          <cell r="C2888"/>
        </row>
        <row r="2889">
          <cell r="B2889"/>
          <cell r="C2889"/>
        </row>
        <row r="2890">
          <cell r="B2890"/>
          <cell r="C2890"/>
        </row>
        <row r="2891">
          <cell r="B2891"/>
          <cell r="C2891"/>
        </row>
        <row r="2892">
          <cell r="B2892"/>
          <cell r="C2892"/>
        </row>
        <row r="2893">
          <cell r="B2893"/>
          <cell r="C2893"/>
        </row>
        <row r="2894">
          <cell r="B2894"/>
          <cell r="C2894"/>
        </row>
        <row r="2895">
          <cell r="B2895"/>
          <cell r="C2895"/>
        </row>
        <row r="2896">
          <cell r="B2896"/>
          <cell r="C2896"/>
        </row>
        <row r="2897">
          <cell r="B2897"/>
          <cell r="C2897"/>
        </row>
        <row r="2898">
          <cell r="B2898"/>
          <cell r="C2898"/>
        </row>
        <row r="2899">
          <cell r="B2899"/>
          <cell r="C2899"/>
        </row>
        <row r="2900">
          <cell r="B2900"/>
          <cell r="C2900"/>
        </row>
        <row r="2901">
          <cell r="B2901"/>
          <cell r="C2901"/>
        </row>
        <row r="2902">
          <cell r="B2902"/>
          <cell r="C2902"/>
        </row>
        <row r="2903">
          <cell r="B2903"/>
          <cell r="C2903"/>
        </row>
        <row r="2904">
          <cell r="B2904"/>
          <cell r="C2904"/>
        </row>
        <row r="2905">
          <cell r="B2905"/>
          <cell r="C2905"/>
        </row>
        <row r="2906">
          <cell r="B2906"/>
          <cell r="C2906"/>
        </row>
        <row r="2907">
          <cell r="B2907"/>
          <cell r="C2907"/>
        </row>
        <row r="2908">
          <cell r="B2908"/>
          <cell r="C2908"/>
        </row>
        <row r="2909">
          <cell r="B2909"/>
          <cell r="C2909"/>
        </row>
        <row r="2910">
          <cell r="B2910"/>
          <cell r="C2910"/>
        </row>
        <row r="2911">
          <cell r="B2911"/>
          <cell r="C2911"/>
        </row>
        <row r="2912">
          <cell r="B2912"/>
          <cell r="C2912"/>
        </row>
        <row r="2913">
          <cell r="B2913"/>
          <cell r="C2913"/>
        </row>
        <row r="2914">
          <cell r="B2914"/>
          <cell r="C2914"/>
        </row>
        <row r="2915">
          <cell r="B2915"/>
          <cell r="C2915"/>
        </row>
        <row r="2916">
          <cell r="B2916"/>
          <cell r="C2916"/>
        </row>
        <row r="2917">
          <cell r="B2917"/>
          <cell r="C2917"/>
        </row>
        <row r="2918">
          <cell r="B2918"/>
          <cell r="C2918"/>
        </row>
        <row r="2919">
          <cell r="B2919"/>
          <cell r="C2919"/>
        </row>
        <row r="2920">
          <cell r="B2920"/>
          <cell r="C2920"/>
        </row>
        <row r="2921">
          <cell r="B2921"/>
          <cell r="C2921"/>
        </row>
        <row r="2922">
          <cell r="B2922"/>
          <cell r="C2922"/>
        </row>
        <row r="2923">
          <cell r="B2923"/>
          <cell r="C2923"/>
        </row>
        <row r="2924">
          <cell r="B2924"/>
          <cell r="C2924"/>
        </row>
        <row r="2925">
          <cell r="B2925"/>
          <cell r="C2925"/>
        </row>
        <row r="2926">
          <cell r="B2926"/>
          <cell r="C2926"/>
        </row>
        <row r="2927">
          <cell r="B2927"/>
          <cell r="C2927"/>
        </row>
        <row r="2928">
          <cell r="B2928"/>
          <cell r="C2928"/>
        </row>
        <row r="2929">
          <cell r="B2929"/>
          <cell r="C2929"/>
        </row>
        <row r="2930">
          <cell r="B2930"/>
          <cell r="C2930"/>
        </row>
        <row r="2931">
          <cell r="B2931"/>
          <cell r="C2931"/>
        </row>
        <row r="2932">
          <cell r="B2932"/>
          <cell r="C2932"/>
        </row>
        <row r="2933">
          <cell r="B2933"/>
          <cell r="C2933"/>
        </row>
        <row r="2934">
          <cell r="B2934"/>
          <cell r="C2934"/>
        </row>
        <row r="2935">
          <cell r="B2935"/>
          <cell r="C2935"/>
        </row>
        <row r="2936">
          <cell r="B2936"/>
          <cell r="C2936"/>
        </row>
        <row r="2937">
          <cell r="B2937"/>
          <cell r="C2937"/>
        </row>
        <row r="2938">
          <cell r="B2938"/>
          <cell r="C2938"/>
        </row>
        <row r="2939">
          <cell r="B2939"/>
          <cell r="C2939"/>
        </row>
        <row r="2940">
          <cell r="B2940"/>
          <cell r="C2940"/>
        </row>
        <row r="2941">
          <cell r="B2941"/>
          <cell r="C2941"/>
        </row>
        <row r="2942">
          <cell r="B2942"/>
          <cell r="C2942"/>
        </row>
        <row r="2943">
          <cell r="B2943"/>
          <cell r="C2943"/>
        </row>
        <row r="2944">
          <cell r="B2944"/>
          <cell r="C2944"/>
        </row>
        <row r="2945">
          <cell r="B2945"/>
          <cell r="C2945"/>
        </row>
        <row r="2946">
          <cell r="B2946"/>
          <cell r="C2946"/>
        </row>
        <row r="2947">
          <cell r="B2947"/>
          <cell r="C2947"/>
        </row>
        <row r="2948">
          <cell r="B2948"/>
          <cell r="C2948"/>
        </row>
        <row r="2949">
          <cell r="B2949"/>
          <cell r="C2949"/>
        </row>
        <row r="2950">
          <cell r="B2950"/>
          <cell r="C2950"/>
        </row>
        <row r="2951">
          <cell r="B2951"/>
          <cell r="C2951"/>
        </row>
        <row r="2952">
          <cell r="B2952"/>
          <cell r="C2952"/>
        </row>
        <row r="2953">
          <cell r="B2953"/>
          <cell r="C2953"/>
        </row>
        <row r="2954">
          <cell r="B2954"/>
          <cell r="C2954"/>
        </row>
        <row r="2955">
          <cell r="B2955"/>
          <cell r="C2955"/>
        </row>
        <row r="2956">
          <cell r="B2956"/>
          <cell r="C2956"/>
        </row>
        <row r="2957">
          <cell r="B2957"/>
          <cell r="C2957"/>
        </row>
        <row r="2958">
          <cell r="B2958"/>
          <cell r="C2958"/>
        </row>
        <row r="2959">
          <cell r="B2959"/>
          <cell r="C2959"/>
        </row>
        <row r="2960">
          <cell r="B2960"/>
          <cell r="C2960"/>
        </row>
        <row r="2961">
          <cell r="B2961"/>
          <cell r="C2961"/>
        </row>
        <row r="2962">
          <cell r="B2962"/>
          <cell r="C2962"/>
        </row>
        <row r="2963">
          <cell r="B2963"/>
          <cell r="C2963"/>
        </row>
        <row r="2964">
          <cell r="B2964"/>
          <cell r="C2964"/>
        </row>
        <row r="2965">
          <cell r="B2965"/>
          <cell r="C2965"/>
        </row>
        <row r="2966">
          <cell r="B2966"/>
          <cell r="C2966"/>
        </row>
        <row r="2967">
          <cell r="B2967"/>
          <cell r="C2967"/>
        </row>
        <row r="2968">
          <cell r="B2968"/>
          <cell r="C2968"/>
        </row>
        <row r="2969">
          <cell r="B2969"/>
          <cell r="C2969"/>
        </row>
        <row r="2970">
          <cell r="B2970"/>
          <cell r="C2970"/>
        </row>
        <row r="2971">
          <cell r="B2971"/>
          <cell r="C2971"/>
        </row>
        <row r="2972">
          <cell r="B2972"/>
          <cell r="C2972"/>
        </row>
        <row r="2973">
          <cell r="B2973"/>
          <cell r="C2973"/>
        </row>
        <row r="2974">
          <cell r="B2974"/>
          <cell r="C2974"/>
        </row>
        <row r="2975">
          <cell r="B2975"/>
          <cell r="C2975"/>
        </row>
        <row r="2976">
          <cell r="B2976"/>
          <cell r="C2976"/>
        </row>
        <row r="2977">
          <cell r="B2977"/>
          <cell r="C2977"/>
        </row>
        <row r="2978">
          <cell r="B2978"/>
          <cell r="C2978"/>
        </row>
        <row r="2979">
          <cell r="B2979"/>
          <cell r="C2979"/>
        </row>
        <row r="2980">
          <cell r="B2980"/>
          <cell r="C2980"/>
        </row>
        <row r="2981">
          <cell r="B2981"/>
          <cell r="C2981"/>
        </row>
        <row r="2982">
          <cell r="B2982"/>
          <cell r="C2982"/>
        </row>
        <row r="2983">
          <cell r="B2983"/>
          <cell r="C2983"/>
        </row>
        <row r="2984">
          <cell r="B2984"/>
          <cell r="C2984"/>
        </row>
        <row r="2985">
          <cell r="B2985"/>
          <cell r="C2985"/>
        </row>
        <row r="2986">
          <cell r="B2986"/>
          <cell r="C2986"/>
        </row>
        <row r="2987">
          <cell r="B2987"/>
          <cell r="C2987"/>
        </row>
        <row r="2988">
          <cell r="B2988"/>
          <cell r="C2988"/>
        </row>
        <row r="2989">
          <cell r="B2989"/>
          <cell r="C2989"/>
        </row>
        <row r="2990">
          <cell r="B2990"/>
          <cell r="C2990"/>
        </row>
        <row r="2991">
          <cell r="B2991"/>
          <cell r="C2991"/>
        </row>
        <row r="2992">
          <cell r="B2992"/>
          <cell r="C2992"/>
        </row>
        <row r="2993">
          <cell r="B2993"/>
          <cell r="C2993"/>
        </row>
        <row r="2994">
          <cell r="B2994"/>
          <cell r="C2994"/>
        </row>
        <row r="2995">
          <cell r="B2995"/>
          <cell r="C2995"/>
        </row>
        <row r="2996">
          <cell r="B2996"/>
          <cell r="C2996"/>
        </row>
        <row r="2997">
          <cell r="B2997"/>
          <cell r="C2997"/>
        </row>
        <row r="2998">
          <cell r="B2998"/>
          <cell r="C2998"/>
        </row>
        <row r="2999">
          <cell r="B2999"/>
          <cell r="C2999"/>
        </row>
        <row r="3000">
          <cell r="B3000"/>
          <cell r="C3000"/>
        </row>
        <row r="3001">
          <cell r="B3001"/>
          <cell r="C3001"/>
        </row>
        <row r="3002">
          <cell r="B3002"/>
          <cell r="C3002"/>
        </row>
        <row r="3003">
          <cell r="B3003"/>
          <cell r="C3003"/>
        </row>
        <row r="3004">
          <cell r="B3004"/>
          <cell r="C3004"/>
        </row>
        <row r="3005">
          <cell r="B3005"/>
          <cell r="C3005"/>
        </row>
        <row r="3006">
          <cell r="B3006"/>
          <cell r="C3006"/>
        </row>
        <row r="3007">
          <cell r="B3007"/>
          <cell r="C3007"/>
        </row>
        <row r="3008">
          <cell r="B3008"/>
          <cell r="C3008"/>
        </row>
        <row r="3009">
          <cell r="B3009"/>
          <cell r="C3009"/>
        </row>
        <row r="3010">
          <cell r="B3010"/>
          <cell r="C3010"/>
        </row>
        <row r="3011">
          <cell r="B3011"/>
          <cell r="C3011"/>
        </row>
        <row r="3012">
          <cell r="B3012"/>
          <cell r="C3012"/>
        </row>
        <row r="3013">
          <cell r="B3013"/>
          <cell r="C3013"/>
        </row>
        <row r="3014">
          <cell r="B3014"/>
          <cell r="C3014"/>
        </row>
        <row r="3015">
          <cell r="B3015"/>
          <cell r="C3015"/>
        </row>
        <row r="3016">
          <cell r="B3016"/>
          <cell r="C3016"/>
        </row>
        <row r="3017">
          <cell r="B3017"/>
          <cell r="C3017"/>
        </row>
        <row r="3018">
          <cell r="B3018"/>
          <cell r="C3018"/>
        </row>
        <row r="3019">
          <cell r="B3019"/>
          <cell r="C3019"/>
        </row>
        <row r="3020">
          <cell r="B3020"/>
          <cell r="C3020"/>
        </row>
        <row r="3021">
          <cell r="B3021"/>
          <cell r="C3021"/>
        </row>
        <row r="3022">
          <cell r="B3022"/>
          <cell r="C3022"/>
        </row>
        <row r="3023">
          <cell r="B3023"/>
          <cell r="C3023"/>
        </row>
        <row r="3024">
          <cell r="B3024"/>
          <cell r="C3024"/>
        </row>
        <row r="3025">
          <cell r="B3025"/>
          <cell r="C3025"/>
        </row>
        <row r="3026">
          <cell r="B3026"/>
          <cell r="C3026"/>
        </row>
        <row r="3027">
          <cell r="B3027"/>
          <cell r="C3027"/>
        </row>
        <row r="3028">
          <cell r="B3028"/>
          <cell r="C3028"/>
        </row>
        <row r="3029">
          <cell r="B3029"/>
          <cell r="C3029"/>
        </row>
        <row r="3030">
          <cell r="B3030"/>
          <cell r="C3030"/>
        </row>
        <row r="3031">
          <cell r="B3031"/>
          <cell r="C3031"/>
        </row>
        <row r="3032">
          <cell r="B3032"/>
          <cell r="C3032"/>
        </row>
        <row r="3033">
          <cell r="B3033"/>
          <cell r="C3033"/>
        </row>
        <row r="3034">
          <cell r="B3034"/>
          <cell r="C3034"/>
        </row>
        <row r="3035">
          <cell r="B3035"/>
          <cell r="C3035"/>
        </row>
        <row r="3036">
          <cell r="B3036"/>
          <cell r="C3036"/>
        </row>
        <row r="3037">
          <cell r="B3037"/>
          <cell r="C3037"/>
        </row>
        <row r="3038">
          <cell r="B3038"/>
          <cell r="C3038"/>
        </row>
        <row r="3039">
          <cell r="B3039"/>
          <cell r="C3039"/>
        </row>
        <row r="3040">
          <cell r="B3040"/>
          <cell r="C3040"/>
        </row>
        <row r="3041">
          <cell r="B3041"/>
          <cell r="C3041"/>
        </row>
        <row r="3042">
          <cell r="B3042"/>
          <cell r="C3042"/>
        </row>
        <row r="3043">
          <cell r="B3043"/>
          <cell r="C3043"/>
        </row>
        <row r="3044">
          <cell r="B3044"/>
          <cell r="C3044"/>
        </row>
        <row r="3045">
          <cell r="B3045"/>
          <cell r="C3045"/>
        </row>
        <row r="3046">
          <cell r="B3046"/>
          <cell r="C3046"/>
        </row>
        <row r="3047">
          <cell r="B3047"/>
          <cell r="C3047"/>
        </row>
        <row r="3048">
          <cell r="B3048"/>
          <cell r="C3048"/>
        </row>
        <row r="3049">
          <cell r="B3049"/>
          <cell r="C3049"/>
        </row>
        <row r="3050">
          <cell r="B3050"/>
          <cell r="C3050"/>
        </row>
        <row r="3051">
          <cell r="B3051"/>
          <cell r="C3051"/>
        </row>
        <row r="3052">
          <cell r="B3052"/>
          <cell r="C3052"/>
        </row>
        <row r="3053">
          <cell r="B3053"/>
          <cell r="C3053"/>
        </row>
        <row r="3054">
          <cell r="B3054"/>
          <cell r="C3054"/>
        </row>
        <row r="3055">
          <cell r="B3055"/>
          <cell r="C3055"/>
        </row>
        <row r="3056">
          <cell r="B3056"/>
          <cell r="C3056"/>
        </row>
        <row r="3057">
          <cell r="B3057"/>
          <cell r="C3057"/>
        </row>
        <row r="3058">
          <cell r="B3058"/>
          <cell r="C3058"/>
        </row>
        <row r="3059">
          <cell r="B3059"/>
          <cell r="C3059"/>
        </row>
        <row r="3060">
          <cell r="B3060"/>
          <cell r="C3060"/>
        </row>
        <row r="3061">
          <cell r="B3061"/>
          <cell r="C3061"/>
        </row>
        <row r="3062">
          <cell r="B3062"/>
          <cell r="C3062"/>
        </row>
        <row r="3063">
          <cell r="B3063"/>
          <cell r="C3063"/>
        </row>
        <row r="3064">
          <cell r="B3064"/>
          <cell r="C3064"/>
        </row>
        <row r="3065">
          <cell r="B3065"/>
          <cell r="C3065"/>
        </row>
        <row r="3066">
          <cell r="B3066"/>
          <cell r="C3066"/>
        </row>
        <row r="3067">
          <cell r="B3067"/>
          <cell r="C3067"/>
        </row>
        <row r="3068">
          <cell r="B3068"/>
          <cell r="C3068"/>
        </row>
        <row r="3069">
          <cell r="B3069"/>
          <cell r="C3069"/>
        </row>
        <row r="3070">
          <cell r="B3070"/>
          <cell r="C3070"/>
        </row>
        <row r="3071">
          <cell r="B3071"/>
          <cell r="C3071"/>
        </row>
        <row r="3072">
          <cell r="B3072"/>
          <cell r="C3072"/>
        </row>
        <row r="3073">
          <cell r="B3073"/>
          <cell r="C3073"/>
        </row>
        <row r="3074">
          <cell r="B3074"/>
          <cell r="C3074"/>
        </row>
        <row r="3075">
          <cell r="B3075"/>
          <cell r="C3075"/>
        </row>
        <row r="3076">
          <cell r="B3076"/>
          <cell r="C3076"/>
        </row>
        <row r="3077">
          <cell r="B3077"/>
          <cell r="C3077"/>
        </row>
        <row r="3078">
          <cell r="B3078"/>
          <cell r="C3078"/>
        </row>
        <row r="3079">
          <cell r="B3079"/>
          <cell r="C3079"/>
        </row>
        <row r="3080">
          <cell r="B3080"/>
          <cell r="C3080"/>
        </row>
        <row r="3081">
          <cell r="B3081"/>
          <cell r="C3081"/>
        </row>
        <row r="3082">
          <cell r="B3082"/>
          <cell r="C3082"/>
        </row>
        <row r="3083">
          <cell r="B3083"/>
          <cell r="C3083"/>
        </row>
        <row r="3084">
          <cell r="B3084"/>
          <cell r="C3084"/>
        </row>
        <row r="3085">
          <cell r="B3085"/>
          <cell r="C3085"/>
        </row>
        <row r="3086">
          <cell r="B3086"/>
          <cell r="C3086"/>
        </row>
        <row r="3087">
          <cell r="B3087"/>
          <cell r="C3087"/>
        </row>
        <row r="3088">
          <cell r="B3088"/>
          <cell r="C3088"/>
        </row>
        <row r="3089">
          <cell r="B3089"/>
          <cell r="C3089"/>
        </row>
        <row r="3090">
          <cell r="B3090"/>
          <cell r="C3090"/>
        </row>
        <row r="3091">
          <cell r="B3091"/>
          <cell r="C3091"/>
        </row>
        <row r="3092">
          <cell r="B3092"/>
          <cell r="C3092"/>
        </row>
        <row r="3093">
          <cell r="B3093"/>
          <cell r="C3093"/>
        </row>
        <row r="3094">
          <cell r="B3094"/>
          <cell r="C3094"/>
        </row>
        <row r="3095">
          <cell r="B3095"/>
          <cell r="C3095"/>
        </row>
        <row r="3096">
          <cell r="B3096"/>
          <cell r="C3096"/>
        </row>
        <row r="3097">
          <cell r="B3097"/>
          <cell r="C3097"/>
        </row>
        <row r="3098">
          <cell r="B3098"/>
          <cell r="C3098"/>
        </row>
        <row r="3099">
          <cell r="B3099"/>
          <cell r="C3099"/>
        </row>
        <row r="3100">
          <cell r="B3100"/>
          <cell r="C3100"/>
        </row>
        <row r="3101">
          <cell r="B3101"/>
          <cell r="C3101"/>
        </row>
        <row r="3102">
          <cell r="B3102"/>
          <cell r="C3102"/>
        </row>
        <row r="3103">
          <cell r="B3103"/>
          <cell r="C3103"/>
        </row>
        <row r="3104">
          <cell r="B3104"/>
          <cell r="C3104"/>
        </row>
        <row r="3105">
          <cell r="B3105"/>
          <cell r="C3105"/>
        </row>
        <row r="3106">
          <cell r="B3106"/>
          <cell r="C3106"/>
        </row>
        <row r="3107">
          <cell r="B3107"/>
          <cell r="C3107"/>
        </row>
        <row r="3108">
          <cell r="B3108"/>
          <cell r="C3108"/>
        </row>
        <row r="3109">
          <cell r="B3109"/>
          <cell r="C3109"/>
        </row>
        <row r="3110">
          <cell r="B3110"/>
          <cell r="C3110"/>
        </row>
        <row r="3111">
          <cell r="B3111"/>
          <cell r="C3111"/>
        </row>
        <row r="3112">
          <cell r="B3112"/>
          <cell r="C3112"/>
        </row>
        <row r="3113">
          <cell r="B3113"/>
          <cell r="C3113"/>
        </row>
        <row r="3114">
          <cell r="B3114"/>
          <cell r="C3114"/>
        </row>
        <row r="3115">
          <cell r="B3115"/>
          <cell r="C3115"/>
        </row>
        <row r="3116">
          <cell r="B3116"/>
          <cell r="C3116"/>
        </row>
        <row r="3117">
          <cell r="B3117"/>
          <cell r="C3117"/>
        </row>
        <row r="3118">
          <cell r="B3118"/>
          <cell r="C3118"/>
        </row>
        <row r="3119">
          <cell r="B3119"/>
          <cell r="C3119"/>
        </row>
        <row r="3120">
          <cell r="B3120"/>
          <cell r="C3120"/>
        </row>
        <row r="3121">
          <cell r="B3121"/>
          <cell r="C3121"/>
        </row>
        <row r="3122">
          <cell r="B3122"/>
          <cell r="C3122"/>
        </row>
        <row r="3123">
          <cell r="B3123"/>
          <cell r="C3123"/>
        </row>
        <row r="3124">
          <cell r="B3124"/>
          <cell r="C3124"/>
        </row>
        <row r="3125">
          <cell r="B3125"/>
          <cell r="C3125"/>
        </row>
        <row r="3126">
          <cell r="B3126"/>
          <cell r="C3126"/>
        </row>
        <row r="3127">
          <cell r="B3127"/>
          <cell r="C3127"/>
        </row>
        <row r="3128">
          <cell r="B3128"/>
          <cell r="C3128"/>
        </row>
        <row r="3129">
          <cell r="B3129"/>
          <cell r="C3129"/>
        </row>
        <row r="3130">
          <cell r="B3130"/>
          <cell r="C3130"/>
        </row>
        <row r="3131">
          <cell r="B3131"/>
          <cell r="C3131"/>
        </row>
        <row r="3132">
          <cell r="B3132"/>
          <cell r="C3132"/>
        </row>
        <row r="3133">
          <cell r="B3133"/>
          <cell r="C3133"/>
        </row>
        <row r="3134">
          <cell r="B3134"/>
          <cell r="C3134"/>
        </row>
        <row r="3135">
          <cell r="B3135"/>
          <cell r="C3135"/>
        </row>
        <row r="3136">
          <cell r="B3136"/>
          <cell r="C3136"/>
        </row>
        <row r="3137">
          <cell r="B3137"/>
          <cell r="C3137"/>
        </row>
        <row r="3138">
          <cell r="B3138"/>
          <cell r="C3138"/>
        </row>
        <row r="3139">
          <cell r="B3139"/>
          <cell r="C3139"/>
        </row>
        <row r="3140">
          <cell r="B3140"/>
          <cell r="C3140"/>
        </row>
        <row r="3141">
          <cell r="B3141"/>
          <cell r="C3141"/>
        </row>
        <row r="3142">
          <cell r="B3142"/>
          <cell r="C3142"/>
        </row>
        <row r="3143">
          <cell r="B3143"/>
          <cell r="C3143"/>
        </row>
        <row r="3144">
          <cell r="B3144"/>
          <cell r="C3144"/>
        </row>
        <row r="3145">
          <cell r="B3145"/>
          <cell r="C3145"/>
        </row>
        <row r="3146">
          <cell r="B3146"/>
          <cell r="C3146"/>
        </row>
        <row r="3147">
          <cell r="B3147"/>
          <cell r="C3147"/>
        </row>
        <row r="3148">
          <cell r="B3148"/>
          <cell r="C3148"/>
        </row>
        <row r="3149">
          <cell r="B3149"/>
          <cell r="C3149"/>
        </row>
        <row r="3150">
          <cell r="B3150"/>
          <cell r="C3150"/>
        </row>
        <row r="3151">
          <cell r="B3151"/>
          <cell r="C3151"/>
        </row>
        <row r="3152">
          <cell r="B3152"/>
          <cell r="C3152"/>
        </row>
        <row r="3153">
          <cell r="B3153"/>
          <cell r="C3153"/>
        </row>
        <row r="3154">
          <cell r="B3154"/>
          <cell r="C3154"/>
        </row>
        <row r="3155">
          <cell r="B3155"/>
          <cell r="C3155"/>
        </row>
        <row r="3156">
          <cell r="B3156"/>
          <cell r="C3156"/>
        </row>
        <row r="3157">
          <cell r="B3157"/>
          <cell r="C3157"/>
        </row>
        <row r="3158">
          <cell r="B3158"/>
          <cell r="C3158"/>
        </row>
        <row r="3159">
          <cell r="B3159"/>
          <cell r="C3159"/>
        </row>
        <row r="3160">
          <cell r="B3160"/>
          <cell r="C3160"/>
        </row>
        <row r="3161">
          <cell r="B3161"/>
          <cell r="C3161"/>
        </row>
        <row r="3162">
          <cell r="B3162"/>
          <cell r="C3162"/>
        </row>
        <row r="3163">
          <cell r="B3163"/>
          <cell r="C3163"/>
        </row>
        <row r="3164">
          <cell r="B3164"/>
          <cell r="C3164"/>
        </row>
        <row r="3165">
          <cell r="B3165"/>
          <cell r="C3165"/>
        </row>
        <row r="3166">
          <cell r="B3166"/>
          <cell r="C3166"/>
        </row>
        <row r="3167">
          <cell r="B3167"/>
          <cell r="C3167"/>
        </row>
        <row r="3168">
          <cell r="B3168"/>
          <cell r="C3168"/>
        </row>
        <row r="3169">
          <cell r="B3169"/>
          <cell r="C3169"/>
        </row>
        <row r="3170">
          <cell r="B3170"/>
          <cell r="C3170"/>
        </row>
        <row r="3171">
          <cell r="B3171"/>
          <cell r="C3171"/>
        </row>
        <row r="3172">
          <cell r="B3172"/>
          <cell r="C3172"/>
        </row>
        <row r="3173">
          <cell r="B3173"/>
          <cell r="C3173"/>
        </row>
        <row r="3174">
          <cell r="B3174"/>
          <cell r="C3174"/>
        </row>
        <row r="3175">
          <cell r="B3175"/>
          <cell r="C3175"/>
        </row>
        <row r="3176">
          <cell r="B3176"/>
          <cell r="C3176"/>
        </row>
        <row r="3177">
          <cell r="B3177"/>
          <cell r="C3177"/>
        </row>
        <row r="3178">
          <cell r="B3178"/>
          <cell r="C3178"/>
        </row>
        <row r="3179">
          <cell r="B3179"/>
          <cell r="C3179"/>
        </row>
        <row r="3180">
          <cell r="B3180"/>
          <cell r="C3180"/>
        </row>
        <row r="3181">
          <cell r="B3181"/>
          <cell r="C3181"/>
        </row>
        <row r="3182">
          <cell r="B3182"/>
          <cell r="C3182"/>
        </row>
        <row r="3183">
          <cell r="B3183"/>
          <cell r="C3183"/>
        </row>
        <row r="3184">
          <cell r="B3184"/>
          <cell r="C3184"/>
        </row>
        <row r="3185">
          <cell r="B3185"/>
          <cell r="C3185"/>
        </row>
        <row r="3186">
          <cell r="B3186"/>
          <cell r="C3186"/>
        </row>
        <row r="3187">
          <cell r="B3187"/>
          <cell r="C3187"/>
        </row>
        <row r="3188">
          <cell r="B3188"/>
          <cell r="C3188"/>
        </row>
        <row r="3189">
          <cell r="B3189"/>
          <cell r="C3189"/>
        </row>
        <row r="3190">
          <cell r="B3190"/>
          <cell r="C3190"/>
        </row>
        <row r="3191">
          <cell r="B3191"/>
          <cell r="C3191"/>
        </row>
        <row r="3192">
          <cell r="B3192"/>
          <cell r="C3192"/>
        </row>
        <row r="3193">
          <cell r="B3193"/>
          <cell r="C3193"/>
        </row>
        <row r="3194">
          <cell r="B3194"/>
          <cell r="C3194"/>
        </row>
        <row r="3195">
          <cell r="B3195"/>
          <cell r="C3195"/>
        </row>
        <row r="3196">
          <cell r="B3196"/>
          <cell r="C3196"/>
        </row>
        <row r="3197">
          <cell r="B3197"/>
          <cell r="C3197"/>
        </row>
        <row r="3198">
          <cell r="B3198"/>
          <cell r="C3198"/>
        </row>
        <row r="3199">
          <cell r="B3199"/>
          <cell r="C3199"/>
        </row>
        <row r="3200">
          <cell r="B3200"/>
          <cell r="C3200"/>
        </row>
        <row r="3201">
          <cell r="B3201"/>
          <cell r="C3201"/>
        </row>
        <row r="3202">
          <cell r="B3202"/>
          <cell r="C3202"/>
        </row>
        <row r="3203">
          <cell r="B3203"/>
          <cell r="C3203"/>
        </row>
        <row r="3204">
          <cell r="B3204"/>
          <cell r="C3204"/>
        </row>
        <row r="3205">
          <cell r="B3205"/>
          <cell r="C3205"/>
        </row>
        <row r="3206">
          <cell r="B3206"/>
          <cell r="C3206"/>
        </row>
        <row r="3207">
          <cell r="B3207"/>
          <cell r="C3207"/>
        </row>
        <row r="3208">
          <cell r="B3208"/>
          <cell r="C3208"/>
        </row>
        <row r="3209">
          <cell r="B3209"/>
          <cell r="C3209"/>
        </row>
        <row r="3210">
          <cell r="B3210"/>
          <cell r="C3210"/>
        </row>
        <row r="3211">
          <cell r="B3211"/>
          <cell r="C3211"/>
        </row>
        <row r="3212">
          <cell r="B3212"/>
          <cell r="C3212"/>
        </row>
        <row r="3213">
          <cell r="B3213"/>
          <cell r="C3213"/>
        </row>
        <row r="3214">
          <cell r="B3214"/>
          <cell r="C3214"/>
        </row>
        <row r="3215">
          <cell r="B3215"/>
          <cell r="C3215"/>
        </row>
        <row r="3216">
          <cell r="B3216"/>
          <cell r="C3216"/>
        </row>
        <row r="3217">
          <cell r="B3217"/>
          <cell r="C3217"/>
        </row>
        <row r="3218">
          <cell r="B3218"/>
          <cell r="C3218"/>
        </row>
        <row r="3219">
          <cell r="B3219"/>
          <cell r="C3219"/>
        </row>
        <row r="3220">
          <cell r="B3220"/>
          <cell r="C3220"/>
        </row>
        <row r="3221">
          <cell r="B3221"/>
          <cell r="C3221"/>
        </row>
        <row r="3222">
          <cell r="B3222"/>
          <cell r="C3222"/>
        </row>
        <row r="3223">
          <cell r="B3223"/>
          <cell r="C3223"/>
        </row>
        <row r="3224">
          <cell r="B3224"/>
          <cell r="C3224"/>
        </row>
        <row r="3225">
          <cell r="B3225"/>
          <cell r="C3225"/>
        </row>
        <row r="3226">
          <cell r="B3226"/>
          <cell r="C3226"/>
        </row>
        <row r="3227">
          <cell r="B3227"/>
          <cell r="C3227"/>
        </row>
        <row r="3228">
          <cell r="B3228"/>
          <cell r="C3228"/>
        </row>
        <row r="3229">
          <cell r="B3229"/>
          <cell r="C3229"/>
        </row>
        <row r="3230">
          <cell r="B3230"/>
          <cell r="C3230"/>
        </row>
        <row r="3231">
          <cell r="B3231"/>
          <cell r="C3231"/>
        </row>
        <row r="3232">
          <cell r="B3232"/>
          <cell r="C3232"/>
        </row>
        <row r="3233">
          <cell r="B3233"/>
          <cell r="C3233"/>
        </row>
        <row r="3234">
          <cell r="B3234"/>
          <cell r="C3234"/>
        </row>
        <row r="3235">
          <cell r="B3235"/>
          <cell r="C3235"/>
        </row>
        <row r="3236">
          <cell r="B3236"/>
          <cell r="C3236"/>
        </row>
        <row r="3237">
          <cell r="B3237"/>
          <cell r="C3237"/>
        </row>
        <row r="3238">
          <cell r="B3238"/>
          <cell r="C3238"/>
        </row>
        <row r="3239">
          <cell r="B3239"/>
          <cell r="C3239"/>
        </row>
        <row r="3240">
          <cell r="B3240"/>
          <cell r="C3240"/>
        </row>
        <row r="3241">
          <cell r="B3241"/>
          <cell r="C3241"/>
        </row>
        <row r="3242">
          <cell r="B3242"/>
          <cell r="C3242"/>
        </row>
        <row r="3243">
          <cell r="B3243"/>
          <cell r="C3243"/>
        </row>
        <row r="3244">
          <cell r="B3244"/>
          <cell r="C3244"/>
        </row>
        <row r="3245">
          <cell r="B3245"/>
          <cell r="C3245"/>
        </row>
        <row r="3246">
          <cell r="B3246"/>
          <cell r="C3246"/>
        </row>
        <row r="3247">
          <cell r="B3247"/>
          <cell r="C3247"/>
        </row>
        <row r="3248">
          <cell r="B3248"/>
          <cell r="C3248"/>
        </row>
        <row r="3249">
          <cell r="B3249"/>
          <cell r="C3249"/>
        </row>
        <row r="3250">
          <cell r="B3250"/>
          <cell r="C3250"/>
        </row>
        <row r="3251">
          <cell r="B3251"/>
          <cell r="C3251"/>
        </row>
        <row r="3252">
          <cell r="B3252"/>
          <cell r="C3252"/>
        </row>
        <row r="3253">
          <cell r="B3253"/>
          <cell r="C3253"/>
        </row>
        <row r="3254">
          <cell r="B3254"/>
          <cell r="C3254"/>
        </row>
        <row r="3255">
          <cell r="B3255"/>
          <cell r="C3255"/>
        </row>
        <row r="3256">
          <cell r="B3256"/>
          <cell r="C3256"/>
        </row>
        <row r="3257">
          <cell r="B3257"/>
          <cell r="C3257"/>
        </row>
        <row r="3258">
          <cell r="B3258"/>
          <cell r="C3258"/>
        </row>
        <row r="3259">
          <cell r="B3259"/>
          <cell r="C3259"/>
        </row>
        <row r="3260">
          <cell r="B3260"/>
          <cell r="C3260"/>
        </row>
        <row r="3261">
          <cell r="B3261"/>
          <cell r="C3261"/>
        </row>
        <row r="3262">
          <cell r="B3262"/>
          <cell r="C3262"/>
        </row>
        <row r="3263">
          <cell r="B3263"/>
          <cell r="C3263"/>
        </row>
        <row r="3264">
          <cell r="B3264"/>
          <cell r="C3264"/>
        </row>
        <row r="3265">
          <cell r="B3265"/>
          <cell r="C3265"/>
        </row>
        <row r="3266">
          <cell r="B3266"/>
          <cell r="C3266"/>
        </row>
        <row r="3267">
          <cell r="B3267"/>
          <cell r="C3267"/>
        </row>
        <row r="3268">
          <cell r="B3268"/>
          <cell r="C3268"/>
        </row>
        <row r="3269">
          <cell r="B3269"/>
          <cell r="C3269"/>
        </row>
        <row r="3270">
          <cell r="B3270"/>
          <cell r="C3270"/>
        </row>
        <row r="3271">
          <cell r="B3271"/>
          <cell r="C3271"/>
        </row>
        <row r="3272">
          <cell r="B3272"/>
          <cell r="C3272"/>
        </row>
        <row r="3273">
          <cell r="B3273"/>
          <cell r="C3273"/>
        </row>
        <row r="3274">
          <cell r="B3274"/>
          <cell r="C3274"/>
        </row>
        <row r="3275">
          <cell r="B3275"/>
          <cell r="C3275"/>
        </row>
        <row r="3276">
          <cell r="B3276"/>
          <cell r="C3276"/>
        </row>
        <row r="3277">
          <cell r="B3277"/>
          <cell r="C3277"/>
        </row>
        <row r="3278">
          <cell r="B3278"/>
          <cell r="C3278"/>
        </row>
        <row r="3279">
          <cell r="B3279"/>
          <cell r="C3279"/>
        </row>
        <row r="3280">
          <cell r="B3280"/>
          <cell r="C3280"/>
        </row>
        <row r="3281">
          <cell r="B3281"/>
          <cell r="C3281"/>
        </row>
        <row r="3282">
          <cell r="B3282"/>
          <cell r="C3282"/>
        </row>
        <row r="3283">
          <cell r="B3283"/>
          <cell r="C3283"/>
        </row>
        <row r="3284">
          <cell r="B3284"/>
          <cell r="C3284"/>
        </row>
        <row r="3285">
          <cell r="B3285"/>
          <cell r="C3285"/>
        </row>
        <row r="3286">
          <cell r="B3286"/>
          <cell r="C3286"/>
        </row>
        <row r="3287">
          <cell r="B3287"/>
          <cell r="C3287"/>
        </row>
        <row r="3288">
          <cell r="B3288"/>
          <cell r="C3288"/>
        </row>
        <row r="3289">
          <cell r="B3289"/>
          <cell r="C3289"/>
        </row>
        <row r="3290">
          <cell r="B3290"/>
          <cell r="C3290"/>
        </row>
        <row r="3291">
          <cell r="B3291"/>
          <cell r="C3291"/>
        </row>
        <row r="3292">
          <cell r="B3292"/>
          <cell r="C3292"/>
        </row>
        <row r="3293">
          <cell r="B3293"/>
          <cell r="C3293"/>
        </row>
        <row r="3294">
          <cell r="B3294"/>
          <cell r="C3294"/>
        </row>
        <row r="3295">
          <cell r="B3295"/>
          <cell r="C3295"/>
        </row>
        <row r="3296">
          <cell r="B3296"/>
          <cell r="C3296"/>
        </row>
        <row r="3297">
          <cell r="B3297"/>
          <cell r="C3297"/>
        </row>
        <row r="3298">
          <cell r="B3298"/>
          <cell r="C3298"/>
        </row>
        <row r="3299">
          <cell r="B3299"/>
          <cell r="C3299"/>
        </row>
        <row r="3300">
          <cell r="B3300"/>
          <cell r="C3300"/>
        </row>
        <row r="3301">
          <cell r="B3301"/>
          <cell r="C3301"/>
        </row>
        <row r="3302">
          <cell r="B3302"/>
          <cell r="C3302"/>
        </row>
        <row r="3303">
          <cell r="B3303"/>
          <cell r="C3303"/>
        </row>
        <row r="3304">
          <cell r="B3304"/>
          <cell r="C3304"/>
        </row>
        <row r="3305">
          <cell r="B3305"/>
          <cell r="C3305"/>
        </row>
        <row r="3306">
          <cell r="B3306"/>
          <cell r="C3306"/>
        </row>
        <row r="3307">
          <cell r="B3307"/>
          <cell r="C3307"/>
        </row>
        <row r="3308">
          <cell r="B3308"/>
          <cell r="C3308"/>
        </row>
        <row r="3309">
          <cell r="B3309"/>
          <cell r="C3309"/>
        </row>
        <row r="3310">
          <cell r="B3310"/>
          <cell r="C3310"/>
        </row>
        <row r="3311">
          <cell r="B3311"/>
          <cell r="C3311"/>
        </row>
        <row r="3312">
          <cell r="B3312"/>
          <cell r="C3312"/>
        </row>
        <row r="3313">
          <cell r="B3313"/>
          <cell r="C3313"/>
        </row>
        <row r="3314">
          <cell r="B3314"/>
          <cell r="C3314"/>
        </row>
        <row r="3315">
          <cell r="B3315"/>
          <cell r="C3315"/>
        </row>
        <row r="3316">
          <cell r="B3316"/>
          <cell r="C3316"/>
        </row>
        <row r="3317">
          <cell r="B3317"/>
          <cell r="C3317"/>
        </row>
        <row r="3318">
          <cell r="B3318"/>
          <cell r="C3318"/>
        </row>
        <row r="3319">
          <cell r="B3319"/>
          <cell r="C3319"/>
        </row>
        <row r="3320">
          <cell r="B3320"/>
          <cell r="C3320"/>
        </row>
        <row r="3321">
          <cell r="B3321"/>
          <cell r="C3321"/>
        </row>
        <row r="3322">
          <cell r="B3322"/>
          <cell r="C3322"/>
        </row>
        <row r="3323">
          <cell r="B3323"/>
          <cell r="C3323"/>
        </row>
        <row r="3324">
          <cell r="B3324"/>
          <cell r="C3324"/>
        </row>
        <row r="3325">
          <cell r="B3325"/>
          <cell r="C3325"/>
        </row>
        <row r="3326">
          <cell r="B3326"/>
          <cell r="C3326"/>
        </row>
        <row r="3327">
          <cell r="B3327"/>
          <cell r="C3327"/>
        </row>
        <row r="3328">
          <cell r="B3328"/>
          <cell r="C3328"/>
        </row>
        <row r="3329">
          <cell r="B3329"/>
          <cell r="C3329"/>
        </row>
        <row r="3330">
          <cell r="B3330"/>
          <cell r="C3330"/>
        </row>
        <row r="3331">
          <cell r="B3331"/>
          <cell r="C3331"/>
        </row>
        <row r="3332">
          <cell r="B3332"/>
          <cell r="C3332"/>
        </row>
        <row r="3333">
          <cell r="B3333"/>
          <cell r="C3333"/>
        </row>
        <row r="3334">
          <cell r="B3334"/>
          <cell r="C3334"/>
        </row>
        <row r="3335">
          <cell r="B3335"/>
          <cell r="C3335"/>
        </row>
        <row r="3336">
          <cell r="B3336"/>
          <cell r="C3336"/>
        </row>
        <row r="3337">
          <cell r="B3337"/>
          <cell r="C3337"/>
        </row>
        <row r="3338">
          <cell r="B3338"/>
          <cell r="C3338"/>
        </row>
        <row r="3339">
          <cell r="B3339"/>
          <cell r="C3339"/>
        </row>
        <row r="3340">
          <cell r="B3340"/>
          <cell r="C3340"/>
        </row>
        <row r="3341">
          <cell r="B3341"/>
          <cell r="C3341"/>
        </row>
        <row r="3342">
          <cell r="B3342"/>
          <cell r="C3342"/>
        </row>
        <row r="3343">
          <cell r="B3343"/>
          <cell r="C3343"/>
        </row>
        <row r="3344">
          <cell r="B3344"/>
          <cell r="C3344"/>
        </row>
        <row r="3345">
          <cell r="B3345"/>
          <cell r="C3345"/>
        </row>
        <row r="3346">
          <cell r="B3346"/>
          <cell r="C3346"/>
        </row>
        <row r="3347">
          <cell r="B3347"/>
          <cell r="C3347"/>
        </row>
        <row r="3348">
          <cell r="B3348"/>
          <cell r="C3348"/>
        </row>
        <row r="3349">
          <cell r="B3349"/>
          <cell r="C3349"/>
        </row>
        <row r="3350">
          <cell r="B3350"/>
          <cell r="C3350"/>
        </row>
        <row r="3351">
          <cell r="B3351"/>
          <cell r="C3351"/>
        </row>
        <row r="3352">
          <cell r="B3352"/>
          <cell r="C3352"/>
        </row>
        <row r="3353">
          <cell r="B3353"/>
          <cell r="C3353"/>
        </row>
        <row r="3354">
          <cell r="B3354"/>
          <cell r="C3354"/>
        </row>
        <row r="3355">
          <cell r="B3355"/>
          <cell r="C3355"/>
        </row>
        <row r="3356">
          <cell r="B3356"/>
          <cell r="C3356"/>
        </row>
        <row r="3357">
          <cell r="B3357"/>
          <cell r="C3357"/>
        </row>
        <row r="3358">
          <cell r="B3358"/>
          <cell r="C3358"/>
        </row>
        <row r="3359">
          <cell r="B3359"/>
          <cell r="C3359"/>
        </row>
        <row r="3360">
          <cell r="B3360"/>
          <cell r="C3360"/>
        </row>
        <row r="3361">
          <cell r="B3361"/>
          <cell r="C3361"/>
        </row>
        <row r="3362">
          <cell r="B3362"/>
          <cell r="C3362"/>
        </row>
        <row r="3363">
          <cell r="B3363"/>
          <cell r="C3363"/>
        </row>
        <row r="3364">
          <cell r="B3364"/>
          <cell r="C3364"/>
        </row>
        <row r="3365">
          <cell r="B3365"/>
          <cell r="C3365"/>
        </row>
        <row r="3366">
          <cell r="B3366"/>
          <cell r="C3366"/>
        </row>
        <row r="3367">
          <cell r="B3367"/>
          <cell r="C3367"/>
        </row>
        <row r="3368">
          <cell r="B3368"/>
          <cell r="C3368"/>
        </row>
        <row r="3369">
          <cell r="B3369"/>
          <cell r="C3369"/>
        </row>
        <row r="3370">
          <cell r="B3370"/>
          <cell r="C3370"/>
        </row>
        <row r="3371">
          <cell r="B3371"/>
          <cell r="C3371"/>
        </row>
        <row r="3372">
          <cell r="B3372"/>
          <cell r="C3372"/>
        </row>
        <row r="3373">
          <cell r="B3373"/>
          <cell r="C3373"/>
        </row>
        <row r="3374">
          <cell r="B3374"/>
          <cell r="C3374"/>
        </row>
        <row r="3375">
          <cell r="B3375"/>
          <cell r="C3375"/>
        </row>
        <row r="3376">
          <cell r="B3376"/>
          <cell r="C3376"/>
        </row>
        <row r="3377">
          <cell r="B3377"/>
          <cell r="C3377"/>
        </row>
        <row r="3378">
          <cell r="B3378"/>
          <cell r="C3378"/>
        </row>
        <row r="3379">
          <cell r="B3379"/>
          <cell r="C3379"/>
        </row>
        <row r="3380">
          <cell r="B3380"/>
          <cell r="C3380"/>
        </row>
        <row r="3381">
          <cell r="B3381"/>
          <cell r="C3381"/>
        </row>
        <row r="3382">
          <cell r="B3382"/>
          <cell r="C3382"/>
        </row>
        <row r="3383">
          <cell r="B3383"/>
          <cell r="C3383"/>
        </row>
        <row r="3384">
          <cell r="B3384"/>
          <cell r="C3384"/>
        </row>
        <row r="3385">
          <cell r="B3385"/>
          <cell r="C3385"/>
        </row>
        <row r="3386">
          <cell r="B3386"/>
          <cell r="C3386"/>
        </row>
        <row r="3387">
          <cell r="B3387"/>
          <cell r="C3387"/>
        </row>
        <row r="3388">
          <cell r="B3388"/>
          <cell r="C3388"/>
        </row>
        <row r="3389">
          <cell r="B3389"/>
          <cell r="C3389"/>
        </row>
        <row r="3390">
          <cell r="B3390"/>
          <cell r="C3390"/>
        </row>
        <row r="3391">
          <cell r="B3391"/>
          <cell r="C3391"/>
        </row>
        <row r="3392">
          <cell r="B3392"/>
          <cell r="C3392"/>
        </row>
        <row r="3393">
          <cell r="B3393"/>
          <cell r="C3393"/>
        </row>
        <row r="3394">
          <cell r="B3394"/>
          <cell r="C3394"/>
        </row>
        <row r="3395">
          <cell r="B3395"/>
          <cell r="C3395"/>
        </row>
        <row r="3396">
          <cell r="B3396"/>
          <cell r="C3396"/>
        </row>
        <row r="3397">
          <cell r="B3397"/>
          <cell r="C3397"/>
        </row>
        <row r="3398">
          <cell r="B3398"/>
          <cell r="C3398"/>
        </row>
        <row r="3399">
          <cell r="B3399"/>
          <cell r="C3399"/>
        </row>
        <row r="3400">
          <cell r="B3400"/>
          <cell r="C3400"/>
        </row>
        <row r="3401">
          <cell r="B3401"/>
          <cell r="C3401"/>
        </row>
        <row r="3402">
          <cell r="B3402"/>
          <cell r="C3402"/>
        </row>
        <row r="3403">
          <cell r="B3403"/>
          <cell r="C3403"/>
        </row>
        <row r="3404">
          <cell r="B3404"/>
          <cell r="C3404"/>
        </row>
        <row r="3405">
          <cell r="B3405"/>
          <cell r="C3405"/>
        </row>
        <row r="3406">
          <cell r="B3406"/>
          <cell r="C3406"/>
        </row>
        <row r="3407">
          <cell r="B3407"/>
          <cell r="C3407"/>
        </row>
        <row r="3408">
          <cell r="B3408"/>
          <cell r="C3408"/>
        </row>
        <row r="3409">
          <cell r="B3409"/>
          <cell r="C3409"/>
        </row>
        <row r="3410">
          <cell r="B3410"/>
          <cell r="C3410"/>
        </row>
        <row r="3411">
          <cell r="B3411"/>
          <cell r="C3411"/>
        </row>
        <row r="3412">
          <cell r="B3412"/>
          <cell r="C3412"/>
        </row>
        <row r="3413">
          <cell r="B3413"/>
          <cell r="C3413"/>
        </row>
        <row r="3414">
          <cell r="B3414"/>
          <cell r="C3414"/>
        </row>
        <row r="3415">
          <cell r="B3415"/>
          <cell r="C3415"/>
        </row>
        <row r="3416">
          <cell r="B3416"/>
          <cell r="C3416"/>
        </row>
        <row r="3417">
          <cell r="B3417"/>
          <cell r="C3417"/>
        </row>
        <row r="3418">
          <cell r="B3418"/>
          <cell r="C3418"/>
        </row>
        <row r="3419">
          <cell r="B3419"/>
          <cell r="C3419"/>
        </row>
        <row r="3420">
          <cell r="B3420"/>
          <cell r="C3420"/>
        </row>
        <row r="3421">
          <cell r="B3421"/>
          <cell r="C3421"/>
        </row>
        <row r="3422">
          <cell r="B3422"/>
          <cell r="C3422"/>
        </row>
        <row r="3423">
          <cell r="B3423"/>
          <cell r="C3423"/>
        </row>
        <row r="3424">
          <cell r="B3424"/>
          <cell r="C3424"/>
        </row>
        <row r="3425">
          <cell r="B3425"/>
          <cell r="C3425"/>
        </row>
        <row r="3426">
          <cell r="B3426"/>
          <cell r="C3426"/>
        </row>
        <row r="3427">
          <cell r="B3427"/>
          <cell r="C3427"/>
        </row>
        <row r="3428">
          <cell r="B3428"/>
          <cell r="C3428"/>
        </row>
        <row r="3429">
          <cell r="B3429"/>
          <cell r="C3429"/>
        </row>
        <row r="3430">
          <cell r="B3430"/>
          <cell r="C3430"/>
        </row>
        <row r="3431">
          <cell r="B3431"/>
          <cell r="C3431"/>
        </row>
        <row r="3432">
          <cell r="B3432"/>
          <cell r="C3432"/>
        </row>
        <row r="3433">
          <cell r="B3433"/>
          <cell r="C3433"/>
        </row>
        <row r="3434">
          <cell r="B3434"/>
          <cell r="C3434"/>
        </row>
        <row r="3435">
          <cell r="B3435"/>
          <cell r="C3435"/>
        </row>
        <row r="3436">
          <cell r="B3436"/>
          <cell r="C3436"/>
        </row>
        <row r="3437">
          <cell r="B3437"/>
          <cell r="C3437"/>
        </row>
        <row r="3438">
          <cell r="B3438"/>
          <cell r="C3438"/>
        </row>
        <row r="3439">
          <cell r="B3439"/>
          <cell r="C3439"/>
        </row>
        <row r="3440">
          <cell r="B3440"/>
          <cell r="C3440"/>
        </row>
        <row r="3441">
          <cell r="B3441"/>
          <cell r="C3441"/>
        </row>
        <row r="3442">
          <cell r="B3442"/>
          <cell r="C3442"/>
        </row>
        <row r="3443">
          <cell r="B3443"/>
          <cell r="C3443"/>
        </row>
        <row r="3444">
          <cell r="B3444"/>
          <cell r="C3444"/>
        </row>
        <row r="3445">
          <cell r="B3445"/>
          <cell r="C3445"/>
        </row>
        <row r="3446">
          <cell r="B3446"/>
          <cell r="C3446"/>
        </row>
        <row r="3447">
          <cell r="B3447"/>
          <cell r="C3447"/>
        </row>
        <row r="3448">
          <cell r="B3448"/>
          <cell r="C3448"/>
        </row>
        <row r="3449">
          <cell r="B3449"/>
          <cell r="C3449"/>
        </row>
        <row r="3450">
          <cell r="B3450"/>
          <cell r="C3450"/>
        </row>
        <row r="3451">
          <cell r="B3451"/>
          <cell r="C3451"/>
        </row>
        <row r="3452">
          <cell r="B3452"/>
          <cell r="C3452"/>
        </row>
        <row r="3453">
          <cell r="B3453"/>
          <cell r="C3453"/>
        </row>
        <row r="3454">
          <cell r="B3454"/>
          <cell r="C3454"/>
        </row>
        <row r="3455">
          <cell r="B3455"/>
          <cell r="C3455"/>
        </row>
        <row r="3456">
          <cell r="B3456"/>
          <cell r="C3456"/>
        </row>
        <row r="3457">
          <cell r="B3457"/>
          <cell r="C3457"/>
        </row>
        <row r="3458">
          <cell r="B3458"/>
          <cell r="C3458"/>
        </row>
        <row r="3459">
          <cell r="B3459"/>
          <cell r="C3459"/>
        </row>
        <row r="3460">
          <cell r="B3460"/>
          <cell r="C3460"/>
        </row>
        <row r="3461">
          <cell r="B3461"/>
          <cell r="C3461"/>
        </row>
        <row r="3462">
          <cell r="B3462"/>
          <cell r="C3462"/>
        </row>
        <row r="3463">
          <cell r="B3463"/>
          <cell r="C3463"/>
        </row>
        <row r="3464">
          <cell r="B3464"/>
          <cell r="C3464"/>
        </row>
        <row r="3465">
          <cell r="B3465"/>
          <cell r="C3465"/>
        </row>
        <row r="3466">
          <cell r="B3466"/>
          <cell r="C3466"/>
        </row>
        <row r="3467">
          <cell r="B3467"/>
          <cell r="C3467"/>
        </row>
        <row r="3468">
          <cell r="B3468"/>
          <cell r="C3468"/>
        </row>
        <row r="3469">
          <cell r="B3469"/>
          <cell r="C3469"/>
        </row>
        <row r="3470">
          <cell r="B3470"/>
          <cell r="C3470"/>
        </row>
        <row r="3471">
          <cell r="B3471"/>
          <cell r="C3471"/>
        </row>
        <row r="3472">
          <cell r="B3472"/>
          <cell r="C3472"/>
        </row>
        <row r="3473">
          <cell r="B3473"/>
          <cell r="C3473"/>
        </row>
        <row r="3474">
          <cell r="B3474"/>
          <cell r="C3474"/>
        </row>
        <row r="3475">
          <cell r="B3475"/>
          <cell r="C3475"/>
        </row>
        <row r="3476">
          <cell r="B3476"/>
          <cell r="C3476"/>
        </row>
        <row r="3477">
          <cell r="B3477"/>
          <cell r="C3477"/>
        </row>
        <row r="3478">
          <cell r="B3478"/>
          <cell r="C3478"/>
        </row>
        <row r="3479">
          <cell r="B3479"/>
          <cell r="C3479"/>
        </row>
        <row r="3480">
          <cell r="B3480"/>
          <cell r="C3480"/>
        </row>
        <row r="3481">
          <cell r="B3481"/>
          <cell r="C3481"/>
        </row>
        <row r="3482">
          <cell r="B3482"/>
          <cell r="C3482"/>
        </row>
        <row r="3483">
          <cell r="B3483"/>
          <cell r="C3483"/>
        </row>
        <row r="3484">
          <cell r="B3484"/>
          <cell r="C3484"/>
        </row>
        <row r="3485">
          <cell r="B3485"/>
          <cell r="C3485"/>
        </row>
        <row r="3486">
          <cell r="B3486"/>
          <cell r="C3486"/>
        </row>
        <row r="3487">
          <cell r="B3487"/>
          <cell r="C3487"/>
        </row>
        <row r="3488">
          <cell r="B3488"/>
          <cell r="C3488"/>
        </row>
        <row r="3489">
          <cell r="B3489"/>
          <cell r="C3489"/>
        </row>
        <row r="3490">
          <cell r="B3490"/>
          <cell r="C3490"/>
        </row>
        <row r="3491">
          <cell r="B3491"/>
          <cell r="C3491"/>
        </row>
        <row r="3492">
          <cell r="B3492"/>
          <cell r="C3492"/>
        </row>
        <row r="3493">
          <cell r="B3493"/>
          <cell r="C3493"/>
        </row>
        <row r="3494">
          <cell r="B3494"/>
          <cell r="C3494"/>
        </row>
        <row r="3495">
          <cell r="B3495"/>
          <cell r="C3495"/>
        </row>
        <row r="3496">
          <cell r="B3496"/>
          <cell r="C3496"/>
        </row>
        <row r="3497">
          <cell r="B3497"/>
          <cell r="C3497"/>
        </row>
        <row r="3498">
          <cell r="B3498"/>
          <cell r="C3498"/>
        </row>
        <row r="3499">
          <cell r="B3499"/>
          <cell r="C3499"/>
        </row>
        <row r="3500">
          <cell r="B3500"/>
          <cell r="C3500"/>
        </row>
        <row r="3501">
          <cell r="B3501"/>
          <cell r="C3501"/>
        </row>
        <row r="3502">
          <cell r="B3502"/>
          <cell r="C3502"/>
        </row>
        <row r="3503">
          <cell r="B3503"/>
          <cell r="C3503"/>
        </row>
        <row r="3504">
          <cell r="B3504"/>
          <cell r="C3504"/>
        </row>
        <row r="3505">
          <cell r="B3505"/>
          <cell r="C3505"/>
        </row>
        <row r="3506">
          <cell r="B3506"/>
          <cell r="C3506"/>
        </row>
        <row r="3507">
          <cell r="B3507"/>
          <cell r="C3507"/>
        </row>
        <row r="3508">
          <cell r="B3508"/>
          <cell r="C3508"/>
        </row>
        <row r="3509">
          <cell r="B3509"/>
          <cell r="C3509"/>
        </row>
        <row r="3510">
          <cell r="B3510"/>
          <cell r="C3510"/>
        </row>
        <row r="3511">
          <cell r="B3511"/>
          <cell r="C3511"/>
        </row>
        <row r="3512">
          <cell r="B3512"/>
          <cell r="C3512"/>
        </row>
        <row r="3513">
          <cell r="B3513"/>
          <cell r="C3513"/>
        </row>
        <row r="3514">
          <cell r="B3514"/>
          <cell r="C3514"/>
        </row>
        <row r="3515">
          <cell r="B3515"/>
          <cell r="C3515"/>
        </row>
        <row r="3516">
          <cell r="B3516"/>
          <cell r="C3516"/>
        </row>
        <row r="3517">
          <cell r="B3517"/>
          <cell r="C3517"/>
        </row>
        <row r="3518">
          <cell r="B3518"/>
          <cell r="C3518"/>
        </row>
        <row r="3519">
          <cell r="B3519"/>
          <cell r="C3519"/>
        </row>
        <row r="3520">
          <cell r="B3520"/>
          <cell r="C3520"/>
        </row>
        <row r="3521">
          <cell r="B3521"/>
          <cell r="C3521"/>
        </row>
        <row r="3522">
          <cell r="B3522"/>
          <cell r="C3522"/>
        </row>
        <row r="3523">
          <cell r="B3523"/>
          <cell r="C3523"/>
        </row>
        <row r="3524">
          <cell r="B3524"/>
          <cell r="C3524"/>
        </row>
        <row r="3525">
          <cell r="B3525"/>
          <cell r="C3525"/>
        </row>
        <row r="3526">
          <cell r="B3526"/>
          <cell r="C3526"/>
        </row>
        <row r="3527">
          <cell r="B3527"/>
          <cell r="C3527"/>
        </row>
        <row r="3528">
          <cell r="B3528"/>
          <cell r="C3528"/>
        </row>
        <row r="3529">
          <cell r="B3529"/>
          <cell r="C3529"/>
        </row>
        <row r="3530">
          <cell r="B3530"/>
          <cell r="C3530"/>
        </row>
        <row r="3531">
          <cell r="B3531"/>
          <cell r="C3531"/>
        </row>
        <row r="3532">
          <cell r="B3532"/>
          <cell r="C3532"/>
        </row>
        <row r="3533">
          <cell r="B3533"/>
          <cell r="C3533"/>
        </row>
        <row r="3534">
          <cell r="B3534"/>
          <cell r="C3534"/>
        </row>
        <row r="3535">
          <cell r="B3535"/>
          <cell r="C3535"/>
        </row>
        <row r="3536">
          <cell r="B3536"/>
          <cell r="C3536"/>
        </row>
        <row r="3537">
          <cell r="B3537"/>
          <cell r="C3537"/>
        </row>
        <row r="3538">
          <cell r="B3538"/>
          <cell r="C3538"/>
        </row>
        <row r="3539">
          <cell r="B3539"/>
          <cell r="C3539"/>
        </row>
        <row r="3540">
          <cell r="B3540"/>
          <cell r="C3540"/>
        </row>
        <row r="3541">
          <cell r="B3541"/>
          <cell r="C3541"/>
        </row>
        <row r="3542">
          <cell r="B3542"/>
          <cell r="C3542"/>
        </row>
        <row r="3543">
          <cell r="B3543"/>
          <cell r="C3543"/>
        </row>
        <row r="3544">
          <cell r="B3544"/>
          <cell r="C3544"/>
        </row>
        <row r="3545">
          <cell r="B3545"/>
          <cell r="C3545"/>
        </row>
        <row r="3546">
          <cell r="B3546"/>
          <cell r="C3546"/>
        </row>
        <row r="3547">
          <cell r="B3547"/>
          <cell r="C3547"/>
        </row>
        <row r="3548">
          <cell r="B3548"/>
          <cell r="C3548"/>
        </row>
        <row r="3549">
          <cell r="B3549"/>
          <cell r="C3549"/>
        </row>
        <row r="3550">
          <cell r="B3550"/>
          <cell r="C3550"/>
        </row>
        <row r="3551">
          <cell r="B3551"/>
          <cell r="C3551"/>
        </row>
        <row r="3552">
          <cell r="B3552"/>
          <cell r="C3552"/>
        </row>
        <row r="3553">
          <cell r="B3553"/>
          <cell r="C3553"/>
        </row>
        <row r="3554">
          <cell r="B3554"/>
          <cell r="C3554"/>
        </row>
        <row r="3555">
          <cell r="B3555"/>
          <cell r="C3555"/>
        </row>
        <row r="3556">
          <cell r="B3556"/>
          <cell r="C3556"/>
        </row>
        <row r="3557">
          <cell r="B3557"/>
          <cell r="C3557"/>
        </row>
        <row r="3558">
          <cell r="B3558"/>
          <cell r="C3558"/>
        </row>
        <row r="3559">
          <cell r="B3559"/>
          <cell r="C3559"/>
        </row>
        <row r="3560">
          <cell r="B3560"/>
          <cell r="C3560"/>
        </row>
        <row r="3561">
          <cell r="B3561"/>
          <cell r="C3561"/>
        </row>
        <row r="3562">
          <cell r="B3562"/>
          <cell r="C3562"/>
        </row>
        <row r="3563">
          <cell r="B3563"/>
          <cell r="C3563"/>
        </row>
        <row r="3564">
          <cell r="B3564"/>
          <cell r="C3564"/>
        </row>
        <row r="3565">
          <cell r="B3565"/>
          <cell r="C3565"/>
        </row>
        <row r="3566">
          <cell r="B3566"/>
          <cell r="C3566"/>
        </row>
        <row r="3567">
          <cell r="B3567"/>
          <cell r="C3567"/>
        </row>
        <row r="3568">
          <cell r="B3568"/>
          <cell r="C3568"/>
        </row>
        <row r="3569">
          <cell r="B3569"/>
          <cell r="C3569"/>
        </row>
        <row r="3570">
          <cell r="B3570"/>
          <cell r="C3570"/>
        </row>
        <row r="3571">
          <cell r="B3571"/>
          <cell r="C3571"/>
        </row>
        <row r="3572">
          <cell r="B3572"/>
          <cell r="C3572"/>
        </row>
        <row r="3573">
          <cell r="B3573"/>
          <cell r="C3573"/>
        </row>
        <row r="3574">
          <cell r="B3574"/>
          <cell r="C3574"/>
        </row>
        <row r="3575">
          <cell r="B3575"/>
          <cell r="C3575"/>
        </row>
        <row r="3576">
          <cell r="B3576"/>
          <cell r="C3576"/>
        </row>
        <row r="3577">
          <cell r="B3577"/>
          <cell r="C3577"/>
        </row>
        <row r="3578">
          <cell r="B3578"/>
          <cell r="C3578"/>
        </row>
        <row r="3579">
          <cell r="B3579"/>
          <cell r="C3579"/>
        </row>
        <row r="3580">
          <cell r="B3580"/>
          <cell r="C3580"/>
        </row>
        <row r="3581">
          <cell r="B3581"/>
          <cell r="C3581"/>
        </row>
        <row r="3582">
          <cell r="B3582"/>
          <cell r="C3582"/>
        </row>
        <row r="3583">
          <cell r="B3583"/>
          <cell r="C3583"/>
        </row>
        <row r="3584">
          <cell r="B3584"/>
          <cell r="C3584"/>
        </row>
        <row r="3585">
          <cell r="B3585"/>
          <cell r="C3585"/>
        </row>
        <row r="3586">
          <cell r="B3586"/>
          <cell r="C3586"/>
        </row>
        <row r="3587">
          <cell r="B3587"/>
          <cell r="C3587"/>
        </row>
        <row r="3588">
          <cell r="B3588"/>
          <cell r="C3588"/>
        </row>
        <row r="3589">
          <cell r="B3589"/>
          <cell r="C3589"/>
        </row>
        <row r="3590">
          <cell r="B3590"/>
          <cell r="C3590"/>
        </row>
        <row r="3591">
          <cell r="B3591"/>
          <cell r="C3591"/>
        </row>
        <row r="3592">
          <cell r="B3592"/>
          <cell r="C3592"/>
        </row>
        <row r="3593">
          <cell r="B3593"/>
          <cell r="C3593"/>
        </row>
        <row r="3594">
          <cell r="B3594"/>
          <cell r="C3594"/>
        </row>
        <row r="3595">
          <cell r="B3595"/>
          <cell r="C3595"/>
        </row>
        <row r="3596">
          <cell r="B3596"/>
          <cell r="C3596"/>
        </row>
        <row r="3597">
          <cell r="B3597"/>
          <cell r="C3597"/>
        </row>
        <row r="3598">
          <cell r="B3598"/>
          <cell r="C3598"/>
        </row>
        <row r="3599">
          <cell r="B3599"/>
          <cell r="C3599"/>
        </row>
        <row r="3600">
          <cell r="B3600"/>
          <cell r="C3600"/>
        </row>
        <row r="3601">
          <cell r="B3601"/>
          <cell r="C3601"/>
        </row>
        <row r="3602">
          <cell r="B3602"/>
          <cell r="C3602"/>
        </row>
        <row r="3603">
          <cell r="B3603"/>
          <cell r="C3603"/>
        </row>
        <row r="3604">
          <cell r="B3604"/>
          <cell r="C3604"/>
        </row>
        <row r="3605">
          <cell r="B3605"/>
          <cell r="C3605"/>
        </row>
        <row r="3606">
          <cell r="B3606"/>
          <cell r="C3606"/>
        </row>
        <row r="3607">
          <cell r="B3607"/>
          <cell r="C3607"/>
        </row>
        <row r="3608">
          <cell r="B3608"/>
          <cell r="C3608"/>
        </row>
        <row r="3609">
          <cell r="B3609"/>
          <cell r="C3609"/>
        </row>
        <row r="3610">
          <cell r="B3610"/>
          <cell r="C3610"/>
        </row>
        <row r="3611">
          <cell r="B3611"/>
          <cell r="C3611"/>
        </row>
        <row r="3612">
          <cell r="B3612"/>
          <cell r="C3612"/>
        </row>
        <row r="3613">
          <cell r="B3613"/>
          <cell r="C3613"/>
        </row>
        <row r="3614">
          <cell r="B3614"/>
          <cell r="C3614"/>
        </row>
        <row r="3615">
          <cell r="B3615"/>
          <cell r="C3615"/>
        </row>
        <row r="3616">
          <cell r="B3616"/>
          <cell r="C3616"/>
        </row>
        <row r="3617">
          <cell r="B3617"/>
          <cell r="C3617"/>
        </row>
        <row r="3618">
          <cell r="B3618"/>
          <cell r="C3618"/>
        </row>
        <row r="3619">
          <cell r="B3619"/>
          <cell r="C3619"/>
        </row>
        <row r="3620">
          <cell r="B3620"/>
          <cell r="C3620"/>
        </row>
        <row r="3621">
          <cell r="B3621"/>
          <cell r="C3621"/>
        </row>
        <row r="3622">
          <cell r="B3622"/>
          <cell r="C3622"/>
        </row>
        <row r="3623">
          <cell r="B3623"/>
          <cell r="C3623"/>
        </row>
        <row r="3624">
          <cell r="B3624"/>
          <cell r="C3624"/>
        </row>
        <row r="3625">
          <cell r="B3625"/>
          <cell r="C3625"/>
        </row>
        <row r="3626">
          <cell r="B3626"/>
          <cell r="C3626"/>
        </row>
        <row r="3627">
          <cell r="B3627"/>
          <cell r="C3627"/>
        </row>
        <row r="3628">
          <cell r="B3628"/>
          <cell r="C3628"/>
        </row>
        <row r="3629">
          <cell r="B3629"/>
          <cell r="C3629"/>
        </row>
        <row r="3630">
          <cell r="B3630"/>
          <cell r="C3630"/>
        </row>
        <row r="3631">
          <cell r="B3631"/>
          <cell r="C3631"/>
        </row>
        <row r="3632">
          <cell r="B3632"/>
          <cell r="C3632"/>
        </row>
        <row r="3633">
          <cell r="B3633"/>
          <cell r="C3633"/>
        </row>
        <row r="3634">
          <cell r="B3634"/>
          <cell r="C3634"/>
        </row>
        <row r="3635">
          <cell r="B3635"/>
          <cell r="C3635"/>
        </row>
        <row r="3636">
          <cell r="B3636"/>
          <cell r="C3636"/>
        </row>
        <row r="3637">
          <cell r="B3637"/>
          <cell r="C3637"/>
        </row>
        <row r="3638">
          <cell r="B3638"/>
          <cell r="C3638"/>
        </row>
        <row r="3639">
          <cell r="B3639"/>
          <cell r="C3639"/>
        </row>
        <row r="3640">
          <cell r="B3640"/>
          <cell r="C3640"/>
        </row>
        <row r="3641">
          <cell r="B3641"/>
          <cell r="C3641"/>
        </row>
        <row r="3642">
          <cell r="B3642"/>
          <cell r="C3642"/>
        </row>
        <row r="3643">
          <cell r="B3643"/>
          <cell r="C3643"/>
        </row>
        <row r="3644">
          <cell r="B3644"/>
          <cell r="C3644"/>
        </row>
        <row r="3645">
          <cell r="B3645"/>
          <cell r="C3645"/>
        </row>
        <row r="3646">
          <cell r="B3646"/>
          <cell r="C3646"/>
        </row>
        <row r="3647">
          <cell r="B3647"/>
          <cell r="C3647"/>
        </row>
        <row r="3648">
          <cell r="B3648"/>
          <cell r="C3648"/>
        </row>
        <row r="3649">
          <cell r="B3649"/>
          <cell r="C3649"/>
        </row>
        <row r="3650">
          <cell r="B3650"/>
          <cell r="C3650"/>
        </row>
        <row r="3651">
          <cell r="B3651"/>
          <cell r="C3651"/>
        </row>
        <row r="3652">
          <cell r="B3652"/>
          <cell r="C3652"/>
        </row>
        <row r="3653">
          <cell r="B3653"/>
          <cell r="C3653"/>
        </row>
        <row r="3654">
          <cell r="B3654"/>
          <cell r="C3654"/>
        </row>
        <row r="3655">
          <cell r="B3655"/>
          <cell r="C3655"/>
        </row>
        <row r="3656">
          <cell r="B3656"/>
          <cell r="C3656"/>
        </row>
        <row r="3657">
          <cell r="B3657"/>
          <cell r="C3657"/>
        </row>
        <row r="3658">
          <cell r="B3658"/>
          <cell r="C3658"/>
        </row>
        <row r="3659">
          <cell r="B3659"/>
          <cell r="C3659"/>
        </row>
        <row r="3660">
          <cell r="B3660"/>
          <cell r="C3660"/>
        </row>
        <row r="3661">
          <cell r="B3661"/>
          <cell r="C3661"/>
        </row>
        <row r="3662">
          <cell r="B3662"/>
          <cell r="C3662"/>
        </row>
        <row r="3663">
          <cell r="B3663"/>
          <cell r="C3663"/>
        </row>
        <row r="3664">
          <cell r="B3664"/>
          <cell r="C3664"/>
        </row>
        <row r="3665">
          <cell r="B3665"/>
          <cell r="C3665"/>
        </row>
        <row r="3666">
          <cell r="B3666"/>
          <cell r="C3666"/>
        </row>
        <row r="3667">
          <cell r="B3667"/>
          <cell r="C3667"/>
        </row>
        <row r="3668">
          <cell r="B3668"/>
          <cell r="C3668"/>
        </row>
        <row r="3669">
          <cell r="B3669"/>
          <cell r="C3669"/>
        </row>
        <row r="3670">
          <cell r="B3670"/>
          <cell r="C3670"/>
        </row>
        <row r="3671">
          <cell r="B3671"/>
          <cell r="C3671"/>
        </row>
        <row r="3672">
          <cell r="B3672"/>
          <cell r="C3672"/>
        </row>
        <row r="3673">
          <cell r="B3673"/>
          <cell r="C3673"/>
        </row>
        <row r="3674">
          <cell r="B3674"/>
          <cell r="C3674"/>
        </row>
        <row r="3675">
          <cell r="B3675"/>
          <cell r="C3675"/>
        </row>
        <row r="3676">
          <cell r="B3676"/>
          <cell r="C3676"/>
        </row>
        <row r="3677">
          <cell r="B3677"/>
          <cell r="C3677"/>
        </row>
        <row r="3678">
          <cell r="B3678"/>
          <cell r="C3678"/>
        </row>
        <row r="3679">
          <cell r="B3679"/>
          <cell r="C3679"/>
        </row>
        <row r="3680">
          <cell r="B3680"/>
          <cell r="C3680"/>
        </row>
        <row r="3681">
          <cell r="B3681"/>
          <cell r="C3681"/>
        </row>
        <row r="3682">
          <cell r="B3682"/>
          <cell r="C3682"/>
        </row>
        <row r="3683">
          <cell r="B3683"/>
          <cell r="C3683"/>
        </row>
        <row r="3684">
          <cell r="B3684"/>
          <cell r="C3684"/>
        </row>
        <row r="3685">
          <cell r="B3685"/>
          <cell r="C3685"/>
        </row>
        <row r="3686">
          <cell r="B3686"/>
          <cell r="C3686"/>
        </row>
        <row r="3687">
          <cell r="B3687"/>
          <cell r="C3687"/>
        </row>
        <row r="3688">
          <cell r="B3688"/>
          <cell r="C3688"/>
        </row>
        <row r="3689">
          <cell r="B3689"/>
          <cell r="C3689"/>
        </row>
        <row r="3690">
          <cell r="B3690"/>
          <cell r="C3690"/>
        </row>
        <row r="3691">
          <cell r="B3691"/>
          <cell r="C3691"/>
        </row>
        <row r="3692">
          <cell r="B3692"/>
          <cell r="C3692"/>
        </row>
        <row r="3693">
          <cell r="B3693"/>
          <cell r="C3693"/>
        </row>
        <row r="3694">
          <cell r="B3694"/>
          <cell r="C3694"/>
        </row>
        <row r="3695">
          <cell r="B3695"/>
          <cell r="C3695"/>
        </row>
        <row r="3696">
          <cell r="B3696"/>
          <cell r="C3696"/>
        </row>
        <row r="3697">
          <cell r="B3697"/>
          <cell r="C3697"/>
        </row>
        <row r="3698">
          <cell r="B3698"/>
          <cell r="C3698"/>
        </row>
        <row r="3699">
          <cell r="B3699"/>
          <cell r="C3699"/>
        </row>
        <row r="3700">
          <cell r="B3700"/>
          <cell r="C3700"/>
        </row>
        <row r="3701">
          <cell r="B3701"/>
          <cell r="C3701"/>
        </row>
        <row r="3702">
          <cell r="B3702"/>
          <cell r="C3702"/>
        </row>
        <row r="3703">
          <cell r="B3703"/>
          <cell r="C3703"/>
        </row>
        <row r="3704">
          <cell r="B3704"/>
          <cell r="C3704"/>
        </row>
        <row r="3705">
          <cell r="B3705"/>
          <cell r="C3705"/>
        </row>
        <row r="3706">
          <cell r="B3706"/>
          <cell r="C3706"/>
        </row>
        <row r="3707">
          <cell r="B3707"/>
          <cell r="C3707"/>
        </row>
        <row r="3708">
          <cell r="B3708"/>
          <cell r="C3708"/>
        </row>
        <row r="3709">
          <cell r="B3709"/>
          <cell r="C3709"/>
        </row>
        <row r="3710">
          <cell r="B3710"/>
          <cell r="C3710"/>
        </row>
        <row r="3711">
          <cell r="B3711"/>
          <cell r="C3711"/>
        </row>
        <row r="3712">
          <cell r="B3712"/>
          <cell r="C3712"/>
        </row>
        <row r="3713">
          <cell r="B3713"/>
          <cell r="C3713"/>
        </row>
        <row r="3714">
          <cell r="B3714"/>
          <cell r="C3714"/>
        </row>
        <row r="3715">
          <cell r="B3715"/>
          <cell r="C3715"/>
        </row>
        <row r="3716">
          <cell r="B3716"/>
          <cell r="C3716"/>
        </row>
        <row r="3717">
          <cell r="B3717"/>
          <cell r="C3717"/>
        </row>
        <row r="3718">
          <cell r="B3718"/>
          <cell r="C3718"/>
        </row>
        <row r="3719">
          <cell r="B3719"/>
          <cell r="C3719"/>
        </row>
        <row r="3720">
          <cell r="B3720"/>
          <cell r="C3720"/>
        </row>
        <row r="3721">
          <cell r="B3721"/>
          <cell r="C3721"/>
        </row>
        <row r="3722">
          <cell r="B3722"/>
          <cell r="C3722"/>
        </row>
        <row r="3723">
          <cell r="B3723"/>
          <cell r="C3723"/>
        </row>
        <row r="3724">
          <cell r="B3724"/>
          <cell r="C3724"/>
        </row>
        <row r="3725">
          <cell r="B3725"/>
          <cell r="C3725"/>
        </row>
        <row r="3726">
          <cell r="B3726"/>
          <cell r="C3726"/>
        </row>
        <row r="3727">
          <cell r="B3727"/>
          <cell r="C3727"/>
        </row>
        <row r="3728">
          <cell r="B3728"/>
          <cell r="C3728"/>
        </row>
        <row r="3729">
          <cell r="B3729"/>
          <cell r="C3729"/>
        </row>
        <row r="3730">
          <cell r="B3730"/>
          <cell r="C3730"/>
        </row>
        <row r="3731">
          <cell r="B3731"/>
          <cell r="C3731"/>
        </row>
        <row r="3732">
          <cell r="B3732"/>
          <cell r="C3732"/>
        </row>
        <row r="3733">
          <cell r="B3733"/>
          <cell r="C3733"/>
        </row>
        <row r="3734">
          <cell r="B3734"/>
          <cell r="C3734"/>
        </row>
        <row r="3735">
          <cell r="B3735"/>
          <cell r="C3735"/>
        </row>
        <row r="3736">
          <cell r="B3736"/>
          <cell r="C3736"/>
        </row>
        <row r="3737">
          <cell r="B3737"/>
          <cell r="C3737"/>
        </row>
        <row r="3738">
          <cell r="B3738"/>
          <cell r="C3738"/>
        </row>
        <row r="3739">
          <cell r="B3739"/>
          <cell r="C3739"/>
        </row>
        <row r="3740">
          <cell r="B3740"/>
          <cell r="C3740"/>
        </row>
        <row r="3741">
          <cell r="B3741"/>
          <cell r="C3741"/>
        </row>
        <row r="3742">
          <cell r="B3742"/>
          <cell r="C3742"/>
        </row>
        <row r="3743">
          <cell r="B3743"/>
          <cell r="C3743"/>
        </row>
        <row r="3744">
          <cell r="B3744"/>
          <cell r="C3744"/>
        </row>
        <row r="3745">
          <cell r="B3745"/>
          <cell r="C3745"/>
        </row>
        <row r="3746">
          <cell r="B3746"/>
          <cell r="C3746"/>
        </row>
        <row r="3747">
          <cell r="B3747"/>
          <cell r="C3747"/>
        </row>
        <row r="3748">
          <cell r="B3748"/>
          <cell r="C3748"/>
        </row>
        <row r="3749">
          <cell r="B3749"/>
          <cell r="C3749"/>
        </row>
        <row r="3750">
          <cell r="B3750"/>
          <cell r="C3750"/>
        </row>
        <row r="3751">
          <cell r="B3751"/>
          <cell r="C3751"/>
        </row>
        <row r="3752">
          <cell r="B3752"/>
          <cell r="C3752"/>
        </row>
        <row r="3753">
          <cell r="B3753"/>
          <cell r="C3753"/>
        </row>
        <row r="3754">
          <cell r="B3754"/>
          <cell r="C3754"/>
        </row>
        <row r="3755">
          <cell r="B3755"/>
          <cell r="C3755"/>
        </row>
        <row r="3756">
          <cell r="B3756"/>
          <cell r="C3756"/>
        </row>
        <row r="3757">
          <cell r="B3757"/>
          <cell r="C3757"/>
        </row>
        <row r="3758">
          <cell r="B3758"/>
          <cell r="C3758"/>
        </row>
        <row r="3759">
          <cell r="B3759"/>
          <cell r="C3759"/>
        </row>
        <row r="3760">
          <cell r="B3760"/>
          <cell r="C3760"/>
        </row>
        <row r="3761">
          <cell r="B3761"/>
          <cell r="C3761"/>
        </row>
        <row r="3762">
          <cell r="B3762"/>
          <cell r="C3762"/>
        </row>
        <row r="3763">
          <cell r="B3763"/>
          <cell r="C3763"/>
        </row>
        <row r="3764">
          <cell r="B3764"/>
          <cell r="C3764"/>
        </row>
        <row r="3765">
          <cell r="B3765"/>
          <cell r="C3765"/>
        </row>
        <row r="3766">
          <cell r="B3766"/>
          <cell r="C3766"/>
        </row>
        <row r="3767">
          <cell r="B3767"/>
          <cell r="C3767"/>
        </row>
        <row r="3768">
          <cell r="B3768"/>
          <cell r="C3768"/>
        </row>
        <row r="3769">
          <cell r="B3769"/>
          <cell r="C3769"/>
        </row>
        <row r="3770">
          <cell r="B3770"/>
          <cell r="C3770"/>
        </row>
        <row r="3771">
          <cell r="B3771"/>
          <cell r="C3771"/>
        </row>
        <row r="3772">
          <cell r="B3772"/>
          <cell r="C3772"/>
        </row>
        <row r="3773">
          <cell r="B3773"/>
          <cell r="C3773"/>
        </row>
        <row r="3774">
          <cell r="B3774"/>
          <cell r="C3774"/>
        </row>
        <row r="3775">
          <cell r="B3775"/>
          <cell r="C3775"/>
        </row>
        <row r="3776">
          <cell r="B3776"/>
          <cell r="C3776"/>
        </row>
        <row r="3777">
          <cell r="B3777"/>
          <cell r="C3777"/>
        </row>
        <row r="3778">
          <cell r="B3778"/>
          <cell r="C3778"/>
        </row>
        <row r="3779">
          <cell r="B3779"/>
          <cell r="C3779"/>
        </row>
        <row r="3780">
          <cell r="B3780"/>
          <cell r="C3780"/>
        </row>
        <row r="3781">
          <cell r="B3781"/>
          <cell r="C3781"/>
        </row>
        <row r="3782">
          <cell r="B3782"/>
          <cell r="C3782"/>
        </row>
        <row r="3783">
          <cell r="B3783"/>
          <cell r="C3783"/>
        </row>
        <row r="3784">
          <cell r="B3784"/>
          <cell r="C3784"/>
        </row>
        <row r="3785">
          <cell r="B3785"/>
          <cell r="C3785"/>
        </row>
        <row r="3786">
          <cell r="B3786"/>
          <cell r="C3786"/>
        </row>
        <row r="3787">
          <cell r="B3787"/>
          <cell r="C3787"/>
        </row>
        <row r="3788">
          <cell r="B3788"/>
          <cell r="C3788"/>
        </row>
        <row r="3789">
          <cell r="B3789"/>
          <cell r="C3789"/>
        </row>
        <row r="3790">
          <cell r="B3790"/>
          <cell r="C3790"/>
        </row>
        <row r="3791">
          <cell r="B3791"/>
          <cell r="C3791"/>
        </row>
        <row r="3792">
          <cell r="B3792"/>
          <cell r="C3792"/>
        </row>
        <row r="3793">
          <cell r="B3793"/>
          <cell r="C3793"/>
        </row>
        <row r="3794">
          <cell r="B3794"/>
          <cell r="C3794"/>
        </row>
        <row r="3795">
          <cell r="B3795"/>
          <cell r="C3795"/>
        </row>
        <row r="3796">
          <cell r="B3796"/>
          <cell r="C3796"/>
        </row>
        <row r="3797">
          <cell r="B3797"/>
          <cell r="C3797"/>
        </row>
        <row r="3798">
          <cell r="B3798"/>
          <cell r="C3798"/>
        </row>
        <row r="3799">
          <cell r="B3799"/>
          <cell r="C3799"/>
        </row>
        <row r="3800">
          <cell r="B3800"/>
          <cell r="C3800"/>
        </row>
        <row r="3801">
          <cell r="B3801"/>
          <cell r="C3801"/>
        </row>
        <row r="3802">
          <cell r="B3802"/>
          <cell r="C3802"/>
        </row>
        <row r="3803">
          <cell r="B3803"/>
          <cell r="C3803"/>
        </row>
        <row r="3804">
          <cell r="B3804"/>
          <cell r="C3804"/>
        </row>
        <row r="3805">
          <cell r="B3805"/>
          <cell r="C3805"/>
        </row>
        <row r="3806">
          <cell r="B3806"/>
          <cell r="C3806"/>
        </row>
        <row r="3807">
          <cell r="B3807"/>
          <cell r="C3807"/>
        </row>
        <row r="3808">
          <cell r="B3808"/>
          <cell r="C3808"/>
        </row>
        <row r="3809">
          <cell r="B3809"/>
          <cell r="C3809"/>
        </row>
        <row r="3810">
          <cell r="B3810"/>
          <cell r="C3810"/>
        </row>
        <row r="3811">
          <cell r="B3811"/>
          <cell r="C3811"/>
        </row>
        <row r="3812">
          <cell r="B3812"/>
          <cell r="C3812"/>
        </row>
        <row r="3813">
          <cell r="B3813"/>
          <cell r="C3813"/>
        </row>
        <row r="3814">
          <cell r="B3814"/>
          <cell r="C3814"/>
        </row>
        <row r="3815">
          <cell r="B3815"/>
          <cell r="C3815"/>
        </row>
        <row r="3816">
          <cell r="B3816"/>
          <cell r="C3816"/>
        </row>
        <row r="3817">
          <cell r="B3817"/>
          <cell r="C3817"/>
        </row>
        <row r="3818">
          <cell r="B3818"/>
          <cell r="C3818"/>
        </row>
        <row r="3819">
          <cell r="B3819"/>
          <cell r="C3819"/>
        </row>
        <row r="3820">
          <cell r="B3820"/>
          <cell r="C3820"/>
        </row>
        <row r="3821">
          <cell r="B3821"/>
          <cell r="C3821"/>
        </row>
        <row r="3822">
          <cell r="B3822"/>
          <cell r="C3822"/>
        </row>
        <row r="3823">
          <cell r="B3823"/>
          <cell r="C3823"/>
        </row>
        <row r="3824">
          <cell r="B3824"/>
          <cell r="C3824"/>
        </row>
        <row r="3825">
          <cell r="B3825"/>
          <cell r="C3825"/>
        </row>
        <row r="3826">
          <cell r="B3826"/>
          <cell r="C3826"/>
        </row>
        <row r="3827">
          <cell r="B3827"/>
          <cell r="C3827"/>
        </row>
        <row r="3828">
          <cell r="B3828"/>
          <cell r="C3828"/>
        </row>
        <row r="3829">
          <cell r="B3829"/>
          <cell r="C3829"/>
        </row>
        <row r="3830">
          <cell r="B3830"/>
          <cell r="C3830"/>
        </row>
        <row r="3831">
          <cell r="B3831"/>
          <cell r="C3831"/>
        </row>
        <row r="3832">
          <cell r="B3832"/>
          <cell r="C3832"/>
        </row>
        <row r="3833">
          <cell r="B3833"/>
          <cell r="C3833"/>
        </row>
        <row r="3834">
          <cell r="B3834"/>
          <cell r="C3834"/>
        </row>
        <row r="3835">
          <cell r="B3835"/>
          <cell r="C3835"/>
        </row>
        <row r="3836">
          <cell r="B3836"/>
          <cell r="C3836"/>
        </row>
        <row r="3837">
          <cell r="B3837"/>
          <cell r="C3837"/>
        </row>
        <row r="3838">
          <cell r="B3838"/>
          <cell r="C3838"/>
        </row>
        <row r="3839">
          <cell r="B3839"/>
          <cell r="C3839"/>
        </row>
        <row r="3840">
          <cell r="B3840"/>
          <cell r="C3840"/>
        </row>
        <row r="3841">
          <cell r="B3841"/>
          <cell r="C3841"/>
        </row>
        <row r="3842">
          <cell r="B3842"/>
          <cell r="C3842"/>
        </row>
        <row r="3843">
          <cell r="B3843"/>
          <cell r="C3843"/>
        </row>
        <row r="3844">
          <cell r="B3844"/>
          <cell r="C3844"/>
        </row>
        <row r="3845">
          <cell r="B3845"/>
          <cell r="C3845"/>
        </row>
        <row r="3846">
          <cell r="B3846"/>
          <cell r="C3846"/>
        </row>
        <row r="3847">
          <cell r="B3847"/>
          <cell r="C3847"/>
        </row>
        <row r="3848">
          <cell r="B3848"/>
          <cell r="C3848"/>
        </row>
        <row r="3849">
          <cell r="B3849"/>
          <cell r="C3849"/>
        </row>
        <row r="3850">
          <cell r="B3850"/>
          <cell r="C3850"/>
        </row>
        <row r="3851">
          <cell r="B3851"/>
          <cell r="C3851"/>
        </row>
        <row r="3852">
          <cell r="B3852"/>
          <cell r="C3852"/>
        </row>
        <row r="3853">
          <cell r="B3853"/>
          <cell r="C3853"/>
        </row>
        <row r="3854">
          <cell r="B3854"/>
          <cell r="C3854"/>
        </row>
        <row r="3855">
          <cell r="B3855"/>
          <cell r="C3855"/>
        </row>
        <row r="3856">
          <cell r="B3856"/>
          <cell r="C3856"/>
        </row>
        <row r="3857">
          <cell r="B3857"/>
          <cell r="C3857"/>
        </row>
        <row r="3858">
          <cell r="B3858"/>
          <cell r="C3858"/>
        </row>
        <row r="3859">
          <cell r="B3859"/>
          <cell r="C3859"/>
        </row>
        <row r="3860">
          <cell r="B3860"/>
          <cell r="C3860"/>
        </row>
        <row r="3861">
          <cell r="B3861"/>
          <cell r="C3861"/>
        </row>
        <row r="3862">
          <cell r="B3862"/>
          <cell r="C3862"/>
        </row>
        <row r="3863">
          <cell r="B3863"/>
          <cell r="C3863"/>
        </row>
        <row r="3864">
          <cell r="B3864"/>
          <cell r="C3864"/>
        </row>
        <row r="3865">
          <cell r="B3865"/>
          <cell r="C3865"/>
        </row>
        <row r="3866">
          <cell r="B3866"/>
          <cell r="C3866"/>
        </row>
        <row r="3867">
          <cell r="B3867"/>
          <cell r="C3867"/>
        </row>
        <row r="3868">
          <cell r="B3868"/>
          <cell r="C3868"/>
        </row>
        <row r="3869">
          <cell r="B3869"/>
          <cell r="C3869"/>
        </row>
        <row r="3870">
          <cell r="B3870"/>
          <cell r="C3870"/>
        </row>
        <row r="3871">
          <cell r="B3871"/>
          <cell r="C3871"/>
        </row>
        <row r="3872">
          <cell r="B3872"/>
          <cell r="C3872"/>
        </row>
        <row r="3873">
          <cell r="B3873"/>
          <cell r="C3873"/>
        </row>
        <row r="3874">
          <cell r="B3874"/>
          <cell r="C3874"/>
        </row>
        <row r="3875">
          <cell r="B3875"/>
          <cell r="C3875"/>
        </row>
        <row r="3876">
          <cell r="B3876"/>
          <cell r="C3876"/>
        </row>
        <row r="3877">
          <cell r="B3877"/>
          <cell r="C3877"/>
        </row>
        <row r="3878">
          <cell r="B3878"/>
          <cell r="C3878"/>
        </row>
        <row r="3879">
          <cell r="B3879"/>
          <cell r="C3879"/>
        </row>
        <row r="3880">
          <cell r="B3880"/>
          <cell r="C3880"/>
        </row>
        <row r="3881">
          <cell r="B3881"/>
          <cell r="C3881"/>
        </row>
        <row r="3882">
          <cell r="B3882"/>
          <cell r="C3882"/>
        </row>
        <row r="3883">
          <cell r="B3883"/>
          <cell r="C3883"/>
        </row>
        <row r="3884">
          <cell r="B3884"/>
          <cell r="C3884"/>
        </row>
        <row r="3885">
          <cell r="B3885"/>
          <cell r="C3885"/>
        </row>
        <row r="3886">
          <cell r="B3886"/>
          <cell r="C3886"/>
        </row>
        <row r="3887">
          <cell r="B3887"/>
          <cell r="C3887"/>
        </row>
        <row r="3888">
          <cell r="B3888"/>
          <cell r="C3888"/>
        </row>
        <row r="3889">
          <cell r="B3889"/>
          <cell r="C3889"/>
        </row>
        <row r="3890">
          <cell r="B3890"/>
          <cell r="C3890"/>
        </row>
        <row r="3891">
          <cell r="B3891"/>
          <cell r="C3891"/>
        </row>
        <row r="3892">
          <cell r="B3892"/>
          <cell r="C3892"/>
        </row>
        <row r="3893">
          <cell r="B3893"/>
          <cell r="C3893"/>
        </row>
        <row r="3894">
          <cell r="B3894"/>
          <cell r="C3894"/>
        </row>
        <row r="3895">
          <cell r="B3895"/>
          <cell r="C3895"/>
        </row>
        <row r="3896">
          <cell r="B3896"/>
          <cell r="C3896"/>
        </row>
        <row r="3897">
          <cell r="B3897"/>
          <cell r="C3897"/>
        </row>
        <row r="3898">
          <cell r="B3898"/>
          <cell r="C3898"/>
        </row>
        <row r="3899">
          <cell r="B3899"/>
          <cell r="C3899"/>
        </row>
        <row r="3900">
          <cell r="B3900"/>
          <cell r="C3900"/>
        </row>
        <row r="3901">
          <cell r="B3901"/>
          <cell r="C3901"/>
        </row>
        <row r="3902">
          <cell r="B3902"/>
          <cell r="C3902"/>
        </row>
        <row r="3903">
          <cell r="B3903"/>
          <cell r="C3903"/>
        </row>
        <row r="3904">
          <cell r="B3904"/>
          <cell r="C3904"/>
        </row>
        <row r="3905">
          <cell r="B3905"/>
          <cell r="C3905"/>
        </row>
        <row r="3906">
          <cell r="B3906"/>
          <cell r="C3906"/>
        </row>
        <row r="3907">
          <cell r="B3907"/>
          <cell r="C3907"/>
        </row>
        <row r="3908">
          <cell r="B3908"/>
          <cell r="C3908"/>
        </row>
        <row r="3909">
          <cell r="B3909"/>
          <cell r="C3909"/>
        </row>
        <row r="3910">
          <cell r="B3910"/>
          <cell r="C3910"/>
        </row>
        <row r="3911">
          <cell r="B3911"/>
          <cell r="C3911"/>
        </row>
        <row r="3912">
          <cell r="B3912"/>
          <cell r="C3912"/>
        </row>
        <row r="3913">
          <cell r="B3913"/>
          <cell r="C3913"/>
        </row>
        <row r="3914">
          <cell r="B3914"/>
          <cell r="C3914"/>
        </row>
        <row r="3915">
          <cell r="B3915"/>
          <cell r="C3915"/>
        </row>
        <row r="3916">
          <cell r="B3916"/>
          <cell r="C3916"/>
        </row>
        <row r="3917">
          <cell r="B3917"/>
          <cell r="C3917"/>
        </row>
        <row r="3918">
          <cell r="B3918"/>
          <cell r="C3918"/>
        </row>
        <row r="3919">
          <cell r="B3919"/>
          <cell r="C3919"/>
        </row>
        <row r="3920">
          <cell r="B3920"/>
          <cell r="C3920"/>
        </row>
        <row r="3921">
          <cell r="B3921"/>
          <cell r="C3921"/>
        </row>
        <row r="3922">
          <cell r="B3922"/>
          <cell r="C3922"/>
        </row>
        <row r="3923">
          <cell r="B3923"/>
          <cell r="C3923"/>
        </row>
        <row r="3924">
          <cell r="B3924"/>
          <cell r="C3924"/>
        </row>
        <row r="3925">
          <cell r="B3925"/>
          <cell r="C3925"/>
        </row>
        <row r="3926">
          <cell r="B3926"/>
          <cell r="C3926"/>
        </row>
        <row r="3927">
          <cell r="B3927"/>
          <cell r="C3927"/>
        </row>
        <row r="3928">
          <cell r="B3928"/>
          <cell r="C3928"/>
        </row>
        <row r="3929">
          <cell r="B3929"/>
          <cell r="C3929"/>
        </row>
        <row r="3930">
          <cell r="B3930"/>
          <cell r="C3930"/>
        </row>
        <row r="3931">
          <cell r="B3931"/>
          <cell r="C3931"/>
        </row>
        <row r="3932">
          <cell r="B3932"/>
          <cell r="C3932"/>
        </row>
        <row r="3933">
          <cell r="B3933"/>
          <cell r="C3933"/>
        </row>
        <row r="3934">
          <cell r="B3934"/>
          <cell r="C3934"/>
        </row>
        <row r="3935">
          <cell r="B3935"/>
          <cell r="C3935"/>
        </row>
        <row r="3936">
          <cell r="B3936"/>
          <cell r="C3936"/>
        </row>
        <row r="3937">
          <cell r="B3937"/>
          <cell r="C3937"/>
        </row>
        <row r="3938">
          <cell r="B3938"/>
          <cell r="C3938"/>
        </row>
        <row r="3939">
          <cell r="B3939"/>
          <cell r="C3939"/>
        </row>
        <row r="3940">
          <cell r="B3940"/>
          <cell r="C3940"/>
        </row>
        <row r="3941">
          <cell r="B3941"/>
          <cell r="C3941"/>
        </row>
        <row r="3942">
          <cell r="B3942"/>
          <cell r="C3942"/>
        </row>
        <row r="3943">
          <cell r="B3943"/>
          <cell r="C3943"/>
        </row>
        <row r="3944">
          <cell r="B3944"/>
          <cell r="C3944"/>
        </row>
        <row r="3945">
          <cell r="B3945"/>
          <cell r="C3945"/>
        </row>
        <row r="3946">
          <cell r="B3946"/>
          <cell r="C3946"/>
        </row>
        <row r="3947">
          <cell r="B3947"/>
          <cell r="C3947"/>
        </row>
        <row r="3948">
          <cell r="B3948"/>
          <cell r="C3948"/>
        </row>
        <row r="3949">
          <cell r="B3949"/>
          <cell r="C3949"/>
        </row>
        <row r="3950">
          <cell r="B3950"/>
          <cell r="C3950"/>
        </row>
        <row r="3951">
          <cell r="B3951"/>
          <cell r="C3951"/>
        </row>
        <row r="3952">
          <cell r="B3952"/>
          <cell r="C3952"/>
        </row>
        <row r="3953">
          <cell r="B3953"/>
          <cell r="C3953"/>
        </row>
        <row r="3954">
          <cell r="B3954"/>
          <cell r="C3954"/>
        </row>
        <row r="3955">
          <cell r="B3955"/>
          <cell r="C3955"/>
        </row>
        <row r="3956">
          <cell r="B3956"/>
          <cell r="C3956"/>
        </row>
        <row r="3957">
          <cell r="B3957"/>
          <cell r="C3957"/>
        </row>
        <row r="3958">
          <cell r="B3958"/>
          <cell r="C3958"/>
        </row>
        <row r="3959">
          <cell r="B3959"/>
          <cell r="C3959"/>
        </row>
        <row r="3960">
          <cell r="B3960"/>
          <cell r="C3960"/>
        </row>
        <row r="3961">
          <cell r="B3961"/>
          <cell r="C3961"/>
        </row>
        <row r="3962">
          <cell r="B3962"/>
          <cell r="C3962"/>
        </row>
        <row r="3963">
          <cell r="B3963"/>
          <cell r="C3963"/>
        </row>
        <row r="3964">
          <cell r="B3964"/>
          <cell r="C3964"/>
        </row>
        <row r="3965">
          <cell r="B3965"/>
          <cell r="C3965"/>
        </row>
        <row r="3966">
          <cell r="B3966"/>
          <cell r="C3966"/>
        </row>
        <row r="3967">
          <cell r="B3967"/>
          <cell r="C3967"/>
        </row>
        <row r="3968">
          <cell r="B3968"/>
          <cell r="C3968"/>
        </row>
        <row r="3969">
          <cell r="B3969"/>
          <cell r="C3969"/>
        </row>
        <row r="3970">
          <cell r="B3970"/>
          <cell r="C3970"/>
        </row>
        <row r="3971">
          <cell r="B3971"/>
          <cell r="C3971"/>
        </row>
        <row r="3972">
          <cell r="B3972"/>
          <cell r="C3972"/>
        </row>
        <row r="3973">
          <cell r="B3973"/>
          <cell r="C3973"/>
        </row>
        <row r="3974">
          <cell r="B3974"/>
          <cell r="C3974"/>
        </row>
        <row r="3975">
          <cell r="B3975"/>
          <cell r="C3975"/>
        </row>
        <row r="3976">
          <cell r="B3976"/>
          <cell r="C3976"/>
        </row>
        <row r="3977">
          <cell r="B3977"/>
          <cell r="C3977"/>
        </row>
        <row r="3978">
          <cell r="B3978"/>
          <cell r="C3978"/>
        </row>
        <row r="3979">
          <cell r="B3979"/>
          <cell r="C3979"/>
        </row>
        <row r="3980">
          <cell r="B3980"/>
          <cell r="C3980"/>
        </row>
        <row r="3981">
          <cell r="B3981"/>
          <cell r="C3981"/>
        </row>
        <row r="3982">
          <cell r="B3982"/>
          <cell r="C3982"/>
        </row>
        <row r="3983">
          <cell r="B3983"/>
          <cell r="C3983"/>
        </row>
        <row r="3984">
          <cell r="B3984"/>
          <cell r="C3984"/>
        </row>
        <row r="3985">
          <cell r="B3985"/>
          <cell r="C3985"/>
        </row>
        <row r="3986">
          <cell r="B3986"/>
          <cell r="C3986"/>
        </row>
        <row r="3987">
          <cell r="B3987"/>
          <cell r="C3987"/>
        </row>
        <row r="3988">
          <cell r="B3988"/>
          <cell r="C3988"/>
        </row>
        <row r="3989">
          <cell r="B3989"/>
          <cell r="C3989"/>
        </row>
        <row r="3990">
          <cell r="B3990"/>
          <cell r="C3990"/>
        </row>
        <row r="3991">
          <cell r="B3991"/>
          <cell r="C3991"/>
        </row>
        <row r="3992">
          <cell r="B3992"/>
          <cell r="C3992"/>
        </row>
        <row r="3993">
          <cell r="B3993"/>
          <cell r="C3993"/>
        </row>
        <row r="3994">
          <cell r="B3994"/>
          <cell r="C3994"/>
        </row>
        <row r="3995">
          <cell r="B3995"/>
          <cell r="C3995"/>
        </row>
        <row r="3996">
          <cell r="B3996"/>
          <cell r="C3996"/>
        </row>
        <row r="3997">
          <cell r="B3997"/>
          <cell r="C3997"/>
        </row>
        <row r="3998">
          <cell r="B3998"/>
          <cell r="C3998"/>
        </row>
        <row r="3999">
          <cell r="B3999"/>
          <cell r="C3999"/>
        </row>
        <row r="4000">
          <cell r="B4000"/>
          <cell r="C4000"/>
        </row>
        <row r="4001">
          <cell r="B4001"/>
          <cell r="C4001"/>
        </row>
        <row r="4002">
          <cell r="B4002"/>
          <cell r="C4002"/>
        </row>
        <row r="4003">
          <cell r="B4003"/>
          <cell r="C4003"/>
        </row>
        <row r="4004">
          <cell r="B4004"/>
          <cell r="C4004"/>
        </row>
        <row r="4005">
          <cell r="B4005"/>
          <cell r="C4005"/>
        </row>
        <row r="4006">
          <cell r="B4006"/>
          <cell r="C4006"/>
        </row>
        <row r="4007">
          <cell r="B4007"/>
          <cell r="C4007"/>
        </row>
        <row r="4008">
          <cell r="B4008"/>
          <cell r="C4008"/>
        </row>
        <row r="4009">
          <cell r="B4009"/>
          <cell r="C4009"/>
        </row>
        <row r="4010">
          <cell r="B4010"/>
          <cell r="C4010"/>
        </row>
        <row r="4011">
          <cell r="B4011"/>
          <cell r="C4011"/>
        </row>
        <row r="4012">
          <cell r="B4012"/>
          <cell r="C4012"/>
        </row>
        <row r="4013">
          <cell r="B4013"/>
          <cell r="C4013"/>
        </row>
        <row r="4014">
          <cell r="B4014"/>
          <cell r="C4014"/>
        </row>
        <row r="4015">
          <cell r="B4015"/>
          <cell r="C4015"/>
        </row>
        <row r="4016">
          <cell r="B4016"/>
          <cell r="C4016"/>
        </row>
        <row r="4017">
          <cell r="B4017"/>
          <cell r="C4017"/>
        </row>
        <row r="4018">
          <cell r="B4018"/>
          <cell r="C4018"/>
        </row>
        <row r="4019">
          <cell r="B4019"/>
          <cell r="C4019"/>
        </row>
        <row r="4020">
          <cell r="B4020"/>
          <cell r="C4020"/>
        </row>
        <row r="4021">
          <cell r="B4021"/>
          <cell r="C4021"/>
        </row>
        <row r="4022">
          <cell r="B4022"/>
          <cell r="C4022"/>
        </row>
        <row r="4023">
          <cell r="B4023"/>
          <cell r="C4023"/>
        </row>
        <row r="4024">
          <cell r="B4024"/>
          <cell r="C4024"/>
        </row>
        <row r="4025">
          <cell r="B4025"/>
          <cell r="C4025"/>
        </row>
        <row r="4026">
          <cell r="B4026"/>
          <cell r="C4026"/>
        </row>
        <row r="4027">
          <cell r="B4027"/>
          <cell r="C4027"/>
        </row>
        <row r="4028">
          <cell r="B4028"/>
          <cell r="C4028"/>
        </row>
        <row r="4029">
          <cell r="B4029"/>
          <cell r="C4029"/>
        </row>
        <row r="4030">
          <cell r="B4030"/>
          <cell r="C4030"/>
        </row>
        <row r="4031">
          <cell r="B4031"/>
          <cell r="C4031"/>
        </row>
        <row r="4032">
          <cell r="B4032"/>
          <cell r="C4032"/>
        </row>
        <row r="4033">
          <cell r="B4033"/>
          <cell r="C4033"/>
        </row>
        <row r="4034">
          <cell r="B4034"/>
          <cell r="C4034"/>
        </row>
        <row r="4035">
          <cell r="B4035"/>
          <cell r="C4035"/>
        </row>
        <row r="4036">
          <cell r="B4036"/>
          <cell r="C4036"/>
        </row>
        <row r="4037">
          <cell r="B4037"/>
          <cell r="C4037"/>
        </row>
        <row r="4038">
          <cell r="B4038"/>
          <cell r="C4038"/>
        </row>
        <row r="4039">
          <cell r="B4039"/>
          <cell r="C4039"/>
        </row>
        <row r="4040">
          <cell r="B4040"/>
          <cell r="C4040"/>
        </row>
        <row r="4041">
          <cell r="B4041"/>
          <cell r="C4041"/>
        </row>
        <row r="4042">
          <cell r="B4042"/>
          <cell r="C4042"/>
        </row>
        <row r="4043">
          <cell r="B4043"/>
          <cell r="C4043"/>
        </row>
        <row r="4044">
          <cell r="B4044"/>
          <cell r="C4044"/>
        </row>
        <row r="4045">
          <cell r="B4045"/>
          <cell r="C4045"/>
        </row>
        <row r="4046">
          <cell r="B4046"/>
          <cell r="C4046"/>
        </row>
        <row r="4047">
          <cell r="B4047"/>
          <cell r="C4047"/>
        </row>
        <row r="4048">
          <cell r="B4048"/>
          <cell r="C4048"/>
        </row>
        <row r="4049">
          <cell r="B4049"/>
          <cell r="C4049"/>
        </row>
        <row r="4050">
          <cell r="B4050"/>
          <cell r="C4050"/>
        </row>
        <row r="4051">
          <cell r="B4051"/>
          <cell r="C4051"/>
        </row>
        <row r="4052">
          <cell r="B4052"/>
          <cell r="C4052"/>
        </row>
        <row r="4053">
          <cell r="B4053"/>
          <cell r="C4053"/>
        </row>
        <row r="4054">
          <cell r="B4054"/>
          <cell r="C4054"/>
        </row>
        <row r="4055">
          <cell r="B4055"/>
          <cell r="C4055"/>
        </row>
        <row r="4056">
          <cell r="B4056"/>
          <cell r="C4056"/>
        </row>
        <row r="4057">
          <cell r="B4057"/>
          <cell r="C4057"/>
        </row>
        <row r="4058">
          <cell r="B4058"/>
          <cell r="C4058"/>
        </row>
        <row r="4059">
          <cell r="B4059"/>
          <cell r="C4059"/>
        </row>
        <row r="4060">
          <cell r="B4060"/>
          <cell r="C4060"/>
        </row>
        <row r="4061">
          <cell r="B4061"/>
          <cell r="C4061"/>
        </row>
        <row r="4062">
          <cell r="B4062"/>
          <cell r="C4062"/>
        </row>
        <row r="4063">
          <cell r="B4063"/>
          <cell r="C4063"/>
        </row>
        <row r="4064">
          <cell r="B4064"/>
          <cell r="C4064"/>
        </row>
        <row r="4065">
          <cell r="B4065"/>
          <cell r="C4065"/>
        </row>
        <row r="4066">
          <cell r="B4066"/>
          <cell r="C4066"/>
        </row>
        <row r="4067">
          <cell r="B4067"/>
          <cell r="C4067"/>
        </row>
        <row r="4068">
          <cell r="B4068"/>
          <cell r="C4068"/>
        </row>
        <row r="4069">
          <cell r="B4069"/>
          <cell r="C4069"/>
        </row>
        <row r="4070">
          <cell r="B4070"/>
          <cell r="C4070"/>
        </row>
        <row r="4071">
          <cell r="B4071"/>
          <cell r="C4071"/>
        </row>
        <row r="4072">
          <cell r="B4072"/>
          <cell r="C4072"/>
        </row>
        <row r="4073">
          <cell r="B4073"/>
          <cell r="C4073"/>
        </row>
        <row r="4074">
          <cell r="B4074"/>
          <cell r="C4074"/>
        </row>
        <row r="4075">
          <cell r="B4075"/>
          <cell r="C4075"/>
        </row>
        <row r="4076">
          <cell r="B4076"/>
          <cell r="C4076"/>
        </row>
        <row r="4077">
          <cell r="B4077"/>
          <cell r="C4077"/>
        </row>
        <row r="4078">
          <cell r="B4078"/>
          <cell r="C4078"/>
        </row>
        <row r="4079">
          <cell r="B4079"/>
          <cell r="C4079"/>
        </row>
        <row r="4080">
          <cell r="B4080"/>
          <cell r="C4080"/>
        </row>
        <row r="4081">
          <cell r="B4081"/>
          <cell r="C4081"/>
        </row>
        <row r="4082">
          <cell r="B4082"/>
          <cell r="C4082"/>
        </row>
        <row r="4083">
          <cell r="B4083"/>
          <cell r="C4083"/>
        </row>
        <row r="4084">
          <cell r="B4084"/>
          <cell r="C4084"/>
        </row>
        <row r="4085">
          <cell r="B4085"/>
          <cell r="C4085"/>
        </row>
        <row r="4086">
          <cell r="B4086"/>
          <cell r="C4086"/>
        </row>
        <row r="4087">
          <cell r="B4087"/>
          <cell r="C4087"/>
        </row>
        <row r="4088">
          <cell r="B4088"/>
          <cell r="C4088"/>
        </row>
        <row r="4089">
          <cell r="B4089"/>
          <cell r="C4089"/>
        </row>
        <row r="4090">
          <cell r="B4090"/>
          <cell r="C4090"/>
        </row>
        <row r="4091">
          <cell r="B4091"/>
          <cell r="C4091"/>
        </row>
        <row r="4092">
          <cell r="B4092"/>
          <cell r="C4092"/>
        </row>
        <row r="4093">
          <cell r="B4093"/>
          <cell r="C4093"/>
        </row>
        <row r="4094">
          <cell r="B4094"/>
          <cell r="C4094"/>
        </row>
        <row r="4095">
          <cell r="B4095"/>
          <cell r="C4095"/>
        </row>
        <row r="4096">
          <cell r="B4096"/>
          <cell r="C4096"/>
        </row>
        <row r="4097">
          <cell r="B4097"/>
          <cell r="C4097"/>
        </row>
        <row r="4098">
          <cell r="B4098"/>
          <cell r="C4098"/>
        </row>
        <row r="4099">
          <cell r="B4099"/>
          <cell r="C4099"/>
        </row>
        <row r="4100">
          <cell r="B4100"/>
          <cell r="C4100"/>
        </row>
        <row r="4101">
          <cell r="B4101"/>
          <cell r="C4101"/>
        </row>
        <row r="4102">
          <cell r="B4102"/>
          <cell r="C4102"/>
        </row>
        <row r="4103">
          <cell r="B4103"/>
          <cell r="C4103"/>
        </row>
        <row r="4104">
          <cell r="B4104"/>
          <cell r="C4104"/>
        </row>
        <row r="4105">
          <cell r="B4105"/>
          <cell r="C4105"/>
        </row>
        <row r="4106">
          <cell r="B4106"/>
          <cell r="C4106"/>
        </row>
        <row r="4107">
          <cell r="B4107"/>
          <cell r="C4107"/>
        </row>
        <row r="4108">
          <cell r="B4108"/>
          <cell r="C4108"/>
        </row>
        <row r="4109">
          <cell r="B4109"/>
          <cell r="C4109"/>
        </row>
        <row r="4110">
          <cell r="B4110"/>
          <cell r="C4110"/>
        </row>
        <row r="4111">
          <cell r="B4111"/>
          <cell r="C4111"/>
        </row>
        <row r="4112">
          <cell r="B4112"/>
          <cell r="C4112"/>
        </row>
        <row r="4113">
          <cell r="B4113"/>
          <cell r="C4113"/>
        </row>
        <row r="4114">
          <cell r="B4114"/>
          <cell r="C4114"/>
        </row>
        <row r="4115">
          <cell r="B4115"/>
          <cell r="C4115"/>
        </row>
        <row r="4116">
          <cell r="B4116"/>
          <cell r="C4116"/>
        </row>
        <row r="4117">
          <cell r="B4117"/>
          <cell r="C4117"/>
        </row>
        <row r="4118">
          <cell r="B4118"/>
          <cell r="C4118"/>
        </row>
        <row r="4119">
          <cell r="B4119"/>
          <cell r="C4119"/>
        </row>
        <row r="4120">
          <cell r="B4120"/>
          <cell r="C4120"/>
        </row>
        <row r="4121">
          <cell r="B4121"/>
          <cell r="C4121"/>
        </row>
        <row r="4122">
          <cell r="B4122"/>
          <cell r="C4122"/>
        </row>
        <row r="4123">
          <cell r="B4123"/>
          <cell r="C4123"/>
        </row>
        <row r="4124">
          <cell r="B4124"/>
          <cell r="C4124"/>
        </row>
        <row r="4125">
          <cell r="B4125"/>
          <cell r="C4125"/>
        </row>
        <row r="4126">
          <cell r="B4126"/>
          <cell r="C4126"/>
        </row>
        <row r="4127">
          <cell r="B4127"/>
          <cell r="C4127"/>
        </row>
        <row r="4128">
          <cell r="B4128"/>
          <cell r="C4128"/>
        </row>
        <row r="4129">
          <cell r="B4129"/>
          <cell r="C4129"/>
        </row>
        <row r="4130">
          <cell r="B4130"/>
          <cell r="C4130"/>
        </row>
        <row r="4131">
          <cell r="B4131"/>
          <cell r="C4131"/>
        </row>
        <row r="4132">
          <cell r="B4132"/>
          <cell r="C4132"/>
        </row>
        <row r="4133">
          <cell r="B4133"/>
          <cell r="C4133"/>
        </row>
        <row r="4134">
          <cell r="B4134"/>
          <cell r="C4134"/>
        </row>
        <row r="4135">
          <cell r="B4135"/>
          <cell r="C4135"/>
        </row>
        <row r="4136">
          <cell r="B4136"/>
          <cell r="C4136"/>
        </row>
        <row r="4137">
          <cell r="B4137"/>
          <cell r="C4137"/>
        </row>
        <row r="4138">
          <cell r="B4138"/>
          <cell r="C4138"/>
        </row>
        <row r="4139">
          <cell r="B4139"/>
          <cell r="C4139"/>
        </row>
        <row r="4140">
          <cell r="B4140"/>
          <cell r="C4140"/>
        </row>
        <row r="4141">
          <cell r="B4141"/>
          <cell r="C4141"/>
        </row>
        <row r="4142">
          <cell r="B4142"/>
          <cell r="C4142"/>
        </row>
        <row r="4143">
          <cell r="B4143"/>
          <cell r="C4143"/>
        </row>
        <row r="4144">
          <cell r="B4144"/>
          <cell r="C4144"/>
        </row>
        <row r="4145">
          <cell r="B4145"/>
          <cell r="C4145"/>
        </row>
        <row r="4146">
          <cell r="B4146"/>
          <cell r="C4146"/>
        </row>
        <row r="4147">
          <cell r="B4147"/>
          <cell r="C4147"/>
        </row>
        <row r="4148">
          <cell r="B4148"/>
          <cell r="C4148"/>
        </row>
        <row r="4149">
          <cell r="B4149"/>
          <cell r="C4149"/>
        </row>
        <row r="4150">
          <cell r="B4150"/>
          <cell r="C4150"/>
        </row>
        <row r="4151">
          <cell r="B4151"/>
          <cell r="C4151"/>
        </row>
        <row r="4152">
          <cell r="B4152"/>
          <cell r="C4152"/>
        </row>
        <row r="4153">
          <cell r="B4153"/>
          <cell r="C4153"/>
        </row>
        <row r="4154">
          <cell r="B4154"/>
          <cell r="C4154"/>
        </row>
        <row r="4155">
          <cell r="B4155"/>
          <cell r="C4155"/>
        </row>
        <row r="4156">
          <cell r="B4156"/>
          <cell r="C4156"/>
        </row>
        <row r="4157">
          <cell r="B4157"/>
          <cell r="C4157"/>
        </row>
        <row r="4158">
          <cell r="B4158"/>
          <cell r="C4158"/>
        </row>
        <row r="4159">
          <cell r="B4159"/>
          <cell r="C4159"/>
        </row>
        <row r="4160">
          <cell r="B4160"/>
          <cell r="C4160"/>
        </row>
        <row r="4161">
          <cell r="B4161"/>
          <cell r="C4161"/>
        </row>
        <row r="4162">
          <cell r="B4162"/>
          <cell r="C4162"/>
        </row>
        <row r="4163">
          <cell r="B4163"/>
          <cell r="C4163"/>
        </row>
        <row r="4164">
          <cell r="B4164"/>
          <cell r="C4164"/>
        </row>
        <row r="4165">
          <cell r="B4165"/>
          <cell r="C4165"/>
        </row>
        <row r="4166">
          <cell r="B4166"/>
          <cell r="C4166"/>
        </row>
        <row r="4167">
          <cell r="B4167"/>
          <cell r="C4167"/>
        </row>
        <row r="4168">
          <cell r="B4168"/>
          <cell r="C4168"/>
        </row>
        <row r="4169">
          <cell r="B4169"/>
          <cell r="C4169"/>
        </row>
        <row r="4170">
          <cell r="B4170"/>
          <cell r="C4170"/>
        </row>
        <row r="4171">
          <cell r="B4171"/>
          <cell r="C4171"/>
        </row>
        <row r="4172">
          <cell r="B4172"/>
          <cell r="C4172"/>
        </row>
        <row r="4173">
          <cell r="B4173"/>
          <cell r="C4173"/>
        </row>
        <row r="4174">
          <cell r="B4174"/>
          <cell r="C4174"/>
        </row>
        <row r="4175">
          <cell r="B4175"/>
          <cell r="C4175"/>
        </row>
        <row r="4176">
          <cell r="B4176"/>
          <cell r="C4176"/>
        </row>
        <row r="4177">
          <cell r="B4177"/>
          <cell r="C4177"/>
        </row>
        <row r="4178">
          <cell r="B4178"/>
          <cell r="C4178"/>
        </row>
        <row r="4179">
          <cell r="B4179"/>
          <cell r="C4179"/>
        </row>
        <row r="4180">
          <cell r="B4180"/>
          <cell r="C4180"/>
        </row>
        <row r="4181">
          <cell r="B4181"/>
          <cell r="C4181"/>
        </row>
        <row r="4182">
          <cell r="B4182"/>
          <cell r="C4182"/>
        </row>
        <row r="4183">
          <cell r="B4183"/>
          <cell r="C4183"/>
        </row>
        <row r="4184">
          <cell r="B4184"/>
          <cell r="C4184"/>
        </row>
        <row r="4185">
          <cell r="B4185"/>
          <cell r="C4185"/>
        </row>
        <row r="4186">
          <cell r="B4186"/>
          <cell r="C4186"/>
        </row>
        <row r="4187">
          <cell r="B4187"/>
          <cell r="C4187"/>
        </row>
        <row r="4188">
          <cell r="B4188"/>
          <cell r="C4188"/>
        </row>
        <row r="4189">
          <cell r="B4189"/>
          <cell r="C4189"/>
        </row>
        <row r="4190">
          <cell r="B4190"/>
          <cell r="C4190"/>
        </row>
        <row r="4191">
          <cell r="B4191"/>
          <cell r="C4191"/>
        </row>
        <row r="4192">
          <cell r="B4192"/>
          <cell r="C4192"/>
        </row>
        <row r="4193">
          <cell r="B4193"/>
          <cell r="C4193"/>
        </row>
        <row r="4194">
          <cell r="B4194"/>
          <cell r="C4194"/>
        </row>
        <row r="4195">
          <cell r="B4195"/>
          <cell r="C4195"/>
        </row>
        <row r="4196">
          <cell r="B4196"/>
          <cell r="C4196"/>
        </row>
        <row r="4197">
          <cell r="B4197"/>
          <cell r="C4197"/>
        </row>
        <row r="4198">
          <cell r="B4198"/>
          <cell r="C4198"/>
        </row>
        <row r="4199">
          <cell r="B4199"/>
          <cell r="C4199"/>
        </row>
        <row r="4200">
          <cell r="B4200"/>
          <cell r="C4200"/>
        </row>
        <row r="4201">
          <cell r="B4201"/>
          <cell r="C4201"/>
        </row>
        <row r="4202">
          <cell r="B4202"/>
          <cell r="C4202"/>
        </row>
        <row r="4203">
          <cell r="B4203"/>
          <cell r="C4203"/>
        </row>
        <row r="4204">
          <cell r="B4204"/>
          <cell r="C4204"/>
        </row>
        <row r="4205">
          <cell r="B4205"/>
          <cell r="C4205"/>
        </row>
        <row r="4206">
          <cell r="B4206"/>
          <cell r="C4206"/>
        </row>
        <row r="4207">
          <cell r="B4207"/>
          <cell r="C4207"/>
        </row>
        <row r="4208">
          <cell r="B4208"/>
          <cell r="C4208"/>
        </row>
        <row r="4209">
          <cell r="B4209"/>
          <cell r="C4209"/>
        </row>
        <row r="4210">
          <cell r="B4210"/>
          <cell r="C4210"/>
        </row>
        <row r="4211">
          <cell r="B4211"/>
          <cell r="C4211"/>
        </row>
        <row r="4212">
          <cell r="B4212"/>
          <cell r="C4212"/>
        </row>
        <row r="4213">
          <cell r="B4213"/>
          <cell r="C4213"/>
        </row>
        <row r="4214">
          <cell r="B4214"/>
          <cell r="C4214"/>
        </row>
        <row r="4215">
          <cell r="B4215"/>
          <cell r="C4215"/>
        </row>
        <row r="4216">
          <cell r="B4216"/>
          <cell r="C4216"/>
        </row>
        <row r="4217">
          <cell r="B4217"/>
          <cell r="C4217"/>
        </row>
        <row r="4218">
          <cell r="B4218"/>
          <cell r="C4218"/>
        </row>
        <row r="4219">
          <cell r="B4219"/>
          <cell r="C4219"/>
        </row>
        <row r="4220">
          <cell r="B4220"/>
          <cell r="C4220"/>
        </row>
        <row r="4221">
          <cell r="B4221"/>
          <cell r="C4221"/>
        </row>
        <row r="4222">
          <cell r="B4222"/>
          <cell r="C4222"/>
        </row>
        <row r="4223">
          <cell r="B4223"/>
          <cell r="C4223"/>
        </row>
        <row r="4224">
          <cell r="B4224"/>
          <cell r="C4224"/>
        </row>
        <row r="4225">
          <cell r="B4225"/>
          <cell r="C4225"/>
        </row>
        <row r="4226">
          <cell r="B4226"/>
          <cell r="C4226"/>
        </row>
        <row r="4227">
          <cell r="B4227"/>
          <cell r="C4227"/>
        </row>
        <row r="4228">
          <cell r="B4228"/>
          <cell r="C4228"/>
        </row>
        <row r="4229">
          <cell r="B4229"/>
          <cell r="C4229"/>
        </row>
        <row r="4230">
          <cell r="B4230"/>
          <cell r="C4230"/>
        </row>
        <row r="4231">
          <cell r="B4231"/>
          <cell r="C4231"/>
        </row>
        <row r="4232">
          <cell r="B4232"/>
          <cell r="C4232"/>
        </row>
        <row r="4233">
          <cell r="B4233"/>
          <cell r="C4233"/>
        </row>
        <row r="4234">
          <cell r="B4234"/>
          <cell r="C4234"/>
        </row>
        <row r="4235">
          <cell r="B4235"/>
          <cell r="C4235"/>
        </row>
        <row r="4236">
          <cell r="B4236"/>
          <cell r="C4236"/>
        </row>
        <row r="4237">
          <cell r="B4237"/>
          <cell r="C4237"/>
        </row>
        <row r="4238">
          <cell r="B4238"/>
          <cell r="C4238"/>
        </row>
        <row r="4239">
          <cell r="B4239"/>
          <cell r="C4239"/>
        </row>
        <row r="4240">
          <cell r="B4240"/>
          <cell r="C4240"/>
        </row>
        <row r="4241">
          <cell r="B4241"/>
          <cell r="C4241"/>
        </row>
        <row r="4242">
          <cell r="B4242"/>
          <cell r="C4242"/>
        </row>
        <row r="4243">
          <cell r="B4243"/>
          <cell r="C4243"/>
        </row>
        <row r="4244">
          <cell r="B4244"/>
          <cell r="C4244"/>
        </row>
        <row r="4245">
          <cell r="B4245"/>
          <cell r="C4245"/>
        </row>
        <row r="4246">
          <cell r="B4246"/>
          <cell r="C4246"/>
        </row>
        <row r="4247">
          <cell r="B4247"/>
          <cell r="C4247"/>
        </row>
        <row r="4248">
          <cell r="B4248"/>
          <cell r="C4248"/>
        </row>
        <row r="4249">
          <cell r="B4249"/>
          <cell r="C4249"/>
        </row>
        <row r="4250">
          <cell r="B4250"/>
          <cell r="C4250"/>
        </row>
        <row r="4251">
          <cell r="B4251"/>
          <cell r="C4251"/>
        </row>
        <row r="4252">
          <cell r="B4252"/>
          <cell r="C4252"/>
        </row>
        <row r="4253">
          <cell r="B4253"/>
          <cell r="C4253"/>
        </row>
        <row r="4254">
          <cell r="B4254"/>
          <cell r="C4254"/>
        </row>
        <row r="4255">
          <cell r="B4255"/>
          <cell r="C4255"/>
        </row>
        <row r="4256">
          <cell r="B4256"/>
          <cell r="C4256"/>
        </row>
        <row r="4257">
          <cell r="B4257"/>
          <cell r="C4257"/>
        </row>
        <row r="4258">
          <cell r="B4258"/>
          <cell r="C4258"/>
        </row>
        <row r="4259">
          <cell r="B4259"/>
          <cell r="C4259"/>
        </row>
        <row r="4260">
          <cell r="B4260"/>
          <cell r="C4260"/>
        </row>
        <row r="4261">
          <cell r="B4261"/>
          <cell r="C4261"/>
        </row>
        <row r="4262">
          <cell r="B4262"/>
          <cell r="C4262"/>
        </row>
        <row r="4263">
          <cell r="B4263"/>
          <cell r="C4263"/>
        </row>
        <row r="4264">
          <cell r="B4264"/>
          <cell r="C4264"/>
        </row>
        <row r="4265">
          <cell r="B4265"/>
          <cell r="C4265"/>
        </row>
        <row r="4266">
          <cell r="B4266"/>
          <cell r="C4266"/>
        </row>
        <row r="4267">
          <cell r="B4267"/>
          <cell r="C4267"/>
        </row>
        <row r="4268">
          <cell r="B4268"/>
          <cell r="C4268"/>
        </row>
        <row r="4269">
          <cell r="B4269"/>
          <cell r="C4269"/>
        </row>
        <row r="4270">
          <cell r="B4270"/>
          <cell r="C4270"/>
        </row>
        <row r="4271">
          <cell r="B4271"/>
          <cell r="C4271"/>
        </row>
        <row r="4272">
          <cell r="B4272"/>
          <cell r="C4272"/>
        </row>
        <row r="4273">
          <cell r="B4273"/>
          <cell r="C4273"/>
        </row>
        <row r="4274">
          <cell r="B4274"/>
          <cell r="C4274"/>
        </row>
        <row r="4275">
          <cell r="B4275"/>
          <cell r="C4275"/>
        </row>
        <row r="4276">
          <cell r="B4276"/>
          <cell r="C4276"/>
        </row>
        <row r="4277">
          <cell r="B4277"/>
          <cell r="C4277"/>
        </row>
        <row r="4278">
          <cell r="B4278"/>
          <cell r="C4278"/>
        </row>
        <row r="4279">
          <cell r="B4279"/>
          <cell r="C4279"/>
        </row>
        <row r="4280">
          <cell r="B4280"/>
          <cell r="C4280"/>
        </row>
        <row r="4281">
          <cell r="B4281"/>
          <cell r="C4281"/>
        </row>
        <row r="4282">
          <cell r="B4282"/>
          <cell r="C4282"/>
        </row>
        <row r="4283">
          <cell r="B4283"/>
          <cell r="C4283"/>
        </row>
        <row r="4284">
          <cell r="B4284"/>
          <cell r="C4284"/>
        </row>
        <row r="4285">
          <cell r="B4285"/>
          <cell r="C4285"/>
        </row>
        <row r="4286">
          <cell r="B4286"/>
          <cell r="C4286"/>
        </row>
        <row r="4287">
          <cell r="B4287"/>
          <cell r="C4287"/>
        </row>
        <row r="4288">
          <cell r="B4288"/>
          <cell r="C4288"/>
        </row>
        <row r="4289">
          <cell r="B4289"/>
          <cell r="C4289"/>
        </row>
        <row r="4290">
          <cell r="B4290"/>
          <cell r="C4290"/>
        </row>
        <row r="4291">
          <cell r="B4291"/>
          <cell r="C4291"/>
        </row>
        <row r="4292">
          <cell r="B4292"/>
          <cell r="C4292"/>
        </row>
        <row r="4293">
          <cell r="B4293"/>
          <cell r="C4293"/>
        </row>
        <row r="4294">
          <cell r="B4294"/>
          <cell r="C4294"/>
        </row>
        <row r="4295">
          <cell r="B4295"/>
          <cell r="C4295"/>
        </row>
        <row r="4296">
          <cell r="B4296"/>
          <cell r="C4296"/>
        </row>
        <row r="4297">
          <cell r="B4297"/>
          <cell r="C4297"/>
        </row>
        <row r="4298">
          <cell r="B4298"/>
          <cell r="C4298"/>
        </row>
        <row r="4299">
          <cell r="B4299"/>
          <cell r="C4299"/>
        </row>
        <row r="4300">
          <cell r="B4300"/>
          <cell r="C4300"/>
        </row>
        <row r="4301">
          <cell r="B4301"/>
          <cell r="C4301"/>
        </row>
        <row r="4302">
          <cell r="B4302"/>
          <cell r="C4302"/>
        </row>
        <row r="4303">
          <cell r="B4303"/>
          <cell r="C4303"/>
        </row>
        <row r="4304">
          <cell r="B4304"/>
          <cell r="C4304"/>
        </row>
        <row r="4305">
          <cell r="B4305"/>
          <cell r="C4305"/>
        </row>
        <row r="4306">
          <cell r="B4306"/>
          <cell r="C4306"/>
        </row>
        <row r="4307">
          <cell r="B4307"/>
          <cell r="C4307"/>
        </row>
        <row r="4308">
          <cell r="B4308"/>
          <cell r="C4308"/>
        </row>
        <row r="4309">
          <cell r="B4309"/>
          <cell r="C4309"/>
        </row>
        <row r="4310">
          <cell r="B4310"/>
          <cell r="C4310"/>
        </row>
        <row r="4311">
          <cell r="B4311"/>
          <cell r="C4311"/>
        </row>
        <row r="4312">
          <cell r="B4312"/>
          <cell r="C4312"/>
        </row>
        <row r="4313">
          <cell r="B4313"/>
          <cell r="C4313"/>
        </row>
        <row r="4314">
          <cell r="B4314"/>
          <cell r="C4314"/>
        </row>
        <row r="4315">
          <cell r="B4315"/>
          <cell r="C4315"/>
        </row>
        <row r="4316">
          <cell r="B4316"/>
          <cell r="C4316"/>
        </row>
        <row r="4317">
          <cell r="B4317"/>
          <cell r="C4317"/>
        </row>
        <row r="4318">
          <cell r="B4318"/>
          <cell r="C4318"/>
        </row>
        <row r="4319">
          <cell r="B4319"/>
          <cell r="C4319"/>
        </row>
        <row r="4320">
          <cell r="B4320"/>
          <cell r="C4320"/>
        </row>
        <row r="4321">
          <cell r="B4321"/>
          <cell r="C4321"/>
        </row>
        <row r="4322">
          <cell r="B4322"/>
          <cell r="C4322"/>
        </row>
        <row r="4323">
          <cell r="B4323"/>
          <cell r="C4323"/>
        </row>
        <row r="4324">
          <cell r="B4324"/>
          <cell r="C4324"/>
        </row>
        <row r="4325">
          <cell r="B4325"/>
          <cell r="C4325"/>
        </row>
        <row r="4326">
          <cell r="B4326"/>
          <cell r="C4326"/>
        </row>
        <row r="4327">
          <cell r="B4327"/>
          <cell r="C4327"/>
        </row>
        <row r="4328">
          <cell r="B4328"/>
          <cell r="C4328"/>
        </row>
        <row r="4329">
          <cell r="B4329"/>
          <cell r="C4329"/>
        </row>
        <row r="4330">
          <cell r="B4330"/>
          <cell r="C4330"/>
        </row>
        <row r="4331">
          <cell r="B4331"/>
          <cell r="C4331"/>
        </row>
        <row r="4332">
          <cell r="B4332"/>
          <cell r="C4332"/>
        </row>
        <row r="4333">
          <cell r="B4333"/>
          <cell r="C4333"/>
        </row>
        <row r="4334">
          <cell r="B4334"/>
          <cell r="C4334"/>
        </row>
        <row r="4335">
          <cell r="B4335"/>
          <cell r="C4335"/>
        </row>
        <row r="4336">
          <cell r="B4336"/>
          <cell r="C4336"/>
        </row>
        <row r="4337">
          <cell r="B4337"/>
          <cell r="C4337"/>
        </row>
        <row r="4338">
          <cell r="B4338"/>
          <cell r="C4338"/>
        </row>
        <row r="4339">
          <cell r="B4339"/>
          <cell r="C4339"/>
        </row>
        <row r="4340">
          <cell r="B4340"/>
          <cell r="C4340"/>
        </row>
        <row r="4341">
          <cell r="B4341"/>
          <cell r="C4341"/>
        </row>
        <row r="4342">
          <cell r="B4342"/>
          <cell r="C4342"/>
        </row>
        <row r="4343">
          <cell r="B4343"/>
          <cell r="C4343"/>
        </row>
        <row r="4344">
          <cell r="B4344"/>
          <cell r="C4344"/>
        </row>
        <row r="4345">
          <cell r="B4345"/>
          <cell r="C4345"/>
        </row>
        <row r="4346">
          <cell r="B4346"/>
          <cell r="C4346"/>
        </row>
        <row r="4347">
          <cell r="B4347"/>
          <cell r="C4347"/>
        </row>
        <row r="4348">
          <cell r="B4348"/>
          <cell r="C4348"/>
        </row>
        <row r="4349">
          <cell r="B4349"/>
          <cell r="C4349"/>
        </row>
        <row r="4350">
          <cell r="B4350"/>
          <cell r="C4350"/>
        </row>
        <row r="4351">
          <cell r="B4351"/>
          <cell r="C4351"/>
        </row>
        <row r="4352">
          <cell r="B4352"/>
          <cell r="C4352"/>
        </row>
        <row r="4353">
          <cell r="B4353"/>
          <cell r="C4353"/>
        </row>
        <row r="4354">
          <cell r="B4354"/>
          <cell r="C4354"/>
        </row>
        <row r="4355">
          <cell r="B4355"/>
          <cell r="C4355"/>
        </row>
        <row r="4356">
          <cell r="B4356"/>
          <cell r="C4356"/>
        </row>
        <row r="4357">
          <cell r="B4357"/>
          <cell r="C4357"/>
        </row>
        <row r="4358">
          <cell r="B4358"/>
          <cell r="C4358"/>
        </row>
        <row r="4359">
          <cell r="B4359"/>
          <cell r="C4359"/>
        </row>
        <row r="4360">
          <cell r="B4360"/>
          <cell r="C4360"/>
        </row>
        <row r="4361">
          <cell r="B4361"/>
          <cell r="C4361"/>
        </row>
        <row r="4362">
          <cell r="B4362"/>
          <cell r="C4362"/>
        </row>
        <row r="4363">
          <cell r="B4363"/>
          <cell r="C4363"/>
        </row>
        <row r="4364">
          <cell r="B4364"/>
          <cell r="C4364"/>
        </row>
        <row r="4365">
          <cell r="B4365"/>
          <cell r="C4365"/>
        </row>
        <row r="4366">
          <cell r="B4366"/>
          <cell r="C4366"/>
        </row>
        <row r="4367">
          <cell r="B4367"/>
          <cell r="C4367"/>
        </row>
        <row r="4368">
          <cell r="B4368"/>
          <cell r="C4368"/>
        </row>
        <row r="4369">
          <cell r="B4369"/>
          <cell r="C4369"/>
        </row>
        <row r="4370">
          <cell r="B4370"/>
          <cell r="C4370"/>
        </row>
        <row r="4371">
          <cell r="B4371"/>
          <cell r="C4371"/>
        </row>
        <row r="4372">
          <cell r="B4372"/>
          <cell r="C4372"/>
        </row>
        <row r="4373">
          <cell r="B4373"/>
          <cell r="C4373"/>
        </row>
        <row r="4374">
          <cell r="B4374"/>
          <cell r="C4374"/>
        </row>
        <row r="4375">
          <cell r="B4375"/>
          <cell r="C4375"/>
        </row>
        <row r="4376">
          <cell r="B4376"/>
          <cell r="C4376"/>
        </row>
        <row r="4377">
          <cell r="B4377"/>
          <cell r="C4377"/>
        </row>
        <row r="4378">
          <cell r="B4378"/>
          <cell r="C4378"/>
        </row>
        <row r="4379">
          <cell r="B4379"/>
          <cell r="C4379"/>
        </row>
        <row r="4380">
          <cell r="B4380"/>
          <cell r="C4380"/>
        </row>
        <row r="4381">
          <cell r="B4381"/>
          <cell r="C4381"/>
        </row>
        <row r="4382">
          <cell r="B4382"/>
          <cell r="C4382"/>
        </row>
        <row r="4383">
          <cell r="B4383"/>
          <cell r="C4383"/>
        </row>
        <row r="4384">
          <cell r="B4384"/>
          <cell r="C4384"/>
        </row>
        <row r="4385">
          <cell r="B4385"/>
          <cell r="C4385"/>
        </row>
        <row r="4386">
          <cell r="B4386"/>
          <cell r="C4386"/>
        </row>
        <row r="4387">
          <cell r="B4387"/>
          <cell r="C4387"/>
        </row>
        <row r="4388">
          <cell r="B4388"/>
          <cell r="C4388"/>
        </row>
        <row r="4389">
          <cell r="B4389"/>
          <cell r="C4389"/>
        </row>
        <row r="4390">
          <cell r="B4390"/>
          <cell r="C4390"/>
        </row>
        <row r="4391">
          <cell r="B4391"/>
          <cell r="C4391"/>
        </row>
        <row r="4392">
          <cell r="B4392"/>
          <cell r="C4392"/>
        </row>
        <row r="4393">
          <cell r="B4393"/>
          <cell r="C4393"/>
        </row>
        <row r="4394">
          <cell r="B4394"/>
          <cell r="C4394"/>
        </row>
        <row r="4395">
          <cell r="B4395"/>
          <cell r="C4395"/>
        </row>
        <row r="4396">
          <cell r="B4396"/>
          <cell r="C4396"/>
        </row>
        <row r="4397">
          <cell r="B4397"/>
          <cell r="C4397"/>
        </row>
        <row r="4398">
          <cell r="B4398"/>
          <cell r="C4398"/>
        </row>
        <row r="4399">
          <cell r="B4399"/>
          <cell r="C4399"/>
        </row>
        <row r="4400">
          <cell r="B4400"/>
          <cell r="C4400"/>
        </row>
        <row r="4401">
          <cell r="B4401"/>
          <cell r="C4401"/>
        </row>
        <row r="4402">
          <cell r="B4402"/>
          <cell r="C4402"/>
        </row>
        <row r="4403">
          <cell r="B4403"/>
          <cell r="C4403"/>
        </row>
        <row r="4404">
          <cell r="B4404"/>
          <cell r="C4404"/>
        </row>
        <row r="4405">
          <cell r="B4405"/>
          <cell r="C4405"/>
        </row>
        <row r="4406">
          <cell r="B4406"/>
          <cell r="C4406"/>
        </row>
        <row r="4407">
          <cell r="B4407"/>
          <cell r="C4407"/>
        </row>
        <row r="4408">
          <cell r="B4408"/>
          <cell r="C4408"/>
        </row>
        <row r="4409">
          <cell r="B4409"/>
          <cell r="C4409"/>
        </row>
        <row r="4410">
          <cell r="B4410"/>
          <cell r="C4410"/>
        </row>
        <row r="4411">
          <cell r="B4411"/>
          <cell r="C4411"/>
        </row>
        <row r="4412">
          <cell r="B4412"/>
          <cell r="C4412"/>
        </row>
        <row r="4413">
          <cell r="B4413"/>
          <cell r="C4413"/>
        </row>
        <row r="4414">
          <cell r="B4414"/>
          <cell r="C4414"/>
        </row>
        <row r="4415">
          <cell r="B4415"/>
          <cell r="C4415"/>
        </row>
        <row r="4416">
          <cell r="B4416"/>
          <cell r="C4416"/>
        </row>
        <row r="4417">
          <cell r="B4417"/>
          <cell r="C4417"/>
        </row>
        <row r="4418">
          <cell r="B4418"/>
          <cell r="C4418"/>
        </row>
        <row r="4419">
          <cell r="B4419"/>
          <cell r="C4419"/>
        </row>
        <row r="4420">
          <cell r="B4420"/>
          <cell r="C4420"/>
        </row>
        <row r="4421">
          <cell r="B4421"/>
          <cell r="C4421"/>
        </row>
        <row r="4422">
          <cell r="B4422"/>
          <cell r="C4422"/>
        </row>
        <row r="4423">
          <cell r="B4423"/>
          <cell r="C4423"/>
        </row>
        <row r="4424">
          <cell r="B4424"/>
          <cell r="C4424"/>
        </row>
        <row r="4425">
          <cell r="B4425"/>
          <cell r="C4425"/>
        </row>
        <row r="4426">
          <cell r="B4426"/>
          <cell r="C4426"/>
        </row>
        <row r="4427">
          <cell r="B4427"/>
          <cell r="C4427"/>
        </row>
        <row r="4428">
          <cell r="B4428"/>
          <cell r="C4428"/>
        </row>
        <row r="4429">
          <cell r="B4429"/>
          <cell r="C4429"/>
        </row>
        <row r="4430">
          <cell r="B4430"/>
          <cell r="C4430"/>
        </row>
        <row r="4431">
          <cell r="B4431"/>
          <cell r="C4431"/>
        </row>
        <row r="4432">
          <cell r="B4432"/>
          <cell r="C4432"/>
        </row>
        <row r="4433">
          <cell r="B4433"/>
          <cell r="C4433"/>
        </row>
        <row r="4434">
          <cell r="B4434"/>
          <cell r="C4434"/>
        </row>
        <row r="4435">
          <cell r="B4435"/>
          <cell r="C4435"/>
        </row>
        <row r="4436">
          <cell r="B4436"/>
          <cell r="C4436"/>
        </row>
        <row r="4437">
          <cell r="B4437"/>
          <cell r="C4437"/>
        </row>
        <row r="4438">
          <cell r="B4438"/>
          <cell r="C4438"/>
        </row>
        <row r="4439">
          <cell r="B4439"/>
          <cell r="C4439"/>
        </row>
        <row r="4440">
          <cell r="B4440"/>
          <cell r="C4440"/>
        </row>
        <row r="4441">
          <cell r="B4441"/>
          <cell r="C4441"/>
        </row>
        <row r="4442">
          <cell r="B4442"/>
          <cell r="C4442"/>
        </row>
        <row r="4443">
          <cell r="B4443"/>
          <cell r="C4443"/>
        </row>
        <row r="4444">
          <cell r="B4444"/>
          <cell r="C4444"/>
        </row>
        <row r="4445">
          <cell r="B4445"/>
          <cell r="C4445"/>
        </row>
        <row r="4446">
          <cell r="B4446"/>
          <cell r="C4446"/>
        </row>
        <row r="4447">
          <cell r="B4447"/>
          <cell r="C4447"/>
        </row>
        <row r="4448">
          <cell r="B4448"/>
          <cell r="C4448"/>
        </row>
        <row r="4449">
          <cell r="B4449"/>
          <cell r="C4449"/>
        </row>
        <row r="4450">
          <cell r="B4450"/>
          <cell r="C4450"/>
        </row>
        <row r="4451">
          <cell r="B4451"/>
          <cell r="C4451"/>
        </row>
        <row r="4452">
          <cell r="B4452"/>
          <cell r="C4452"/>
        </row>
        <row r="4453">
          <cell r="B4453"/>
          <cell r="C4453"/>
        </row>
        <row r="4454">
          <cell r="B4454"/>
          <cell r="C4454"/>
        </row>
        <row r="4455">
          <cell r="B4455"/>
          <cell r="C4455"/>
        </row>
        <row r="4456">
          <cell r="B4456"/>
          <cell r="C4456"/>
        </row>
        <row r="4457">
          <cell r="B4457"/>
          <cell r="C4457"/>
        </row>
        <row r="4458">
          <cell r="B4458"/>
          <cell r="C4458"/>
        </row>
        <row r="4459">
          <cell r="B4459"/>
          <cell r="C4459"/>
        </row>
        <row r="4460">
          <cell r="B4460"/>
          <cell r="C4460"/>
        </row>
        <row r="4461">
          <cell r="B4461"/>
          <cell r="C4461"/>
        </row>
        <row r="4462">
          <cell r="B4462"/>
          <cell r="C4462"/>
        </row>
        <row r="4463">
          <cell r="B4463"/>
          <cell r="C4463"/>
        </row>
        <row r="4464">
          <cell r="B4464"/>
          <cell r="C4464"/>
        </row>
        <row r="4465">
          <cell r="B4465"/>
          <cell r="C4465"/>
        </row>
        <row r="4466">
          <cell r="B4466"/>
          <cell r="C4466"/>
        </row>
        <row r="4467">
          <cell r="B4467"/>
          <cell r="C4467"/>
        </row>
        <row r="4468">
          <cell r="B4468"/>
          <cell r="C4468"/>
        </row>
        <row r="4469">
          <cell r="B4469"/>
          <cell r="C4469"/>
        </row>
        <row r="4470">
          <cell r="B4470"/>
          <cell r="C4470"/>
        </row>
        <row r="4471">
          <cell r="B4471"/>
          <cell r="C4471"/>
        </row>
        <row r="4472">
          <cell r="B4472"/>
          <cell r="C4472"/>
        </row>
        <row r="4473">
          <cell r="B4473"/>
          <cell r="C4473"/>
        </row>
        <row r="4474">
          <cell r="B4474"/>
          <cell r="C4474"/>
        </row>
        <row r="4475">
          <cell r="B4475"/>
          <cell r="C4475"/>
        </row>
        <row r="4476">
          <cell r="B4476"/>
          <cell r="C4476"/>
        </row>
        <row r="4477">
          <cell r="B4477"/>
          <cell r="C4477"/>
        </row>
        <row r="4478">
          <cell r="B4478"/>
          <cell r="C4478"/>
        </row>
        <row r="4479">
          <cell r="B4479"/>
          <cell r="C4479"/>
        </row>
        <row r="4480">
          <cell r="B4480"/>
          <cell r="C4480"/>
        </row>
        <row r="4481">
          <cell r="B4481"/>
          <cell r="C4481"/>
        </row>
        <row r="4482">
          <cell r="B4482"/>
          <cell r="C4482"/>
        </row>
        <row r="4483">
          <cell r="B4483"/>
          <cell r="C4483"/>
        </row>
        <row r="4484">
          <cell r="B4484"/>
          <cell r="C4484"/>
        </row>
        <row r="4485">
          <cell r="B4485"/>
          <cell r="C4485"/>
        </row>
        <row r="4486">
          <cell r="B4486"/>
          <cell r="C4486"/>
        </row>
        <row r="4487">
          <cell r="B4487"/>
          <cell r="C4487"/>
        </row>
        <row r="4488">
          <cell r="B4488"/>
          <cell r="C4488"/>
        </row>
        <row r="4489">
          <cell r="B4489"/>
          <cell r="C4489"/>
        </row>
        <row r="4490">
          <cell r="B4490"/>
          <cell r="C4490"/>
        </row>
        <row r="4491">
          <cell r="B4491"/>
          <cell r="C4491"/>
        </row>
        <row r="4492">
          <cell r="B4492"/>
          <cell r="C4492"/>
        </row>
        <row r="4493">
          <cell r="B4493"/>
          <cell r="C4493"/>
        </row>
        <row r="4494">
          <cell r="B4494"/>
          <cell r="C4494"/>
        </row>
        <row r="4495">
          <cell r="B4495"/>
          <cell r="C4495"/>
        </row>
        <row r="4496">
          <cell r="B4496"/>
          <cell r="C4496"/>
        </row>
        <row r="4497">
          <cell r="B4497"/>
          <cell r="C4497"/>
        </row>
        <row r="4498">
          <cell r="B4498"/>
          <cell r="C4498"/>
        </row>
        <row r="4499">
          <cell r="B4499"/>
          <cell r="C4499"/>
        </row>
        <row r="4500">
          <cell r="B4500"/>
          <cell r="C4500"/>
        </row>
        <row r="4501">
          <cell r="B4501"/>
          <cell r="C4501"/>
        </row>
        <row r="4502">
          <cell r="B4502"/>
          <cell r="C4502"/>
        </row>
        <row r="4503">
          <cell r="B4503"/>
          <cell r="C4503"/>
        </row>
        <row r="4504">
          <cell r="B4504"/>
          <cell r="C4504"/>
        </row>
        <row r="4505">
          <cell r="B4505"/>
          <cell r="C4505"/>
        </row>
        <row r="4506">
          <cell r="B4506"/>
          <cell r="C4506"/>
        </row>
        <row r="4507">
          <cell r="B4507"/>
          <cell r="C4507"/>
        </row>
        <row r="4508">
          <cell r="B4508"/>
          <cell r="C4508"/>
        </row>
        <row r="4509">
          <cell r="B4509"/>
          <cell r="C4509"/>
        </row>
        <row r="4510">
          <cell r="B4510"/>
          <cell r="C4510"/>
        </row>
        <row r="4511">
          <cell r="B4511"/>
          <cell r="C4511"/>
        </row>
        <row r="4512">
          <cell r="B4512"/>
          <cell r="C4512"/>
        </row>
        <row r="4513">
          <cell r="B4513"/>
          <cell r="C4513"/>
        </row>
        <row r="4514">
          <cell r="B4514"/>
          <cell r="C4514"/>
        </row>
        <row r="4515">
          <cell r="B4515"/>
          <cell r="C4515"/>
        </row>
        <row r="4516">
          <cell r="B4516"/>
          <cell r="C4516"/>
        </row>
        <row r="4517">
          <cell r="B4517"/>
          <cell r="C4517"/>
        </row>
        <row r="4518">
          <cell r="B4518"/>
          <cell r="C4518"/>
        </row>
        <row r="4519">
          <cell r="B4519"/>
          <cell r="C4519"/>
        </row>
        <row r="4520">
          <cell r="B4520"/>
          <cell r="C4520"/>
        </row>
        <row r="4521">
          <cell r="B4521"/>
          <cell r="C4521"/>
        </row>
        <row r="4522">
          <cell r="B4522"/>
          <cell r="C4522"/>
        </row>
        <row r="4523">
          <cell r="B4523"/>
          <cell r="C4523"/>
        </row>
        <row r="4524">
          <cell r="B4524"/>
          <cell r="C4524"/>
        </row>
        <row r="4525">
          <cell r="B4525"/>
          <cell r="C4525"/>
        </row>
        <row r="4526">
          <cell r="B4526"/>
          <cell r="C4526"/>
        </row>
        <row r="4527">
          <cell r="B4527"/>
          <cell r="C4527"/>
        </row>
        <row r="4528">
          <cell r="B4528"/>
          <cell r="C4528"/>
        </row>
        <row r="4529">
          <cell r="B4529"/>
          <cell r="C4529"/>
        </row>
        <row r="4530">
          <cell r="B4530"/>
          <cell r="C4530"/>
        </row>
        <row r="4531">
          <cell r="B4531"/>
          <cell r="C4531"/>
        </row>
        <row r="4532">
          <cell r="B4532"/>
          <cell r="C4532"/>
        </row>
        <row r="4533">
          <cell r="B4533"/>
          <cell r="C4533"/>
        </row>
        <row r="4534">
          <cell r="B4534"/>
          <cell r="C4534"/>
        </row>
        <row r="4535">
          <cell r="B4535"/>
          <cell r="C4535"/>
        </row>
        <row r="4536">
          <cell r="B4536"/>
          <cell r="C4536"/>
        </row>
        <row r="4537">
          <cell r="B4537"/>
          <cell r="C4537"/>
        </row>
        <row r="4538">
          <cell r="B4538"/>
          <cell r="C4538"/>
        </row>
        <row r="4539">
          <cell r="B4539"/>
          <cell r="C4539"/>
        </row>
        <row r="4540">
          <cell r="B4540"/>
          <cell r="C4540"/>
        </row>
        <row r="4541">
          <cell r="B4541"/>
          <cell r="C4541"/>
        </row>
        <row r="4542">
          <cell r="B4542"/>
          <cell r="C4542"/>
        </row>
        <row r="4543">
          <cell r="B4543"/>
          <cell r="C4543"/>
        </row>
        <row r="4544">
          <cell r="B4544"/>
          <cell r="C4544"/>
        </row>
        <row r="4545">
          <cell r="B4545"/>
          <cell r="C4545"/>
        </row>
        <row r="4546">
          <cell r="B4546"/>
          <cell r="C4546"/>
        </row>
        <row r="4547">
          <cell r="B4547"/>
          <cell r="C4547"/>
        </row>
        <row r="4548">
          <cell r="B4548"/>
          <cell r="C4548"/>
        </row>
        <row r="4549">
          <cell r="B4549"/>
          <cell r="C4549"/>
        </row>
        <row r="4550">
          <cell r="B4550"/>
          <cell r="C4550"/>
        </row>
        <row r="4551">
          <cell r="B4551"/>
          <cell r="C4551"/>
        </row>
        <row r="4552">
          <cell r="B4552"/>
          <cell r="C4552"/>
        </row>
        <row r="4553">
          <cell r="B4553"/>
          <cell r="C4553"/>
        </row>
        <row r="4554">
          <cell r="B4554"/>
          <cell r="C4554"/>
        </row>
        <row r="4555">
          <cell r="B4555"/>
          <cell r="C4555"/>
        </row>
        <row r="4556">
          <cell r="B4556"/>
          <cell r="C4556"/>
        </row>
        <row r="4557">
          <cell r="B4557"/>
          <cell r="C4557"/>
        </row>
        <row r="4558">
          <cell r="B4558"/>
          <cell r="C4558"/>
        </row>
        <row r="4559">
          <cell r="B4559"/>
          <cell r="C4559"/>
        </row>
        <row r="4560">
          <cell r="B4560"/>
          <cell r="C4560"/>
        </row>
        <row r="4561">
          <cell r="B4561"/>
          <cell r="C4561"/>
        </row>
        <row r="4562">
          <cell r="B4562"/>
          <cell r="C4562"/>
        </row>
        <row r="4563">
          <cell r="B4563"/>
          <cell r="C4563"/>
        </row>
        <row r="4564">
          <cell r="B4564"/>
          <cell r="C4564"/>
        </row>
        <row r="4565">
          <cell r="B4565"/>
          <cell r="C4565"/>
        </row>
        <row r="4566">
          <cell r="B4566"/>
          <cell r="C4566"/>
        </row>
        <row r="4567">
          <cell r="B4567"/>
          <cell r="C4567"/>
        </row>
        <row r="4568">
          <cell r="B4568"/>
          <cell r="C4568"/>
        </row>
        <row r="4569">
          <cell r="B4569"/>
          <cell r="C4569"/>
        </row>
        <row r="4570">
          <cell r="B4570"/>
          <cell r="C4570"/>
        </row>
        <row r="4571">
          <cell r="B4571"/>
          <cell r="C4571"/>
        </row>
        <row r="4572">
          <cell r="B4572"/>
          <cell r="C4572"/>
        </row>
        <row r="4573">
          <cell r="B4573"/>
          <cell r="C4573"/>
        </row>
        <row r="4574">
          <cell r="B4574"/>
          <cell r="C4574"/>
        </row>
        <row r="4575">
          <cell r="B4575"/>
          <cell r="C4575"/>
        </row>
        <row r="4576">
          <cell r="B4576"/>
          <cell r="C4576"/>
        </row>
        <row r="4577">
          <cell r="B4577"/>
          <cell r="C4577"/>
        </row>
        <row r="4578">
          <cell r="B4578"/>
          <cell r="C4578"/>
        </row>
        <row r="4579">
          <cell r="B4579"/>
          <cell r="C4579"/>
        </row>
        <row r="4580">
          <cell r="B4580"/>
          <cell r="C4580"/>
        </row>
        <row r="4581">
          <cell r="B4581"/>
          <cell r="C4581"/>
        </row>
        <row r="4582">
          <cell r="B4582"/>
          <cell r="C4582"/>
        </row>
        <row r="4583">
          <cell r="B4583"/>
          <cell r="C4583"/>
        </row>
        <row r="4584">
          <cell r="B4584"/>
          <cell r="C4584"/>
        </row>
        <row r="4585">
          <cell r="B4585"/>
          <cell r="C4585"/>
        </row>
        <row r="4586">
          <cell r="B4586"/>
          <cell r="C4586"/>
        </row>
        <row r="4587">
          <cell r="B4587"/>
          <cell r="C4587"/>
        </row>
        <row r="4588">
          <cell r="B4588"/>
          <cell r="C4588"/>
        </row>
        <row r="4589">
          <cell r="B4589"/>
          <cell r="C4589"/>
        </row>
        <row r="4590">
          <cell r="B4590"/>
          <cell r="C4590"/>
        </row>
        <row r="4591">
          <cell r="B4591"/>
          <cell r="C4591"/>
        </row>
        <row r="4592">
          <cell r="B4592"/>
          <cell r="C4592"/>
        </row>
        <row r="4593">
          <cell r="B4593"/>
          <cell r="C4593"/>
        </row>
        <row r="4594">
          <cell r="B4594"/>
          <cell r="C4594"/>
        </row>
        <row r="4595">
          <cell r="B4595"/>
          <cell r="C4595"/>
        </row>
        <row r="4596">
          <cell r="B4596"/>
          <cell r="C4596"/>
        </row>
        <row r="4597">
          <cell r="B4597"/>
          <cell r="C4597"/>
        </row>
        <row r="4598">
          <cell r="B4598"/>
          <cell r="C4598"/>
        </row>
        <row r="4599">
          <cell r="B4599"/>
          <cell r="C4599"/>
        </row>
        <row r="4600">
          <cell r="B4600"/>
          <cell r="C4600"/>
        </row>
        <row r="4601">
          <cell r="B4601"/>
          <cell r="C4601"/>
        </row>
        <row r="4602">
          <cell r="B4602"/>
          <cell r="C4602"/>
        </row>
        <row r="4603">
          <cell r="B4603"/>
          <cell r="C4603"/>
        </row>
        <row r="4604">
          <cell r="B4604"/>
          <cell r="C4604"/>
        </row>
        <row r="4605">
          <cell r="B4605"/>
          <cell r="C4605"/>
        </row>
        <row r="4606">
          <cell r="B4606"/>
          <cell r="C4606"/>
        </row>
        <row r="4607">
          <cell r="B4607"/>
          <cell r="C4607"/>
        </row>
        <row r="4608">
          <cell r="B4608"/>
          <cell r="C4608"/>
        </row>
        <row r="4609">
          <cell r="B4609"/>
          <cell r="C4609"/>
        </row>
        <row r="4610">
          <cell r="B4610"/>
          <cell r="C4610"/>
        </row>
        <row r="4611">
          <cell r="B4611"/>
          <cell r="C4611"/>
        </row>
        <row r="4612">
          <cell r="B4612"/>
          <cell r="C4612"/>
        </row>
        <row r="4613">
          <cell r="B4613"/>
          <cell r="C4613"/>
        </row>
        <row r="4614">
          <cell r="B4614"/>
          <cell r="C4614"/>
        </row>
        <row r="4615">
          <cell r="B4615"/>
          <cell r="C4615"/>
        </row>
        <row r="4616">
          <cell r="B4616"/>
          <cell r="C4616"/>
        </row>
        <row r="4617">
          <cell r="B4617"/>
          <cell r="C4617"/>
        </row>
        <row r="4618">
          <cell r="B4618"/>
          <cell r="C4618"/>
        </row>
        <row r="4619">
          <cell r="B4619"/>
          <cell r="C4619"/>
        </row>
        <row r="4620">
          <cell r="B4620"/>
          <cell r="C4620"/>
        </row>
        <row r="4621">
          <cell r="B4621"/>
          <cell r="C4621"/>
        </row>
        <row r="4622">
          <cell r="B4622"/>
          <cell r="C4622"/>
        </row>
        <row r="4623">
          <cell r="B4623"/>
          <cell r="C4623"/>
        </row>
        <row r="4624">
          <cell r="B4624"/>
          <cell r="C4624"/>
        </row>
        <row r="4625">
          <cell r="B4625"/>
          <cell r="C4625"/>
        </row>
        <row r="4626">
          <cell r="B4626"/>
          <cell r="C4626"/>
        </row>
        <row r="4627">
          <cell r="B4627"/>
          <cell r="C4627"/>
        </row>
        <row r="4628">
          <cell r="B4628"/>
          <cell r="C4628"/>
        </row>
        <row r="4629">
          <cell r="B4629"/>
          <cell r="C4629"/>
        </row>
        <row r="4630">
          <cell r="B4630"/>
          <cell r="C4630"/>
        </row>
        <row r="4631">
          <cell r="B4631"/>
          <cell r="C4631"/>
        </row>
        <row r="4632">
          <cell r="B4632"/>
          <cell r="C4632"/>
        </row>
        <row r="4633">
          <cell r="B4633"/>
          <cell r="C4633"/>
        </row>
        <row r="4634">
          <cell r="B4634"/>
          <cell r="C4634"/>
        </row>
        <row r="4635">
          <cell r="B4635"/>
          <cell r="C4635"/>
        </row>
        <row r="4636">
          <cell r="B4636"/>
          <cell r="C4636"/>
        </row>
        <row r="4637">
          <cell r="B4637"/>
          <cell r="C4637"/>
        </row>
        <row r="4638">
          <cell r="B4638"/>
          <cell r="C4638"/>
        </row>
        <row r="4639">
          <cell r="B4639"/>
          <cell r="C4639"/>
        </row>
        <row r="4640">
          <cell r="B4640"/>
          <cell r="C4640"/>
        </row>
        <row r="4641">
          <cell r="B4641"/>
          <cell r="C4641"/>
        </row>
        <row r="4642">
          <cell r="B4642"/>
          <cell r="C4642"/>
        </row>
        <row r="4643">
          <cell r="B4643"/>
          <cell r="C4643"/>
        </row>
        <row r="4644">
          <cell r="B4644"/>
          <cell r="C4644"/>
        </row>
        <row r="4645">
          <cell r="B4645"/>
          <cell r="C4645"/>
        </row>
        <row r="4646">
          <cell r="B4646"/>
          <cell r="C4646"/>
        </row>
        <row r="4647">
          <cell r="B4647"/>
          <cell r="C4647"/>
        </row>
        <row r="4648">
          <cell r="B4648"/>
          <cell r="C4648"/>
        </row>
        <row r="4649">
          <cell r="B4649"/>
          <cell r="C4649"/>
        </row>
        <row r="4650">
          <cell r="B4650"/>
          <cell r="C4650"/>
        </row>
        <row r="4651">
          <cell r="B4651"/>
          <cell r="C4651"/>
        </row>
        <row r="4652">
          <cell r="B4652"/>
          <cell r="C4652"/>
        </row>
        <row r="4653">
          <cell r="B4653"/>
          <cell r="C4653"/>
        </row>
        <row r="4654">
          <cell r="B4654"/>
          <cell r="C4654"/>
        </row>
        <row r="4655">
          <cell r="B4655"/>
          <cell r="C4655"/>
        </row>
        <row r="4656">
          <cell r="B4656"/>
          <cell r="C4656"/>
        </row>
        <row r="4657">
          <cell r="B4657"/>
          <cell r="C4657"/>
        </row>
        <row r="4658">
          <cell r="B4658"/>
          <cell r="C4658"/>
        </row>
        <row r="4659">
          <cell r="B4659"/>
          <cell r="C4659"/>
        </row>
        <row r="4660">
          <cell r="B4660"/>
          <cell r="C4660"/>
        </row>
        <row r="4661">
          <cell r="B4661"/>
          <cell r="C4661"/>
        </row>
        <row r="4662">
          <cell r="B4662"/>
          <cell r="C4662"/>
        </row>
        <row r="4663">
          <cell r="B4663"/>
          <cell r="C4663"/>
        </row>
        <row r="4664">
          <cell r="B4664"/>
          <cell r="C4664"/>
        </row>
        <row r="4665">
          <cell r="B4665"/>
          <cell r="C4665"/>
        </row>
        <row r="4666">
          <cell r="B4666"/>
          <cell r="C4666"/>
        </row>
        <row r="4667">
          <cell r="B4667"/>
          <cell r="C4667"/>
        </row>
        <row r="4668">
          <cell r="B4668"/>
          <cell r="C4668"/>
        </row>
        <row r="4669">
          <cell r="B4669"/>
          <cell r="C4669"/>
        </row>
        <row r="4670">
          <cell r="B4670"/>
          <cell r="C4670"/>
        </row>
        <row r="4671">
          <cell r="B4671"/>
          <cell r="C4671"/>
        </row>
        <row r="4672">
          <cell r="B4672"/>
          <cell r="C4672"/>
        </row>
        <row r="4673">
          <cell r="B4673"/>
          <cell r="C4673"/>
        </row>
        <row r="4674">
          <cell r="B4674"/>
          <cell r="C4674"/>
        </row>
        <row r="4675">
          <cell r="B4675"/>
          <cell r="C4675"/>
        </row>
        <row r="4676">
          <cell r="B4676"/>
          <cell r="C4676"/>
        </row>
        <row r="4677">
          <cell r="B4677"/>
          <cell r="C4677"/>
        </row>
        <row r="4678">
          <cell r="B4678"/>
          <cell r="C4678"/>
        </row>
        <row r="4679">
          <cell r="B4679"/>
          <cell r="C4679"/>
        </row>
        <row r="4680">
          <cell r="B4680"/>
          <cell r="C4680"/>
        </row>
        <row r="4681">
          <cell r="B4681"/>
          <cell r="C4681"/>
        </row>
        <row r="4682">
          <cell r="B4682"/>
          <cell r="C4682"/>
        </row>
        <row r="4683">
          <cell r="B4683"/>
          <cell r="C4683"/>
        </row>
        <row r="4684">
          <cell r="B4684"/>
          <cell r="C4684"/>
        </row>
        <row r="4685">
          <cell r="B4685"/>
          <cell r="C4685"/>
        </row>
        <row r="4686">
          <cell r="B4686"/>
          <cell r="C4686"/>
        </row>
        <row r="4687">
          <cell r="B4687"/>
          <cell r="C4687"/>
        </row>
        <row r="4688">
          <cell r="B4688"/>
          <cell r="C4688"/>
        </row>
        <row r="4689">
          <cell r="B4689"/>
          <cell r="C4689"/>
        </row>
        <row r="4690">
          <cell r="B4690"/>
          <cell r="C4690"/>
        </row>
        <row r="4691">
          <cell r="B4691"/>
          <cell r="C4691"/>
        </row>
        <row r="4692">
          <cell r="B4692"/>
          <cell r="C4692"/>
        </row>
        <row r="4693">
          <cell r="B4693"/>
          <cell r="C4693"/>
        </row>
        <row r="4694">
          <cell r="B4694"/>
          <cell r="C4694"/>
        </row>
        <row r="4695">
          <cell r="B4695"/>
          <cell r="C4695"/>
        </row>
        <row r="4696">
          <cell r="B4696"/>
          <cell r="C4696"/>
        </row>
        <row r="4697">
          <cell r="B4697"/>
          <cell r="C4697"/>
        </row>
        <row r="4698">
          <cell r="B4698"/>
          <cell r="C4698"/>
        </row>
        <row r="4699">
          <cell r="B4699"/>
          <cell r="C4699"/>
        </row>
        <row r="4700">
          <cell r="B4700"/>
          <cell r="C4700"/>
        </row>
        <row r="4701">
          <cell r="B4701"/>
          <cell r="C4701"/>
        </row>
        <row r="4702">
          <cell r="B4702"/>
          <cell r="C4702"/>
        </row>
        <row r="4703">
          <cell r="B4703"/>
          <cell r="C4703"/>
        </row>
        <row r="4704">
          <cell r="B4704"/>
          <cell r="C4704"/>
        </row>
        <row r="4705">
          <cell r="B4705"/>
          <cell r="C4705"/>
        </row>
        <row r="4706">
          <cell r="B4706"/>
          <cell r="C4706"/>
        </row>
        <row r="4707">
          <cell r="B4707"/>
          <cell r="C4707"/>
        </row>
        <row r="4708">
          <cell r="B4708"/>
          <cell r="C4708"/>
        </row>
        <row r="4709">
          <cell r="B4709"/>
          <cell r="C4709"/>
        </row>
        <row r="4710">
          <cell r="B4710"/>
          <cell r="C4710"/>
        </row>
        <row r="4711">
          <cell r="B4711"/>
          <cell r="C4711"/>
        </row>
        <row r="4712">
          <cell r="B4712"/>
          <cell r="C4712"/>
        </row>
        <row r="4713">
          <cell r="B4713"/>
          <cell r="C4713"/>
        </row>
        <row r="4714">
          <cell r="B4714"/>
          <cell r="C4714"/>
        </row>
        <row r="4715">
          <cell r="B4715"/>
          <cell r="C4715"/>
        </row>
        <row r="4716">
          <cell r="B4716"/>
          <cell r="C4716"/>
        </row>
        <row r="4717">
          <cell r="B4717"/>
          <cell r="C4717"/>
        </row>
        <row r="4718">
          <cell r="B4718"/>
          <cell r="C4718"/>
        </row>
        <row r="4719">
          <cell r="B4719"/>
          <cell r="C4719"/>
        </row>
        <row r="4720">
          <cell r="B4720"/>
          <cell r="C4720"/>
        </row>
        <row r="4721">
          <cell r="B4721"/>
          <cell r="C4721"/>
        </row>
        <row r="4722">
          <cell r="B4722"/>
          <cell r="C4722"/>
        </row>
        <row r="4723">
          <cell r="B4723"/>
          <cell r="C4723"/>
        </row>
        <row r="4724">
          <cell r="B4724"/>
          <cell r="C4724"/>
        </row>
        <row r="4725">
          <cell r="B4725"/>
          <cell r="C4725"/>
        </row>
        <row r="4726">
          <cell r="B4726"/>
          <cell r="C4726"/>
        </row>
        <row r="4727">
          <cell r="B4727"/>
          <cell r="C4727"/>
        </row>
        <row r="4728">
          <cell r="B4728"/>
          <cell r="C4728"/>
        </row>
        <row r="4729">
          <cell r="B4729"/>
          <cell r="C4729"/>
        </row>
        <row r="4730">
          <cell r="B4730"/>
          <cell r="C4730"/>
        </row>
        <row r="4731">
          <cell r="B4731"/>
          <cell r="C4731"/>
        </row>
        <row r="4732">
          <cell r="B4732"/>
          <cell r="C4732"/>
        </row>
        <row r="4733">
          <cell r="B4733"/>
          <cell r="C4733"/>
        </row>
        <row r="4734">
          <cell r="B4734"/>
          <cell r="C4734"/>
        </row>
        <row r="4735">
          <cell r="B4735"/>
          <cell r="C4735"/>
        </row>
        <row r="4736">
          <cell r="B4736"/>
          <cell r="C4736"/>
        </row>
        <row r="4737">
          <cell r="B4737"/>
          <cell r="C4737"/>
        </row>
        <row r="4738">
          <cell r="B4738"/>
          <cell r="C4738"/>
        </row>
        <row r="4739">
          <cell r="B4739"/>
          <cell r="C4739"/>
        </row>
        <row r="4740">
          <cell r="B4740"/>
          <cell r="C4740"/>
        </row>
        <row r="4741">
          <cell r="B4741"/>
          <cell r="C4741"/>
        </row>
        <row r="4742">
          <cell r="B4742"/>
          <cell r="C4742"/>
        </row>
        <row r="4743">
          <cell r="B4743"/>
          <cell r="C4743"/>
        </row>
        <row r="4744">
          <cell r="B4744"/>
          <cell r="C4744"/>
        </row>
        <row r="4745">
          <cell r="B4745"/>
          <cell r="C4745"/>
        </row>
        <row r="4746">
          <cell r="B4746"/>
          <cell r="C4746"/>
        </row>
        <row r="4747">
          <cell r="B4747"/>
          <cell r="C4747"/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names"/>
      <sheetName val="Retrieve"/>
      <sheetName val="Retrieve_values"/>
      <sheetName val="Compiled"/>
      <sheetName val="Populations"/>
      <sheetName val="Filter"/>
      <sheetName val="Mean (Outl Excl)"/>
      <sheetName val="St Dev (Outl Excl)"/>
      <sheetName val="Rel Error (Outl Excl)"/>
      <sheetName val="Mean"/>
      <sheetName val="St Dev"/>
      <sheetName val="Rel Error"/>
      <sheetName val="MELTS (Outl Excl)"/>
      <sheetName val="MELTS"/>
      <sheetName val="Series_param"/>
      <sheetName val="Settings"/>
      <sheetName val="Const"/>
      <sheetName val="RGM-pop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Spectrum</v>
          </cell>
          <cell r="B1" t="str">
            <v>Type</v>
          </cell>
          <cell r="C1" t="str">
            <v>Include (1=Yes)</v>
          </cell>
          <cell r="D1" t="str">
            <v>Wt% norm</v>
          </cell>
          <cell r="E1" t="str">
            <v>SiO2</v>
          </cell>
          <cell r="F1" t="str">
            <v>Al2O3</v>
          </cell>
          <cell r="G1" t="str">
            <v>TiO2</v>
          </cell>
          <cell r="H1" t="str">
            <v>MgO</v>
          </cell>
          <cell r="I1" t="str">
            <v>FeO</v>
          </cell>
          <cell r="J1" t="str">
            <v>MnO</v>
          </cell>
          <cell r="K1" t="str">
            <v>CaO</v>
          </cell>
          <cell r="L1" t="str">
            <v>Na2O</v>
          </cell>
          <cell r="M1" t="str">
            <v>K2O</v>
          </cell>
          <cell r="N1" t="str">
            <v>Wt% Sigma norm</v>
          </cell>
          <cell r="O1" t="str">
            <v>SiO2</v>
          </cell>
          <cell r="P1" t="str">
            <v>Al2O3</v>
          </cell>
          <cell r="Q1" t="str">
            <v>TiO2</v>
          </cell>
          <cell r="R1" t="str">
            <v>MgO</v>
          </cell>
          <cell r="S1" t="str">
            <v>FeO</v>
          </cell>
          <cell r="T1" t="str">
            <v>MnO</v>
          </cell>
          <cell r="U1" t="str">
            <v>CaO</v>
          </cell>
          <cell r="V1" t="str">
            <v>Na2O</v>
          </cell>
          <cell r="W1" t="str">
            <v>K2O</v>
          </cell>
          <cell r="X1" t="str">
            <v>.</v>
          </cell>
          <cell r="Y1" t="str">
            <v>SiO2</v>
          </cell>
          <cell r="Z1" t="str">
            <v>Na2O</v>
          </cell>
        </row>
        <row r="2">
          <cell r="A2" t="str">
            <v>RGM_9_16_21_2021-09-28_14-49-46-1</v>
          </cell>
          <cell r="B2" t="str">
            <v>RGM_9_16_21_2021-09-28_14-49-46</v>
          </cell>
          <cell r="C2">
            <v>1</v>
          </cell>
          <cell r="E2">
            <v>0</v>
          </cell>
          <cell r="F2">
            <v>5.5554480744539081</v>
          </cell>
          <cell r="G2">
            <v>2.2186525439672087</v>
          </cell>
          <cell r="H2">
            <v>46.081716827290876</v>
          </cell>
          <cell r="I2">
            <v>11.321937295768269</v>
          </cell>
          <cell r="J2">
            <v>6.7923659410605568</v>
          </cell>
          <cell r="K2">
            <v>19.813984036543687</v>
          </cell>
          <cell r="L2">
            <v>0</v>
          </cell>
          <cell r="M2">
            <v>8.2158952809154826</v>
          </cell>
        </row>
        <row r="3">
          <cell r="A3" t="str">
            <v>RGM_9_16_21_2021-09-28_14-49-46-2</v>
          </cell>
          <cell r="B3" t="str">
            <v>RGM_9_16_21_2021-09-28_14-49-46</v>
          </cell>
          <cell r="C3">
            <v>1</v>
          </cell>
          <cell r="E3">
            <v>7.6154176910450513</v>
          </cell>
          <cell r="F3">
            <v>2.5505956995427579</v>
          </cell>
          <cell r="G3">
            <v>0</v>
          </cell>
          <cell r="H3">
            <v>51.828085923045826</v>
          </cell>
          <cell r="I3">
            <v>10.882897242116206</v>
          </cell>
          <cell r="J3">
            <v>1.0845528248656564</v>
          </cell>
          <cell r="K3">
            <v>13.403251191351082</v>
          </cell>
          <cell r="L3">
            <v>0</v>
          </cell>
          <cell r="M3">
            <v>12.635199428033424</v>
          </cell>
        </row>
        <row r="4">
          <cell r="A4" t="str">
            <v>RGM_9_16_21_2021-09-28_14-49-46-3</v>
          </cell>
          <cell r="B4" t="str">
            <v>RGM_9_16_21_2021-09-28_14-49-46</v>
          </cell>
          <cell r="C4">
            <v>1</v>
          </cell>
          <cell r="E4">
            <v>7.6579134938330169</v>
          </cell>
          <cell r="F4">
            <v>8.1993850744859422</v>
          </cell>
          <cell r="G4">
            <v>12.2587103451106</v>
          </cell>
          <cell r="H4">
            <v>42.260023164811855</v>
          </cell>
          <cell r="I4">
            <v>14.561438865985073</v>
          </cell>
          <cell r="J4">
            <v>4.531711347267775</v>
          </cell>
          <cell r="K4">
            <v>8.6880026919506079</v>
          </cell>
          <cell r="L4">
            <v>0</v>
          </cell>
          <cell r="M4">
            <v>1.8428150165551378</v>
          </cell>
        </row>
        <row r="5">
          <cell r="A5" t="str">
            <v>RGM_9_16_21_2021-09-28_14-49-46-4</v>
          </cell>
          <cell r="B5" t="str">
            <v>RGM_9_16_21_2021-09-28_14-49-46</v>
          </cell>
          <cell r="C5">
            <v>1</v>
          </cell>
          <cell r="E5">
            <v>14.848693361117254</v>
          </cell>
          <cell r="F5">
            <v>0</v>
          </cell>
          <cell r="G5">
            <v>0</v>
          </cell>
          <cell r="H5">
            <v>44.757324633680049</v>
          </cell>
          <cell r="I5">
            <v>0</v>
          </cell>
          <cell r="J5">
            <v>6.4698496352340715</v>
          </cell>
          <cell r="K5">
            <v>17.142169071000442</v>
          </cell>
          <cell r="L5">
            <v>0</v>
          </cell>
          <cell r="M5">
            <v>16.781963298968183</v>
          </cell>
        </row>
        <row r="6">
          <cell r="A6" t="str">
            <v>RGM_9_16_21_1</v>
          </cell>
          <cell r="B6" t="str">
            <v>RGM_9-16</v>
          </cell>
          <cell r="C6">
            <v>1</v>
          </cell>
          <cell r="E6">
            <v>73.977810191203915</v>
          </cell>
          <cell r="F6">
            <v>14.038781687859343</v>
          </cell>
          <cell r="G6">
            <v>0.38364923242262217</v>
          </cell>
          <cell r="H6">
            <v>0.23213305352862945</v>
          </cell>
          <cell r="I6">
            <v>1.633844191903099</v>
          </cell>
          <cell r="J6">
            <v>0.11621085204665653</v>
          </cell>
          <cell r="K6">
            <v>1.2732649736909056</v>
          </cell>
          <cell r="L6">
            <v>4.0439184137141924</v>
          </cell>
          <cell r="M6">
            <v>4.3003874036306415</v>
          </cell>
        </row>
        <row r="7">
          <cell r="A7" t="str">
            <v>RGM_9_16_21_2</v>
          </cell>
          <cell r="B7" t="str">
            <v>RGM_9-16</v>
          </cell>
          <cell r="C7">
            <v>1</v>
          </cell>
          <cell r="E7">
            <v>74.173364510619436</v>
          </cell>
          <cell r="F7">
            <v>14.077143385551288</v>
          </cell>
          <cell r="G7">
            <v>0.21685403358227612</v>
          </cell>
          <cell r="H7">
            <v>0.24872409671861667</v>
          </cell>
          <cell r="I7">
            <v>1.6467760493093866</v>
          </cell>
          <cell r="J7">
            <v>0</v>
          </cell>
          <cell r="K7">
            <v>1.2173467684716033</v>
          </cell>
          <cell r="L7">
            <v>4.0710433603461116</v>
          </cell>
          <cell r="M7">
            <v>4.3487477954012892</v>
          </cell>
        </row>
        <row r="8">
          <cell r="A8" t="str">
            <v>RGM_9_16_21_3</v>
          </cell>
          <cell r="B8" t="str">
            <v>RGM_9-16</v>
          </cell>
          <cell r="C8">
            <v>1</v>
          </cell>
          <cell r="E8">
            <v>74.063535790481296</v>
          </cell>
          <cell r="F8">
            <v>13.906547266628062</v>
          </cell>
          <cell r="G8">
            <v>0.35028915159749746</v>
          </cell>
          <cell r="H8">
            <v>0.23213353198784184</v>
          </cell>
          <cell r="I8">
            <v>1.7624969736210956</v>
          </cell>
          <cell r="J8">
            <v>1.2912343508193072E-2</v>
          </cell>
          <cell r="K8">
            <v>1.2732675980709636</v>
          </cell>
          <cell r="L8">
            <v>3.9900077254873385</v>
          </cell>
          <cell r="M8">
            <v>4.4088096186177061</v>
          </cell>
        </row>
        <row r="9">
          <cell r="A9" t="str">
            <v>RGM_9_16_21_4</v>
          </cell>
          <cell r="B9" t="str">
            <v>RGM_9-16</v>
          </cell>
          <cell r="C9">
            <v>1</v>
          </cell>
          <cell r="E9">
            <v>74.278847410598402</v>
          </cell>
          <cell r="F9">
            <v>13.982385879242416</v>
          </cell>
          <cell r="G9">
            <v>0.23353043602958115</v>
          </cell>
          <cell r="H9">
            <v>0.28188166419534416</v>
          </cell>
          <cell r="I9">
            <v>1.6596082491898829</v>
          </cell>
          <cell r="J9">
            <v>0</v>
          </cell>
          <cell r="K9">
            <v>1.2313145997613102</v>
          </cell>
          <cell r="L9">
            <v>4.0440018165558405</v>
          </cell>
          <cell r="M9">
            <v>4.2884299444272003</v>
          </cell>
        </row>
        <row r="10">
          <cell r="A10" t="str">
            <v>RGM_9_16_21_5</v>
          </cell>
          <cell r="B10" t="str">
            <v>RGM_9-16</v>
          </cell>
          <cell r="C10">
            <v>1</v>
          </cell>
          <cell r="E10">
            <v>74.05511224576972</v>
          </cell>
          <cell r="F10">
            <v>14.150569631196278</v>
          </cell>
          <cell r="G10">
            <v>0.28353515717074418</v>
          </cell>
          <cell r="H10">
            <v>0.21552804975443757</v>
          </cell>
          <cell r="I10">
            <v>1.659388691877195</v>
          </cell>
          <cell r="J10">
            <v>2.5821749870550165E-2</v>
          </cell>
          <cell r="K10">
            <v>1.1751902623480948</v>
          </cell>
          <cell r="L10">
            <v>4.1108579303133315</v>
          </cell>
          <cell r="M10">
            <v>4.3239962816996211</v>
          </cell>
        </row>
        <row r="11">
          <cell r="A11" t="str">
            <v>RGM_9_16_21_6</v>
          </cell>
          <cell r="B11" t="str">
            <v>RGM_9-16</v>
          </cell>
          <cell r="C11">
            <v>1</v>
          </cell>
          <cell r="E11">
            <v>74.275884293705786</v>
          </cell>
          <cell r="F11">
            <v>13.981828096707519</v>
          </cell>
          <cell r="G11">
            <v>0.18348088006304206</v>
          </cell>
          <cell r="H11">
            <v>0.28187041942849578</v>
          </cell>
          <cell r="I11">
            <v>1.595218709374818</v>
          </cell>
          <cell r="J11">
            <v>1.2912068094926734E-2</v>
          </cell>
          <cell r="K11">
            <v>1.1892905208467994</v>
          </cell>
          <cell r="L11">
            <v>4.0707994306729178</v>
          </cell>
          <cell r="M11">
            <v>4.4087155811056959</v>
          </cell>
        </row>
        <row r="12">
          <cell r="A12" t="str">
            <v>RGM_9_16_21_7</v>
          </cell>
          <cell r="B12" t="str">
            <v>RGM_9-16</v>
          </cell>
          <cell r="C12">
            <v>1</v>
          </cell>
          <cell r="E12">
            <v>74.051789849430236</v>
          </cell>
          <cell r="F12">
            <v>14.301068932253155</v>
          </cell>
          <cell r="G12">
            <v>0.1834556943328518</v>
          </cell>
          <cell r="H12">
            <v>0.24867505423796235</v>
          </cell>
          <cell r="I12">
            <v>1.607862640830096</v>
          </cell>
          <cell r="J12">
            <v>2.5820591407823591E-2</v>
          </cell>
          <cell r="K12">
            <v>1.2171067366205279</v>
          </cell>
          <cell r="L12">
            <v>4.0163301751982372</v>
          </cell>
          <cell r="M12">
            <v>4.3478903256891046</v>
          </cell>
        </row>
        <row r="13">
          <cell r="A13" t="str">
            <v>RGM_9_16_21_8</v>
          </cell>
          <cell r="B13" t="str">
            <v>RGM_9-16</v>
          </cell>
          <cell r="C13">
            <v>1</v>
          </cell>
          <cell r="E13">
            <v>74.188665407812607</v>
          </cell>
          <cell r="F13">
            <v>13.962623650823245</v>
          </cell>
          <cell r="G13">
            <v>0.4336724491001539</v>
          </cell>
          <cell r="H13">
            <v>0.31502464913908168</v>
          </cell>
          <cell r="I13">
            <v>1.6337764273086541</v>
          </cell>
          <cell r="J13">
            <v>0</v>
          </cell>
          <cell r="K13">
            <v>1.161281424599208</v>
          </cell>
          <cell r="L13">
            <v>4.0167923520210698</v>
          </cell>
          <cell r="M13">
            <v>4.2881636391959947</v>
          </cell>
        </row>
        <row r="14">
          <cell r="A14" t="str">
            <v>RGM_9_16_21_9</v>
          </cell>
          <cell r="B14" t="str">
            <v>RGM_9-16</v>
          </cell>
          <cell r="C14">
            <v>1</v>
          </cell>
          <cell r="E14">
            <v>74.045139568801673</v>
          </cell>
          <cell r="F14">
            <v>13.982692292705774</v>
          </cell>
          <cell r="G14">
            <v>0.4170277744166625</v>
          </cell>
          <cell r="H14">
            <v>0.23214292822812826</v>
          </cell>
          <cell r="I14">
            <v>1.6210482317845765</v>
          </cell>
          <cell r="J14">
            <v>2.582573234130086E-2</v>
          </cell>
          <cell r="K14">
            <v>1.1613789931455458</v>
          </cell>
          <cell r="L14">
            <v>4.0575707392714948</v>
          </cell>
          <cell r="M14">
            <v>4.4571737393048334</v>
          </cell>
        </row>
        <row r="15">
          <cell r="A15" t="str">
            <v>RGM_9_16_21_10</v>
          </cell>
          <cell r="B15" t="str">
            <v>RGM_9-16</v>
          </cell>
          <cell r="C15">
            <v>1</v>
          </cell>
          <cell r="E15">
            <v>74.205507067157001</v>
          </cell>
          <cell r="F15">
            <v>13.890200395710206</v>
          </cell>
          <cell r="G15">
            <v>0.25025244092960769</v>
          </cell>
          <cell r="H15">
            <v>0.28192814608242101</v>
          </cell>
          <cell r="I15">
            <v>1.7628203296491332</v>
          </cell>
          <cell r="J15">
            <v>3.8744137403351697E-2</v>
          </cell>
          <cell r="K15">
            <v>1.2175231231376218</v>
          </cell>
          <cell r="L15">
            <v>4.1120798111715846</v>
          </cell>
          <cell r="M15">
            <v>4.2409445487590638</v>
          </cell>
        </row>
        <row r="16">
          <cell r="A16" t="str">
            <v>RGM_9_16_21_11</v>
          </cell>
          <cell r="B16" t="str">
            <v>RGM_9-16</v>
          </cell>
          <cell r="C16">
            <v>1</v>
          </cell>
          <cell r="E16">
            <v>74.096548163996957</v>
          </cell>
          <cell r="F16">
            <v>14.055851260683035</v>
          </cell>
          <cell r="G16">
            <v>0.35024295052490795</v>
          </cell>
          <cell r="H16">
            <v>0.24868169458331577</v>
          </cell>
          <cell r="I16">
            <v>1.6722217984440892</v>
          </cell>
          <cell r="J16">
            <v>2.5821280892519605E-2</v>
          </cell>
          <cell r="K16">
            <v>1.1471887060448254</v>
          </cell>
          <cell r="L16">
            <v>4.0433933787234286</v>
          </cell>
          <cell r="M16">
            <v>4.3600507661069035</v>
          </cell>
        </row>
        <row r="17">
          <cell r="A17" t="str">
            <v>RGM_9_17_21_1_2021-09-28_14-54-49-1</v>
          </cell>
          <cell r="B17" t="str">
            <v>RGM_9_17_21_1_2021-09-28_14-54-49</v>
          </cell>
          <cell r="C17">
            <v>1</v>
          </cell>
          <cell r="E17">
            <v>14.590763247228017</v>
          </cell>
          <cell r="F17">
            <v>0</v>
          </cell>
          <cell r="G17">
            <v>0.7339666506765673</v>
          </cell>
          <cell r="H17">
            <v>43.825135231526033</v>
          </cell>
          <cell r="I17">
            <v>5.0689766730072838</v>
          </cell>
          <cell r="J17">
            <v>0</v>
          </cell>
          <cell r="K17">
            <v>25.662199943734571</v>
          </cell>
          <cell r="L17">
            <v>0</v>
          </cell>
          <cell r="M17">
            <v>10.118958253827536</v>
          </cell>
        </row>
        <row r="18">
          <cell r="A18" t="str">
            <v>RGM_9_17_21_1_2021-09-28_14-54-49-2</v>
          </cell>
          <cell r="B18" t="str">
            <v>RGM_9_17_21_1_2021-09-28_14-54-49</v>
          </cell>
          <cell r="C18">
            <v>1</v>
          </cell>
          <cell r="E18">
            <v>7.9783080295485318</v>
          </cell>
          <cell r="F18">
            <v>0.86900829829805859</v>
          </cell>
          <cell r="G18">
            <v>0</v>
          </cell>
          <cell r="H18">
            <v>43.517480308306276</v>
          </cell>
          <cell r="I18">
            <v>12.978472135865852</v>
          </cell>
          <cell r="J18">
            <v>12.987562240572162</v>
          </cell>
          <cell r="K18">
            <v>17.249081002248694</v>
          </cell>
          <cell r="L18">
            <v>0</v>
          </cell>
          <cell r="M18">
            <v>4.4200879851604329</v>
          </cell>
        </row>
        <row r="19">
          <cell r="A19" t="str">
            <v>RGM_9_17_21_1_2021-09-28_14-54-49-3</v>
          </cell>
          <cell r="B19" t="str">
            <v>RGM_9_17_21_1_2021-09-28_14-54-49</v>
          </cell>
          <cell r="C19">
            <v>1</v>
          </cell>
          <cell r="E19">
            <v>10.180028897982645</v>
          </cell>
          <cell r="F19">
            <v>2.7955540764002031</v>
          </cell>
          <cell r="G19">
            <v>5.8863594453669243</v>
          </cell>
          <cell r="H19">
            <v>40.892501043614821</v>
          </cell>
          <cell r="I19">
            <v>17.400843041146864</v>
          </cell>
          <cell r="J19">
            <v>4.8148036729363781</v>
          </cell>
          <cell r="K19">
            <v>17.596391516404267</v>
          </cell>
          <cell r="L19">
            <v>0</v>
          </cell>
          <cell r="M19">
            <v>0.43351830614789089</v>
          </cell>
        </row>
        <row r="20">
          <cell r="A20" t="str">
            <v>RGM_9_17_21_1_2021-09-28_14-54-49-4</v>
          </cell>
          <cell r="B20" t="str">
            <v>RGM_9_17_21_1_2021-09-28_14-54-49</v>
          </cell>
          <cell r="C20">
            <v>1</v>
          </cell>
          <cell r="E20">
            <v>11.188856059409591</v>
          </cell>
          <cell r="F20">
            <v>0</v>
          </cell>
          <cell r="G20">
            <v>0</v>
          </cell>
          <cell r="H20">
            <v>47.869980182628758</v>
          </cell>
          <cell r="I20">
            <v>0</v>
          </cell>
          <cell r="J20">
            <v>8.8063525099003037</v>
          </cell>
          <cell r="K20">
            <v>22.835213138065232</v>
          </cell>
          <cell r="L20">
            <v>0</v>
          </cell>
          <cell r="M20">
            <v>9.2995981099961149</v>
          </cell>
        </row>
        <row r="21">
          <cell r="A21" t="str">
            <v>RGM_9_17_21_1</v>
          </cell>
          <cell r="B21" t="str">
            <v>RGM_9-17_1</v>
          </cell>
          <cell r="C21">
            <v>1</v>
          </cell>
          <cell r="E21">
            <v>74.240238108219629</v>
          </cell>
          <cell r="F21">
            <v>14.054707186743929</v>
          </cell>
          <cell r="G21">
            <v>0.30018380790140253</v>
          </cell>
          <cell r="H21">
            <v>0.21550659275035261</v>
          </cell>
          <cell r="I21">
            <v>1.6077747001899798</v>
          </cell>
          <cell r="J21">
            <v>0.10327671669268748</v>
          </cell>
          <cell r="K21">
            <v>1.2450181029299483</v>
          </cell>
          <cell r="L21">
            <v>3.9217723392965795</v>
          </cell>
          <cell r="M21">
            <v>4.311522445275477</v>
          </cell>
        </row>
        <row r="22">
          <cell r="A22" t="str">
            <v>RGM_9_17_21_2</v>
          </cell>
          <cell r="B22" t="str">
            <v>RGM_9-17_1</v>
          </cell>
          <cell r="C22">
            <v>1</v>
          </cell>
          <cell r="E22">
            <v>74.389851395957479</v>
          </cell>
          <cell r="F22">
            <v>13.888663749589547</v>
          </cell>
          <cell r="G22">
            <v>0.35031465837758941</v>
          </cell>
          <cell r="H22">
            <v>0.298479130850694</v>
          </cell>
          <cell r="I22">
            <v>1.5181736265929722</v>
          </cell>
          <cell r="J22">
            <v>5.1653134952056631E-2</v>
          </cell>
          <cell r="K22">
            <v>1.1054446671383176</v>
          </cell>
          <cell r="L22">
            <v>4.0846634249487943</v>
          </cell>
          <cell r="M22">
            <v>4.3127562115925393</v>
          </cell>
        </row>
        <row r="23">
          <cell r="A23" t="str">
            <v>RGM_9_17_21_3</v>
          </cell>
          <cell r="B23" t="str">
            <v>RGM_9-17_1</v>
          </cell>
          <cell r="C23">
            <v>1</v>
          </cell>
          <cell r="E23">
            <v>74.290551127527934</v>
          </cell>
          <cell r="F23">
            <v>14.15059621502931</v>
          </cell>
          <cell r="G23">
            <v>0.28353568983137012</v>
          </cell>
          <cell r="H23">
            <v>0.18237023086121065</v>
          </cell>
          <cell r="I23">
            <v>1.5950742972846901</v>
          </cell>
          <cell r="J23">
            <v>0</v>
          </cell>
          <cell r="K23">
            <v>1.1891828566570084</v>
          </cell>
          <cell r="L23">
            <v>4.0569526609651838</v>
          </cell>
          <cell r="M23">
            <v>4.2517369218432828</v>
          </cell>
        </row>
        <row r="24">
          <cell r="A24" t="str">
            <v>RGM_9_17_21_4</v>
          </cell>
          <cell r="B24" t="str">
            <v>RGM_9-17_1</v>
          </cell>
          <cell r="C24">
            <v>1</v>
          </cell>
          <cell r="E24">
            <v>73.887802076163283</v>
          </cell>
          <cell r="F24">
            <v>14.193196993939521</v>
          </cell>
          <cell r="G24">
            <v>0.23357922874346096</v>
          </cell>
          <cell r="H24">
            <v>0.28194055917975341</v>
          </cell>
          <cell r="I24">
            <v>1.6342192632394903</v>
          </cell>
          <cell r="J24">
            <v>9.0406967654225096E-2</v>
          </cell>
          <cell r="K24">
            <v>1.1476010556939229</v>
          </cell>
          <cell r="L24">
            <v>4.0852952181398026</v>
          </cell>
          <cell r="M24">
            <v>4.4459586372465427</v>
          </cell>
        </row>
        <row r="25">
          <cell r="A25" t="str">
            <v>RGM_9_17_21_5</v>
          </cell>
          <cell r="B25" t="str">
            <v>RGM_9-17_1</v>
          </cell>
          <cell r="C25">
            <v>1</v>
          </cell>
          <cell r="E25">
            <v>74.213465442939054</v>
          </cell>
          <cell r="F25">
            <v>14.01994923795827</v>
          </cell>
          <cell r="G25">
            <v>0.31692903457923205</v>
          </cell>
          <cell r="H25">
            <v>0.2818771028083627</v>
          </cell>
          <cell r="I25">
            <v>1.6981763096681832</v>
          </cell>
          <cell r="J25">
            <v>0</v>
          </cell>
          <cell r="K25">
            <v>1.1473427650846881</v>
          </cell>
          <cell r="L25">
            <v>3.9495778613761252</v>
          </cell>
          <cell r="M25">
            <v>4.3726822455860637</v>
          </cell>
        </row>
        <row r="26">
          <cell r="A26" t="str">
            <v>RGM_9_17_21_6</v>
          </cell>
          <cell r="B26" t="str">
            <v>RGM_9-17_1</v>
          </cell>
          <cell r="C26">
            <v>1</v>
          </cell>
          <cell r="E26">
            <v>73.943358797586669</v>
          </cell>
          <cell r="F26">
            <v>14.206325434084954</v>
          </cell>
          <cell r="G26">
            <v>0.35022658072384077</v>
          </cell>
          <cell r="H26">
            <v>0.2652480763675501</v>
          </cell>
          <cell r="I26">
            <v>1.5049292772999461</v>
          </cell>
          <cell r="J26">
            <v>0.11619033321026791</v>
          </cell>
          <cell r="K26">
            <v>1.1751139928524483</v>
          </cell>
          <cell r="L26">
            <v>4.1510231808354696</v>
          </cell>
          <cell r="M26">
            <v>4.2875843270388447</v>
          </cell>
        </row>
        <row r="27">
          <cell r="A27" t="str">
            <v>RGM_9_17_21_7</v>
          </cell>
          <cell r="B27" t="str">
            <v>RGM_9-17_1</v>
          </cell>
          <cell r="C27">
            <v>1</v>
          </cell>
          <cell r="E27">
            <v>74.453044603490483</v>
          </cell>
          <cell r="F27">
            <v>14.016722264439188</v>
          </cell>
          <cell r="G27">
            <v>0.26682617851165097</v>
          </cell>
          <cell r="H27">
            <v>0.28181222311935955</v>
          </cell>
          <cell r="I27">
            <v>1.5820273420125583</v>
          </cell>
          <cell r="J27">
            <v>0</v>
          </cell>
          <cell r="K27">
            <v>1.1890449742621514</v>
          </cell>
          <cell r="L27">
            <v>3.9351921012535862</v>
          </cell>
          <cell r="M27">
            <v>4.2753303129110165</v>
          </cell>
        </row>
        <row r="28">
          <cell r="A28" t="str">
            <v>RGM_9_17_21_8</v>
          </cell>
          <cell r="B28" t="str">
            <v>RGM_9-17_1</v>
          </cell>
          <cell r="C28">
            <v>1</v>
          </cell>
          <cell r="E28">
            <v>74.389609193164148</v>
          </cell>
          <cell r="F28">
            <v>14.077579326399984</v>
          </cell>
          <cell r="G28">
            <v>0.26690553737356482</v>
          </cell>
          <cell r="H28">
            <v>0.23214967925724228</v>
          </cell>
          <cell r="I28">
            <v>1.5696320288431864</v>
          </cell>
          <cell r="J28">
            <v>2.5826483388391795E-2</v>
          </cell>
          <cell r="K28">
            <v>1.1054410679674462</v>
          </cell>
          <cell r="L28">
            <v>4.0442080454105698</v>
          </cell>
          <cell r="M28">
            <v>4.288648638195439</v>
          </cell>
        </row>
        <row r="29">
          <cell r="A29" t="str">
            <v>RGM_9_17_21_9</v>
          </cell>
          <cell r="B29" t="str">
            <v>RGM_9-17_1</v>
          </cell>
          <cell r="C29">
            <v>1</v>
          </cell>
          <cell r="E29">
            <v>74.234623923005174</v>
          </cell>
          <cell r="F29">
            <v>14.095483886216781</v>
          </cell>
          <cell r="G29">
            <v>0.40033014560303387</v>
          </cell>
          <cell r="H29">
            <v>0.21555239668981319</v>
          </cell>
          <cell r="I29">
            <v>1.4666021731064538</v>
          </cell>
          <cell r="J29">
            <v>9.0386333805842697E-2</v>
          </cell>
          <cell r="K29">
            <v>1.2312907793747676</v>
          </cell>
          <cell r="L29">
            <v>4.0978425644630523</v>
          </cell>
          <cell r="M29">
            <v>4.167887797735065</v>
          </cell>
        </row>
        <row r="30">
          <cell r="A30" t="str">
            <v>RGM_9_17_21_10</v>
          </cell>
          <cell r="B30" t="str">
            <v>RGM_9-17_1</v>
          </cell>
          <cell r="C30">
            <v>1</v>
          </cell>
          <cell r="E30">
            <v>74.493217180810205</v>
          </cell>
          <cell r="F30">
            <v>14.039152831087561</v>
          </cell>
          <cell r="G30">
            <v>0.3836593749561974</v>
          </cell>
          <cell r="H30">
            <v>0.24872056117441094</v>
          </cell>
          <cell r="I30">
            <v>1.518100090777653</v>
          </cell>
          <cell r="J30">
            <v>1.2912658256954885E-2</v>
          </cell>
          <cell r="K30">
            <v>1.2313217569163959</v>
          </cell>
          <cell r="L30">
            <v>3.8687842254526763</v>
          </cell>
          <cell r="M30">
            <v>4.2041313205679378</v>
          </cell>
        </row>
        <row r="31">
          <cell r="A31" t="str">
            <v>RGM_9_17_21_11</v>
          </cell>
          <cell r="B31" t="str">
            <v>RGM_9-17_1</v>
          </cell>
          <cell r="C31">
            <v>1</v>
          </cell>
          <cell r="E31">
            <v>74.361512694298568</v>
          </cell>
          <cell r="F31">
            <v>13.98183883394781</v>
          </cell>
          <cell r="G31">
            <v>0.30024167067132757</v>
          </cell>
          <cell r="H31">
            <v>0.31503188716980823</v>
          </cell>
          <cell r="I31">
            <v>1.505167196178208</v>
          </cell>
          <cell r="J31">
            <v>0</v>
          </cell>
          <cell r="K31">
            <v>1.1473164423599032</v>
          </cell>
          <cell r="L31">
            <v>4.12472047147266</v>
          </cell>
          <cell r="M31">
            <v>4.2641708039017194</v>
          </cell>
        </row>
        <row r="32">
          <cell r="A32" t="str">
            <v>RGM_9_17_21_12</v>
          </cell>
          <cell r="B32" t="str">
            <v>RGM_9-17_1</v>
          </cell>
          <cell r="C32">
            <v>1</v>
          </cell>
          <cell r="E32">
            <v>74.19659956337523</v>
          </cell>
          <cell r="F32">
            <v>13.983012856101826</v>
          </cell>
          <cell r="G32">
            <v>0.30026688125894152</v>
          </cell>
          <cell r="H32">
            <v>0.26531228602707302</v>
          </cell>
          <cell r="I32">
            <v>1.5438908528523154</v>
          </cell>
          <cell r="J32">
            <v>2.5826324415008234E-2</v>
          </cell>
          <cell r="K32">
            <v>1.2593554900526411</v>
          </cell>
          <cell r="L32">
            <v>4.1250668145588705</v>
          </cell>
          <cell r="M32">
            <v>4.3006689313581088</v>
          </cell>
        </row>
        <row r="33">
          <cell r="A33" t="str">
            <v>RGM_9_17_21_13</v>
          </cell>
          <cell r="B33" t="str">
            <v>RGM_9-17_1</v>
          </cell>
          <cell r="C33">
            <v>1</v>
          </cell>
          <cell r="E33">
            <v>74.19659216828569</v>
          </cell>
          <cell r="F33">
            <v>14.224557300973999</v>
          </cell>
          <cell r="G33">
            <v>0.20012019610229514</v>
          </cell>
          <cell r="H33">
            <v>0.2818130148460799</v>
          </cell>
          <cell r="I33">
            <v>1.4919974572620622</v>
          </cell>
          <cell r="J33">
            <v>0</v>
          </cell>
          <cell r="K33">
            <v>1.3149475481093194</v>
          </cell>
          <cell r="L33">
            <v>4.0025867725297539</v>
          </cell>
          <cell r="M33">
            <v>4.2873855418908002</v>
          </cell>
        </row>
        <row r="34">
          <cell r="A34" t="str">
            <v>RGM_9_17_21_2_1</v>
          </cell>
          <cell r="B34" t="str">
            <v>RGM_9-17_2</v>
          </cell>
          <cell r="C34">
            <v>1</v>
          </cell>
          <cell r="E34">
            <v>74.21799852142756</v>
          </cell>
          <cell r="F34">
            <v>14.073436577837834</v>
          </cell>
          <cell r="G34">
            <v>0.31685705352264865</v>
          </cell>
          <cell r="H34">
            <v>0.29839032292380441</v>
          </cell>
          <cell r="I34">
            <v>1.5305839672598598</v>
          </cell>
          <cell r="J34">
            <v>9.0366091107527038E-2</v>
          </cell>
          <cell r="K34">
            <v>1.203037408407915</v>
          </cell>
          <cell r="L34">
            <v>3.92172737880394</v>
          </cell>
          <cell r="M34">
            <v>4.3476026787089062</v>
          </cell>
        </row>
        <row r="35">
          <cell r="A35" t="str">
            <v>RGM_9_17_21_2_2</v>
          </cell>
          <cell r="B35" t="str">
            <v>RGM_9-17_2</v>
          </cell>
          <cell r="C35">
            <v>1</v>
          </cell>
          <cell r="E35">
            <v>74.108883756058674</v>
          </cell>
          <cell r="F35">
            <v>13.96371418663294</v>
          </cell>
          <cell r="G35">
            <v>0.35030125896527692</v>
          </cell>
          <cell r="H35">
            <v>0.31504925380289084</v>
          </cell>
          <cell r="I35">
            <v>1.646769417747971</v>
          </cell>
          <cell r="J35">
            <v>9.0389528666211985E-2</v>
          </cell>
          <cell r="K35">
            <v>1.2313343014643188</v>
          </cell>
          <cell r="L35">
            <v>4.0171060792982303</v>
          </cell>
          <cell r="M35">
            <v>4.2764522173634809</v>
          </cell>
        </row>
        <row r="36">
          <cell r="A36" t="str">
            <v>RGM_9_17_21_2_3</v>
          </cell>
          <cell r="B36" t="str">
            <v>RGM_9-17_2</v>
          </cell>
          <cell r="C36">
            <v>1</v>
          </cell>
          <cell r="E36">
            <v>74.422184668028194</v>
          </cell>
          <cell r="F36">
            <v>13.981180083262064</v>
          </cell>
          <cell r="G36">
            <v>0.23351029711598756</v>
          </cell>
          <cell r="H36">
            <v>0.23211782228136146</v>
          </cell>
          <cell r="I36">
            <v>1.5565525637168651</v>
          </cell>
          <cell r="J36">
            <v>0</v>
          </cell>
          <cell r="K36">
            <v>1.2172174104334355</v>
          </cell>
          <cell r="L36">
            <v>4.0571319184305583</v>
          </cell>
          <cell r="M36">
            <v>4.3001052367315413</v>
          </cell>
        </row>
        <row r="37">
          <cell r="A37" t="str">
            <v>RGM_9_17_21_2_4</v>
          </cell>
          <cell r="B37" t="str">
            <v>RGM_9-17_2</v>
          </cell>
          <cell r="C37">
            <v>1</v>
          </cell>
          <cell r="E37">
            <v>73.979131722129864</v>
          </cell>
          <cell r="F37">
            <v>14.190192986180126</v>
          </cell>
          <cell r="G37">
            <v>0.30025258895545037</v>
          </cell>
          <cell r="H37">
            <v>0.23213720032627569</v>
          </cell>
          <cell r="I37">
            <v>1.6853339575609678</v>
          </cell>
          <cell r="J37">
            <v>5.1650190232750921E-2</v>
          </cell>
          <cell r="K37">
            <v>1.259295546409201</v>
          </cell>
          <cell r="L37">
            <v>4.0979105291824887</v>
          </cell>
          <cell r="M37">
            <v>4.2040952790228987</v>
          </cell>
        </row>
        <row r="38">
          <cell r="A38" t="str">
            <v>RGM_9_17_21_2_5</v>
          </cell>
          <cell r="B38" t="str">
            <v>RGM_9-17_2</v>
          </cell>
          <cell r="C38">
            <v>1</v>
          </cell>
          <cell r="E38">
            <v>74.062126582044357</v>
          </cell>
          <cell r="F38">
            <v>13.887388260666961</v>
          </cell>
          <cell r="G38">
            <v>0.41700296028395195</v>
          </cell>
          <cell r="H38">
            <v>0.29845171951495381</v>
          </cell>
          <cell r="I38">
            <v>1.6595458655002193</v>
          </cell>
          <cell r="J38">
            <v>0</v>
          </cell>
          <cell r="K38">
            <v>1.1753015737678847</v>
          </cell>
          <cell r="L38">
            <v>4.1516857997243557</v>
          </cell>
          <cell r="M38">
            <v>4.3484972384973375</v>
          </cell>
        </row>
        <row r="39">
          <cell r="A39" t="str">
            <v>RGM_9_17_21_2_6</v>
          </cell>
          <cell r="B39" t="str">
            <v>RGM_9-17_2</v>
          </cell>
          <cell r="C39">
            <v>1</v>
          </cell>
          <cell r="E39">
            <v>74.103525270628595</v>
          </cell>
          <cell r="F39">
            <v>14.076068845100226</v>
          </cell>
          <cell r="G39">
            <v>0.2335172868209538</v>
          </cell>
          <cell r="H39">
            <v>0.19896408883297076</v>
          </cell>
          <cell r="I39">
            <v>1.5565991562796737</v>
          </cell>
          <cell r="J39">
            <v>0.14203041757047824</v>
          </cell>
          <cell r="K39">
            <v>1.1892709985914851</v>
          </cell>
          <cell r="L39">
            <v>4.1516080906088639</v>
          </cell>
          <cell r="M39">
            <v>4.3484158455667492</v>
          </cell>
        </row>
        <row r="40">
          <cell r="A40" t="str">
            <v>RGM_9_17_21_2_7</v>
          </cell>
          <cell r="B40" t="str">
            <v>RGM_9-17_2</v>
          </cell>
          <cell r="C40">
            <v>1</v>
          </cell>
          <cell r="E40">
            <v>73.891360841749048</v>
          </cell>
          <cell r="F40">
            <v>14.133087690965876</v>
          </cell>
          <cell r="G40">
            <v>0.2502030535548152</v>
          </cell>
          <cell r="H40">
            <v>0.24871103602957248</v>
          </cell>
          <cell r="I40">
            <v>1.5051771904370423</v>
          </cell>
          <cell r="J40">
            <v>0.19368245619615501</v>
          </cell>
          <cell r="K40">
            <v>1.2732498720204459</v>
          </cell>
          <cell r="L40">
            <v>4.1921457003169866</v>
          </cell>
          <cell r="M40">
            <v>4.3123821587300526</v>
          </cell>
        </row>
        <row r="41">
          <cell r="A41" t="str">
            <v>RGM_9_17_21_2_8</v>
          </cell>
          <cell r="B41" t="str">
            <v>RGM_9-17_2</v>
          </cell>
          <cell r="C41">
            <v>1</v>
          </cell>
          <cell r="E41">
            <v>74.19470705003566</v>
          </cell>
          <cell r="F41">
            <v>14.133820045792103</v>
          </cell>
          <cell r="G41">
            <v>0.40034562990641298</v>
          </cell>
          <cell r="H41">
            <v>0.23214232892873529</v>
          </cell>
          <cell r="I41">
            <v>1.6339094758355686</v>
          </cell>
          <cell r="J41">
            <v>0</v>
          </cell>
          <cell r="K41">
            <v>1.2873083317335097</v>
          </cell>
          <cell r="L41">
            <v>3.9497181309913056</v>
          </cell>
          <cell r="M41">
            <v>4.1680490067767</v>
          </cell>
        </row>
        <row r="42">
          <cell r="A42" t="str">
            <v>RGM_9_17_21_2_9</v>
          </cell>
          <cell r="B42" t="str">
            <v>RGM_9-17_2</v>
          </cell>
          <cell r="C42">
            <v>1</v>
          </cell>
          <cell r="E42">
            <v>74.100162498383227</v>
          </cell>
          <cell r="F42">
            <v>14.018750497560838</v>
          </cell>
          <cell r="G42">
            <v>0.48369242918336097</v>
          </cell>
          <cell r="H42">
            <v>0.26527341328720794</v>
          </cell>
          <cell r="I42">
            <v>1.8009420878337332</v>
          </cell>
          <cell r="J42">
            <v>0</v>
          </cell>
          <cell r="K42">
            <v>1.2032078187981787</v>
          </cell>
          <cell r="L42">
            <v>3.8279324443753384</v>
          </cell>
          <cell r="M42">
            <v>4.3000388105781102</v>
          </cell>
        </row>
        <row r="43">
          <cell r="A43" t="str">
            <v>RGM_9_17_21_2_10</v>
          </cell>
          <cell r="B43" t="str">
            <v>RGM_9-17_2</v>
          </cell>
          <cell r="C43">
            <v>1</v>
          </cell>
          <cell r="E43">
            <v>74.29339360010016</v>
          </cell>
          <cell r="F43">
            <v>14.00402289684245</v>
          </cell>
          <cell r="G43">
            <v>0.26694419292199884</v>
          </cell>
          <cell r="H43">
            <v>0.26535234418777015</v>
          </cell>
          <cell r="I43">
            <v>1.7500071514101008</v>
          </cell>
          <cell r="J43">
            <v>3.8745335701737764E-2</v>
          </cell>
          <cell r="K43">
            <v>1.1475860218802576</v>
          </cell>
          <cell r="L43">
            <v>3.8964846576781986</v>
          </cell>
          <cell r="M43">
            <v>4.337463799277308</v>
          </cell>
        </row>
        <row r="44">
          <cell r="A44" t="str">
            <v>RGM_9_17_21_2_11</v>
          </cell>
          <cell r="B44" t="str">
            <v>RGM_9-17_2</v>
          </cell>
          <cell r="C44">
            <v>1</v>
          </cell>
          <cell r="E44">
            <v>74.484543626969796</v>
          </cell>
          <cell r="F44">
            <v>13.924160039369138</v>
          </cell>
          <cell r="G44">
            <v>0.28354130288703339</v>
          </cell>
          <cell r="H44">
            <v>0.2984299219310747</v>
          </cell>
          <cell r="I44">
            <v>1.5951058744058033</v>
          </cell>
          <cell r="J44">
            <v>0</v>
          </cell>
          <cell r="K44">
            <v>1.1472344079540755</v>
          </cell>
          <cell r="L44">
            <v>4.0031189155519007</v>
          </cell>
          <cell r="M44">
            <v>4.2638659109311927</v>
          </cell>
        </row>
        <row r="45">
          <cell r="A45" t="str">
            <v>RGM_9_21_21_2021-09-28_14-56-55-1</v>
          </cell>
          <cell r="B45" t="str">
            <v>RGM_9_21_21_2021-09-28_14-56-55</v>
          </cell>
          <cell r="C45">
            <v>1</v>
          </cell>
          <cell r="E45">
            <v>26.504896904355693</v>
          </cell>
          <cell r="F45">
            <v>4.6856583339296778</v>
          </cell>
          <cell r="G45">
            <v>0</v>
          </cell>
          <cell r="H45">
            <v>46.523774865068191</v>
          </cell>
          <cell r="I45">
            <v>0.60462083089064655</v>
          </cell>
          <cell r="J45">
            <v>3.1117131037656751</v>
          </cell>
          <cell r="K45">
            <v>11.053067478380356</v>
          </cell>
          <cell r="L45">
            <v>0</v>
          </cell>
          <cell r="M45">
            <v>7.5162684836097684</v>
          </cell>
        </row>
        <row r="46">
          <cell r="A46" t="str">
            <v>RGM_9_21_21_2021-09-28_14-56-55-2</v>
          </cell>
          <cell r="B46" t="str">
            <v>RGM_9_21_21_2021-09-28_14-56-55</v>
          </cell>
          <cell r="C46">
            <v>1</v>
          </cell>
          <cell r="E46">
            <v>23.128905085760799</v>
          </cell>
          <cell r="F46">
            <v>0</v>
          </cell>
          <cell r="G46">
            <v>0</v>
          </cell>
          <cell r="H46">
            <v>49.765439196571968</v>
          </cell>
          <cell r="I46">
            <v>0</v>
          </cell>
          <cell r="J46">
            <v>0</v>
          </cell>
          <cell r="K46">
            <v>27.10565571766724</v>
          </cell>
          <cell r="L46">
            <v>0</v>
          </cell>
          <cell r="M46">
            <v>0</v>
          </cell>
        </row>
        <row r="47">
          <cell r="A47" t="str">
            <v>RGM_9_21_21_2021-09-28_14-56-55-3</v>
          </cell>
          <cell r="B47" t="str">
            <v>RGM_9_21_21_2021-09-28_14-56-55</v>
          </cell>
          <cell r="C47">
            <v>1</v>
          </cell>
          <cell r="E47">
            <v>19.019721790886038</v>
          </cell>
          <cell r="F47">
            <v>0</v>
          </cell>
          <cell r="G47">
            <v>7.1563192424719198</v>
          </cell>
          <cell r="H47">
            <v>46.545454730833896</v>
          </cell>
          <cell r="I47">
            <v>0</v>
          </cell>
          <cell r="J47">
            <v>0</v>
          </cell>
          <cell r="K47">
            <v>22.122550042383391</v>
          </cell>
          <cell r="L47">
            <v>0</v>
          </cell>
          <cell r="M47">
            <v>5.1559541934247584</v>
          </cell>
        </row>
        <row r="48">
          <cell r="A48" t="str">
            <v>RGM_9_21_21_2021-09-28_14-56-55-4</v>
          </cell>
          <cell r="B48" t="str">
            <v>RGM_9_21_21_2021-09-28_14-56-55</v>
          </cell>
          <cell r="C48">
            <v>1</v>
          </cell>
          <cell r="E48">
            <v>15.510663797696102</v>
          </cell>
          <cell r="F48">
            <v>0</v>
          </cell>
          <cell r="G48">
            <v>0</v>
          </cell>
          <cell r="H48">
            <v>49.943596263227526</v>
          </cell>
          <cell r="I48">
            <v>13.753097375499786</v>
          </cell>
          <cell r="J48">
            <v>0</v>
          </cell>
          <cell r="K48">
            <v>18.539976239964517</v>
          </cell>
          <cell r="L48">
            <v>0</v>
          </cell>
          <cell r="M48">
            <v>2.2526663236120701</v>
          </cell>
        </row>
        <row r="49">
          <cell r="A49" t="str">
            <v>RGM_9_21_21_2021-09-28_14-56-55-5</v>
          </cell>
          <cell r="B49" t="str">
            <v>RGM_9_21_21_2021-09-28_14-56-55</v>
          </cell>
          <cell r="C49">
            <v>1</v>
          </cell>
          <cell r="E49">
            <v>17.949247822066955</v>
          </cell>
          <cell r="F49">
            <v>0</v>
          </cell>
          <cell r="G49">
            <v>2.6021894167789443</v>
          </cell>
          <cell r="H49">
            <v>44.570347815122787</v>
          </cell>
          <cell r="I49">
            <v>19.915246409223688</v>
          </cell>
          <cell r="J49">
            <v>0</v>
          </cell>
          <cell r="K49">
            <v>11.011841267129711</v>
          </cell>
          <cell r="L49">
            <v>0</v>
          </cell>
          <cell r="M49">
            <v>3.9511272696779152</v>
          </cell>
        </row>
        <row r="50">
          <cell r="A50" t="str">
            <v>RGM_9_21_21_2021-09-28_14-56-55-6</v>
          </cell>
          <cell r="B50" t="str">
            <v>RGM_9_21_21_2021-09-28_14-56-55</v>
          </cell>
          <cell r="C50">
            <v>1</v>
          </cell>
          <cell r="E50">
            <v>8.8567868375076912</v>
          </cell>
          <cell r="F50">
            <v>0</v>
          </cell>
          <cell r="G50">
            <v>0</v>
          </cell>
          <cell r="H50">
            <v>46.526028645575892</v>
          </cell>
          <cell r="I50">
            <v>18.036584458025143</v>
          </cell>
          <cell r="J50">
            <v>10.691382841717957</v>
          </cell>
          <cell r="K50">
            <v>13.516177758855806</v>
          </cell>
          <cell r="L50">
            <v>0</v>
          </cell>
          <cell r="M50">
            <v>2.3730394583175052</v>
          </cell>
        </row>
        <row r="51">
          <cell r="A51" t="str">
            <v>RGM_9_21_21_1</v>
          </cell>
          <cell r="B51" t="str">
            <v>RGM_9-21</v>
          </cell>
          <cell r="C51">
            <v>1</v>
          </cell>
          <cell r="E51">
            <v>74.037358898899086</v>
          </cell>
          <cell r="F51">
            <v>14.023061816326079</v>
          </cell>
          <cell r="G51">
            <v>0.3336835749553041</v>
          </cell>
          <cell r="H51">
            <v>0.29852436974156671</v>
          </cell>
          <cell r="I51">
            <v>1.6599498383216829</v>
          </cell>
          <cell r="J51">
            <v>6.4576204677991758E-2</v>
          </cell>
          <cell r="K51">
            <v>1.1196073048041906</v>
          </cell>
          <cell r="L51">
            <v>4.1257308573502645</v>
          </cell>
          <cell r="M51">
            <v>4.3375071349238334</v>
          </cell>
        </row>
        <row r="52">
          <cell r="A52" t="str">
            <v>RGM_9_21_21_2</v>
          </cell>
          <cell r="B52" t="str">
            <v>RGM_9-21</v>
          </cell>
          <cell r="C52">
            <v>1</v>
          </cell>
          <cell r="E52">
            <v>74.403891947467628</v>
          </cell>
          <cell r="F52">
            <v>14.095128100872232</v>
          </cell>
          <cell r="G52">
            <v>0.23352002382025983</v>
          </cell>
          <cell r="H52">
            <v>0.24870802605331205</v>
          </cell>
          <cell r="I52">
            <v>1.4537005478542437</v>
          </cell>
          <cell r="J52">
            <v>6.4560037397476275E-2</v>
          </cell>
          <cell r="K52">
            <v>1.1053354127300479</v>
          </cell>
          <cell r="L52">
            <v>4.0707803203908037</v>
          </cell>
          <cell r="M52">
            <v>4.3243755834139836</v>
          </cell>
        </row>
        <row r="53">
          <cell r="A53" t="str">
            <v>RGM_9_21_21_3</v>
          </cell>
          <cell r="B53" t="str">
            <v>RGM_9-21</v>
          </cell>
          <cell r="C53">
            <v>1</v>
          </cell>
          <cell r="E53">
            <v>73.969950535253247</v>
          </cell>
          <cell r="F53">
            <v>14.169539192065104</v>
          </cell>
          <cell r="G53">
            <v>0.26685806762717013</v>
          </cell>
          <cell r="H53">
            <v>0.28184590325744757</v>
          </cell>
          <cell r="I53">
            <v>1.5307622220257502</v>
          </cell>
          <cell r="J53">
            <v>6.4554725226488044E-2</v>
          </cell>
          <cell r="K53">
            <v>1.1751966439927295</v>
          </cell>
          <cell r="L53">
            <v>4.2052283249291103</v>
          </cell>
          <cell r="M53">
            <v>4.3360643856229695</v>
          </cell>
        </row>
        <row r="54">
          <cell r="A54" t="str">
            <v>RGM_9_21_21_4</v>
          </cell>
          <cell r="B54" t="str">
            <v>RGM_9-21</v>
          </cell>
          <cell r="C54">
            <v>1</v>
          </cell>
          <cell r="E54">
            <v>74.033910173303696</v>
          </cell>
          <cell r="F54">
            <v>14.037249725935816</v>
          </cell>
          <cell r="G54">
            <v>0.21682155540228276</v>
          </cell>
          <cell r="H54">
            <v>0.28184509141526731</v>
          </cell>
          <cell r="I54">
            <v>1.8008915444074516</v>
          </cell>
          <cell r="J54">
            <v>0</v>
          </cell>
          <cell r="K54">
            <v>1.175193258901108</v>
          </cell>
          <cell r="L54">
            <v>4.1782596978124555</v>
          </cell>
          <cell r="M54">
            <v>4.2758289528219207</v>
          </cell>
        </row>
        <row r="55">
          <cell r="A55" t="str">
            <v>RGM_9_21_21_5</v>
          </cell>
          <cell r="B55" t="str">
            <v>RGM_9-21</v>
          </cell>
          <cell r="C55">
            <v>1</v>
          </cell>
          <cell r="E55">
            <v>74.239946721716791</v>
          </cell>
          <cell r="F55">
            <v>14.039806249914834</v>
          </cell>
          <cell r="G55">
            <v>0.23354266263098866</v>
          </cell>
          <cell r="H55">
            <v>0.21556785230821277</v>
          </cell>
          <cell r="I55">
            <v>1.6082317236434873</v>
          </cell>
          <cell r="J55">
            <v>6.4566296228917699E-2</v>
          </cell>
          <cell r="K55">
            <v>1.1754072901255301</v>
          </cell>
          <cell r="L55">
            <v>4.0981363895000751</v>
          </cell>
          <cell r="M55">
            <v>4.3247948139311436</v>
          </cell>
        </row>
        <row r="56">
          <cell r="A56" t="str">
            <v>RGM_9_21_21_6</v>
          </cell>
          <cell r="B56" t="str">
            <v>RGM_9-21</v>
          </cell>
          <cell r="C56">
            <v>1</v>
          </cell>
          <cell r="E56">
            <v>73.864631807644912</v>
          </cell>
          <cell r="F56">
            <v>13.999814815098443</v>
          </cell>
          <cell r="G56">
            <v>0.45033296391365152</v>
          </cell>
          <cell r="H56">
            <v>0.24869307020377629</v>
          </cell>
          <cell r="I56">
            <v>1.6722982920538694</v>
          </cell>
          <cell r="J56">
            <v>9.0378617186927107E-2</v>
          </cell>
          <cell r="K56">
            <v>1.2032041672210303</v>
          </cell>
          <cell r="L56">
            <v>4.2188000664923591</v>
          </cell>
          <cell r="M56">
            <v>4.251846200185021</v>
          </cell>
        </row>
        <row r="57">
          <cell r="A57" t="str">
            <v>RGM_9_21_21_7</v>
          </cell>
          <cell r="B57" t="str">
            <v>RGM_9-21</v>
          </cell>
          <cell r="C57">
            <v>1</v>
          </cell>
          <cell r="E57">
            <v>74.183954120102854</v>
          </cell>
          <cell r="F57">
            <v>13.980629709207102</v>
          </cell>
          <cell r="G57">
            <v>0.3502516573519297</v>
          </cell>
          <cell r="H57">
            <v>0.26526706843648046</v>
          </cell>
          <cell r="I57">
            <v>1.6079455469830146</v>
          </cell>
          <cell r="J57">
            <v>0</v>
          </cell>
          <cell r="K57">
            <v>1.1472172244592855</v>
          </cell>
          <cell r="L57">
            <v>4.1647987118777827</v>
          </cell>
          <cell r="M57">
            <v>4.2999359615815322</v>
          </cell>
        </row>
        <row r="58">
          <cell r="A58" t="str">
            <v>RGM_9_21_21_8</v>
          </cell>
          <cell r="B58" t="str">
            <v>RGM_9-21</v>
          </cell>
          <cell r="C58">
            <v>1</v>
          </cell>
          <cell r="E58">
            <v>73.872373367304974</v>
          </cell>
          <cell r="F58">
            <v>14.152443039565535</v>
          </cell>
          <cell r="G58">
            <v>0.26689194793397902</v>
          </cell>
          <cell r="H58">
            <v>0.29846296209201406</v>
          </cell>
          <cell r="I58">
            <v>1.6467431988006622</v>
          </cell>
          <cell r="J58">
            <v>0.14203842641116823</v>
          </cell>
          <cell r="K58">
            <v>1.2453069093081475</v>
          </cell>
          <cell r="L58">
            <v>4.1114021709942508</v>
          </cell>
          <cell r="M58">
            <v>4.2643379775892862</v>
          </cell>
        </row>
        <row r="59">
          <cell r="A59" t="str">
            <v>RGM_9_21_21_9</v>
          </cell>
          <cell r="B59" t="str">
            <v>RGM_9-21</v>
          </cell>
          <cell r="C59">
            <v>1</v>
          </cell>
          <cell r="E59">
            <v>74.518083548620837</v>
          </cell>
          <cell r="F59">
            <v>14.077599303423399</v>
          </cell>
          <cell r="G59">
            <v>0.20017943709773486</v>
          </cell>
          <cell r="H59">
            <v>0.18240357825887316</v>
          </cell>
          <cell r="I59">
            <v>1.5439025471367156</v>
          </cell>
          <cell r="J59">
            <v>0</v>
          </cell>
          <cell r="K59">
            <v>1.1194355814298795</v>
          </cell>
          <cell r="L59">
            <v>4.05769449702606</v>
          </cell>
          <cell r="M59">
            <v>4.3007015070065107</v>
          </cell>
        </row>
        <row r="60">
          <cell r="A60" t="str">
            <v>RGM_9_21_21_10</v>
          </cell>
          <cell r="B60" t="str">
            <v>RGM_9-21</v>
          </cell>
          <cell r="C60">
            <v>1</v>
          </cell>
          <cell r="E60">
            <v>73.746851139867914</v>
          </cell>
          <cell r="F60">
            <v>14.375567727802187</v>
          </cell>
          <cell r="G60">
            <v>0.28350136909907436</v>
          </cell>
          <cell r="H60">
            <v>0.19892526082592735</v>
          </cell>
          <cell r="I60">
            <v>1.5948812206459733</v>
          </cell>
          <cell r="J60">
            <v>3.8728009149989272E-2</v>
          </cell>
          <cell r="K60">
            <v>1.2170162975190733</v>
          </cell>
          <cell r="L60">
            <v>4.245134216773117</v>
          </cell>
          <cell r="M60">
            <v>4.2993947583167493</v>
          </cell>
        </row>
        <row r="61">
          <cell r="A61" t="str">
            <v>RGM_9_21_21_11</v>
          </cell>
          <cell r="B61" t="str">
            <v>RGM_9-21</v>
          </cell>
          <cell r="C61">
            <v>1</v>
          </cell>
          <cell r="E61">
            <v>74.431095450770229</v>
          </cell>
          <cell r="F61">
            <v>13.982854090263537</v>
          </cell>
          <cell r="G61">
            <v>0.23353825597711089</v>
          </cell>
          <cell r="H61">
            <v>0.21556378481621111</v>
          </cell>
          <cell r="I61">
            <v>1.5696045452699254</v>
          </cell>
          <cell r="J61">
            <v>0</v>
          </cell>
          <cell r="K61">
            <v>1.2033704714824709</v>
          </cell>
          <cell r="L61">
            <v>4.1115395203070682</v>
          </cell>
          <cell r="M61">
            <v>4.2524338811134488</v>
          </cell>
        </row>
        <row r="62">
          <cell r="A62" t="str">
            <v>RGM_9_21_21_12</v>
          </cell>
          <cell r="B62" t="str">
            <v>RGM_9-21</v>
          </cell>
          <cell r="C62">
            <v>1</v>
          </cell>
          <cell r="E62">
            <v>74.257857821650305</v>
          </cell>
          <cell r="F62">
            <v>13.978434760689151</v>
          </cell>
          <cell r="G62">
            <v>0.35019666810092992</v>
          </cell>
          <cell r="H62">
            <v>0.33153177712880927</v>
          </cell>
          <cell r="I62">
            <v>1.6462777351394322</v>
          </cell>
          <cell r="J62">
            <v>0</v>
          </cell>
          <cell r="K62">
            <v>1.175013627135852</v>
          </cell>
          <cell r="L62">
            <v>4.0698114632743696</v>
          </cell>
          <cell r="M62">
            <v>4.1908761468811591</v>
          </cell>
        </row>
        <row r="63">
          <cell r="A63" t="str">
            <v>-</v>
          </cell>
          <cell r="B63" t="str">
            <v/>
          </cell>
          <cell r="C63">
            <v>1</v>
          </cell>
          <cell r="E63" t="str">
            <v>-</v>
          </cell>
          <cell r="F63" t="str">
            <v>-</v>
          </cell>
          <cell r="G63" t="str">
            <v>-</v>
          </cell>
          <cell r="H63" t="str">
            <v>-</v>
          </cell>
          <cell r="I63" t="str">
            <v>-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</row>
        <row r="64">
          <cell r="A64" t="str">
            <v>-</v>
          </cell>
          <cell r="B64" t="str">
            <v/>
          </cell>
          <cell r="C64">
            <v>1</v>
          </cell>
          <cell r="E64" t="str">
            <v>-</v>
          </cell>
          <cell r="F64" t="str">
            <v>-</v>
          </cell>
          <cell r="G64" t="str">
            <v>-</v>
          </cell>
          <cell r="H64" t="str">
            <v>-</v>
          </cell>
          <cell r="I64" t="str">
            <v>-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</row>
        <row r="65">
          <cell r="A65" t="str">
            <v>-</v>
          </cell>
          <cell r="B65" t="str">
            <v/>
          </cell>
          <cell r="C65">
            <v>0</v>
          </cell>
          <cell r="E65" t="str">
            <v>-</v>
          </cell>
          <cell r="F65" t="str">
            <v>-</v>
          </cell>
          <cell r="G65" t="str">
            <v>-</v>
          </cell>
          <cell r="H65" t="str">
            <v>-</v>
          </cell>
          <cell r="I65" t="str">
            <v>-</v>
          </cell>
          <cell r="J65" t="str">
            <v>-</v>
          </cell>
          <cell r="K65" t="str">
            <v>-</v>
          </cell>
          <cell r="L65" t="str">
            <v>-</v>
          </cell>
          <cell r="M65" t="str">
            <v>-</v>
          </cell>
        </row>
        <row r="66">
          <cell r="A66" t="str">
            <v>-</v>
          </cell>
          <cell r="B66" t="str">
            <v/>
          </cell>
          <cell r="C66">
            <v>1</v>
          </cell>
          <cell r="E66" t="str">
            <v>-</v>
          </cell>
          <cell r="F66" t="str">
            <v>-</v>
          </cell>
          <cell r="G66" t="str">
            <v>-</v>
          </cell>
          <cell r="H66" t="str">
            <v>-</v>
          </cell>
          <cell r="I66" t="str">
            <v>-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</row>
        <row r="67">
          <cell r="A67" t="str">
            <v>-</v>
          </cell>
          <cell r="B67" t="str">
            <v/>
          </cell>
          <cell r="C67">
            <v>0</v>
          </cell>
          <cell r="E67" t="str">
            <v>-</v>
          </cell>
          <cell r="F67" t="str">
            <v>-</v>
          </cell>
          <cell r="G67" t="str">
            <v>-</v>
          </cell>
          <cell r="H67" t="str">
            <v>-</v>
          </cell>
          <cell r="I67" t="str">
            <v>-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</row>
        <row r="68">
          <cell r="A68" t="str">
            <v>-</v>
          </cell>
          <cell r="B68" t="str">
            <v/>
          </cell>
          <cell r="C68">
            <v>0</v>
          </cell>
          <cell r="E68" t="str">
            <v>-</v>
          </cell>
          <cell r="F68" t="str">
            <v>-</v>
          </cell>
          <cell r="G68" t="str">
            <v>-</v>
          </cell>
          <cell r="H68" t="str">
            <v>-</v>
          </cell>
          <cell r="I68" t="str">
            <v>-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</row>
        <row r="69">
          <cell r="A69" t="str">
            <v>-</v>
          </cell>
          <cell r="B69" t="str">
            <v/>
          </cell>
          <cell r="C69">
            <v>0</v>
          </cell>
          <cell r="E69" t="str">
            <v>-</v>
          </cell>
          <cell r="F69" t="str">
            <v>-</v>
          </cell>
          <cell r="G69" t="str">
            <v>-</v>
          </cell>
          <cell r="H69" t="str">
            <v>-</v>
          </cell>
          <cell r="I69" t="str">
            <v>-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</row>
        <row r="70">
          <cell r="A70" t="str">
            <v>-</v>
          </cell>
          <cell r="B70" t="str">
            <v/>
          </cell>
          <cell r="C70">
            <v>1</v>
          </cell>
          <cell r="E70" t="str">
            <v>-</v>
          </cell>
          <cell r="F70" t="str">
            <v>-</v>
          </cell>
          <cell r="G70" t="str">
            <v>-</v>
          </cell>
          <cell r="H70" t="str">
            <v>-</v>
          </cell>
          <cell r="I70" t="str">
            <v>-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</row>
        <row r="71">
          <cell r="A71" t="str">
            <v>-</v>
          </cell>
          <cell r="B71" t="str">
            <v/>
          </cell>
          <cell r="C71">
            <v>0</v>
          </cell>
          <cell r="E71" t="str">
            <v>-</v>
          </cell>
          <cell r="F71" t="str">
            <v>-</v>
          </cell>
          <cell r="G71" t="str">
            <v>-</v>
          </cell>
          <cell r="H71" t="str">
            <v>-</v>
          </cell>
          <cell r="I71" t="str">
            <v>-</v>
          </cell>
          <cell r="J71" t="str">
            <v>-</v>
          </cell>
          <cell r="K71" t="str">
            <v>-</v>
          </cell>
          <cell r="L71" t="str">
            <v>-</v>
          </cell>
          <cell r="M71" t="str">
            <v>-</v>
          </cell>
        </row>
        <row r="72">
          <cell r="A72" t="str">
            <v>-</v>
          </cell>
          <cell r="B72" t="str">
            <v/>
          </cell>
          <cell r="C72">
            <v>1</v>
          </cell>
          <cell r="E72" t="str">
            <v>-</v>
          </cell>
          <cell r="F72" t="str">
            <v>-</v>
          </cell>
          <cell r="G72" t="str">
            <v>-</v>
          </cell>
          <cell r="H72" t="str">
            <v>-</v>
          </cell>
          <cell r="I72" t="str">
            <v>-</v>
          </cell>
          <cell r="J72" t="str">
            <v>-</v>
          </cell>
          <cell r="K72" t="str">
            <v>-</v>
          </cell>
          <cell r="L72" t="str">
            <v>-</v>
          </cell>
          <cell r="M72" t="str">
            <v>-</v>
          </cell>
        </row>
        <row r="73">
          <cell r="A73" t="str">
            <v>-</v>
          </cell>
          <cell r="B73" t="str">
            <v/>
          </cell>
          <cell r="C73">
            <v>1</v>
          </cell>
          <cell r="E73" t="str">
            <v>-</v>
          </cell>
          <cell r="F73" t="str">
            <v>-</v>
          </cell>
          <cell r="G73" t="str">
            <v>-</v>
          </cell>
          <cell r="H73" t="str">
            <v>-</v>
          </cell>
          <cell r="I73" t="str">
            <v>-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</row>
        <row r="74">
          <cell r="A74" t="str">
            <v>-</v>
          </cell>
          <cell r="B74" t="str">
            <v/>
          </cell>
          <cell r="C74">
            <v>1</v>
          </cell>
          <cell r="E74" t="str">
            <v>-</v>
          </cell>
          <cell r="F74" t="str">
            <v>-</v>
          </cell>
          <cell r="G74" t="str">
            <v>-</v>
          </cell>
          <cell r="H74" t="str">
            <v>-</v>
          </cell>
          <cell r="I74" t="str">
            <v>-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</row>
        <row r="75">
          <cell r="A75" t="str">
            <v>-</v>
          </cell>
          <cell r="B75" t="str">
            <v/>
          </cell>
          <cell r="C75">
            <v>1</v>
          </cell>
          <cell r="E75" t="str">
            <v>-</v>
          </cell>
          <cell r="F75" t="str">
            <v>-</v>
          </cell>
          <cell r="G75" t="str">
            <v>-</v>
          </cell>
          <cell r="H75" t="str">
            <v>-</v>
          </cell>
          <cell r="I75" t="str">
            <v>-</v>
          </cell>
          <cell r="J75" t="str">
            <v>-</v>
          </cell>
          <cell r="K75" t="str">
            <v>-</v>
          </cell>
          <cell r="L75" t="str">
            <v>-</v>
          </cell>
          <cell r="M75" t="str">
            <v>-</v>
          </cell>
        </row>
        <row r="76">
          <cell r="A76" t="str">
            <v>-</v>
          </cell>
          <cell r="B76" t="str">
            <v/>
          </cell>
          <cell r="C76">
            <v>1</v>
          </cell>
          <cell r="E76" t="str">
            <v>-</v>
          </cell>
          <cell r="F76" t="str">
            <v>-</v>
          </cell>
          <cell r="G76" t="str">
            <v>-</v>
          </cell>
          <cell r="H76" t="str">
            <v>-</v>
          </cell>
          <cell r="I76" t="str">
            <v>-</v>
          </cell>
          <cell r="J76" t="str">
            <v>-</v>
          </cell>
          <cell r="K76" t="str">
            <v>-</v>
          </cell>
          <cell r="L76" t="str">
            <v>-</v>
          </cell>
          <cell r="M76" t="str">
            <v>-</v>
          </cell>
        </row>
        <row r="77">
          <cell r="A77" t="str">
            <v>-</v>
          </cell>
          <cell r="B77" t="str">
            <v/>
          </cell>
          <cell r="C77">
            <v>1</v>
          </cell>
          <cell r="E77" t="str">
            <v>-</v>
          </cell>
          <cell r="F77" t="str">
            <v>-</v>
          </cell>
          <cell r="G77" t="str">
            <v>-</v>
          </cell>
          <cell r="H77" t="str">
            <v>-</v>
          </cell>
          <cell r="I77" t="str">
            <v>-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</row>
        <row r="78">
          <cell r="A78" t="str">
            <v>-</v>
          </cell>
          <cell r="B78" t="str">
            <v/>
          </cell>
          <cell r="C78">
            <v>1</v>
          </cell>
          <cell r="E78" t="str">
            <v>-</v>
          </cell>
          <cell r="F78" t="str">
            <v>-</v>
          </cell>
          <cell r="G78" t="str">
            <v>-</v>
          </cell>
          <cell r="H78" t="str">
            <v>-</v>
          </cell>
          <cell r="I78" t="str">
            <v>-</v>
          </cell>
          <cell r="J78" t="str">
            <v>-</v>
          </cell>
          <cell r="K78" t="str">
            <v>-</v>
          </cell>
          <cell r="L78" t="str">
            <v>-</v>
          </cell>
          <cell r="M78" t="str">
            <v>-</v>
          </cell>
        </row>
        <row r="79">
          <cell r="A79" t="str">
            <v>-</v>
          </cell>
          <cell r="B79" t="str">
            <v/>
          </cell>
          <cell r="C79">
            <v>1</v>
          </cell>
          <cell r="E79" t="str">
            <v>-</v>
          </cell>
          <cell r="F79" t="str">
            <v>-</v>
          </cell>
          <cell r="G79" t="str">
            <v>-</v>
          </cell>
          <cell r="H79" t="str">
            <v>-</v>
          </cell>
          <cell r="I79" t="str">
            <v>-</v>
          </cell>
          <cell r="J79" t="str">
            <v>-</v>
          </cell>
          <cell r="K79" t="str">
            <v>-</v>
          </cell>
          <cell r="L79" t="str">
            <v>-</v>
          </cell>
          <cell r="M79" t="str">
            <v>-</v>
          </cell>
        </row>
        <row r="80">
          <cell r="A80" t="str">
            <v>-</v>
          </cell>
          <cell r="B80" t="str">
            <v/>
          </cell>
          <cell r="C80">
            <v>1</v>
          </cell>
          <cell r="E80" t="str">
            <v>-</v>
          </cell>
          <cell r="F80" t="str">
            <v>-</v>
          </cell>
          <cell r="G80" t="str">
            <v>-</v>
          </cell>
          <cell r="H80" t="str">
            <v>-</v>
          </cell>
          <cell r="I80" t="str">
            <v>-</v>
          </cell>
          <cell r="J80" t="str">
            <v>-</v>
          </cell>
          <cell r="K80" t="str">
            <v>-</v>
          </cell>
          <cell r="L80" t="str">
            <v>-</v>
          </cell>
          <cell r="M80" t="str">
            <v>-</v>
          </cell>
        </row>
        <row r="81">
          <cell r="A81" t="str">
            <v>-</v>
          </cell>
          <cell r="B81" t="str">
            <v/>
          </cell>
          <cell r="C81">
            <v>1</v>
          </cell>
          <cell r="E81" t="str">
            <v>-</v>
          </cell>
          <cell r="F81" t="str">
            <v>-</v>
          </cell>
          <cell r="G81" t="str">
            <v>-</v>
          </cell>
          <cell r="H81" t="str">
            <v>-</v>
          </cell>
          <cell r="I81" t="str">
            <v>-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</row>
        <row r="82">
          <cell r="A82" t="str">
            <v>-</v>
          </cell>
          <cell r="B82" t="str">
            <v/>
          </cell>
          <cell r="C82">
            <v>1</v>
          </cell>
          <cell r="E82" t="str">
            <v>-</v>
          </cell>
          <cell r="F82" t="str">
            <v>-</v>
          </cell>
          <cell r="G82" t="str">
            <v>-</v>
          </cell>
          <cell r="H82" t="str">
            <v>-</v>
          </cell>
          <cell r="I82" t="str">
            <v>-</v>
          </cell>
          <cell r="J82" t="str">
            <v>-</v>
          </cell>
          <cell r="K82" t="str">
            <v>-</v>
          </cell>
          <cell r="L82" t="str">
            <v>-</v>
          </cell>
          <cell r="M82" t="str">
            <v>-</v>
          </cell>
        </row>
        <row r="83">
          <cell r="A83" t="str">
            <v>-</v>
          </cell>
          <cell r="B83" t="str">
            <v/>
          </cell>
          <cell r="C83">
            <v>1</v>
          </cell>
          <cell r="E83" t="str">
            <v>-</v>
          </cell>
          <cell r="F83" t="str">
            <v>-</v>
          </cell>
          <cell r="G83" t="str">
            <v>-</v>
          </cell>
          <cell r="H83" t="str">
            <v>-</v>
          </cell>
          <cell r="I83" t="str">
            <v>-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</row>
        <row r="84">
          <cell r="A84" t="str">
            <v>-</v>
          </cell>
          <cell r="B84" t="str">
            <v/>
          </cell>
          <cell r="C84">
            <v>1</v>
          </cell>
          <cell r="E84" t="str">
            <v>-</v>
          </cell>
          <cell r="F84" t="str">
            <v>-</v>
          </cell>
          <cell r="G84" t="str">
            <v>-</v>
          </cell>
          <cell r="H84" t="str">
            <v>-</v>
          </cell>
          <cell r="I84" t="str">
            <v>-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</row>
        <row r="85">
          <cell r="A85" t="str">
            <v>-</v>
          </cell>
          <cell r="B85" t="str">
            <v/>
          </cell>
          <cell r="C85">
            <v>1</v>
          </cell>
          <cell r="E85" t="str">
            <v>-</v>
          </cell>
          <cell r="F85" t="str">
            <v>-</v>
          </cell>
          <cell r="G85" t="str">
            <v>-</v>
          </cell>
          <cell r="H85" t="str">
            <v>-</v>
          </cell>
          <cell r="I85" t="str">
            <v>-</v>
          </cell>
          <cell r="J85" t="str">
            <v>-</v>
          </cell>
          <cell r="K85" t="str">
            <v>-</v>
          </cell>
          <cell r="L85" t="str">
            <v>-</v>
          </cell>
          <cell r="M85" t="str">
            <v>-</v>
          </cell>
        </row>
        <row r="86">
          <cell r="A86" t="str">
            <v>-</v>
          </cell>
          <cell r="B86" t="str">
            <v/>
          </cell>
          <cell r="C86">
            <v>1</v>
          </cell>
          <cell r="E86" t="str">
            <v>-</v>
          </cell>
          <cell r="F86" t="str">
            <v>-</v>
          </cell>
          <cell r="G86" t="str">
            <v>-</v>
          </cell>
          <cell r="H86" t="str">
            <v>-</v>
          </cell>
          <cell r="I86" t="str">
            <v>-</v>
          </cell>
          <cell r="J86" t="str">
            <v>-</v>
          </cell>
          <cell r="K86" t="str">
            <v>-</v>
          </cell>
          <cell r="L86" t="str">
            <v>-</v>
          </cell>
          <cell r="M86" t="str">
            <v>-</v>
          </cell>
        </row>
        <row r="87">
          <cell r="A87" t="str">
            <v>-</v>
          </cell>
          <cell r="B87" t="str">
            <v/>
          </cell>
          <cell r="C87">
            <v>1</v>
          </cell>
          <cell r="E87" t="str">
            <v>-</v>
          </cell>
          <cell r="F87" t="str">
            <v>-</v>
          </cell>
          <cell r="G87" t="str">
            <v>-</v>
          </cell>
          <cell r="H87" t="str">
            <v>-</v>
          </cell>
          <cell r="I87" t="str">
            <v>-</v>
          </cell>
          <cell r="J87" t="str">
            <v>-</v>
          </cell>
          <cell r="K87" t="str">
            <v>-</v>
          </cell>
          <cell r="L87" t="str">
            <v>-</v>
          </cell>
          <cell r="M87" t="str">
            <v>-</v>
          </cell>
        </row>
        <row r="88">
          <cell r="A88" t="str">
            <v>-</v>
          </cell>
          <cell r="B88" t="str">
            <v/>
          </cell>
          <cell r="C88">
            <v>1</v>
          </cell>
          <cell r="E88" t="str">
            <v>-</v>
          </cell>
          <cell r="F88" t="str">
            <v>-</v>
          </cell>
          <cell r="G88" t="str">
            <v>-</v>
          </cell>
          <cell r="H88" t="str">
            <v>-</v>
          </cell>
          <cell r="I88" t="str">
            <v>-</v>
          </cell>
          <cell r="J88" t="str">
            <v>-</v>
          </cell>
          <cell r="K88" t="str">
            <v>-</v>
          </cell>
          <cell r="L88" t="str">
            <v>-</v>
          </cell>
          <cell r="M88" t="str">
            <v>-</v>
          </cell>
        </row>
        <row r="89">
          <cell r="A89" t="str">
            <v>-</v>
          </cell>
          <cell r="B89" t="str">
            <v/>
          </cell>
          <cell r="C89">
            <v>1</v>
          </cell>
          <cell r="E89" t="str">
            <v>-</v>
          </cell>
          <cell r="F89" t="str">
            <v>-</v>
          </cell>
          <cell r="G89" t="str">
            <v>-</v>
          </cell>
          <cell r="H89" t="str">
            <v>-</v>
          </cell>
          <cell r="I89" t="str">
            <v>-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</row>
        <row r="90">
          <cell r="A90" t="str">
            <v>-</v>
          </cell>
          <cell r="B90" t="str">
            <v/>
          </cell>
          <cell r="C90">
            <v>1</v>
          </cell>
          <cell r="E90" t="str">
            <v>-</v>
          </cell>
          <cell r="F90" t="str">
            <v>-</v>
          </cell>
          <cell r="G90" t="str">
            <v>-</v>
          </cell>
          <cell r="H90" t="str">
            <v>-</v>
          </cell>
          <cell r="I90" t="str">
            <v>-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</row>
        <row r="91">
          <cell r="A91" t="str">
            <v>-</v>
          </cell>
          <cell r="B91" t="str">
            <v/>
          </cell>
          <cell r="C91">
            <v>1</v>
          </cell>
          <cell r="E91" t="str">
            <v>-</v>
          </cell>
          <cell r="F91" t="str">
            <v>-</v>
          </cell>
          <cell r="G91" t="str">
            <v>-</v>
          </cell>
          <cell r="H91" t="str">
            <v>-</v>
          </cell>
          <cell r="I91" t="str">
            <v>-</v>
          </cell>
          <cell r="J91" t="str">
            <v>-</v>
          </cell>
          <cell r="K91" t="str">
            <v>-</v>
          </cell>
          <cell r="L91" t="str">
            <v>-</v>
          </cell>
          <cell r="M91" t="str">
            <v>-</v>
          </cell>
        </row>
        <row r="92">
          <cell r="A92" t="str">
            <v>-</v>
          </cell>
          <cell r="B92" t="str">
            <v/>
          </cell>
          <cell r="C92">
            <v>0</v>
          </cell>
          <cell r="E92" t="str">
            <v>-</v>
          </cell>
          <cell r="F92" t="str">
            <v>-</v>
          </cell>
          <cell r="G92" t="str">
            <v>-</v>
          </cell>
          <cell r="H92" t="str">
            <v>-</v>
          </cell>
          <cell r="I92" t="str">
            <v>-</v>
          </cell>
          <cell r="J92" t="str">
            <v>-</v>
          </cell>
          <cell r="K92" t="str">
            <v>-</v>
          </cell>
          <cell r="L92" t="str">
            <v>-</v>
          </cell>
          <cell r="M92" t="str">
            <v>-</v>
          </cell>
        </row>
        <row r="93">
          <cell r="A93" t="str">
            <v>-</v>
          </cell>
          <cell r="B93" t="str">
            <v/>
          </cell>
          <cell r="C93">
            <v>0</v>
          </cell>
          <cell r="E93" t="str">
            <v>-</v>
          </cell>
          <cell r="F93" t="str">
            <v>-</v>
          </cell>
          <cell r="G93" t="str">
            <v>-</v>
          </cell>
          <cell r="H93" t="str">
            <v>-</v>
          </cell>
          <cell r="I93" t="str">
            <v>-</v>
          </cell>
          <cell r="J93" t="str">
            <v>-</v>
          </cell>
          <cell r="K93" t="str">
            <v>-</v>
          </cell>
          <cell r="L93" t="str">
            <v>-</v>
          </cell>
          <cell r="M93" t="str">
            <v>-</v>
          </cell>
        </row>
        <row r="94">
          <cell r="A94" t="str">
            <v>-</v>
          </cell>
          <cell r="B94" t="str">
            <v/>
          </cell>
          <cell r="C94">
            <v>0</v>
          </cell>
          <cell r="E94" t="str">
            <v>-</v>
          </cell>
          <cell r="F94" t="str">
            <v>-</v>
          </cell>
          <cell r="G94" t="str">
            <v>-</v>
          </cell>
          <cell r="H94" t="str">
            <v>-</v>
          </cell>
          <cell r="I94" t="str">
            <v>-</v>
          </cell>
          <cell r="J94" t="str">
            <v>-</v>
          </cell>
          <cell r="K94" t="str">
            <v>-</v>
          </cell>
          <cell r="L94" t="str">
            <v>-</v>
          </cell>
          <cell r="M94" t="str">
            <v>-</v>
          </cell>
        </row>
        <row r="95">
          <cell r="A95" t="str">
            <v>-</v>
          </cell>
          <cell r="B95" t="str">
            <v/>
          </cell>
          <cell r="C95">
            <v>0</v>
          </cell>
          <cell r="E95" t="str">
            <v>-</v>
          </cell>
          <cell r="F95" t="str">
            <v>-</v>
          </cell>
          <cell r="G95" t="str">
            <v>-</v>
          </cell>
          <cell r="H95" t="str">
            <v>-</v>
          </cell>
          <cell r="I95" t="str">
            <v>-</v>
          </cell>
          <cell r="J95" t="str">
            <v>-</v>
          </cell>
          <cell r="K95" t="str">
            <v>-</v>
          </cell>
          <cell r="L95" t="str">
            <v>-</v>
          </cell>
          <cell r="M95" t="str">
            <v>-</v>
          </cell>
        </row>
        <row r="96">
          <cell r="A96" t="str">
            <v>-</v>
          </cell>
          <cell r="B96" t="str">
            <v/>
          </cell>
          <cell r="C96">
            <v>0</v>
          </cell>
          <cell r="E96" t="str">
            <v>-</v>
          </cell>
          <cell r="F96" t="str">
            <v>-</v>
          </cell>
          <cell r="G96" t="str">
            <v>-</v>
          </cell>
          <cell r="H96" t="str">
            <v>-</v>
          </cell>
          <cell r="I96" t="str">
            <v>-</v>
          </cell>
          <cell r="J96" t="str">
            <v>-</v>
          </cell>
          <cell r="K96" t="str">
            <v>-</v>
          </cell>
          <cell r="L96" t="str">
            <v>-</v>
          </cell>
          <cell r="M96" t="str">
            <v>-</v>
          </cell>
        </row>
        <row r="97">
          <cell r="A97" t="str">
            <v>-</v>
          </cell>
          <cell r="B97" t="str">
            <v/>
          </cell>
          <cell r="C97">
            <v>1</v>
          </cell>
          <cell r="E97" t="str">
            <v>-</v>
          </cell>
          <cell r="F97" t="str">
            <v>-</v>
          </cell>
          <cell r="G97" t="str">
            <v>-</v>
          </cell>
          <cell r="H97" t="str">
            <v>-</v>
          </cell>
          <cell r="I97" t="str">
            <v>-</v>
          </cell>
          <cell r="J97" t="str">
            <v>-</v>
          </cell>
          <cell r="K97" t="str">
            <v>-</v>
          </cell>
          <cell r="L97" t="str">
            <v>-</v>
          </cell>
          <cell r="M97" t="str">
            <v>-</v>
          </cell>
        </row>
        <row r="98">
          <cell r="A98" t="str">
            <v>-</v>
          </cell>
          <cell r="B98" t="str">
            <v/>
          </cell>
          <cell r="C98">
            <v>1</v>
          </cell>
          <cell r="E98" t="str">
            <v>-</v>
          </cell>
          <cell r="F98" t="str">
            <v>-</v>
          </cell>
          <cell r="G98" t="str">
            <v>-</v>
          </cell>
          <cell r="H98" t="str">
            <v>-</v>
          </cell>
          <cell r="I98" t="str">
            <v>-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</row>
        <row r="99">
          <cell r="A99" t="str">
            <v>-</v>
          </cell>
          <cell r="B99" t="str">
            <v/>
          </cell>
          <cell r="C99">
            <v>1</v>
          </cell>
          <cell r="E99" t="str">
            <v>-</v>
          </cell>
          <cell r="F99" t="str">
            <v>-</v>
          </cell>
          <cell r="G99" t="str">
            <v>-</v>
          </cell>
          <cell r="H99" t="str">
            <v>-</v>
          </cell>
          <cell r="I99" t="str">
            <v>-</v>
          </cell>
          <cell r="J99" t="str">
            <v>-</v>
          </cell>
          <cell r="K99" t="str">
            <v>-</v>
          </cell>
          <cell r="L99" t="str">
            <v>-</v>
          </cell>
          <cell r="M99" t="str">
            <v>-</v>
          </cell>
        </row>
        <row r="100">
          <cell r="A100" t="str">
            <v>-</v>
          </cell>
          <cell r="B100" t="str">
            <v/>
          </cell>
          <cell r="C100">
            <v>1</v>
          </cell>
          <cell r="E100" t="str">
            <v>-</v>
          </cell>
          <cell r="F100" t="str">
            <v>-</v>
          </cell>
          <cell r="G100" t="str">
            <v>-</v>
          </cell>
          <cell r="H100" t="str">
            <v>-</v>
          </cell>
          <cell r="I100" t="str">
            <v>-</v>
          </cell>
          <cell r="J100" t="str">
            <v>-</v>
          </cell>
          <cell r="K100" t="str">
            <v>-</v>
          </cell>
          <cell r="L100" t="str">
            <v>-</v>
          </cell>
          <cell r="M100" t="str">
            <v>-</v>
          </cell>
        </row>
        <row r="101">
          <cell r="A101" t="str">
            <v>-</v>
          </cell>
          <cell r="B101" t="str">
            <v/>
          </cell>
          <cell r="C101">
            <v>1</v>
          </cell>
          <cell r="E101" t="str">
            <v>-</v>
          </cell>
          <cell r="F101" t="str">
            <v>-</v>
          </cell>
          <cell r="G101" t="str">
            <v>-</v>
          </cell>
          <cell r="H101" t="str">
            <v>-</v>
          </cell>
          <cell r="I101" t="str">
            <v>-</v>
          </cell>
          <cell r="J101" t="str">
            <v>-</v>
          </cell>
          <cell r="K101" t="str">
            <v>-</v>
          </cell>
          <cell r="L101" t="str">
            <v>-</v>
          </cell>
          <cell r="M101" t="str">
            <v>-</v>
          </cell>
        </row>
        <row r="102">
          <cell r="A102" t="str">
            <v>-</v>
          </cell>
          <cell r="B102" t="str">
            <v/>
          </cell>
          <cell r="C102">
            <v>0</v>
          </cell>
          <cell r="E102" t="str">
            <v>-</v>
          </cell>
          <cell r="F102" t="str">
            <v>-</v>
          </cell>
          <cell r="G102" t="str">
            <v>-</v>
          </cell>
          <cell r="H102" t="str">
            <v>-</v>
          </cell>
          <cell r="I102" t="str">
            <v>-</v>
          </cell>
          <cell r="J102" t="str">
            <v>-</v>
          </cell>
          <cell r="K102" t="str">
            <v>-</v>
          </cell>
          <cell r="L102" t="str">
            <v>-</v>
          </cell>
          <cell r="M102" t="str">
            <v>-</v>
          </cell>
        </row>
        <row r="103">
          <cell r="A103" t="str">
            <v>-</v>
          </cell>
          <cell r="B103" t="str">
            <v/>
          </cell>
          <cell r="C103">
            <v>0</v>
          </cell>
          <cell r="E103" t="str">
            <v>-</v>
          </cell>
          <cell r="F103" t="str">
            <v>-</v>
          </cell>
          <cell r="G103" t="str">
            <v>-</v>
          </cell>
          <cell r="H103" t="str">
            <v>-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 t="str">
            <v>-</v>
          </cell>
        </row>
        <row r="104">
          <cell r="A104" t="str">
            <v>-</v>
          </cell>
          <cell r="B104" t="str">
            <v/>
          </cell>
          <cell r="C104">
            <v>0</v>
          </cell>
          <cell r="E104" t="str">
            <v>-</v>
          </cell>
          <cell r="F104" t="str">
            <v>-</v>
          </cell>
          <cell r="G104" t="str">
            <v>-</v>
          </cell>
          <cell r="H104" t="str">
            <v>-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 t="str">
            <v>-</v>
          </cell>
        </row>
        <row r="105">
          <cell r="A105" t="str">
            <v>-</v>
          </cell>
          <cell r="B105" t="str">
            <v/>
          </cell>
          <cell r="C105">
            <v>0</v>
          </cell>
          <cell r="E105" t="str">
            <v>-</v>
          </cell>
          <cell r="F105" t="str">
            <v>-</v>
          </cell>
          <cell r="G105" t="str">
            <v>-</v>
          </cell>
          <cell r="H105" t="str">
            <v>-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</row>
        <row r="106">
          <cell r="A106" t="str">
            <v>-</v>
          </cell>
          <cell r="B106" t="str">
            <v/>
          </cell>
          <cell r="C106">
            <v>0</v>
          </cell>
          <cell r="E106" t="str">
            <v>-</v>
          </cell>
          <cell r="F106" t="str">
            <v>-</v>
          </cell>
          <cell r="G106" t="str">
            <v>-</v>
          </cell>
          <cell r="H106" t="str">
            <v>-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 t="str">
            <v>-</v>
          </cell>
        </row>
        <row r="107">
          <cell r="A107" t="str">
            <v>-</v>
          </cell>
          <cell r="B107" t="str">
            <v/>
          </cell>
          <cell r="C107">
            <v>1</v>
          </cell>
          <cell r="E107" t="str">
            <v>-</v>
          </cell>
          <cell r="F107" t="str">
            <v>-</v>
          </cell>
          <cell r="G107" t="str">
            <v>-</v>
          </cell>
          <cell r="H107" t="str">
            <v>-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</row>
        <row r="108">
          <cell r="A108" t="str">
            <v>-</v>
          </cell>
          <cell r="B108" t="str">
            <v/>
          </cell>
          <cell r="C108">
            <v>1</v>
          </cell>
          <cell r="E108" t="str">
            <v>-</v>
          </cell>
          <cell r="F108" t="str">
            <v>-</v>
          </cell>
          <cell r="G108" t="str">
            <v>-</v>
          </cell>
          <cell r="H108" t="str">
            <v>-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</row>
        <row r="109">
          <cell r="A109" t="str">
            <v>-</v>
          </cell>
          <cell r="B109" t="str">
            <v/>
          </cell>
          <cell r="C109">
            <v>1</v>
          </cell>
          <cell r="E109" t="str">
            <v>-</v>
          </cell>
          <cell r="F109" t="str">
            <v>-</v>
          </cell>
          <cell r="G109" t="str">
            <v>-</v>
          </cell>
          <cell r="H109" t="str">
            <v>-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 t="str">
            <v>-</v>
          </cell>
        </row>
        <row r="110">
          <cell r="A110" t="str">
            <v>-</v>
          </cell>
          <cell r="B110" t="str">
            <v/>
          </cell>
          <cell r="C110">
            <v>1</v>
          </cell>
          <cell r="E110" t="str">
            <v>-</v>
          </cell>
          <cell r="F110" t="str">
            <v>-</v>
          </cell>
          <cell r="G110" t="str">
            <v>-</v>
          </cell>
          <cell r="H110" t="str">
            <v>-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 t="str">
            <v>-</v>
          </cell>
        </row>
        <row r="111">
          <cell r="A111" t="str">
            <v>-</v>
          </cell>
          <cell r="B111" t="str">
            <v/>
          </cell>
          <cell r="C111">
            <v>1</v>
          </cell>
          <cell r="E111" t="str">
            <v>-</v>
          </cell>
          <cell r="F111" t="str">
            <v>-</v>
          </cell>
          <cell r="G111" t="str">
            <v>-</v>
          </cell>
          <cell r="H111" t="str">
            <v>-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 t="str">
            <v>-</v>
          </cell>
        </row>
        <row r="112">
          <cell r="A112" t="str">
            <v>-</v>
          </cell>
          <cell r="B112" t="str">
            <v/>
          </cell>
          <cell r="C112">
            <v>1</v>
          </cell>
          <cell r="E112" t="str">
            <v>-</v>
          </cell>
          <cell r="F112" t="str">
            <v>-</v>
          </cell>
          <cell r="G112" t="str">
            <v>-</v>
          </cell>
          <cell r="H112" t="str">
            <v>-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 t="str">
            <v>-</v>
          </cell>
        </row>
        <row r="113">
          <cell r="A113" t="str">
            <v>-</v>
          </cell>
          <cell r="B113" t="str">
            <v/>
          </cell>
          <cell r="C113">
            <v>1</v>
          </cell>
          <cell r="E113" t="str">
            <v>-</v>
          </cell>
          <cell r="F113" t="str">
            <v>-</v>
          </cell>
          <cell r="G113" t="str">
            <v>-</v>
          </cell>
          <cell r="H113" t="str">
            <v>-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 t="str">
            <v>-</v>
          </cell>
        </row>
        <row r="114">
          <cell r="A114" t="str">
            <v>-</v>
          </cell>
          <cell r="B114" t="str">
            <v/>
          </cell>
          <cell r="C114">
            <v>1</v>
          </cell>
          <cell r="E114" t="str">
            <v>-</v>
          </cell>
          <cell r="F114" t="str">
            <v>-</v>
          </cell>
          <cell r="G114" t="str">
            <v>-</v>
          </cell>
          <cell r="H114" t="str">
            <v>-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 t="str">
            <v>-</v>
          </cell>
        </row>
        <row r="115">
          <cell r="A115" t="str">
            <v>-</v>
          </cell>
          <cell r="B115" t="str">
            <v/>
          </cell>
          <cell r="C115">
            <v>1</v>
          </cell>
          <cell r="E115" t="str">
            <v>-</v>
          </cell>
          <cell r="F115" t="str">
            <v>-</v>
          </cell>
          <cell r="G115" t="str">
            <v>-</v>
          </cell>
          <cell r="H115" t="str">
            <v>-</v>
          </cell>
          <cell r="I115" t="str">
            <v>-</v>
          </cell>
          <cell r="J115" t="str">
            <v>-</v>
          </cell>
          <cell r="K115" t="str">
            <v>-</v>
          </cell>
          <cell r="L115" t="str">
            <v>-</v>
          </cell>
          <cell r="M115" t="str">
            <v>-</v>
          </cell>
        </row>
        <row r="116">
          <cell r="A116" t="str">
            <v>-</v>
          </cell>
          <cell r="B116" t="str">
            <v/>
          </cell>
          <cell r="C116">
            <v>1</v>
          </cell>
          <cell r="E116" t="str">
            <v>-</v>
          </cell>
          <cell r="F116" t="str">
            <v>-</v>
          </cell>
          <cell r="G116" t="str">
            <v>-</v>
          </cell>
          <cell r="H116" t="str">
            <v>-</v>
          </cell>
          <cell r="I116" t="str">
            <v>-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</row>
        <row r="117">
          <cell r="A117" t="str">
            <v>-</v>
          </cell>
          <cell r="B117" t="str">
            <v/>
          </cell>
          <cell r="C117">
            <v>1</v>
          </cell>
          <cell r="E117" t="str">
            <v>-</v>
          </cell>
          <cell r="F117" t="str">
            <v>-</v>
          </cell>
          <cell r="G117" t="str">
            <v>-</v>
          </cell>
          <cell r="H117" t="str">
            <v>-</v>
          </cell>
          <cell r="I117" t="str">
            <v>-</v>
          </cell>
          <cell r="J117" t="str">
            <v>-</v>
          </cell>
          <cell r="K117" t="str">
            <v>-</v>
          </cell>
          <cell r="L117" t="str">
            <v>-</v>
          </cell>
          <cell r="M117" t="str">
            <v>-</v>
          </cell>
        </row>
        <row r="118">
          <cell r="A118" t="str">
            <v>-</v>
          </cell>
          <cell r="B118" t="str">
            <v/>
          </cell>
          <cell r="C118">
            <v>1</v>
          </cell>
          <cell r="E118" t="str">
            <v>-</v>
          </cell>
          <cell r="F118" t="str">
            <v>-</v>
          </cell>
          <cell r="G118" t="str">
            <v>-</v>
          </cell>
          <cell r="H118" t="str">
            <v>-</v>
          </cell>
          <cell r="I118" t="str">
            <v>-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</row>
        <row r="119">
          <cell r="A119" t="str">
            <v>-</v>
          </cell>
          <cell r="B119" t="str">
            <v/>
          </cell>
          <cell r="C119">
            <v>1</v>
          </cell>
          <cell r="E119" t="str">
            <v>-</v>
          </cell>
          <cell r="F119" t="str">
            <v>-</v>
          </cell>
          <cell r="G119" t="str">
            <v>-</v>
          </cell>
          <cell r="H119" t="str">
            <v>-</v>
          </cell>
          <cell r="I119" t="str">
            <v>-</v>
          </cell>
          <cell r="J119" t="str">
            <v>-</v>
          </cell>
          <cell r="K119" t="str">
            <v>-</v>
          </cell>
          <cell r="L119" t="str">
            <v>-</v>
          </cell>
          <cell r="M119" t="str">
            <v>-</v>
          </cell>
        </row>
        <row r="120">
          <cell r="A120" t="str">
            <v>-</v>
          </cell>
          <cell r="B120" t="str">
            <v/>
          </cell>
          <cell r="C120">
            <v>1</v>
          </cell>
          <cell r="E120" t="str">
            <v>-</v>
          </cell>
          <cell r="F120" t="str">
            <v>-</v>
          </cell>
          <cell r="G120" t="str">
            <v>-</v>
          </cell>
          <cell r="H120" t="str">
            <v>-</v>
          </cell>
          <cell r="I120" t="str">
            <v>-</v>
          </cell>
          <cell r="J120" t="str">
            <v>-</v>
          </cell>
          <cell r="K120" t="str">
            <v>-</v>
          </cell>
          <cell r="L120" t="str">
            <v>-</v>
          </cell>
          <cell r="M120" t="str">
            <v>-</v>
          </cell>
        </row>
        <row r="121">
          <cell r="A121" t="str">
            <v>-</v>
          </cell>
          <cell r="B121" t="str">
            <v/>
          </cell>
          <cell r="C121">
            <v>1</v>
          </cell>
          <cell r="E121" t="str">
            <v>-</v>
          </cell>
          <cell r="F121" t="str">
            <v>-</v>
          </cell>
          <cell r="G121" t="str">
            <v>-</v>
          </cell>
          <cell r="H121" t="str">
            <v>-</v>
          </cell>
          <cell r="I121" t="str">
            <v>-</v>
          </cell>
          <cell r="J121" t="str">
            <v>-</v>
          </cell>
          <cell r="K121" t="str">
            <v>-</v>
          </cell>
          <cell r="L121" t="str">
            <v>-</v>
          </cell>
          <cell r="M121" t="str">
            <v>-</v>
          </cell>
        </row>
        <row r="122">
          <cell r="A122" t="str">
            <v>-</v>
          </cell>
          <cell r="B122" t="str">
            <v/>
          </cell>
          <cell r="C122">
            <v>1</v>
          </cell>
          <cell r="E122" t="str">
            <v>-</v>
          </cell>
          <cell r="F122" t="str">
            <v>-</v>
          </cell>
          <cell r="G122" t="str">
            <v>-</v>
          </cell>
          <cell r="H122" t="str">
            <v>-</v>
          </cell>
          <cell r="I122" t="str">
            <v>-</v>
          </cell>
          <cell r="J122" t="str">
            <v>-</v>
          </cell>
          <cell r="K122" t="str">
            <v>-</v>
          </cell>
          <cell r="L122" t="str">
            <v>-</v>
          </cell>
          <cell r="M122" t="str">
            <v>-</v>
          </cell>
        </row>
        <row r="123">
          <cell r="A123" t="str">
            <v>-</v>
          </cell>
          <cell r="B123" t="str">
            <v/>
          </cell>
          <cell r="C123">
            <v>1</v>
          </cell>
          <cell r="E123" t="str">
            <v>-</v>
          </cell>
          <cell r="F123" t="str">
            <v>-</v>
          </cell>
          <cell r="G123" t="str">
            <v>-</v>
          </cell>
          <cell r="H123" t="str">
            <v>-</v>
          </cell>
          <cell r="I123" t="str">
            <v>-</v>
          </cell>
          <cell r="J123" t="str">
            <v>-</v>
          </cell>
          <cell r="K123" t="str">
            <v>-</v>
          </cell>
          <cell r="L123" t="str">
            <v>-</v>
          </cell>
          <cell r="M123" t="str">
            <v>-</v>
          </cell>
        </row>
        <row r="124">
          <cell r="A124" t="str">
            <v>-</v>
          </cell>
          <cell r="B124" t="str">
            <v/>
          </cell>
          <cell r="C124">
            <v>1</v>
          </cell>
          <cell r="E124" t="str">
            <v>-</v>
          </cell>
          <cell r="F124" t="str">
            <v>-</v>
          </cell>
          <cell r="G124" t="str">
            <v>-</v>
          </cell>
          <cell r="H124" t="str">
            <v>-</v>
          </cell>
          <cell r="I124" t="str">
            <v>-</v>
          </cell>
          <cell r="J124" t="str">
            <v>-</v>
          </cell>
          <cell r="K124" t="str">
            <v>-</v>
          </cell>
          <cell r="L124" t="str">
            <v>-</v>
          </cell>
          <cell r="M124" t="str">
            <v>-</v>
          </cell>
        </row>
        <row r="125">
          <cell r="A125" t="str">
            <v>-</v>
          </cell>
          <cell r="B125" t="str">
            <v/>
          </cell>
          <cell r="C125">
            <v>1</v>
          </cell>
          <cell r="E125" t="str">
            <v>-</v>
          </cell>
          <cell r="F125" t="str">
            <v>-</v>
          </cell>
          <cell r="G125" t="str">
            <v>-</v>
          </cell>
          <cell r="H125" t="str">
            <v>-</v>
          </cell>
          <cell r="I125" t="str">
            <v>-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</row>
        <row r="126">
          <cell r="A126" t="str">
            <v>-</v>
          </cell>
          <cell r="B126" t="str">
            <v/>
          </cell>
          <cell r="C126">
            <v>1</v>
          </cell>
          <cell r="E126" t="str">
            <v>-</v>
          </cell>
          <cell r="F126" t="str">
            <v>-</v>
          </cell>
          <cell r="G126" t="str">
            <v>-</v>
          </cell>
          <cell r="H126" t="str">
            <v>-</v>
          </cell>
          <cell r="I126" t="str">
            <v>-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</row>
        <row r="127">
          <cell r="A127" t="str">
            <v>-</v>
          </cell>
          <cell r="B127" t="str">
            <v/>
          </cell>
          <cell r="C127">
            <v>1</v>
          </cell>
          <cell r="E127" t="str">
            <v>-</v>
          </cell>
          <cell r="F127" t="str">
            <v>-</v>
          </cell>
          <cell r="G127" t="str">
            <v>-</v>
          </cell>
          <cell r="H127" t="str">
            <v>-</v>
          </cell>
          <cell r="I127" t="str">
            <v>-</v>
          </cell>
          <cell r="J127" t="str">
            <v>-</v>
          </cell>
          <cell r="K127" t="str">
            <v>-</v>
          </cell>
          <cell r="L127" t="str">
            <v>-</v>
          </cell>
          <cell r="M127" t="str">
            <v>-</v>
          </cell>
        </row>
        <row r="128">
          <cell r="A128" t="str">
            <v>-</v>
          </cell>
          <cell r="B128" t="str">
            <v/>
          </cell>
          <cell r="C128">
            <v>1</v>
          </cell>
          <cell r="E128" t="str">
            <v>-</v>
          </cell>
          <cell r="F128" t="str">
            <v>-</v>
          </cell>
          <cell r="G128" t="str">
            <v>-</v>
          </cell>
          <cell r="H128" t="str">
            <v>-</v>
          </cell>
          <cell r="I128" t="str">
            <v>-</v>
          </cell>
          <cell r="J128" t="str">
            <v>-</v>
          </cell>
          <cell r="K128" t="str">
            <v>-</v>
          </cell>
          <cell r="L128" t="str">
            <v>-</v>
          </cell>
          <cell r="M128" t="str">
            <v>-</v>
          </cell>
        </row>
        <row r="129">
          <cell r="A129" t="str">
            <v>-</v>
          </cell>
          <cell r="B129" t="str">
            <v/>
          </cell>
          <cell r="C129">
            <v>1</v>
          </cell>
          <cell r="E129" t="str">
            <v>-</v>
          </cell>
          <cell r="F129" t="str">
            <v>-</v>
          </cell>
          <cell r="G129" t="str">
            <v>-</v>
          </cell>
          <cell r="H129" t="str">
            <v>-</v>
          </cell>
          <cell r="I129" t="str">
            <v>-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</row>
        <row r="130">
          <cell r="A130" t="str">
            <v>-</v>
          </cell>
          <cell r="B130" t="str">
            <v/>
          </cell>
          <cell r="C130">
            <v>1</v>
          </cell>
          <cell r="E130" t="str">
            <v>-</v>
          </cell>
          <cell r="F130" t="str">
            <v>-</v>
          </cell>
          <cell r="G130" t="str">
            <v>-</v>
          </cell>
          <cell r="H130" t="str">
            <v>-</v>
          </cell>
          <cell r="I130" t="str">
            <v>-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</row>
        <row r="131">
          <cell r="A131" t="str">
            <v>-</v>
          </cell>
          <cell r="B131" t="str">
            <v/>
          </cell>
          <cell r="C131">
            <v>1</v>
          </cell>
          <cell r="E131" t="str">
            <v>-</v>
          </cell>
          <cell r="F131" t="str">
            <v>-</v>
          </cell>
          <cell r="G131" t="str">
            <v>-</v>
          </cell>
          <cell r="H131" t="str">
            <v>-</v>
          </cell>
          <cell r="I131" t="str">
            <v>-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</row>
        <row r="132">
          <cell r="A132" t="str">
            <v>-</v>
          </cell>
          <cell r="B132" t="str">
            <v/>
          </cell>
          <cell r="C132">
            <v>1</v>
          </cell>
          <cell r="E132" t="str">
            <v>-</v>
          </cell>
          <cell r="F132" t="str">
            <v>-</v>
          </cell>
          <cell r="G132" t="str">
            <v>-</v>
          </cell>
          <cell r="H132" t="str">
            <v>-</v>
          </cell>
          <cell r="I132" t="str">
            <v>-</v>
          </cell>
          <cell r="J132" t="str">
            <v>-</v>
          </cell>
          <cell r="K132" t="str">
            <v>-</v>
          </cell>
          <cell r="L132" t="str">
            <v>-</v>
          </cell>
          <cell r="M132" t="str">
            <v>-</v>
          </cell>
        </row>
        <row r="133">
          <cell r="A133" t="str">
            <v>-</v>
          </cell>
          <cell r="B133" t="str">
            <v/>
          </cell>
          <cell r="C133">
            <v>1</v>
          </cell>
          <cell r="E133" t="str">
            <v>-</v>
          </cell>
          <cell r="F133" t="str">
            <v>-</v>
          </cell>
          <cell r="G133" t="str">
            <v>-</v>
          </cell>
          <cell r="H133" t="str">
            <v>-</v>
          </cell>
          <cell r="I133" t="str">
            <v>-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</row>
        <row r="134">
          <cell r="A134" t="str">
            <v>-</v>
          </cell>
          <cell r="B134" t="str">
            <v/>
          </cell>
          <cell r="C134">
            <v>1</v>
          </cell>
          <cell r="E134" t="str">
            <v>-</v>
          </cell>
          <cell r="F134" t="str">
            <v>-</v>
          </cell>
          <cell r="G134" t="str">
            <v>-</v>
          </cell>
          <cell r="H134" t="str">
            <v>-</v>
          </cell>
          <cell r="I134" t="str">
            <v>-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</row>
        <row r="135">
          <cell r="A135" t="str">
            <v>-</v>
          </cell>
          <cell r="B135" t="str">
            <v/>
          </cell>
          <cell r="C135">
            <v>1</v>
          </cell>
          <cell r="E135" t="str">
            <v>-</v>
          </cell>
          <cell r="F135" t="str">
            <v>-</v>
          </cell>
          <cell r="G135" t="str">
            <v>-</v>
          </cell>
          <cell r="H135" t="str">
            <v>-</v>
          </cell>
          <cell r="I135" t="str">
            <v>-</v>
          </cell>
          <cell r="J135" t="str">
            <v>-</v>
          </cell>
          <cell r="K135" t="str">
            <v>-</v>
          </cell>
          <cell r="L135" t="str">
            <v>-</v>
          </cell>
          <cell r="M135" t="str">
            <v>-</v>
          </cell>
        </row>
        <row r="136">
          <cell r="A136" t="str">
            <v>-</v>
          </cell>
          <cell r="B136" t="str">
            <v/>
          </cell>
          <cell r="C136">
            <v>1</v>
          </cell>
          <cell r="E136" t="str">
            <v>-</v>
          </cell>
          <cell r="F136" t="str">
            <v>-</v>
          </cell>
          <cell r="G136" t="str">
            <v>-</v>
          </cell>
          <cell r="H136" t="str">
            <v>-</v>
          </cell>
          <cell r="I136" t="str">
            <v>-</v>
          </cell>
          <cell r="J136" t="str">
            <v>-</v>
          </cell>
          <cell r="K136" t="str">
            <v>-</v>
          </cell>
          <cell r="L136" t="str">
            <v>-</v>
          </cell>
          <cell r="M136" t="str">
            <v>-</v>
          </cell>
        </row>
        <row r="137">
          <cell r="A137" t="str">
            <v>-</v>
          </cell>
          <cell r="B137" t="str">
            <v/>
          </cell>
          <cell r="C137">
            <v>1</v>
          </cell>
          <cell r="E137" t="str">
            <v>-</v>
          </cell>
          <cell r="F137" t="str">
            <v>-</v>
          </cell>
          <cell r="G137" t="str">
            <v>-</v>
          </cell>
          <cell r="H137" t="str">
            <v>-</v>
          </cell>
          <cell r="I137" t="str">
            <v>-</v>
          </cell>
          <cell r="J137" t="str">
            <v>-</v>
          </cell>
          <cell r="K137" t="str">
            <v>-</v>
          </cell>
          <cell r="L137" t="str">
            <v>-</v>
          </cell>
          <cell r="M137" t="str">
            <v>-</v>
          </cell>
        </row>
        <row r="138">
          <cell r="A138" t="str">
            <v>-</v>
          </cell>
          <cell r="B138" t="str">
            <v/>
          </cell>
          <cell r="C138">
            <v>1</v>
          </cell>
          <cell r="E138" t="str">
            <v>-</v>
          </cell>
          <cell r="F138" t="str">
            <v>-</v>
          </cell>
          <cell r="G138" t="str">
            <v>-</v>
          </cell>
          <cell r="H138" t="str">
            <v>-</v>
          </cell>
          <cell r="I138" t="str">
            <v>-</v>
          </cell>
          <cell r="J138" t="str">
            <v>-</v>
          </cell>
          <cell r="K138" t="str">
            <v>-</v>
          </cell>
          <cell r="L138" t="str">
            <v>-</v>
          </cell>
          <cell r="M138" t="str">
            <v>-</v>
          </cell>
        </row>
        <row r="139">
          <cell r="A139" t="str">
            <v>-</v>
          </cell>
          <cell r="B139" t="str">
            <v/>
          </cell>
          <cell r="C139">
            <v>1</v>
          </cell>
          <cell r="E139" t="str">
            <v>-</v>
          </cell>
          <cell r="F139" t="str">
            <v>-</v>
          </cell>
          <cell r="G139" t="str">
            <v>-</v>
          </cell>
          <cell r="H139" t="str">
            <v>-</v>
          </cell>
          <cell r="I139" t="str">
            <v>-</v>
          </cell>
          <cell r="J139" t="str">
            <v>-</v>
          </cell>
          <cell r="K139" t="str">
            <v>-</v>
          </cell>
          <cell r="L139" t="str">
            <v>-</v>
          </cell>
          <cell r="M139" t="str">
            <v>-</v>
          </cell>
        </row>
        <row r="140">
          <cell r="A140" t="str">
            <v>-</v>
          </cell>
          <cell r="B140" t="str">
            <v/>
          </cell>
          <cell r="C140">
            <v>1</v>
          </cell>
          <cell r="E140" t="str">
            <v>-</v>
          </cell>
          <cell r="F140" t="str">
            <v>-</v>
          </cell>
          <cell r="G140" t="str">
            <v>-</v>
          </cell>
          <cell r="H140" t="str">
            <v>-</v>
          </cell>
          <cell r="I140" t="str">
            <v>-</v>
          </cell>
          <cell r="J140" t="str">
            <v>-</v>
          </cell>
          <cell r="K140" t="str">
            <v>-</v>
          </cell>
          <cell r="L140" t="str">
            <v>-</v>
          </cell>
          <cell r="M140" t="str">
            <v>-</v>
          </cell>
        </row>
        <row r="141">
          <cell r="A141" t="str">
            <v>-</v>
          </cell>
          <cell r="B141" t="str">
            <v/>
          </cell>
          <cell r="C141">
            <v>1</v>
          </cell>
          <cell r="E141" t="str">
            <v>-</v>
          </cell>
          <cell r="F141" t="str">
            <v>-</v>
          </cell>
          <cell r="G141" t="str">
            <v>-</v>
          </cell>
          <cell r="H141" t="str">
            <v>-</v>
          </cell>
          <cell r="I141" t="str">
            <v>-</v>
          </cell>
          <cell r="J141" t="str">
            <v>-</v>
          </cell>
          <cell r="K141" t="str">
            <v>-</v>
          </cell>
          <cell r="L141" t="str">
            <v>-</v>
          </cell>
          <cell r="M141" t="str">
            <v>-</v>
          </cell>
        </row>
        <row r="142">
          <cell r="A142" t="str">
            <v>-</v>
          </cell>
          <cell r="B142" t="str">
            <v/>
          </cell>
          <cell r="C142">
            <v>1</v>
          </cell>
          <cell r="E142" t="str">
            <v>-</v>
          </cell>
          <cell r="F142" t="str">
            <v>-</v>
          </cell>
          <cell r="G142" t="str">
            <v>-</v>
          </cell>
          <cell r="H142" t="str">
            <v>-</v>
          </cell>
          <cell r="I142" t="str">
            <v>-</v>
          </cell>
          <cell r="J142" t="str">
            <v>-</v>
          </cell>
          <cell r="K142" t="str">
            <v>-</v>
          </cell>
          <cell r="L142" t="str">
            <v>-</v>
          </cell>
          <cell r="M142" t="str">
            <v>-</v>
          </cell>
        </row>
        <row r="143">
          <cell r="A143" t="str">
            <v>-</v>
          </cell>
          <cell r="B143" t="str">
            <v/>
          </cell>
          <cell r="C143">
            <v>1</v>
          </cell>
          <cell r="E143" t="str">
            <v>-</v>
          </cell>
          <cell r="F143" t="str">
            <v>-</v>
          </cell>
          <cell r="G143" t="str">
            <v>-</v>
          </cell>
          <cell r="H143" t="str">
            <v>-</v>
          </cell>
          <cell r="I143" t="str">
            <v>-</v>
          </cell>
          <cell r="J143" t="str">
            <v>-</v>
          </cell>
          <cell r="K143" t="str">
            <v>-</v>
          </cell>
          <cell r="L143" t="str">
            <v>-</v>
          </cell>
          <cell r="M143" t="str">
            <v>-</v>
          </cell>
        </row>
        <row r="144">
          <cell r="A144" t="str">
            <v>-</v>
          </cell>
          <cell r="B144" t="str">
            <v/>
          </cell>
          <cell r="C144">
            <v>1</v>
          </cell>
          <cell r="E144" t="str">
            <v>-</v>
          </cell>
          <cell r="F144" t="str">
            <v>-</v>
          </cell>
          <cell r="G144" t="str">
            <v>-</v>
          </cell>
          <cell r="H144" t="str">
            <v>-</v>
          </cell>
          <cell r="I144" t="str">
            <v>-</v>
          </cell>
          <cell r="J144" t="str">
            <v>-</v>
          </cell>
          <cell r="K144" t="str">
            <v>-</v>
          </cell>
          <cell r="L144" t="str">
            <v>-</v>
          </cell>
          <cell r="M144" t="str">
            <v>-</v>
          </cell>
        </row>
        <row r="145">
          <cell r="A145" t="str">
            <v>-</v>
          </cell>
          <cell r="B145" t="str">
            <v/>
          </cell>
          <cell r="C145">
            <v>1</v>
          </cell>
          <cell r="E145" t="str">
            <v>-</v>
          </cell>
          <cell r="F145" t="str">
            <v>-</v>
          </cell>
          <cell r="G145" t="str">
            <v>-</v>
          </cell>
          <cell r="H145" t="str">
            <v>-</v>
          </cell>
          <cell r="I145" t="str">
            <v>-</v>
          </cell>
          <cell r="J145" t="str">
            <v>-</v>
          </cell>
          <cell r="K145" t="str">
            <v>-</v>
          </cell>
          <cell r="L145" t="str">
            <v>-</v>
          </cell>
          <cell r="M145" t="str">
            <v>-</v>
          </cell>
        </row>
        <row r="146">
          <cell r="A146" t="str">
            <v>-</v>
          </cell>
          <cell r="B146" t="str">
            <v/>
          </cell>
          <cell r="C146">
            <v>1</v>
          </cell>
          <cell r="E146" t="str">
            <v>-</v>
          </cell>
          <cell r="F146" t="str">
            <v>-</v>
          </cell>
          <cell r="G146" t="str">
            <v>-</v>
          </cell>
          <cell r="H146" t="str">
            <v>-</v>
          </cell>
          <cell r="I146" t="str">
            <v>-</v>
          </cell>
          <cell r="J146" t="str">
            <v>-</v>
          </cell>
          <cell r="K146" t="str">
            <v>-</v>
          </cell>
          <cell r="L146" t="str">
            <v>-</v>
          </cell>
          <cell r="M146" t="str">
            <v>-</v>
          </cell>
        </row>
        <row r="147">
          <cell r="A147" t="str">
            <v>-</v>
          </cell>
          <cell r="B147" t="str">
            <v/>
          </cell>
          <cell r="C147">
            <v>1</v>
          </cell>
          <cell r="E147" t="str">
            <v>-</v>
          </cell>
          <cell r="F147" t="str">
            <v>-</v>
          </cell>
          <cell r="G147" t="str">
            <v>-</v>
          </cell>
          <cell r="H147" t="str">
            <v>-</v>
          </cell>
          <cell r="I147" t="str">
            <v>-</v>
          </cell>
          <cell r="J147" t="str">
            <v>-</v>
          </cell>
          <cell r="K147" t="str">
            <v>-</v>
          </cell>
          <cell r="L147" t="str">
            <v>-</v>
          </cell>
          <cell r="M147" t="str">
            <v>-</v>
          </cell>
        </row>
        <row r="148">
          <cell r="A148" t="str">
            <v>-</v>
          </cell>
          <cell r="B148" t="str">
            <v/>
          </cell>
          <cell r="C148">
            <v>1</v>
          </cell>
          <cell r="E148" t="str">
            <v>-</v>
          </cell>
          <cell r="F148" t="str">
            <v>-</v>
          </cell>
          <cell r="G148" t="str">
            <v>-</v>
          </cell>
          <cell r="H148" t="str">
            <v>-</v>
          </cell>
          <cell r="I148" t="str">
            <v>-</v>
          </cell>
          <cell r="J148" t="str">
            <v>-</v>
          </cell>
          <cell r="K148" t="str">
            <v>-</v>
          </cell>
          <cell r="L148" t="str">
            <v>-</v>
          </cell>
          <cell r="M148" t="str">
            <v>-</v>
          </cell>
        </row>
        <row r="149">
          <cell r="A149" t="str">
            <v>-</v>
          </cell>
          <cell r="B149" t="str">
            <v/>
          </cell>
          <cell r="C149">
            <v>1</v>
          </cell>
          <cell r="E149" t="str">
            <v>-</v>
          </cell>
          <cell r="F149" t="str">
            <v>-</v>
          </cell>
          <cell r="G149" t="str">
            <v>-</v>
          </cell>
          <cell r="H149" t="str">
            <v>-</v>
          </cell>
          <cell r="I149" t="str">
            <v>-</v>
          </cell>
          <cell r="J149" t="str">
            <v>-</v>
          </cell>
          <cell r="K149" t="str">
            <v>-</v>
          </cell>
          <cell r="L149" t="str">
            <v>-</v>
          </cell>
          <cell r="M149" t="str">
            <v>-</v>
          </cell>
        </row>
        <row r="150">
          <cell r="A150" t="str">
            <v>-</v>
          </cell>
          <cell r="B150" t="str">
            <v/>
          </cell>
          <cell r="C150">
            <v>1</v>
          </cell>
          <cell r="E150" t="str">
            <v>-</v>
          </cell>
          <cell r="F150" t="str">
            <v>-</v>
          </cell>
          <cell r="G150" t="str">
            <v>-</v>
          </cell>
          <cell r="H150" t="str">
            <v>-</v>
          </cell>
          <cell r="I150" t="str">
            <v>-</v>
          </cell>
          <cell r="J150" t="str">
            <v>-</v>
          </cell>
          <cell r="K150" t="str">
            <v>-</v>
          </cell>
          <cell r="L150" t="str">
            <v>-</v>
          </cell>
          <cell r="M150" t="str">
            <v>-</v>
          </cell>
        </row>
        <row r="151">
          <cell r="A151" t="str">
            <v>-</v>
          </cell>
          <cell r="B151" t="str">
            <v/>
          </cell>
          <cell r="C151">
            <v>1</v>
          </cell>
          <cell r="E151" t="str">
            <v>-</v>
          </cell>
          <cell r="F151" t="str">
            <v>-</v>
          </cell>
          <cell r="G151" t="str">
            <v>-</v>
          </cell>
          <cell r="H151" t="str">
            <v>-</v>
          </cell>
          <cell r="I151" t="str">
            <v>-</v>
          </cell>
          <cell r="J151" t="str">
            <v>-</v>
          </cell>
          <cell r="K151" t="str">
            <v>-</v>
          </cell>
          <cell r="L151" t="str">
            <v>-</v>
          </cell>
          <cell r="M151" t="str">
            <v>-</v>
          </cell>
        </row>
        <row r="152">
          <cell r="A152" t="str">
            <v>-</v>
          </cell>
          <cell r="B152" t="str">
            <v/>
          </cell>
          <cell r="C152">
            <v>1</v>
          </cell>
          <cell r="E152" t="str">
            <v>-</v>
          </cell>
          <cell r="F152" t="str">
            <v>-</v>
          </cell>
          <cell r="G152" t="str">
            <v>-</v>
          </cell>
          <cell r="H152" t="str">
            <v>-</v>
          </cell>
          <cell r="I152" t="str">
            <v>-</v>
          </cell>
          <cell r="J152" t="str">
            <v>-</v>
          </cell>
          <cell r="K152" t="str">
            <v>-</v>
          </cell>
          <cell r="L152" t="str">
            <v>-</v>
          </cell>
          <cell r="M152" t="str">
            <v>-</v>
          </cell>
        </row>
        <row r="153">
          <cell r="A153" t="str">
            <v>-</v>
          </cell>
          <cell r="B153" t="str">
            <v/>
          </cell>
          <cell r="C153">
            <v>1</v>
          </cell>
          <cell r="E153" t="str">
            <v>-</v>
          </cell>
          <cell r="F153" t="str">
            <v>-</v>
          </cell>
          <cell r="G153" t="str">
            <v>-</v>
          </cell>
          <cell r="H153" t="str">
            <v>-</v>
          </cell>
          <cell r="I153" t="str">
            <v>-</v>
          </cell>
          <cell r="J153" t="str">
            <v>-</v>
          </cell>
          <cell r="K153" t="str">
            <v>-</v>
          </cell>
          <cell r="L153" t="str">
            <v>-</v>
          </cell>
          <cell r="M153" t="str">
            <v>-</v>
          </cell>
        </row>
        <row r="154">
          <cell r="A154" t="str">
            <v>-</v>
          </cell>
          <cell r="B154" t="str">
            <v/>
          </cell>
          <cell r="C154">
            <v>1</v>
          </cell>
          <cell r="E154" t="str">
            <v>-</v>
          </cell>
          <cell r="F154" t="str">
            <v>-</v>
          </cell>
          <cell r="G154" t="str">
            <v>-</v>
          </cell>
          <cell r="H154" t="str">
            <v>-</v>
          </cell>
          <cell r="I154" t="str">
            <v>-</v>
          </cell>
          <cell r="J154" t="str">
            <v>-</v>
          </cell>
          <cell r="K154" t="str">
            <v>-</v>
          </cell>
          <cell r="L154" t="str">
            <v>-</v>
          </cell>
          <cell r="M154" t="str">
            <v>-</v>
          </cell>
        </row>
        <row r="155">
          <cell r="A155" t="str">
            <v>-</v>
          </cell>
          <cell r="B155" t="str">
            <v/>
          </cell>
          <cell r="C155">
            <v>1</v>
          </cell>
          <cell r="E155" t="str">
            <v>-</v>
          </cell>
          <cell r="F155" t="str">
            <v>-</v>
          </cell>
          <cell r="G155" t="str">
            <v>-</v>
          </cell>
          <cell r="H155" t="str">
            <v>-</v>
          </cell>
          <cell r="I155" t="str">
            <v>-</v>
          </cell>
          <cell r="J155" t="str">
            <v>-</v>
          </cell>
          <cell r="K155" t="str">
            <v>-</v>
          </cell>
          <cell r="L155" t="str">
            <v>-</v>
          </cell>
          <cell r="M155" t="str">
            <v>-</v>
          </cell>
        </row>
        <row r="156">
          <cell r="A156" t="str">
            <v>-</v>
          </cell>
          <cell r="B156" t="str">
            <v/>
          </cell>
          <cell r="C156">
            <v>1</v>
          </cell>
          <cell r="E156" t="str">
            <v>-</v>
          </cell>
          <cell r="F156" t="str">
            <v>-</v>
          </cell>
          <cell r="G156" t="str">
            <v>-</v>
          </cell>
          <cell r="H156" t="str">
            <v>-</v>
          </cell>
          <cell r="I156" t="str">
            <v>-</v>
          </cell>
          <cell r="J156" t="str">
            <v>-</v>
          </cell>
          <cell r="K156" t="str">
            <v>-</v>
          </cell>
          <cell r="L156" t="str">
            <v>-</v>
          </cell>
          <cell r="M156" t="str">
            <v>-</v>
          </cell>
        </row>
        <row r="157">
          <cell r="A157" t="str">
            <v>-</v>
          </cell>
          <cell r="B157" t="str">
            <v/>
          </cell>
          <cell r="C157">
            <v>1</v>
          </cell>
          <cell r="E157" t="str">
            <v>-</v>
          </cell>
          <cell r="F157" t="str">
            <v>-</v>
          </cell>
          <cell r="G157" t="str">
            <v>-</v>
          </cell>
          <cell r="H157" t="str">
            <v>-</v>
          </cell>
          <cell r="I157" t="str">
            <v>-</v>
          </cell>
          <cell r="J157" t="str">
            <v>-</v>
          </cell>
          <cell r="K157" t="str">
            <v>-</v>
          </cell>
          <cell r="L157" t="str">
            <v>-</v>
          </cell>
          <cell r="M157" t="str">
            <v>-</v>
          </cell>
        </row>
        <row r="158">
          <cell r="A158" t="str">
            <v>-</v>
          </cell>
          <cell r="B158" t="str">
            <v/>
          </cell>
          <cell r="C158">
            <v>1</v>
          </cell>
          <cell r="E158" t="str">
            <v>-</v>
          </cell>
          <cell r="F158" t="str">
            <v>-</v>
          </cell>
          <cell r="G158" t="str">
            <v>-</v>
          </cell>
          <cell r="H158" t="str">
            <v>-</v>
          </cell>
          <cell r="I158" t="str">
            <v>-</v>
          </cell>
          <cell r="J158" t="str">
            <v>-</v>
          </cell>
          <cell r="K158" t="str">
            <v>-</v>
          </cell>
          <cell r="L158" t="str">
            <v>-</v>
          </cell>
          <cell r="M158" t="str">
            <v>-</v>
          </cell>
        </row>
        <row r="159">
          <cell r="A159" t="str">
            <v>-</v>
          </cell>
          <cell r="B159" t="str">
            <v/>
          </cell>
          <cell r="C159">
            <v>1</v>
          </cell>
          <cell r="E159" t="str">
            <v>-</v>
          </cell>
          <cell r="F159" t="str">
            <v>-</v>
          </cell>
          <cell r="G159" t="str">
            <v>-</v>
          </cell>
          <cell r="H159" t="str">
            <v>-</v>
          </cell>
          <cell r="I159" t="str">
            <v>-</v>
          </cell>
          <cell r="J159" t="str">
            <v>-</v>
          </cell>
          <cell r="K159" t="str">
            <v>-</v>
          </cell>
          <cell r="L159" t="str">
            <v>-</v>
          </cell>
          <cell r="M159" t="str">
            <v>-</v>
          </cell>
        </row>
        <row r="160">
          <cell r="A160" t="str">
            <v>-</v>
          </cell>
          <cell r="B160" t="str">
            <v/>
          </cell>
          <cell r="C160">
            <v>1</v>
          </cell>
          <cell r="E160" t="str">
            <v>-</v>
          </cell>
          <cell r="F160" t="str">
            <v>-</v>
          </cell>
          <cell r="G160" t="str">
            <v>-</v>
          </cell>
          <cell r="H160" t="str">
            <v>-</v>
          </cell>
          <cell r="I160" t="str">
            <v>-</v>
          </cell>
          <cell r="J160" t="str">
            <v>-</v>
          </cell>
          <cell r="K160" t="str">
            <v>-</v>
          </cell>
          <cell r="L160" t="str">
            <v>-</v>
          </cell>
          <cell r="M160" t="str">
            <v>-</v>
          </cell>
        </row>
        <row r="161">
          <cell r="A161" t="str">
            <v>-</v>
          </cell>
          <cell r="B161" t="str">
            <v/>
          </cell>
          <cell r="C161">
            <v>1</v>
          </cell>
          <cell r="E161" t="str">
            <v>-</v>
          </cell>
          <cell r="F161" t="str">
            <v>-</v>
          </cell>
          <cell r="G161" t="str">
            <v>-</v>
          </cell>
          <cell r="H161" t="str">
            <v>-</v>
          </cell>
          <cell r="I161" t="str">
            <v>-</v>
          </cell>
          <cell r="J161" t="str">
            <v>-</v>
          </cell>
          <cell r="K161" t="str">
            <v>-</v>
          </cell>
          <cell r="L161" t="str">
            <v>-</v>
          </cell>
          <cell r="M161" t="str">
            <v>-</v>
          </cell>
        </row>
        <row r="162">
          <cell r="A162" t="str">
            <v>-</v>
          </cell>
          <cell r="B162" t="str">
            <v/>
          </cell>
          <cell r="C162">
            <v>1</v>
          </cell>
          <cell r="E162" t="str">
            <v>-</v>
          </cell>
          <cell r="F162" t="str">
            <v>-</v>
          </cell>
          <cell r="G162" t="str">
            <v>-</v>
          </cell>
          <cell r="H162" t="str">
            <v>-</v>
          </cell>
          <cell r="I162" t="str">
            <v>-</v>
          </cell>
          <cell r="J162" t="str">
            <v>-</v>
          </cell>
          <cell r="K162" t="str">
            <v>-</v>
          </cell>
          <cell r="L162" t="str">
            <v>-</v>
          </cell>
          <cell r="M162" t="str">
            <v>-</v>
          </cell>
        </row>
        <row r="163">
          <cell r="A163" t="str">
            <v>-</v>
          </cell>
          <cell r="B163" t="str">
            <v/>
          </cell>
          <cell r="C163">
            <v>1</v>
          </cell>
          <cell r="E163" t="str">
            <v>-</v>
          </cell>
          <cell r="F163" t="str">
            <v>-</v>
          </cell>
          <cell r="G163" t="str">
            <v>-</v>
          </cell>
          <cell r="H163" t="str">
            <v>-</v>
          </cell>
          <cell r="I163" t="str">
            <v>-</v>
          </cell>
          <cell r="J163" t="str">
            <v>-</v>
          </cell>
          <cell r="K163" t="str">
            <v>-</v>
          </cell>
          <cell r="L163" t="str">
            <v>-</v>
          </cell>
          <cell r="M163" t="str">
            <v>-</v>
          </cell>
        </row>
        <row r="164">
          <cell r="A164" t="str">
            <v>-</v>
          </cell>
          <cell r="B164" t="str">
            <v/>
          </cell>
          <cell r="C164">
            <v>1</v>
          </cell>
          <cell r="E164" t="str">
            <v>-</v>
          </cell>
          <cell r="F164" t="str">
            <v>-</v>
          </cell>
          <cell r="G164" t="str">
            <v>-</v>
          </cell>
          <cell r="H164" t="str">
            <v>-</v>
          </cell>
          <cell r="I164" t="str">
            <v>-</v>
          </cell>
          <cell r="J164" t="str">
            <v>-</v>
          </cell>
          <cell r="K164" t="str">
            <v>-</v>
          </cell>
          <cell r="L164" t="str">
            <v>-</v>
          </cell>
          <cell r="M164" t="str">
            <v>-</v>
          </cell>
        </row>
        <row r="165">
          <cell r="A165" t="str">
            <v>-</v>
          </cell>
          <cell r="B165" t="str">
            <v/>
          </cell>
          <cell r="C165">
            <v>1</v>
          </cell>
          <cell r="E165" t="str">
            <v>-</v>
          </cell>
          <cell r="F165" t="str">
            <v>-</v>
          </cell>
          <cell r="G165" t="str">
            <v>-</v>
          </cell>
          <cell r="H165" t="str">
            <v>-</v>
          </cell>
          <cell r="I165" t="str">
            <v>-</v>
          </cell>
          <cell r="J165" t="str">
            <v>-</v>
          </cell>
          <cell r="K165" t="str">
            <v>-</v>
          </cell>
          <cell r="L165" t="str">
            <v>-</v>
          </cell>
          <cell r="M165" t="str">
            <v>-</v>
          </cell>
        </row>
        <row r="166">
          <cell r="A166" t="str">
            <v>-</v>
          </cell>
          <cell r="B166" t="str">
            <v/>
          </cell>
          <cell r="C166">
            <v>1</v>
          </cell>
          <cell r="E166" t="str">
            <v>-</v>
          </cell>
          <cell r="F166" t="str">
            <v>-</v>
          </cell>
          <cell r="G166" t="str">
            <v>-</v>
          </cell>
          <cell r="H166" t="str">
            <v>-</v>
          </cell>
          <cell r="I166" t="str">
            <v>-</v>
          </cell>
          <cell r="J166" t="str">
            <v>-</v>
          </cell>
          <cell r="K166" t="str">
            <v>-</v>
          </cell>
          <cell r="L166" t="str">
            <v>-</v>
          </cell>
          <cell r="M166" t="str">
            <v>-</v>
          </cell>
        </row>
        <row r="167">
          <cell r="A167" t="str">
            <v>-</v>
          </cell>
          <cell r="B167" t="str">
            <v/>
          </cell>
          <cell r="C167">
            <v>1</v>
          </cell>
          <cell r="E167" t="str">
            <v>-</v>
          </cell>
          <cell r="F167" t="str">
            <v>-</v>
          </cell>
          <cell r="G167" t="str">
            <v>-</v>
          </cell>
          <cell r="H167" t="str">
            <v>-</v>
          </cell>
          <cell r="I167" t="str">
            <v>-</v>
          </cell>
          <cell r="J167" t="str">
            <v>-</v>
          </cell>
          <cell r="K167" t="str">
            <v>-</v>
          </cell>
          <cell r="L167" t="str">
            <v>-</v>
          </cell>
          <cell r="M167" t="str">
            <v>-</v>
          </cell>
        </row>
        <row r="168">
          <cell r="A168" t="str">
            <v>-</v>
          </cell>
          <cell r="B168" t="str">
            <v/>
          </cell>
          <cell r="C168">
            <v>1</v>
          </cell>
          <cell r="E168" t="str">
            <v>-</v>
          </cell>
          <cell r="F168" t="str">
            <v>-</v>
          </cell>
          <cell r="G168" t="str">
            <v>-</v>
          </cell>
          <cell r="H168" t="str">
            <v>-</v>
          </cell>
          <cell r="I168" t="str">
            <v>-</v>
          </cell>
          <cell r="J168" t="str">
            <v>-</v>
          </cell>
          <cell r="K168" t="str">
            <v>-</v>
          </cell>
          <cell r="L168" t="str">
            <v>-</v>
          </cell>
          <cell r="M168" t="str">
            <v>-</v>
          </cell>
        </row>
        <row r="169">
          <cell r="A169" t="str">
            <v>-</v>
          </cell>
          <cell r="B169" t="str">
            <v/>
          </cell>
          <cell r="C169">
            <v>1</v>
          </cell>
          <cell r="E169" t="str">
            <v>-</v>
          </cell>
          <cell r="F169" t="str">
            <v>-</v>
          </cell>
          <cell r="G169" t="str">
            <v>-</v>
          </cell>
          <cell r="H169" t="str">
            <v>-</v>
          </cell>
          <cell r="I169" t="str">
            <v>-</v>
          </cell>
          <cell r="J169" t="str">
            <v>-</v>
          </cell>
          <cell r="K169" t="str">
            <v>-</v>
          </cell>
          <cell r="L169" t="str">
            <v>-</v>
          </cell>
          <cell r="M169" t="str">
            <v>-</v>
          </cell>
        </row>
        <row r="170">
          <cell r="A170" t="str">
            <v>-</v>
          </cell>
          <cell r="B170" t="str">
            <v/>
          </cell>
          <cell r="C170">
            <v>1</v>
          </cell>
          <cell r="E170" t="str">
            <v>-</v>
          </cell>
          <cell r="F170" t="str">
            <v>-</v>
          </cell>
          <cell r="G170" t="str">
            <v>-</v>
          </cell>
          <cell r="H170" t="str">
            <v>-</v>
          </cell>
          <cell r="I170" t="str">
            <v>-</v>
          </cell>
          <cell r="J170" t="str">
            <v>-</v>
          </cell>
          <cell r="K170" t="str">
            <v>-</v>
          </cell>
          <cell r="L170" t="str">
            <v>-</v>
          </cell>
          <cell r="M170" t="str">
            <v>-</v>
          </cell>
        </row>
        <row r="171">
          <cell r="A171" t="str">
            <v>-</v>
          </cell>
          <cell r="B171" t="str">
            <v/>
          </cell>
          <cell r="C171">
            <v>1</v>
          </cell>
          <cell r="E171" t="str">
            <v>-</v>
          </cell>
          <cell r="F171" t="str">
            <v>-</v>
          </cell>
          <cell r="G171" t="str">
            <v>-</v>
          </cell>
          <cell r="H171" t="str">
            <v>-</v>
          </cell>
          <cell r="I171" t="str">
            <v>-</v>
          </cell>
          <cell r="J171" t="str">
            <v>-</v>
          </cell>
          <cell r="K171" t="str">
            <v>-</v>
          </cell>
          <cell r="L171" t="str">
            <v>-</v>
          </cell>
          <cell r="M171" t="str">
            <v>-</v>
          </cell>
        </row>
        <row r="172">
          <cell r="A172" t="str">
            <v>-</v>
          </cell>
          <cell r="B172" t="str">
            <v/>
          </cell>
          <cell r="C172">
            <v>1</v>
          </cell>
          <cell r="E172" t="str">
            <v>-</v>
          </cell>
          <cell r="F172" t="str">
            <v>-</v>
          </cell>
          <cell r="G172" t="str">
            <v>-</v>
          </cell>
          <cell r="H172" t="str">
            <v>-</v>
          </cell>
          <cell r="I172" t="str">
            <v>-</v>
          </cell>
          <cell r="J172" t="str">
            <v>-</v>
          </cell>
          <cell r="K172" t="str">
            <v>-</v>
          </cell>
          <cell r="L172" t="str">
            <v>-</v>
          </cell>
          <cell r="M172" t="str">
            <v>-</v>
          </cell>
        </row>
        <row r="173">
          <cell r="A173" t="str">
            <v>-</v>
          </cell>
          <cell r="B173" t="str">
            <v/>
          </cell>
          <cell r="C173">
            <v>1</v>
          </cell>
          <cell r="E173" t="str">
            <v>-</v>
          </cell>
          <cell r="F173" t="str">
            <v>-</v>
          </cell>
          <cell r="G173" t="str">
            <v>-</v>
          </cell>
          <cell r="H173" t="str">
            <v>-</v>
          </cell>
          <cell r="I173" t="str">
            <v>-</v>
          </cell>
          <cell r="J173" t="str">
            <v>-</v>
          </cell>
          <cell r="K173" t="str">
            <v>-</v>
          </cell>
          <cell r="L173" t="str">
            <v>-</v>
          </cell>
          <cell r="M173" t="str">
            <v>-</v>
          </cell>
        </row>
        <row r="174">
          <cell r="A174" t="str">
            <v>-</v>
          </cell>
          <cell r="B174" t="str">
            <v/>
          </cell>
          <cell r="C174">
            <v>1</v>
          </cell>
          <cell r="E174" t="str">
            <v>-</v>
          </cell>
          <cell r="F174" t="str">
            <v>-</v>
          </cell>
          <cell r="G174" t="str">
            <v>-</v>
          </cell>
          <cell r="H174" t="str">
            <v>-</v>
          </cell>
          <cell r="I174" t="str">
            <v>-</v>
          </cell>
          <cell r="J174" t="str">
            <v>-</v>
          </cell>
          <cell r="K174" t="str">
            <v>-</v>
          </cell>
          <cell r="L174" t="str">
            <v>-</v>
          </cell>
          <cell r="M174" t="str">
            <v>-</v>
          </cell>
        </row>
        <row r="175">
          <cell r="A175" t="str">
            <v>-</v>
          </cell>
          <cell r="B175" t="str">
            <v/>
          </cell>
          <cell r="C175">
            <v>1</v>
          </cell>
          <cell r="E175" t="str">
            <v>-</v>
          </cell>
          <cell r="F175" t="str">
            <v>-</v>
          </cell>
          <cell r="G175" t="str">
            <v>-</v>
          </cell>
          <cell r="H175" t="str">
            <v>-</v>
          </cell>
          <cell r="I175" t="str">
            <v>-</v>
          </cell>
          <cell r="J175" t="str">
            <v>-</v>
          </cell>
          <cell r="K175" t="str">
            <v>-</v>
          </cell>
          <cell r="L175" t="str">
            <v>-</v>
          </cell>
          <cell r="M175" t="str">
            <v>-</v>
          </cell>
        </row>
        <row r="176">
          <cell r="A176" t="str">
            <v>-</v>
          </cell>
          <cell r="B176" t="str">
            <v/>
          </cell>
          <cell r="C176">
            <v>1</v>
          </cell>
          <cell r="E176" t="str">
            <v>-</v>
          </cell>
          <cell r="F176" t="str">
            <v>-</v>
          </cell>
          <cell r="G176" t="str">
            <v>-</v>
          </cell>
          <cell r="H176" t="str">
            <v>-</v>
          </cell>
          <cell r="I176" t="str">
            <v>-</v>
          </cell>
          <cell r="J176" t="str">
            <v>-</v>
          </cell>
          <cell r="K176" t="str">
            <v>-</v>
          </cell>
          <cell r="L176" t="str">
            <v>-</v>
          </cell>
          <cell r="M176" t="str">
            <v>-</v>
          </cell>
        </row>
        <row r="177">
          <cell r="A177" t="str">
            <v>-</v>
          </cell>
          <cell r="B177" t="str">
            <v/>
          </cell>
          <cell r="C177">
            <v>1</v>
          </cell>
          <cell r="E177" t="str">
            <v>-</v>
          </cell>
          <cell r="F177" t="str">
            <v>-</v>
          </cell>
          <cell r="G177" t="str">
            <v>-</v>
          </cell>
          <cell r="H177" t="str">
            <v>-</v>
          </cell>
          <cell r="I177" t="str">
            <v>-</v>
          </cell>
          <cell r="J177" t="str">
            <v>-</v>
          </cell>
          <cell r="K177" t="str">
            <v>-</v>
          </cell>
          <cell r="L177" t="str">
            <v>-</v>
          </cell>
          <cell r="M177" t="str">
            <v>-</v>
          </cell>
        </row>
        <row r="178">
          <cell r="A178" t="str">
            <v>-</v>
          </cell>
          <cell r="B178" t="str">
            <v/>
          </cell>
          <cell r="C178">
            <v>1</v>
          </cell>
          <cell r="E178" t="str">
            <v>-</v>
          </cell>
          <cell r="F178" t="str">
            <v>-</v>
          </cell>
          <cell r="G178" t="str">
            <v>-</v>
          </cell>
          <cell r="H178" t="str">
            <v>-</v>
          </cell>
          <cell r="I178" t="str">
            <v>-</v>
          </cell>
          <cell r="J178" t="str">
            <v>-</v>
          </cell>
          <cell r="K178" t="str">
            <v>-</v>
          </cell>
          <cell r="L178" t="str">
            <v>-</v>
          </cell>
          <cell r="M178" t="str">
            <v>-</v>
          </cell>
        </row>
        <row r="179">
          <cell r="A179" t="str">
            <v>-</v>
          </cell>
          <cell r="B179" t="str">
            <v/>
          </cell>
          <cell r="C179">
            <v>1</v>
          </cell>
          <cell r="E179" t="str">
            <v>-</v>
          </cell>
          <cell r="F179" t="str">
            <v>-</v>
          </cell>
          <cell r="G179" t="str">
            <v>-</v>
          </cell>
          <cell r="H179" t="str">
            <v>-</v>
          </cell>
          <cell r="I179" t="str">
            <v>-</v>
          </cell>
          <cell r="J179" t="str">
            <v>-</v>
          </cell>
          <cell r="K179" t="str">
            <v>-</v>
          </cell>
          <cell r="L179" t="str">
            <v>-</v>
          </cell>
          <cell r="M179" t="str">
            <v>-</v>
          </cell>
        </row>
        <row r="180">
          <cell r="A180" t="str">
            <v>-</v>
          </cell>
          <cell r="B180" t="str">
            <v/>
          </cell>
          <cell r="C180">
            <v>1</v>
          </cell>
          <cell r="E180" t="str">
            <v>-</v>
          </cell>
          <cell r="F180" t="str">
            <v>-</v>
          </cell>
          <cell r="G180" t="str">
            <v>-</v>
          </cell>
          <cell r="H180" t="str">
            <v>-</v>
          </cell>
          <cell r="I180" t="str">
            <v>-</v>
          </cell>
          <cell r="J180" t="str">
            <v>-</v>
          </cell>
          <cell r="K180" t="str">
            <v>-</v>
          </cell>
          <cell r="L180" t="str">
            <v>-</v>
          </cell>
          <cell r="M180" t="str">
            <v>-</v>
          </cell>
        </row>
        <row r="181">
          <cell r="A181" t="str">
            <v>-</v>
          </cell>
          <cell r="B181" t="str">
            <v/>
          </cell>
          <cell r="C181">
            <v>1</v>
          </cell>
          <cell r="E181" t="str">
            <v>-</v>
          </cell>
          <cell r="F181" t="str">
            <v>-</v>
          </cell>
          <cell r="G181" t="str">
            <v>-</v>
          </cell>
          <cell r="H181" t="str">
            <v>-</v>
          </cell>
          <cell r="I181" t="str">
            <v>-</v>
          </cell>
          <cell r="J181" t="str">
            <v>-</v>
          </cell>
          <cell r="K181" t="str">
            <v>-</v>
          </cell>
          <cell r="L181" t="str">
            <v>-</v>
          </cell>
          <cell r="M181" t="str">
            <v>-</v>
          </cell>
        </row>
        <row r="182">
          <cell r="A182" t="str">
            <v>-</v>
          </cell>
          <cell r="B182" t="str">
            <v/>
          </cell>
          <cell r="C182">
            <v>1</v>
          </cell>
          <cell r="E182" t="str">
            <v>-</v>
          </cell>
          <cell r="F182" t="str">
            <v>-</v>
          </cell>
          <cell r="G182" t="str">
            <v>-</v>
          </cell>
          <cell r="H182" t="str">
            <v>-</v>
          </cell>
          <cell r="I182" t="str">
            <v>-</v>
          </cell>
          <cell r="J182" t="str">
            <v>-</v>
          </cell>
          <cell r="K182" t="str">
            <v>-</v>
          </cell>
          <cell r="L182" t="str">
            <v>-</v>
          </cell>
          <cell r="M182" t="str">
            <v>-</v>
          </cell>
        </row>
        <row r="183">
          <cell r="A183" t="str">
            <v>-</v>
          </cell>
          <cell r="B183" t="str">
            <v/>
          </cell>
          <cell r="C183">
            <v>1</v>
          </cell>
          <cell r="E183" t="str">
            <v>-</v>
          </cell>
          <cell r="F183" t="str">
            <v>-</v>
          </cell>
          <cell r="G183" t="str">
            <v>-</v>
          </cell>
          <cell r="H183" t="str">
            <v>-</v>
          </cell>
          <cell r="I183" t="str">
            <v>-</v>
          </cell>
          <cell r="J183" t="str">
            <v>-</v>
          </cell>
          <cell r="K183" t="str">
            <v>-</v>
          </cell>
          <cell r="L183" t="str">
            <v>-</v>
          </cell>
          <cell r="M183" t="str">
            <v>-</v>
          </cell>
        </row>
        <row r="184">
          <cell r="A184" t="str">
            <v>-</v>
          </cell>
          <cell r="B184" t="str">
            <v/>
          </cell>
          <cell r="C184">
            <v>1</v>
          </cell>
          <cell r="E184" t="str">
            <v>-</v>
          </cell>
          <cell r="F184" t="str">
            <v>-</v>
          </cell>
          <cell r="G184" t="str">
            <v>-</v>
          </cell>
          <cell r="H184" t="str">
            <v>-</v>
          </cell>
          <cell r="I184" t="str">
            <v>-</v>
          </cell>
          <cell r="J184" t="str">
            <v>-</v>
          </cell>
          <cell r="K184" t="str">
            <v>-</v>
          </cell>
          <cell r="L184" t="str">
            <v>-</v>
          </cell>
          <cell r="M184" t="str">
            <v>-</v>
          </cell>
        </row>
        <row r="185">
          <cell r="A185" t="str">
            <v>-</v>
          </cell>
          <cell r="B185" t="str">
            <v/>
          </cell>
          <cell r="C185">
            <v>1</v>
          </cell>
          <cell r="E185" t="str">
            <v>-</v>
          </cell>
          <cell r="F185" t="str">
            <v>-</v>
          </cell>
          <cell r="G185" t="str">
            <v>-</v>
          </cell>
          <cell r="H185" t="str">
            <v>-</v>
          </cell>
          <cell r="I185" t="str">
            <v>-</v>
          </cell>
          <cell r="J185" t="str">
            <v>-</v>
          </cell>
          <cell r="K185" t="str">
            <v>-</v>
          </cell>
          <cell r="L185" t="str">
            <v>-</v>
          </cell>
          <cell r="M185" t="str">
            <v>-</v>
          </cell>
        </row>
        <row r="186">
          <cell r="A186" t="str">
            <v>-</v>
          </cell>
          <cell r="B186" t="str">
            <v/>
          </cell>
          <cell r="C186">
            <v>1</v>
          </cell>
          <cell r="E186" t="str">
            <v>-</v>
          </cell>
          <cell r="F186" t="str">
            <v>-</v>
          </cell>
          <cell r="G186" t="str">
            <v>-</v>
          </cell>
          <cell r="H186" t="str">
            <v>-</v>
          </cell>
          <cell r="I186" t="str">
            <v>-</v>
          </cell>
          <cell r="J186" t="str">
            <v>-</v>
          </cell>
          <cell r="K186" t="str">
            <v>-</v>
          </cell>
          <cell r="L186" t="str">
            <v>-</v>
          </cell>
          <cell r="M186" t="str">
            <v>-</v>
          </cell>
        </row>
        <row r="187">
          <cell r="A187" t="str">
            <v>-</v>
          </cell>
          <cell r="B187" t="str">
            <v/>
          </cell>
          <cell r="C187">
            <v>1</v>
          </cell>
          <cell r="E187" t="str">
            <v>-</v>
          </cell>
          <cell r="F187" t="str">
            <v>-</v>
          </cell>
          <cell r="G187" t="str">
            <v>-</v>
          </cell>
          <cell r="H187" t="str">
            <v>-</v>
          </cell>
          <cell r="I187" t="str">
            <v>-</v>
          </cell>
          <cell r="J187" t="str">
            <v>-</v>
          </cell>
          <cell r="K187" t="str">
            <v>-</v>
          </cell>
          <cell r="L187" t="str">
            <v>-</v>
          </cell>
          <cell r="M187" t="str">
            <v>-</v>
          </cell>
        </row>
        <row r="188">
          <cell r="A188" t="str">
            <v>-</v>
          </cell>
          <cell r="B188" t="str">
            <v/>
          </cell>
          <cell r="C188">
            <v>1</v>
          </cell>
          <cell r="E188" t="str">
            <v>-</v>
          </cell>
          <cell r="F188" t="str">
            <v>-</v>
          </cell>
          <cell r="G188" t="str">
            <v>-</v>
          </cell>
          <cell r="H188" t="str">
            <v>-</v>
          </cell>
          <cell r="I188" t="str">
            <v>-</v>
          </cell>
          <cell r="J188" t="str">
            <v>-</v>
          </cell>
          <cell r="K188" t="str">
            <v>-</v>
          </cell>
          <cell r="L188" t="str">
            <v>-</v>
          </cell>
          <cell r="M188" t="str">
            <v>-</v>
          </cell>
        </row>
        <row r="189">
          <cell r="A189" t="str">
            <v>-</v>
          </cell>
          <cell r="B189" t="str">
            <v/>
          </cell>
          <cell r="C189">
            <v>1</v>
          </cell>
          <cell r="E189" t="str">
            <v>-</v>
          </cell>
          <cell r="F189" t="str">
            <v>-</v>
          </cell>
          <cell r="G189" t="str">
            <v>-</v>
          </cell>
          <cell r="H189" t="str">
            <v>-</v>
          </cell>
          <cell r="I189" t="str">
            <v>-</v>
          </cell>
          <cell r="J189" t="str">
            <v>-</v>
          </cell>
          <cell r="K189" t="str">
            <v>-</v>
          </cell>
          <cell r="L189" t="str">
            <v>-</v>
          </cell>
          <cell r="M189" t="str">
            <v>-</v>
          </cell>
        </row>
        <row r="190">
          <cell r="A190" t="str">
            <v>-</v>
          </cell>
          <cell r="B190" t="str">
            <v/>
          </cell>
          <cell r="C190">
            <v>1</v>
          </cell>
          <cell r="E190" t="str">
            <v>-</v>
          </cell>
          <cell r="F190" t="str">
            <v>-</v>
          </cell>
          <cell r="G190" t="str">
            <v>-</v>
          </cell>
          <cell r="H190" t="str">
            <v>-</v>
          </cell>
          <cell r="I190" t="str">
            <v>-</v>
          </cell>
          <cell r="J190" t="str">
            <v>-</v>
          </cell>
          <cell r="K190" t="str">
            <v>-</v>
          </cell>
          <cell r="L190" t="str">
            <v>-</v>
          </cell>
          <cell r="M190" t="str">
            <v>-</v>
          </cell>
        </row>
        <row r="191">
          <cell r="A191" t="str">
            <v>-</v>
          </cell>
          <cell r="B191" t="str">
            <v/>
          </cell>
          <cell r="C191">
            <v>1</v>
          </cell>
          <cell r="E191" t="str">
            <v>-</v>
          </cell>
          <cell r="F191" t="str">
            <v>-</v>
          </cell>
          <cell r="G191" t="str">
            <v>-</v>
          </cell>
          <cell r="H191" t="str">
            <v>-</v>
          </cell>
          <cell r="I191" t="str">
            <v>-</v>
          </cell>
          <cell r="J191" t="str">
            <v>-</v>
          </cell>
          <cell r="K191" t="str">
            <v>-</v>
          </cell>
          <cell r="L191" t="str">
            <v>-</v>
          </cell>
          <cell r="M191" t="str">
            <v>-</v>
          </cell>
        </row>
        <row r="192">
          <cell r="A192" t="str">
            <v>-</v>
          </cell>
          <cell r="B192" t="str">
            <v/>
          </cell>
          <cell r="C192">
            <v>1</v>
          </cell>
          <cell r="E192" t="str">
            <v>-</v>
          </cell>
          <cell r="F192" t="str">
            <v>-</v>
          </cell>
          <cell r="G192" t="str">
            <v>-</v>
          </cell>
          <cell r="H192" t="str">
            <v>-</v>
          </cell>
          <cell r="I192" t="str">
            <v>-</v>
          </cell>
          <cell r="J192" t="str">
            <v>-</v>
          </cell>
          <cell r="K192" t="str">
            <v>-</v>
          </cell>
          <cell r="L192" t="str">
            <v>-</v>
          </cell>
          <cell r="M192" t="str">
            <v>-</v>
          </cell>
        </row>
        <row r="193">
          <cell r="A193" t="str">
            <v>-</v>
          </cell>
          <cell r="B193" t="str">
            <v/>
          </cell>
          <cell r="C193">
            <v>1</v>
          </cell>
          <cell r="E193" t="str">
            <v>-</v>
          </cell>
          <cell r="F193" t="str">
            <v>-</v>
          </cell>
          <cell r="G193" t="str">
            <v>-</v>
          </cell>
          <cell r="H193" t="str">
            <v>-</v>
          </cell>
          <cell r="I193" t="str">
            <v>-</v>
          </cell>
          <cell r="J193" t="str">
            <v>-</v>
          </cell>
          <cell r="K193" t="str">
            <v>-</v>
          </cell>
          <cell r="L193" t="str">
            <v>-</v>
          </cell>
          <cell r="M193" t="str">
            <v>-</v>
          </cell>
        </row>
        <row r="194">
          <cell r="A194" t="str">
            <v>-</v>
          </cell>
          <cell r="B194" t="str">
            <v/>
          </cell>
          <cell r="C194">
            <v>1</v>
          </cell>
          <cell r="E194" t="str">
            <v>-</v>
          </cell>
          <cell r="F194" t="str">
            <v>-</v>
          </cell>
          <cell r="G194" t="str">
            <v>-</v>
          </cell>
          <cell r="H194" t="str">
            <v>-</v>
          </cell>
          <cell r="I194" t="str">
            <v>-</v>
          </cell>
          <cell r="J194" t="str">
            <v>-</v>
          </cell>
          <cell r="K194" t="str">
            <v>-</v>
          </cell>
          <cell r="L194" t="str">
            <v>-</v>
          </cell>
          <cell r="M194" t="str">
            <v>-</v>
          </cell>
        </row>
        <row r="195">
          <cell r="A195" t="str">
            <v>-</v>
          </cell>
          <cell r="B195" t="str">
            <v/>
          </cell>
          <cell r="C195">
            <v>1</v>
          </cell>
          <cell r="E195" t="str">
            <v>-</v>
          </cell>
          <cell r="F195" t="str">
            <v>-</v>
          </cell>
          <cell r="G195" t="str">
            <v>-</v>
          </cell>
          <cell r="H195" t="str">
            <v>-</v>
          </cell>
          <cell r="I195" t="str">
            <v>-</v>
          </cell>
          <cell r="J195" t="str">
            <v>-</v>
          </cell>
          <cell r="K195" t="str">
            <v>-</v>
          </cell>
          <cell r="L195" t="str">
            <v>-</v>
          </cell>
          <cell r="M195" t="str">
            <v>-</v>
          </cell>
        </row>
        <row r="196">
          <cell r="A196" t="str">
            <v>-</v>
          </cell>
          <cell r="B196" t="str">
            <v/>
          </cell>
          <cell r="C196">
            <v>1</v>
          </cell>
          <cell r="E196" t="str">
            <v>-</v>
          </cell>
          <cell r="F196" t="str">
            <v>-</v>
          </cell>
          <cell r="G196" t="str">
            <v>-</v>
          </cell>
          <cell r="H196" t="str">
            <v>-</v>
          </cell>
          <cell r="I196" t="str">
            <v>-</v>
          </cell>
          <cell r="J196" t="str">
            <v>-</v>
          </cell>
          <cell r="K196" t="str">
            <v>-</v>
          </cell>
          <cell r="L196" t="str">
            <v>-</v>
          </cell>
          <cell r="M196" t="str">
            <v>-</v>
          </cell>
        </row>
        <row r="197">
          <cell r="A197" t="str">
            <v>-</v>
          </cell>
          <cell r="B197" t="str">
            <v/>
          </cell>
          <cell r="C197">
            <v>1</v>
          </cell>
          <cell r="E197" t="str">
            <v>-</v>
          </cell>
          <cell r="F197" t="str">
            <v>-</v>
          </cell>
          <cell r="G197" t="str">
            <v>-</v>
          </cell>
          <cell r="H197" t="str">
            <v>-</v>
          </cell>
          <cell r="I197" t="str">
            <v>-</v>
          </cell>
          <cell r="J197" t="str">
            <v>-</v>
          </cell>
          <cell r="K197" t="str">
            <v>-</v>
          </cell>
          <cell r="L197" t="str">
            <v>-</v>
          </cell>
          <cell r="M197" t="str">
            <v>-</v>
          </cell>
        </row>
        <row r="198">
          <cell r="A198" t="str">
            <v>-</v>
          </cell>
          <cell r="B198" t="str">
            <v/>
          </cell>
          <cell r="C198">
            <v>1</v>
          </cell>
          <cell r="E198" t="str">
            <v>-</v>
          </cell>
          <cell r="F198" t="str">
            <v>-</v>
          </cell>
          <cell r="G198" t="str">
            <v>-</v>
          </cell>
          <cell r="H198" t="str">
            <v>-</v>
          </cell>
          <cell r="I198" t="str">
            <v>-</v>
          </cell>
          <cell r="J198" t="str">
            <v>-</v>
          </cell>
          <cell r="K198" t="str">
            <v>-</v>
          </cell>
          <cell r="L198" t="str">
            <v>-</v>
          </cell>
          <cell r="M198" t="str">
            <v>-</v>
          </cell>
        </row>
        <row r="199">
          <cell r="A199" t="str">
            <v>-</v>
          </cell>
          <cell r="B199" t="str">
            <v/>
          </cell>
          <cell r="C199">
            <v>1</v>
          </cell>
          <cell r="E199" t="str">
            <v>-</v>
          </cell>
          <cell r="F199" t="str">
            <v>-</v>
          </cell>
          <cell r="G199" t="str">
            <v>-</v>
          </cell>
          <cell r="H199" t="str">
            <v>-</v>
          </cell>
          <cell r="I199" t="str">
            <v>-</v>
          </cell>
          <cell r="J199" t="str">
            <v>-</v>
          </cell>
          <cell r="K199" t="str">
            <v>-</v>
          </cell>
          <cell r="L199" t="str">
            <v>-</v>
          </cell>
          <cell r="M199" t="str">
            <v>-</v>
          </cell>
        </row>
        <row r="200">
          <cell r="A200" t="str">
            <v>-</v>
          </cell>
          <cell r="B200" t="str">
            <v/>
          </cell>
          <cell r="C200">
            <v>1</v>
          </cell>
          <cell r="E200" t="str">
            <v>-</v>
          </cell>
          <cell r="F200" t="str">
            <v>-</v>
          </cell>
          <cell r="G200" t="str">
            <v>-</v>
          </cell>
          <cell r="H200" t="str">
            <v>-</v>
          </cell>
          <cell r="I200" t="str">
            <v>-</v>
          </cell>
          <cell r="J200" t="str">
            <v>-</v>
          </cell>
          <cell r="K200" t="str">
            <v>-</v>
          </cell>
          <cell r="L200" t="str">
            <v>-</v>
          </cell>
          <cell r="M200" t="str">
            <v>-</v>
          </cell>
        </row>
        <row r="201">
          <cell r="A201" t="str">
            <v>-</v>
          </cell>
          <cell r="B201" t="str">
            <v/>
          </cell>
          <cell r="C201">
            <v>1</v>
          </cell>
          <cell r="E201" t="str">
            <v>-</v>
          </cell>
          <cell r="F201" t="str">
            <v>-</v>
          </cell>
          <cell r="G201" t="str">
            <v>-</v>
          </cell>
          <cell r="H201" t="str">
            <v>-</v>
          </cell>
          <cell r="I201" t="str">
            <v>-</v>
          </cell>
          <cell r="J201" t="str">
            <v>-</v>
          </cell>
          <cell r="K201" t="str">
            <v>-</v>
          </cell>
          <cell r="L201" t="str">
            <v>-</v>
          </cell>
          <cell r="M201" t="str">
            <v>-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93/petrology/egae01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93/petrology/egae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02A2E-15C5-D24D-A21F-1CCD8B98229C}">
  <dimension ref="A1:AJ24"/>
  <sheetViews>
    <sheetView tabSelected="1" zoomScale="169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9" sqref="B19:E24"/>
    </sheetView>
  </sheetViews>
  <sheetFormatPr baseColWidth="10" defaultRowHeight="16" x14ac:dyDescent="0.2"/>
  <cols>
    <col min="1" max="1" width="7.33203125" style="24" bestFit="1" customWidth="1"/>
    <col min="2" max="2" width="17.5" bestFit="1" customWidth="1"/>
    <col min="3" max="3" width="14.6640625" bestFit="1" customWidth="1"/>
    <col min="4" max="4" width="12.5" bestFit="1" customWidth="1"/>
    <col min="5" max="5" width="7.1640625" bestFit="1" customWidth="1"/>
  </cols>
  <sheetData>
    <row r="1" spans="1:36" s="3" customFormat="1" x14ac:dyDescent="0.2">
      <c r="A1" s="2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3" t="s">
        <v>162</v>
      </c>
      <c r="Q1" s="2" t="s">
        <v>5</v>
      </c>
      <c r="R1" s="2" t="s">
        <v>6</v>
      </c>
      <c r="S1" s="2" t="s">
        <v>7</v>
      </c>
      <c r="T1" s="2" t="s">
        <v>8</v>
      </c>
      <c r="U1" s="2" t="s">
        <v>9</v>
      </c>
      <c r="V1" s="2" t="s">
        <v>10</v>
      </c>
      <c r="W1" s="2" t="s">
        <v>11</v>
      </c>
      <c r="X1" s="2" t="s">
        <v>12</v>
      </c>
      <c r="Y1" s="2" t="s">
        <v>13</v>
      </c>
      <c r="AA1" s="27" t="s">
        <v>178</v>
      </c>
      <c r="AB1" s="2" t="s">
        <v>5</v>
      </c>
      <c r="AC1" s="2" t="s">
        <v>6</v>
      </c>
      <c r="AD1" s="2" t="s">
        <v>7</v>
      </c>
      <c r="AE1" s="2" t="s">
        <v>8</v>
      </c>
      <c r="AF1" s="2" t="s">
        <v>9</v>
      </c>
      <c r="AG1" s="2" t="s">
        <v>10</v>
      </c>
      <c r="AH1" s="2" t="s">
        <v>11</v>
      </c>
      <c r="AI1" s="2" t="s">
        <v>12</v>
      </c>
      <c r="AJ1" s="2" t="s">
        <v>13</v>
      </c>
    </row>
    <row r="2" spans="1:36" s="4" customFormat="1" x14ac:dyDescent="0.2">
      <c r="A2" s="23"/>
      <c r="B2" s="5" t="s">
        <v>164</v>
      </c>
      <c r="F2" s="6">
        <v>74.196946245579142</v>
      </c>
      <c r="G2" s="6">
        <v>13.848748822403733</v>
      </c>
      <c r="H2" s="6">
        <v>0.27</v>
      </c>
      <c r="I2" s="6">
        <v>0.28304012191774058</v>
      </c>
      <c r="J2" s="6">
        <v>1.74</v>
      </c>
      <c r="K2" s="6">
        <v>0.04</v>
      </c>
      <c r="L2" s="6">
        <v>1.1599999999999999</v>
      </c>
      <c r="M2" s="6">
        <v>4.1100000000000003</v>
      </c>
      <c r="N2" s="6">
        <v>4.3499999999999996</v>
      </c>
      <c r="O2" s="8"/>
    </row>
    <row r="3" spans="1:36" x14ac:dyDescent="0.2">
      <c r="A3" s="24" t="s">
        <v>15</v>
      </c>
      <c r="B3" s="7" t="s">
        <v>16</v>
      </c>
      <c r="C3" t="s">
        <v>179</v>
      </c>
      <c r="D3" s="19">
        <v>43347</v>
      </c>
      <c r="E3">
        <v>1</v>
      </c>
      <c r="F3" s="13">
        <v>74.177117681710882</v>
      </c>
      <c r="G3" s="13">
        <v>14.022644563305189</v>
      </c>
      <c r="H3" s="13">
        <v>0.29191954030321515</v>
      </c>
      <c r="I3" s="13">
        <v>0.29018174358642312</v>
      </c>
      <c r="J3" s="13">
        <v>1.6107887606584903</v>
      </c>
      <c r="K3" s="13">
        <v>4.6485217733681417E-2</v>
      </c>
      <c r="L3" s="13">
        <v>1.1809945387295397</v>
      </c>
      <c r="M3" s="13">
        <v>4.0792179115636369</v>
      </c>
      <c r="N3" s="13">
        <v>4.300650042408944</v>
      </c>
      <c r="O3" s="13"/>
      <c r="Q3" s="25">
        <f t="shared" ref="Q3:Q15" si="0">(F3-F$2)/F$2</f>
        <v>-2.6724231752921494E-4</v>
      </c>
      <c r="R3" s="25">
        <f t="shared" ref="R3:Y3" si="1">(G3-G$2)/G$2</f>
        <v>1.255678351391115E-2</v>
      </c>
      <c r="S3" s="25">
        <f t="shared" si="1"/>
        <v>8.1183482604500493E-2</v>
      </c>
      <c r="T3" s="25">
        <f t="shared" si="1"/>
        <v>2.5231835049725201E-2</v>
      </c>
      <c r="U3" s="25">
        <f t="shared" si="1"/>
        <v>-7.4259332954890622E-2</v>
      </c>
      <c r="V3" s="25">
        <f t="shared" si="1"/>
        <v>0.16213044334203539</v>
      </c>
      <c r="W3" s="25">
        <f t="shared" si="1"/>
        <v>1.8098740284086055E-2</v>
      </c>
      <c r="X3" s="25">
        <f t="shared" si="1"/>
        <v>-7.4895592302587416E-3</v>
      </c>
      <c r="Y3" s="25">
        <f t="shared" si="1"/>
        <v>-1.1344817837024289E-2</v>
      </c>
      <c r="AB3" s="13">
        <v>0.23366753247837496</v>
      </c>
      <c r="AC3" s="13">
        <v>0.10831451142043347</v>
      </c>
      <c r="AD3" s="13">
        <v>7.2150223693923515E-2</v>
      </c>
      <c r="AE3" s="13">
        <v>4.0028240278887392E-2</v>
      </c>
      <c r="AF3" s="13">
        <v>0.15378956172550728</v>
      </c>
      <c r="AG3" s="13">
        <v>5.6515611784568556E-2</v>
      </c>
      <c r="AH3" s="13">
        <v>8.9083712792851058E-2</v>
      </c>
      <c r="AI3" s="13">
        <v>9.183828129908668E-2</v>
      </c>
      <c r="AJ3" s="13">
        <v>6.7814835261493581E-2</v>
      </c>
    </row>
    <row r="4" spans="1:36" x14ac:dyDescent="0.2">
      <c r="A4" s="24" t="s">
        <v>15</v>
      </c>
      <c r="B4" s="7" t="s">
        <v>31</v>
      </c>
      <c r="C4" t="s">
        <v>180</v>
      </c>
      <c r="D4" s="19">
        <v>43375</v>
      </c>
      <c r="E4">
        <v>1</v>
      </c>
      <c r="F4" s="13">
        <v>74.002869121111033</v>
      </c>
      <c r="G4" s="13">
        <v>14.047434083312684</v>
      </c>
      <c r="H4" s="13">
        <v>0.32044588239749966</v>
      </c>
      <c r="I4" s="13">
        <v>0.23057506324081536</v>
      </c>
      <c r="J4" s="13">
        <v>1.7105749920630149</v>
      </c>
      <c r="K4" s="13">
        <v>4.3940791032521853E-2</v>
      </c>
      <c r="L4" s="13">
        <v>1.168899193478508</v>
      </c>
      <c r="M4" s="13">
        <v>4.1740116493316739</v>
      </c>
      <c r="N4" s="13">
        <v>4.3012492240322313</v>
      </c>
      <c r="O4" s="13"/>
      <c r="Q4" s="25">
        <f t="shared" si="0"/>
        <v>-2.6157023204937146E-3</v>
      </c>
      <c r="R4" s="25">
        <f t="shared" ref="R4:R15" si="2">(G4-G$2)/G$2</f>
        <v>1.4346802260398335E-2</v>
      </c>
      <c r="S4" s="25">
        <f t="shared" ref="S4:S15" si="3">(H4-H$2)/H$2</f>
        <v>0.18683660147222089</v>
      </c>
      <c r="T4" s="25">
        <f t="shared" ref="T4:T15" si="4">(I4-I$2)/I$2</f>
        <v>-0.18536262039970799</v>
      </c>
      <c r="U4" s="25">
        <f t="shared" ref="U4:U15" si="5">(J4-J$2)/J$2</f>
        <v>-1.6910924101715578E-2</v>
      </c>
      <c r="V4" s="25">
        <f t="shared" ref="V4:V15" si="6">(K4-K$2)/K$2</f>
        <v>9.8519775813046301E-2</v>
      </c>
      <c r="W4" s="25">
        <f t="shared" ref="W4:W15" si="7">(L4-L$2)/L$2</f>
        <v>7.6717185159552543E-3</v>
      </c>
      <c r="X4" s="25">
        <f t="shared" ref="X4:X15" si="8">(M4-M$2)/M$2</f>
        <v>1.5574610542986271E-2</v>
      </c>
      <c r="Y4" s="25">
        <f t="shared" ref="Y4:Y15" si="9">(N4-N$2)/N$2</f>
        <v>-1.1207074935119158E-2</v>
      </c>
      <c r="AB4" s="8">
        <v>0.24260187655438817</v>
      </c>
      <c r="AC4" s="8">
        <v>0.12269718418416525</v>
      </c>
      <c r="AD4" s="8">
        <v>7.9891602686230787E-2</v>
      </c>
      <c r="AE4" s="8">
        <v>9.4015467776791331E-2</v>
      </c>
      <c r="AF4" s="8">
        <v>0.15389053402270927</v>
      </c>
      <c r="AG4" s="8">
        <v>5.0331713773410051E-2</v>
      </c>
      <c r="AH4" s="8">
        <v>6.1103036212724296E-2</v>
      </c>
      <c r="AI4" s="8">
        <v>9.5814804313360494E-2</v>
      </c>
      <c r="AJ4" s="8">
        <v>8.5879695313493376E-2</v>
      </c>
    </row>
    <row r="5" spans="1:36" x14ac:dyDescent="0.2">
      <c r="A5" s="24" t="s">
        <v>15</v>
      </c>
      <c r="B5" s="7" t="s">
        <v>41</v>
      </c>
      <c r="C5" t="s">
        <v>181</v>
      </c>
      <c r="D5" s="19">
        <v>43479</v>
      </c>
      <c r="E5">
        <v>1</v>
      </c>
      <c r="F5" s="13">
        <v>74.104807788540754</v>
      </c>
      <c r="G5" s="13">
        <v>14.04703453799705</v>
      </c>
      <c r="H5" s="13">
        <v>0.30363532763455231</v>
      </c>
      <c r="I5" s="13">
        <v>0.27197779118021365</v>
      </c>
      <c r="J5" s="13">
        <v>1.6431564665917009</v>
      </c>
      <c r="K5" s="13">
        <v>5.0365879806944645E-2</v>
      </c>
      <c r="L5" s="13">
        <v>1.2259215509312049</v>
      </c>
      <c r="M5" s="13">
        <v>4.0109585086150039</v>
      </c>
      <c r="N5" s="13">
        <v>4.3421421487025684</v>
      </c>
      <c r="O5" s="13"/>
      <c r="Q5" s="25">
        <f t="shared" si="0"/>
        <v>-1.2418092886656736E-3</v>
      </c>
      <c r="R5" s="25">
        <f t="shared" si="2"/>
        <v>1.4317951616866706E-2</v>
      </c>
      <c r="S5" s="25">
        <f t="shared" si="3"/>
        <v>0.12457528753537885</v>
      </c>
      <c r="T5" s="25">
        <f t="shared" si="4"/>
        <v>-3.9083966833302744E-2</v>
      </c>
      <c r="U5" s="25">
        <f t="shared" si="5"/>
        <v>-5.5657203108217874E-2</v>
      </c>
      <c r="V5" s="25">
        <f t="shared" si="6"/>
        <v>0.25914699517361611</v>
      </c>
      <c r="W5" s="25">
        <f t="shared" si="7"/>
        <v>5.6828923216556033E-2</v>
      </c>
      <c r="X5" s="25">
        <f t="shared" si="8"/>
        <v>-2.4097686468368955E-2</v>
      </c>
      <c r="Y5" s="25">
        <f t="shared" si="9"/>
        <v>-1.806402597110625E-3</v>
      </c>
      <c r="AB5" s="8">
        <v>0.16315359928671588</v>
      </c>
      <c r="AC5" s="8">
        <v>9.8312576932528623E-2</v>
      </c>
      <c r="AD5" s="8">
        <v>8.3521057252148284E-2</v>
      </c>
      <c r="AE5" s="8">
        <v>3.2425772510880121E-2</v>
      </c>
      <c r="AF5" s="8">
        <v>6.6582581263347151E-2</v>
      </c>
      <c r="AG5" s="8">
        <v>3.1303635420982051E-2</v>
      </c>
      <c r="AH5" s="8">
        <v>4.4463152374103775E-2</v>
      </c>
      <c r="AI5" s="8">
        <v>2.8201871015090797E-2</v>
      </c>
      <c r="AJ5" s="8">
        <v>4.6593111000974741E-2</v>
      </c>
    </row>
    <row r="6" spans="1:36" x14ac:dyDescent="0.2">
      <c r="A6" s="24" t="s">
        <v>15</v>
      </c>
      <c r="B6" s="7" t="s">
        <v>51</v>
      </c>
      <c r="C6" t="s">
        <v>182</v>
      </c>
      <c r="D6" s="19">
        <v>43495</v>
      </c>
      <c r="E6">
        <v>1</v>
      </c>
      <c r="F6" s="13">
        <v>74.120250790941114</v>
      </c>
      <c r="G6" s="13">
        <v>14.0786974093445</v>
      </c>
      <c r="H6" s="13">
        <v>0.29357895705357706</v>
      </c>
      <c r="I6" s="13">
        <v>0.26198342585008449</v>
      </c>
      <c r="J6" s="13">
        <v>1.6621736021931088</v>
      </c>
      <c r="K6" s="13">
        <v>5.294363459367489E-2</v>
      </c>
      <c r="L6" s="13">
        <v>1.1991244556154621</v>
      </c>
      <c r="M6" s="13">
        <v>4.033198845007405</v>
      </c>
      <c r="N6" s="13">
        <v>4.2980488794010734</v>
      </c>
      <c r="O6" s="13"/>
      <c r="Q6" s="25">
        <f t="shared" si="0"/>
        <v>-1.0336740057222686E-3</v>
      </c>
      <c r="R6" s="25">
        <f t="shared" si="2"/>
        <v>1.6604286054258451E-2</v>
      </c>
      <c r="S6" s="25">
        <f t="shared" si="3"/>
        <v>8.7329470568803857E-2</v>
      </c>
      <c r="T6" s="25">
        <f t="shared" si="4"/>
        <v>-7.4394739251051334E-2</v>
      </c>
      <c r="U6" s="25">
        <f t="shared" si="5"/>
        <v>-4.4727814831546642E-2</v>
      </c>
      <c r="V6" s="25">
        <f t="shared" si="6"/>
        <v>0.32359086484187222</v>
      </c>
      <c r="W6" s="25">
        <f t="shared" si="7"/>
        <v>3.3727978978846711E-2</v>
      </c>
      <c r="X6" s="25">
        <f t="shared" si="8"/>
        <v>-1.8686412406957498E-2</v>
      </c>
      <c r="Y6" s="25">
        <f t="shared" si="9"/>
        <v>-1.194278634458075E-2</v>
      </c>
      <c r="AB6" s="8">
        <v>0.1493790741748382</v>
      </c>
      <c r="AC6" s="8">
        <v>0.10576429671367449</v>
      </c>
      <c r="AD6" s="8">
        <v>8.2913396712345655E-2</v>
      </c>
      <c r="AE6" s="8">
        <v>3.2039854020922819E-2</v>
      </c>
      <c r="AF6" s="8">
        <v>8.5053686277936399E-2</v>
      </c>
      <c r="AG6" s="8">
        <v>4.8870052737273045E-2</v>
      </c>
      <c r="AH6" s="8">
        <v>5.1449176244832542E-2</v>
      </c>
      <c r="AI6" s="8">
        <v>5.1654279949031309E-2</v>
      </c>
      <c r="AJ6" s="8">
        <v>4.7658179566207742E-2</v>
      </c>
    </row>
    <row r="7" spans="1:36" x14ac:dyDescent="0.2">
      <c r="A7" s="24" t="s">
        <v>15</v>
      </c>
      <c r="B7" s="7" t="s">
        <v>61</v>
      </c>
      <c r="C7" t="s">
        <v>183</v>
      </c>
      <c r="D7" s="19">
        <v>43600</v>
      </c>
      <c r="E7">
        <v>1</v>
      </c>
      <c r="F7" s="13">
        <v>74.049282649322407</v>
      </c>
      <c r="G7" s="13">
        <v>14.066879894506764</v>
      </c>
      <c r="H7" s="13">
        <v>0.3135856417348592</v>
      </c>
      <c r="I7" s="13">
        <v>0.26695029265042758</v>
      </c>
      <c r="J7" s="13">
        <v>1.6286668397602688</v>
      </c>
      <c r="K7" s="13">
        <v>4.0022262009743757E-2</v>
      </c>
      <c r="L7" s="13">
        <v>1.2102729668271712</v>
      </c>
      <c r="M7" s="13">
        <v>4.1179938247073915</v>
      </c>
      <c r="N7" s="13">
        <v>4.3063456284809671</v>
      </c>
      <c r="O7" s="13"/>
      <c r="Q7" s="25">
        <f t="shared" si="0"/>
        <v>-1.9901573276074353E-3</v>
      </c>
      <c r="R7" s="25">
        <f t="shared" si="2"/>
        <v>1.5750958797819372E-2</v>
      </c>
      <c r="S7" s="25">
        <f t="shared" si="3"/>
        <v>0.16142830272170067</v>
      </c>
      <c r="T7" s="25">
        <f t="shared" si="4"/>
        <v>-5.684646105398853E-2</v>
      </c>
      <c r="U7" s="25">
        <f t="shared" si="5"/>
        <v>-6.3984574850420209E-2</v>
      </c>
      <c r="V7" s="25">
        <f t="shared" si="6"/>
        <v>5.5655024359391181E-4</v>
      </c>
      <c r="W7" s="25">
        <f t="shared" si="7"/>
        <v>4.3338764506182161E-2</v>
      </c>
      <c r="X7" s="25">
        <f t="shared" si="8"/>
        <v>1.9449695151803365E-3</v>
      </c>
      <c r="Y7" s="25">
        <f t="shared" si="9"/>
        <v>-1.0035487705524716E-2</v>
      </c>
      <c r="AB7" s="8">
        <v>6.5252551316971802E-2</v>
      </c>
      <c r="AC7" s="8">
        <v>0.1280510148639791</v>
      </c>
      <c r="AD7" s="8">
        <v>6.7536575943224514E-2</v>
      </c>
      <c r="AE7" s="8">
        <v>2.8687545278856998E-2</v>
      </c>
      <c r="AF7" s="8">
        <v>0.14751717188566241</v>
      </c>
      <c r="AG7" s="8">
        <v>5.4248696869863139E-2</v>
      </c>
      <c r="AH7" s="8">
        <v>6.4542122920856732E-2</v>
      </c>
      <c r="AI7" s="8">
        <v>9.140193240413319E-2</v>
      </c>
      <c r="AJ7" s="8">
        <v>4.879482383575915E-2</v>
      </c>
    </row>
    <row r="8" spans="1:36" x14ac:dyDescent="0.2">
      <c r="A8" s="24" t="s">
        <v>15</v>
      </c>
      <c r="B8" s="7" t="s">
        <v>71</v>
      </c>
      <c r="C8" t="s">
        <v>184</v>
      </c>
      <c r="D8" s="19">
        <v>43728</v>
      </c>
      <c r="E8">
        <v>1</v>
      </c>
      <c r="F8" s="13">
        <v>74.080954083009289</v>
      </c>
      <c r="G8" s="13">
        <v>13.995956721106957</v>
      </c>
      <c r="H8" s="13">
        <v>0.2866303845356844</v>
      </c>
      <c r="I8" s="13">
        <v>0.2713607397298074</v>
      </c>
      <c r="J8" s="13">
        <v>1.6901891768723247</v>
      </c>
      <c r="K8" s="13">
        <v>4.9297850988844448E-2</v>
      </c>
      <c r="L8" s="13">
        <v>1.2123782216854573</v>
      </c>
      <c r="M8" s="13">
        <v>4.0334277919648507</v>
      </c>
      <c r="N8" s="13">
        <v>4.3798050301067848</v>
      </c>
      <c r="O8" s="13"/>
      <c r="Q8" s="25">
        <f t="shared" si="0"/>
        <v>-1.5633010310955235E-3</v>
      </c>
      <c r="R8" s="25">
        <f t="shared" si="2"/>
        <v>1.062968941028658E-2</v>
      </c>
      <c r="S8" s="25">
        <f t="shared" si="3"/>
        <v>6.1594016798831044E-2</v>
      </c>
      <c r="T8" s="25">
        <f t="shared" si="4"/>
        <v>-4.1264051572616062E-2</v>
      </c>
      <c r="U8" s="25">
        <f t="shared" si="5"/>
        <v>-2.8626909843491529E-2</v>
      </c>
      <c r="V8" s="25">
        <f t="shared" si="6"/>
        <v>0.23244627472111118</v>
      </c>
      <c r="W8" s="25">
        <f t="shared" si="7"/>
        <v>4.5153639384014968E-2</v>
      </c>
      <c r="X8" s="25">
        <f t="shared" si="8"/>
        <v>-1.8630707551131297E-2</v>
      </c>
      <c r="Y8" s="25">
        <f t="shared" si="9"/>
        <v>6.8517310590310689E-3</v>
      </c>
      <c r="AB8" s="8">
        <v>0.17151075874386201</v>
      </c>
      <c r="AC8" s="8">
        <v>0.13361576577329162</v>
      </c>
      <c r="AD8" s="8">
        <v>6.2300618097690635E-2</v>
      </c>
      <c r="AE8" s="8">
        <v>4.0807421146863941E-2</v>
      </c>
      <c r="AF8" s="8">
        <v>0.1352732413613153</v>
      </c>
      <c r="AG8" s="8">
        <v>5.854835740977847E-2</v>
      </c>
      <c r="AH8" s="8">
        <v>4.0993149356796661E-2</v>
      </c>
      <c r="AI8" s="8">
        <v>7.0412504252352112E-2</v>
      </c>
      <c r="AJ8" s="8">
        <v>7.1581119822795539E-2</v>
      </c>
    </row>
    <row r="9" spans="1:36" x14ac:dyDescent="0.2">
      <c r="A9" s="24" t="s">
        <v>15</v>
      </c>
      <c r="B9" s="7" t="s">
        <v>82</v>
      </c>
      <c r="C9" t="s">
        <v>185</v>
      </c>
      <c r="D9" s="19">
        <v>43755</v>
      </c>
      <c r="E9">
        <v>1</v>
      </c>
      <c r="F9" s="13">
        <v>74.132282529951667</v>
      </c>
      <c r="G9" s="13">
        <v>14.027277869653501</v>
      </c>
      <c r="H9" s="13">
        <v>0.28357916368808977</v>
      </c>
      <c r="I9" s="13">
        <v>0.27133421494880428</v>
      </c>
      <c r="J9" s="13">
        <v>1.6058376312172975</v>
      </c>
      <c r="K9" s="13">
        <v>4.1084713804580279E-2</v>
      </c>
      <c r="L9" s="13">
        <v>1.2287943322747374</v>
      </c>
      <c r="M9" s="13">
        <v>4.0906419326947283</v>
      </c>
      <c r="N9" s="13">
        <v>4.3191676117665931</v>
      </c>
      <c r="O9" s="13"/>
      <c r="Q9" s="25">
        <f t="shared" si="0"/>
        <v>-8.7151451507787379E-4</v>
      </c>
      <c r="R9" s="25">
        <f t="shared" si="2"/>
        <v>1.2891348492143455E-2</v>
      </c>
      <c r="S9" s="25">
        <f t="shared" si="3"/>
        <v>5.0293198844776878E-2</v>
      </c>
      <c r="T9" s="25">
        <f t="shared" si="4"/>
        <v>-4.1357765427822893E-2</v>
      </c>
      <c r="U9" s="25">
        <f t="shared" si="5"/>
        <v>-7.7104809645231323E-2</v>
      </c>
      <c r="V9" s="25">
        <f t="shared" si="6"/>
        <v>2.7117845114506961E-2</v>
      </c>
      <c r="W9" s="25">
        <f t="shared" si="7"/>
        <v>5.9305458857532349E-2</v>
      </c>
      <c r="X9" s="25">
        <f t="shared" si="8"/>
        <v>-4.709992045078347E-3</v>
      </c>
      <c r="Y9" s="25">
        <f t="shared" si="9"/>
        <v>-7.0879053410129898E-3</v>
      </c>
      <c r="AB9" s="8">
        <v>0.13617254153358063</v>
      </c>
      <c r="AC9" s="8">
        <v>9.0490857590314014E-2</v>
      </c>
      <c r="AD9" s="8">
        <v>7.1564775838160441E-2</v>
      </c>
      <c r="AE9" s="8">
        <v>4.4659542645086432E-2</v>
      </c>
      <c r="AF9" s="8">
        <v>8.8214666709131972E-2</v>
      </c>
      <c r="AG9" s="8">
        <v>4.2360777485935371E-2</v>
      </c>
      <c r="AH9" s="8">
        <v>5.7023780324092534E-2</v>
      </c>
      <c r="AI9" s="8">
        <v>7.2917604073229975E-2</v>
      </c>
      <c r="AJ9" s="8">
        <v>3.5716574369131136E-2</v>
      </c>
    </row>
    <row r="10" spans="1:36" x14ac:dyDescent="0.2">
      <c r="A10" s="24" t="s">
        <v>15</v>
      </c>
      <c r="B10" s="7" t="s">
        <v>93</v>
      </c>
      <c r="C10" t="s">
        <v>186</v>
      </c>
      <c r="D10" s="19">
        <v>43760</v>
      </c>
      <c r="E10">
        <v>1</v>
      </c>
      <c r="F10" s="13">
        <v>74.16114659841476</v>
      </c>
      <c r="G10" s="13">
        <v>13.99938008074658</v>
      </c>
      <c r="H10" s="13">
        <v>0.29121615417543117</v>
      </c>
      <c r="I10" s="13">
        <v>0.27441158127207604</v>
      </c>
      <c r="J10" s="13">
        <v>1.6695531595473638</v>
      </c>
      <c r="K10" s="13">
        <v>3.7594080899214351E-2</v>
      </c>
      <c r="L10" s="13">
        <v>1.2380738610748903</v>
      </c>
      <c r="M10" s="13">
        <v>4.0025066542549146</v>
      </c>
      <c r="N10" s="13">
        <v>4.3261178296147742</v>
      </c>
      <c r="O10" s="13"/>
      <c r="Q10" s="25">
        <f t="shared" si="0"/>
        <v>-4.8249488659399639E-4</v>
      </c>
      <c r="R10" s="25">
        <f t="shared" si="2"/>
        <v>1.0876885722641135E-2</v>
      </c>
      <c r="S10" s="25">
        <f t="shared" si="3"/>
        <v>7.8578348797893174E-2</v>
      </c>
      <c r="T10" s="25">
        <f t="shared" si="4"/>
        <v>-3.0485220919217369E-2</v>
      </c>
      <c r="U10" s="25">
        <f t="shared" si="5"/>
        <v>-4.0486689915308141E-2</v>
      </c>
      <c r="V10" s="25">
        <f t="shared" si="6"/>
        <v>-6.0147977519641252E-2</v>
      </c>
      <c r="W10" s="25">
        <f t="shared" si="7"/>
        <v>6.7305052650767541E-2</v>
      </c>
      <c r="X10" s="25">
        <f t="shared" si="8"/>
        <v>-2.615409872143205E-2</v>
      </c>
      <c r="Y10" s="25">
        <f t="shared" si="9"/>
        <v>-5.4901541115460794E-3</v>
      </c>
      <c r="AB10" s="8">
        <v>0.24714407143830544</v>
      </c>
      <c r="AC10" s="8">
        <v>0.14979540992696519</v>
      </c>
      <c r="AD10" s="8">
        <v>4.8378786317865893E-2</v>
      </c>
      <c r="AE10" s="8">
        <v>7.4207589929652346E-2</v>
      </c>
      <c r="AF10" s="8">
        <v>4.452128620598711E-2</v>
      </c>
      <c r="AG10" s="8">
        <v>5.3408906179928994E-2</v>
      </c>
      <c r="AH10" s="8">
        <v>9.172907286065872E-2</v>
      </c>
      <c r="AI10" s="8">
        <v>0.12059922666003801</v>
      </c>
      <c r="AJ10" s="8">
        <v>5.7162236099535954E-2</v>
      </c>
    </row>
    <row r="11" spans="1:36" x14ac:dyDescent="0.2">
      <c r="A11" s="24" t="s">
        <v>15</v>
      </c>
      <c r="B11" s="7" t="s">
        <v>104</v>
      </c>
      <c r="C11" s="21" t="s">
        <v>187</v>
      </c>
      <c r="D11" s="19">
        <v>43761</v>
      </c>
      <c r="E11">
        <v>1</v>
      </c>
      <c r="F11" s="13">
        <v>74.262023113093775</v>
      </c>
      <c r="G11" s="13">
        <v>13.997240147140706</v>
      </c>
      <c r="H11" s="13">
        <v>0.28507119562926531</v>
      </c>
      <c r="I11" s="13">
        <v>0.25473516923618755</v>
      </c>
      <c r="J11" s="13">
        <v>1.694624787509619</v>
      </c>
      <c r="K11" s="13">
        <v>1.8782254445593435E-2</v>
      </c>
      <c r="L11" s="13">
        <v>1.2503410946382489</v>
      </c>
      <c r="M11" s="13">
        <v>3.8930964867318938</v>
      </c>
      <c r="N11" s="13">
        <v>4.3440857515747178</v>
      </c>
      <c r="O11" s="13"/>
      <c r="Q11" s="25">
        <f t="shared" si="0"/>
        <v>8.7708282897844031E-4</v>
      </c>
      <c r="R11" s="25">
        <f t="shared" si="2"/>
        <v>1.0722363921912734E-2</v>
      </c>
      <c r="S11" s="25">
        <f t="shared" si="3"/>
        <v>5.5819243071352914E-2</v>
      </c>
      <c r="T11" s="25">
        <f t="shared" si="4"/>
        <v>-0.10000332281435084</v>
      </c>
      <c r="U11" s="25">
        <f t="shared" si="5"/>
        <v>-2.607770832780518E-2</v>
      </c>
      <c r="V11" s="25">
        <f t="shared" si="6"/>
        <v>-0.5304436388601641</v>
      </c>
      <c r="W11" s="25">
        <f t="shared" si="7"/>
        <v>7.7880253998490537E-2</v>
      </c>
      <c r="X11" s="25">
        <f t="shared" si="8"/>
        <v>-5.2774577437495501E-2</v>
      </c>
      <c r="Y11" s="25">
        <f t="shared" si="9"/>
        <v>-1.3595973391452589E-3</v>
      </c>
      <c r="AB11" s="8">
        <v>0.19657693919550037</v>
      </c>
      <c r="AC11" s="8">
        <v>9.3189278926135211E-2</v>
      </c>
      <c r="AD11" s="8">
        <v>6.123778579582536E-2</v>
      </c>
      <c r="AE11" s="8">
        <v>4.4639122050030788E-2</v>
      </c>
      <c r="AF11" s="8">
        <v>0.13778214671803865</v>
      </c>
      <c r="AG11" s="8">
        <v>3.8895695769161132E-2</v>
      </c>
      <c r="AH11" s="8">
        <v>3.8212358342532615E-2</v>
      </c>
      <c r="AI11" s="8">
        <v>6.1923814955526534E-2</v>
      </c>
      <c r="AJ11" s="8">
        <v>7.7364025157782262E-2</v>
      </c>
    </row>
    <row r="12" spans="1:36" x14ac:dyDescent="0.2">
      <c r="A12" s="23" t="s">
        <v>15</v>
      </c>
      <c r="B12" t="s">
        <v>115</v>
      </c>
      <c r="C12" t="s">
        <v>188</v>
      </c>
      <c r="D12" s="19">
        <v>44455</v>
      </c>
      <c r="E12">
        <v>1</v>
      </c>
      <c r="F12" s="13">
        <v>74.128382227234269</v>
      </c>
      <c r="G12" s="13">
        <v>14.02997204357821</v>
      </c>
      <c r="H12" s="13">
        <v>0.29872638183363154</v>
      </c>
      <c r="I12" s="13">
        <v>0.25624757162584316</v>
      </c>
      <c r="J12" s="13">
        <v>1.6595511175720021</v>
      </c>
      <c r="K12" s="13">
        <v>2.5824432324120204E-2</v>
      </c>
      <c r="L12" s="13">
        <v>1.2058321551579461</v>
      </c>
      <c r="M12" s="13">
        <v>4.05243592122505</v>
      </c>
      <c r="N12" s="13">
        <v>4.343028149448914</v>
      </c>
      <c r="O12" s="13"/>
      <c r="Q12" s="25">
        <f t="shared" si="0"/>
        <v>-9.2408140515564427E-4</v>
      </c>
      <c r="R12" s="25">
        <f t="shared" si="2"/>
        <v>1.3085891259815781E-2</v>
      </c>
      <c r="S12" s="25">
        <f t="shared" si="3"/>
        <v>0.10639400679122785</v>
      </c>
      <c r="T12" s="25">
        <f t="shared" si="4"/>
        <v>-9.4659902314782385E-2</v>
      </c>
      <c r="U12" s="25">
        <f t="shared" si="5"/>
        <v>-4.6234989901148195E-2</v>
      </c>
      <c r="V12" s="25">
        <f t="shared" si="6"/>
        <v>-0.35438919189699492</v>
      </c>
      <c r="W12" s="25">
        <f t="shared" si="7"/>
        <v>3.9510478584436334E-2</v>
      </c>
      <c r="X12" s="25">
        <f t="shared" si="8"/>
        <v>-1.4005858582712964E-2</v>
      </c>
      <c r="Y12" s="25">
        <f t="shared" si="9"/>
        <v>-1.6027242646173847E-3</v>
      </c>
      <c r="AB12" s="8">
        <v>0.10102324896327518</v>
      </c>
      <c r="AC12" s="8">
        <v>0.11710381420818118</v>
      </c>
      <c r="AD12" s="8">
        <v>9.2104925640080826E-2</v>
      </c>
      <c r="AE12" s="8">
        <v>3.0001953523028275E-2</v>
      </c>
      <c r="AF12" s="8">
        <v>5.586069090294378E-2</v>
      </c>
      <c r="AG12" s="8">
        <v>3.2666158000795753E-2</v>
      </c>
      <c r="AH12" s="8">
        <v>4.3304638076208359E-2</v>
      </c>
      <c r="AI12" s="8">
        <v>3.7917231644203131E-2</v>
      </c>
      <c r="AJ12" s="8">
        <v>6.3725949057959599E-2</v>
      </c>
    </row>
    <row r="13" spans="1:36" x14ac:dyDescent="0.2">
      <c r="A13" s="23" t="s">
        <v>15</v>
      </c>
      <c r="B13" t="s">
        <v>192</v>
      </c>
      <c r="C13" t="s">
        <v>189</v>
      </c>
      <c r="D13" s="19">
        <v>44456</v>
      </c>
      <c r="E13">
        <v>1</v>
      </c>
      <c r="F13" s="13">
        <v>74.253112790371034</v>
      </c>
      <c r="G13" s="13">
        <v>14.071675855116363</v>
      </c>
      <c r="H13" s="13">
        <v>0.30408607574106977</v>
      </c>
      <c r="I13" s="13">
        <v>0.25890874931551616</v>
      </c>
      <c r="J13" s="13">
        <v>1.5565972781005921</v>
      </c>
      <c r="K13" s="13">
        <v>3.9729150182725749E-2</v>
      </c>
      <c r="L13" s="13">
        <v>1.1914170384153044</v>
      </c>
      <c r="M13" s="13">
        <v>4.0344373600540866</v>
      </c>
      <c r="N13" s="13">
        <v>4.2900357027032952</v>
      </c>
      <c r="O13" s="13"/>
      <c r="Q13" s="25">
        <f t="shared" si="0"/>
        <v>7.5699267468489926E-4</v>
      </c>
      <c r="R13" s="25">
        <f t="shared" si="2"/>
        <v>1.6097268827057535E-2</v>
      </c>
      <c r="S13" s="25">
        <f t="shared" si="3"/>
        <v>0.12624472496692501</v>
      </c>
      <c r="T13" s="25">
        <f t="shared" si="4"/>
        <v>-8.5257780553237877E-2</v>
      </c>
      <c r="U13" s="25">
        <f t="shared" si="5"/>
        <v>-0.10540386316057923</v>
      </c>
      <c r="V13" s="25">
        <f t="shared" si="6"/>
        <v>-6.7712454318562959E-3</v>
      </c>
      <c r="W13" s="25">
        <f t="shared" si="7"/>
        <v>2.7083653806297004E-2</v>
      </c>
      <c r="X13" s="25">
        <f t="shared" si="8"/>
        <v>-1.8385070546451027E-2</v>
      </c>
      <c r="Y13" s="25">
        <f t="shared" si="9"/>
        <v>-1.3784895930276896E-2</v>
      </c>
      <c r="AB13" s="8">
        <v>0.17934394749143934</v>
      </c>
      <c r="AC13" s="8">
        <v>9.981950406315751E-2</v>
      </c>
      <c r="AD13" s="8">
        <v>5.7040573502227195E-2</v>
      </c>
      <c r="AE13" s="8">
        <v>3.8019195140510421E-2</v>
      </c>
      <c r="AF13" s="8">
        <v>6.5633294554617805E-2</v>
      </c>
      <c r="AG13" s="8">
        <v>4.486916386109354E-2</v>
      </c>
      <c r="AH13" s="8">
        <v>6.244835471707931E-2</v>
      </c>
      <c r="AI13" s="8">
        <v>9.0318132139239005E-2</v>
      </c>
      <c r="AJ13" s="8">
        <v>6.88597898780937E-2</v>
      </c>
    </row>
    <row r="14" spans="1:36" x14ac:dyDescent="0.2">
      <c r="A14" s="23" t="s">
        <v>15</v>
      </c>
      <c r="B14" t="s">
        <v>193</v>
      </c>
      <c r="C14" t="s">
        <v>190</v>
      </c>
      <c r="D14" s="19">
        <v>44456</v>
      </c>
      <c r="E14">
        <v>1</v>
      </c>
      <c r="F14" s="13">
        <v>74.168910739777729</v>
      </c>
      <c r="G14" s="13">
        <v>14.03507473729187</v>
      </c>
      <c r="H14" s="13">
        <v>0.32146982310162642</v>
      </c>
      <c r="I14" s="13">
        <v>0.26227449564060162</v>
      </c>
      <c r="J14" s="13">
        <v>1.6291387916352553</v>
      </c>
      <c r="K14" s="13">
        <v>5.5169456315896447E-2</v>
      </c>
      <c r="L14" s="13">
        <v>1.2121857901327915</v>
      </c>
      <c r="M14" s="13">
        <v>4.0242336040874696</v>
      </c>
      <c r="N14" s="13">
        <v>4.291542562016752</v>
      </c>
      <c r="O14" s="13"/>
      <c r="Q14" s="25">
        <f t="shared" si="0"/>
        <v>-3.7785255620385823E-4</v>
      </c>
      <c r="R14" s="25">
        <f t="shared" si="2"/>
        <v>1.3454350084442951E-2</v>
      </c>
      <c r="S14" s="25">
        <f t="shared" si="3"/>
        <v>0.19062897445046814</v>
      </c>
      <c r="T14" s="25">
        <f t="shared" si="4"/>
        <v>-7.3366369885800267E-2</v>
      </c>
      <c r="U14" s="25">
        <f t="shared" si="5"/>
        <v>-6.3713338140657855E-2</v>
      </c>
      <c r="V14" s="25">
        <f t="shared" si="6"/>
        <v>0.37923640789741114</v>
      </c>
      <c r="W14" s="25">
        <f t="shared" si="7"/>
        <v>4.4987750114475492E-2</v>
      </c>
      <c r="X14" s="25">
        <f t="shared" si="8"/>
        <v>-2.0867736231759311E-2</v>
      </c>
      <c r="Y14" s="25">
        <f t="shared" si="9"/>
        <v>-1.3438491490401759E-2</v>
      </c>
      <c r="AB14" s="8">
        <v>0.17871780590527145</v>
      </c>
      <c r="AC14" s="8">
        <v>9.4821948396215799E-2</v>
      </c>
      <c r="AD14" s="8">
        <v>8.241962373641884E-2</v>
      </c>
      <c r="AE14" s="8">
        <v>3.6934814403416054E-2</v>
      </c>
      <c r="AF14" s="8">
        <v>9.2363493228663912E-2</v>
      </c>
      <c r="AG14" s="8">
        <v>6.6865847669483558E-2</v>
      </c>
      <c r="AH14" s="8">
        <v>4.735522381926905E-2</v>
      </c>
      <c r="AI14" s="8">
        <v>0.11772172045749284</v>
      </c>
      <c r="AJ14" s="8">
        <v>6.0167348042610772E-2</v>
      </c>
    </row>
    <row r="15" spans="1:36" x14ac:dyDescent="0.2">
      <c r="A15" s="23" t="s">
        <v>15</v>
      </c>
      <c r="B15" t="s">
        <v>150</v>
      </c>
      <c r="C15" t="s">
        <v>191</v>
      </c>
      <c r="D15" s="19">
        <v>44460</v>
      </c>
      <c r="E15">
        <v>1</v>
      </c>
      <c r="F15" s="13">
        <v>74.129992127716875</v>
      </c>
      <c r="G15" s="13">
        <v>14.076010710930285</v>
      </c>
      <c r="H15" s="13">
        <v>0.28494318199253466</v>
      </c>
      <c r="I15" s="13">
        <v>0.25561156204482488</v>
      </c>
      <c r="J15" s="13">
        <v>1.6112657468568505</v>
      </c>
      <c r="K15" s="13">
        <v>4.4116859689913197E-2</v>
      </c>
      <c r="L15" s="13">
        <v>1.1717753490924456</v>
      </c>
      <c r="M15" s="13">
        <v>4.1381096863939772</v>
      </c>
      <c r="N15" s="13">
        <v>4.2881747752822958</v>
      </c>
      <c r="O15" s="13"/>
      <c r="Q15" s="25">
        <f t="shared" si="0"/>
        <v>-9.0238374016984402E-4</v>
      </c>
      <c r="R15" s="25">
        <f t="shared" si="2"/>
        <v>1.6410283083400333E-2</v>
      </c>
      <c r="S15" s="25">
        <f t="shared" si="3"/>
        <v>5.5345118490869025E-2</v>
      </c>
      <c r="T15" s="25">
        <f t="shared" si="4"/>
        <v>-9.6906967418870796E-2</v>
      </c>
      <c r="U15" s="25">
        <f t="shared" si="5"/>
        <v>-7.3985202955833024E-2</v>
      </c>
      <c r="V15" s="25">
        <f t="shared" si="6"/>
        <v>0.10292149224782991</v>
      </c>
      <c r="W15" s="25">
        <f t="shared" si="7"/>
        <v>1.015116301072906E-2</v>
      </c>
      <c r="X15" s="25">
        <f t="shared" si="8"/>
        <v>6.8393397552255295E-3</v>
      </c>
      <c r="Y15" s="25">
        <f t="shared" si="9"/>
        <v>-1.4212695337403172E-2</v>
      </c>
      <c r="AB15" s="8">
        <v>0.24765396103134193</v>
      </c>
      <c r="AC15" s="8">
        <v>0.1141813615944942</v>
      </c>
      <c r="AD15" s="8">
        <v>7.3026699335244957E-2</v>
      </c>
      <c r="AE15" s="8">
        <v>4.5514124939843865E-2</v>
      </c>
      <c r="AF15" s="8">
        <v>8.655386757599369E-2</v>
      </c>
      <c r="AG15" s="8">
        <v>4.5886920106115121E-2</v>
      </c>
      <c r="AH15" s="8">
        <v>4.2602863422625384E-2</v>
      </c>
      <c r="AI15" s="8">
        <v>6.2978557062790527E-2</v>
      </c>
      <c r="AJ15" s="8">
        <v>4.3258805710380883E-2</v>
      </c>
    </row>
    <row r="16" spans="1:36" s="9" customFormat="1" x14ac:dyDescent="0.2">
      <c r="A16" s="23"/>
      <c r="C16" s="4"/>
      <c r="D16" s="10"/>
      <c r="E16" s="4"/>
    </row>
    <row r="17" spans="1:8" x14ac:dyDescent="0.2">
      <c r="A17" s="28" t="s">
        <v>194</v>
      </c>
      <c r="H17" s="29" t="s">
        <v>195</v>
      </c>
    </row>
    <row r="18" spans="1:8" x14ac:dyDescent="0.2">
      <c r="A18"/>
    </row>
    <row r="19" spans="1:8" ht="16" customHeight="1" x14ac:dyDescent="0.2">
      <c r="A19"/>
      <c r="B19" s="30" t="s">
        <v>196</v>
      </c>
      <c r="C19" s="30"/>
      <c r="D19" s="30"/>
      <c r="E19" s="30"/>
    </row>
    <row r="20" spans="1:8" x14ac:dyDescent="0.2">
      <c r="A20"/>
      <c r="B20" s="30"/>
      <c r="C20" s="30"/>
      <c r="D20" s="30"/>
      <c r="E20" s="30"/>
    </row>
    <row r="21" spans="1:8" x14ac:dyDescent="0.2">
      <c r="A21"/>
      <c r="B21" s="30"/>
      <c r="C21" s="30"/>
      <c r="D21" s="30"/>
      <c r="E21" s="30"/>
    </row>
    <row r="22" spans="1:8" x14ac:dyDescent="0.2">
      <c r="A22"/>
      <c r="B22" s="30"/>
      <c r="C22" s="30"/>
      <c r="D22" s="30"/>
      <c r="E22" s="30"/>
    </row>
    <row r="23" spans="1:8" x14ac:dyDescent="0.2">
      <c r="B23" s="30"/>
      <c r="C23" s="30"/>
      <c r="D23" s="30"/>
      <c r="E23" s="30"/>
    </row>
    <row r="24" spans="1:8" x14ac:dyDescent="0.2">
      <c r="B24" s="30"/>
      <c r="C24" s="30"/>
      <c r="D24" s="30"/>
      <c r="E24" s="30"/>
    </row>
  </sheetData>
  <mergeCells count="1">
    <mergeCell ref="B19:E24"/>
  </mergeCells>
  <phoneticPr fontId="7" type="noConversion"/>
  <hyperlinks>
    <hyperlink ref="H17" r:id="rId1" xr:uid="{6BF5DD63-6415-BA41-87CE-65781BD32B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AAF03-83D9-B14A-8EF6-67BDF9E1F25E}">
  <dimension ref="A1:HD248"/>
  <sheetViews>
    <sheetView zoomScale="160" zoomScaleNormal="16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243" sqref="B243:E248"/>
    </sheetView>
  </sheetViews>
  <sheetFormatPr baseColWidth="10" defaultRowHeight="16" x14ac:dyDescent="0.2"/>
  <cols>
    <col min="1" max="1" width="8.5" style="26" bestFit="1" customWidth="1"/>
    <col min="2" max="2" width="18.83203125" bestFit="1" customWidth="1"/>
    <col min="3" max="3" width="13.6640625" bestFit="1" customWidth="1"/>
    <col min="4" max="4" width="12.5" bestFit="1" customWidth="1"/>
    <col min="5" max="5" width="7.33203125" bestFit="1" customWidth="1"/>
  </cols>
  <sheetData>
    <row r="1" spans="1:15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</row>
    <row r="2" spans="1:15" s="4" customFormat="1" x14ac:dyDescent="0.2">
      <c r="B2" s="5" t="s">
        <v>164</v>
      </c>
      <c r="C2" s="4" t="s">
        <v>15</v>
      </c>
      <c r="D2" s="10">
        <v>44197</v>
      </c>
      <c r="F2" s="6">
        <v>74.196946245579142</v>
      </c>
      <c r="G2" s="6">
        <v>13.848748822403733</v>
      </c>
      <c r="H2" s="6">
        <v>0.27</v>
      </c>
      <c r="I2" s="6">
        <v>0.28304012191774058</v>
      </c>
      <c r="J2" s="6">
        <v>1.74</v>
      </c>
      <c r="K2" s="6">
        <v>0.04</v>
      </c>
      <c r="L2" s="6">
        <v>1.1599999999999999</v>
      </c>
      <c r="M2" s="6">
        <v>4.1100000000000003</v>
      </c>
      <c r="N2" s="6">
        <v>4.3499999999999996</v>
      </c>
      <c r="O2" s="6">
        <v>100</v>
      </c>
    </row>
    <row r="3" spans="1:15" s="4" customFormat="1" x14ac:dyDescent="0.2">
      <c r="B3" t="s">
        <v>163</v>
      </c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9" customFormat="1" x14ac:dyDescent="0.2">
      <c r="A4" s="4"/>
      <c r="C4" s="4"/>
      <c r="D4" s="10"/>
      <c r="E4" s="4"/>
      <c r="O4" s="11"/>
    </row>
    <row r="5" spans="1:15" x14ac:dyDescent="0.2">
      <c r="A5" s="26" t="s">
        <v>15</v>
      </c>
      <c r="B5" s="7" t="s">
        <v>16</v>
      </c>
      <c r="C5" t="s">
        <v>165</v>
      </c>
      <c r="D5" s="19">
        <v>43347</v>
      </c>
      <c r="E5">
        <v>1</v>
      </c>
      <c r="F5" s="8">
        <f>IF($E5=1,VLOOKUP($B5,[1]Compiled!$A:$M,MATCH(F$1,[1]Compiled!$1:$1,0),0),"")</f>
        <v>74.580557126892913</v>
      </c>
      <c r="G5" s="8">
        <f>IF($E5=1,VLOOKUP($B5,[1]Compiled!$A:$M,MATCH(G$1,[1]Compiled!$1:$1,0),0),"")</f>
        <v>13.986810297765329</v>
      </c>
      <c r="H5" s="8">
        <f>IF($E5=1,VLOOKUP($B5,[1]Compiled!$A:$M,MATCH(H$1,[1]Compiled!$1:$1,0),0),"")</f>
        <v>0.20023228422896802</v>
      </c>
      <c r="I5" s="8">
        <f>IF($E5=1,VLOOKUP($B5,[1]Compiled!$A:$M,MATCH(I$1,[1]Compiled!$1:$1,0),0),"")</f>
        <v>0.24879781716095317</v>
      </c>
      <c r="J5" s="8">
        <f>IF($E5=1,VLOOKUP($B5,[1]Compiled!$A:$M,MATCH(J$1,[1]Compiled!$1:$1,0),0),"")</f>
        <v>1.4799638799086938</v>
      </c>
      <c r="K5" s="8">
        <f>IF($E5=1,VLOOKUP($B5,[1]Compiled!$A:$M,MATCH(K$1,[1]Compiled!$1:$1,0),0),"")</f>
        <v>1.2916669104099221E-2</v>
      </c>
      <c r="L5" s="8">
        <f>IF($E5=1,VLOOKUP($B5,[1]Compiled!$A:$M,MATCH(L$1,[1]Compiled!$1:$1,0),0),"")</f>
        <v>1.3016874166309182</v>
      </c>
      <c r="M5" s="8">
        <f>IF($E5=1,VLOOKUP($B5,[1]Compiled!$A:$M,MATCH(M$1,[1]Compiled!$1:$1,0),0),"")</f>
        <v>4.0317971804918269</v>
      </c>
      <c r="N5" s="8">
        <f>IF($E5=1,VLOOKUP($B5,[1]Compiled!$A:$M,MATCH(N$1,[1]Compiled!$1:$1,0),0),"")</f>
        <v>4.1572373278163006</v>
      </c>
      <c r="O5" s="8">
        <f t="shared" ref="O5:O11" si="0">SUM(F5:N5)</f>
        <v>100</v>
      </c>
    </row>
    <row r="6" spans="1:15" x14ac:dyDescent="0.2">
      <c r="A6" s="26" t="s">
        <v>15</v>
      </c>
      <c r="B6" s="7" t="s">
        <v>17</v>
      </c>
      <c r="C6" t="s">
        <v>165</v>
      </c>
      <c r="D6" s="19">
        <v>43347</v>
      </c>
      <c r="E6">
        <v>1</v>
      </c>
      <c r="F6" s="8">
        <f>IF($E6=1,VLOOKUP($B6,[1]Compiled!$A:$M,MATCH(F$1,[1]Compiled!$1:$1,0),0),"")</f>
        <v>73.984026520456098</v>
      </c>
      <c r="G6" s="8">
        <f>IF($E6=1,VLOOKUP($B6,[1]Compiled!$A:$M,MATCH(G$1,[1]Compiled!$1:$1,0),0),"")</f>
        <v>14.092574949728997</v>
      </c>
      <c r="H6" s="8">
        <f>IF($E6=1,VLOOKUP($B6,[1]Compiled!$A:$M,MATCH(H$1,[1]Compiled!$1:$1,0),0),"")</f>
        <v>0.41692450834253969</v>
      </c>
      <c r="I6" s="8">
        <f>IF($E6=1,VLOOKUP($B6,[1]Compiled!$A:$M,MATCH(I$1,[1]Compiled!$1:$1,0),0),"")</f>
        <v>0.28181803923279247</v>
      </c>
      <c r="J6" s="8">
        <f>IF($E6=1,VLOOKUP($B6,[1]Compiled!$A:$M,MATCH(J$1,[1]Compiled!$1:$1,0),0),"")</f>
        <v>1.659233650462411</v>
      </c>
      <c r="K6" s="8">
        <f>IF($E6=1,VLOOKUP($B6,[1]Compiled!$A:$M,MATCH(K$1,[1]Compiled!$1:$1,0),0),"")</f>
        <v>5.1638674541734174E-2</v>
      </c>
      <c r="L6" s="8">
        <f>IF($E6=1,VLOOKUP($B6,[1]Compiled!$A:$M,MATCH(L$1,[1]Compiled!$1:$1,0),0),"")</f>
        <v>1.1471023547589279</v>
      </c>
      <c r="M6" s="8">
        <f>IF($E6=1,VLOOKUP($B6,[1]Compiled!$A:$M,MATCH(M$1,[1]Compiled!$1:$1,0),0),"")</f>
        <v>4.0430890240729669</v>
      </c>
      <c r="N6" s="8">
        <f>IF($E6=1,VLOOKUP($B6,[1]Compiled!$A:$M,MATCH(N$1,[1]Compiled!$1:$1,0),0),"")</f>
        <v>4.3235922784035177</v>
      </c>
      <c r="O6" s="8">
        <f t="shared" si="0"/>
        <v>100</v>
      </c>
    </row>
    <row r="7" spans="1:15" x14ac:dyDescent="0.2">
      <c r="A7" s="26" t="s">
        <v>15</v>
      </c>
      <c r="B7" s="7" t="s">
        <v>18</v>
      </c>
      <c r="C7" t="s">
        <v>165</v>
      </c>
      <c r="D7" s="19">
        <v>43347</v>
      </c>
      <c r="E7">
        <v>1</v>
      </c>
      <c r="F7" s="8">
        <f>IF($E7=1,VLOOKUP($B7,[1]Compiled!$A:$M,MATCH(F$1,[1]Compiled!$1:$1,0),0),"")</f>
        <v>74.132145706152258</v>
      </c>
      <c r="G7" s="8">
        <f>IF($E7=1,VLOOKUP($B7,[1]Compiled!$A:$M,MATCH(G$1,[1]Compiled!$1:$1,0),0),"")</f>
        <v>14.039649621554128</v>
      </c>
      <c r="H7" s="8">
        <f>IF($E7=1,VLOOKUP($B7,[1]Compiled!$A:$M,MATCH(H$1,[1]Compiled!$1:$1,0),0),"")</f>
        <v>0.23354005722435045</v>
      </c>
      <c r="I7" s="8">
        <f>IF($E7=1,VLOOKUP($B7,[1]Compiled!$A:$M,MATCH(I$1,[1]Compiled!$1:$1,0),0),"")</f>
        <v>0.26531131991251666</v>
      </c>
      <c r="J7" s="8">
        <f>IF($E7=1,VLOOKUP($B7,[1]Compiled!$A:$M,MATCH(J$1,[1]Compiled!$1:$1,0),0),"")</f>
        <v>1.6468109129503281</v>
      </c>
      <c r="K7" s="8">
        <f>IF($E7=1,VLOOKUP($B7,[1]Compiled!$A:$M,MATCH(K$1,[1]Compiled!$1:$1,0),0),"")</f>
        <v>1.2913115185203852E-2</v>
      </c>
      <c r="L7" s="8">
        <f>IF($E7=1,VLOOKUP($B7,[1]Compiled!$A:$M,MATCH(L$1,[1]Compiled!$1:$1,0),0),"")</f>
        <v>1.2453581163806882</v>
      </c>
      <c r="M7" s="8">
        <f>IF($E7=1,VLOOKUP($B7,[1]Compiled!$A:$M,MATCH(M$1,[1]Compiled!$1:$1,0),0),"")</f>
        <v>4.1115712320246205</v>
      </c>
      <c r="N7" s="8">
        <f>IF($E7=1,VLOOKUP($B7,[1]Compiled!$A:$M,MATCH(N$1,[1]Compiled!$1:$1,0),0),"")</f>
        <v>4.3126999186159134</v>
      </c>
      <c r="O7" s="8">
        <f t="shared" si="0"/>
        <v>100</v>
      </c>
    </row>
    <row r="8" spans="1:15" x14ac:dyDescent="0.2">
      <c r="A8" s="26" t="s">
        <v>15</v>
      </c>
      <c r="B8" s="7" t="s">
        <v>19</v>
      </c>
      <c r="C8" t="s">
        <v>165</v>
      </c>
      <c r="D8" s="19">
        <v>43347</v>
      </c>
      <c r="E8">
        <v>1</v>
      </c>
      <c r="F8" s="8">
        <f>IF($E8=1,VLOOKUP($B8,[1]Compiled!$A:$M,MATCH(F$1,[1]Compiled!$1:$1,0),0),"")</f>
        <v>74.132298241611949</v>
      </c>
      <c r="G8" s="8">
        <f>IF($E8=1,VLOOKUP($B8,[1]Compiled!$A:$M,MATCH(G$1,[1]Compiled!$1:$1,0),0),"")</f>
        <v>13.982990709582271</v>
      </c>
      <c r="H8" s="8">
        <f>IF($E8=1,VLOOKUP($B8,[1]Compiled!$A:$M,MATCH(H$1,[1]Compiled!$1:$1,0),0),"")</f>
        <v>0.21685907077715783</v>
      </c>
      <c r="I8" s="8">
        <f>IF($E8=1,VLOOKUP($B8,[1]Compiled!$A:$M,MATCH(I$1,[1]Compiled!$1:$1,0),0),"")</f>
        <v>0.29847584904888169</v>
      </c>
      <c r="J8" s="8">
        <f>IF($E8=1,VLOOKUP($B8,[1]Compiled!$A:$M,MATCH(J$1,[1]Compiled!$1:$1,0),0),"")</f>
        <v>1.5824856178036049</v>
      </c>
      <c r="K8" s="8">
        <f>IF($E8=1,VLOOKUP($B8,[1]Compiled!$A:$M,MATCH(K$1,[1]Compiled!$1:$1,0),0),"")</f>
        <v>0.1549577010651737</v>
      </c>
      <c r="L8" s="8">
        <f>IF($E8=1,VLOOKUP($B8,[1]Compiled!$A:$M,MATCH(L$1,[1]Compiled!$1:$1,0),0),"")</f>
        <v>1.1474109625350151</v>
      </c>
      <c r="M8" s="8">
        <f>IF($E8=1,VLOOKUP($B8,[1]Compiled!$A:$M,MATCH(M$1,[1]Compiled!$1:$1,0),0),"")</f>
        <v>4.1115796920577408</v>
      </c>
      <c r="N8" s="8">
        <f>IF($E8=1,VLOOKUP($B8,[1]Compiled!$A:$M,MATCH(N$1,[1]Compiled!$1:$1,0),0),"")</f>
        <v>4.3729421555182251</v>
      </c>
      <c r="O8" s="8">
        <f t="shared" si="0"/>
        <v>100.00000000000003</v>
      </c>
    </row>
    <row r="9" spans="1:15" x14ac:dyDescent="0.2">
      <c r="A9" s="26" t="s">
        <v>15</v>
      </c>
      <c r="B9" s="7" t="s">
        <v>20</v>
      </c>
      <c r="C9" t="s">
        <v>165</v>
      </c>
      <c r="D9" s="19">
        <v>43347</v>
      </c>
      <c r="E9">
        <v>1</v>
      </c>
      <c r="F9" s="8">
        <f>IF($E9=1,VLOOKUP($B9,[1]Compiled!$A:$M,MATCH(F$1,[1]Compiled!$1:$1,0),0),"")</f>
        <v>74.386551035668347</v>
      </c>
      <c r="G9" s="8">
        <f>IF($E9=1,VLOOKUP($B9,[1]Compiled!$A:$M,MATCH(G$1,[1]Compiled!$1:$1,0),0),"")</f>
        <v>14.001419385729625</v>
      </c>
      <c r="H9" s="8">
        <f>IF($E9=1,VLOOKUP($B9,[1]Compiled!$A:$M,MATCH(H$1,[1]Compiled!$1:$1,0),0),"")</f>
        <v>0.25021365457926442</v>
      </c>
      <c r="I9" s="8">
        <f>IF($E9=1,VLOOKUP($B9,[1]Compiled!$A:$M,MATCH(I$1,[1]Compiled!$1:$1,0),0),"")</f>
        <v>0.26530301209355717</v>
      </c>
      <c r="J9" s="8">
        <f>IF($E9=1,VLOOKUP($B9,[1]Compiled!$A:$M,MATCH(J$1,[1]Compiled!$1:$1,0),0),"")</f>
        <v>1.5181062717071216</v>
      </c>
      <c r="K9" s="8">
        <f>IF($E9=1,VLOOKUP($B9,[1]Compiled!$A:$M,MATCH(K$1,[1]Compiled!$1:$1,0),0),"")</f>
        <v>0.1291271083071496</v>
      </c>
      <c r="L9" s="8">
        <f>IF($E9=1,VLOOKUP($B9,[1]Compiled!$A:$M,MATCH(L$1,[1]Compiled!$1:$1,0),0),"")</f>
        <v>1.259311469554147</v>
      </c>
      <c r="M9" s="8">
        <f>IF($E9=1,VLOOKUP($B9,[1]Compiled!$A:$M,MATCH(M$1,[1]Compiled!$1:$1,0),0),"")</f>
        <v>3.9496808129289307</v>
      </c>
      <c r="N9" s="8">
        <f>IF($E9=1,VLOOKUP($B9,[1]Compiled!$A:$M,MATCH(N$1,[1]Compiled!$1:$1,0),0),"")</f>
        <v>4.2402872494318578</v>
      </c>
      <c r="O9" s="8">
        <f t="shared" si="0"/>
        <v>100</v>
      </c>
    </row>
    <row r="10" spans="1:15" x14ac:dyDescent="0.2">
      <c r="A10" s="26" t="s">
        <v>15</v>
      </c>
      <c r="B10" s="7" t="s">
        <v>21</v>
      </c>
      <c r="C10" t="s">
        <v>165</v>
      </c>
      <c r="D10" s="19">
        <v>43347</v>
      </c>
      <c r="E10">
        <v>1</v>
      </c>
      <c r="F10" s="8">
        <f>IF($E10=1,VLOOKUP($B10,[1]Compiled!$A:$M,MATCH(F$1,[1]Compiled!$1:$1,0),0),"")</f>
        <v>74.138634112578799</v>
      </c>
      <c r="G10" s="8">
        <f>IF($E10=1,VLOOKUP($B10,[1]Compiled!$A:$M,MATCH(G$1,[1]Compiled!$1:$1,0),0),"")</f>
        <v>14.021980891692591</v>
      </c>
      <c r="H10" s="8">
        <f>IF($E10=1,VLOOKUP($B10,[1]Compiled!$A:$M,MATCH(H$1,[1]Compiled!$1:$1,0),0),"")</f>
        <v>0.31697496128308017</v>
      </c>
      <c r="I10" s="8">
        <f>IF($E10=1,VLOOKUP($B10,[1]Compiled!$A:$M,MATCH(I$1,[1]Compiled!$1:$1,0),0),"")</f>
        <v>0.24875113242313135</v>
      </c>
      <c r="J10" s="8">
        <f>IF($E10=1,VLOOKUP($B10,[1]Compiled!$A:$M,MATCH(J$1,[1]Compiled!$1:$1,0),0),"")</f>
        <v>1.9686259580377394</v>
      </c>
      <c r="K10" s="8">
        <f>IF($E10=1,VLOOKUP($B10,[1]Compiled!$A:$M,MATCH(K$1,[1]Compiled!$1:$1,0),0),"")</f>
        <v>0</v>
      </c>
      <c r="L10" s="8">
        <f>IF($E10=1,VLOOKUP($B10,[1]Compiled!$A:$M,MATCH(L$1,[1]Compiled!$1:$1,0),0),"")</f>
        <v>1.0495509406079571</v>
      </c>
      <c r="M10" s="8">
        <f>IF($E10=1,VLOOKUP($B10,[1]Compiled!$A:$M,MATCH(M$1,[1]Compiled!$1:$1,0),0),"")</f>
        <v>3.9905954250550435</v>
      </c>
      <c r="N10" s="8">
        <f>IF($E10=1,VLOOKUP($B10,[1]Compiled!$A:$M,MATCH(N$1,[1]Compiled!$1:$1,0),0),"")</f>
        <v>4.2648865783216721</v>
      </c>
      <c r="O10" s="8">
        <f t="shared" si="0"/>
        <v>100.00000000000003</v>
      </c>
    </row>
    <row r="11" spans="1:15" x14ac:dyDescent="0.2">
      <c r="A11" s="26" t="s">
        <v>15</v>
      </c>
      <c r="B11" s="7" t="s">
        <v>22</v>
      </c>
      <c r="C11" t="s">
        <v>165</v>
      </c>
      <c r="D11" s="19">
        <v>43347</v>
      </c>
      <c r="E11">
        <v>1</v>
      </c>
      <c r="F11" s="8">
        <f>IF($E11=1,VLOOKUP($B11,[1]Compiled!$A:$M,MATCH(F$1,[1]Compiled!$1:$1,0),0),"")</f>
        <v>74.163797609569485</v>
      </c>
      <c r="G11" s="8">
        <f>IF($E11=1,VLOOKUP($B11,[1]Compiled!$A:$M,MATCH(G$1,[1]Compiled!$1:$1,0),0),"")</f>
        <v>14.022693158450426</v>
      </c>
      <c r="H11" s="8">
        <f>IF($E11=1,VLOOKUP($B11,[1]Compiled!$A:$M,MATCH(H$1,[1]Compiled!$1:$1,0),0),"")</f>
        <v>0.3169910624837402</v>
      </c>
      <c r="I11" s="8">
        <f>IF($E11=1,VLOOKUP($B11,[1]Compiled!$A:$M,MATCH(I$1,[1]Compiled!$1:$1,0),0),"")</f>
        <v>0.2653480193023301</v>
      </c>
      <c r="J11" s="8">
        <f>IF($E11=1,VLOOKUP($B11,[1]Compiled!$A:$M,MATCH(J$1,[1]Compiled!$1:$1,0),0),"")</f>
        <v>1.6084362395708076</v>
      </c>
      <c r="K11" s="8">
        <f>IF($E11=1,VLOOKUP($B11,[1]Compiled!$A:$M,MATCH(K$1,[1]Compiled!$1:$1,0),0),"")</f>
        <v>0</v>
      </c>
      <c r="L11" s="8">
        <f>IF($E11=1,VLOOKUP($B11,[1]Compiled!$A:$M,MATCH(L$1,[1]Compiled!$1:$1,0),0),"")</f>
        <v>1.1895514879378861</v>
      </c>
      <c r="M11" s="8">
        <f>IF($E11=1,VLOOKUP($B11,[1]Compiled!$A:$M,MATCH(M$1,[1]Compiled!$1:$1,0),0),"")</f>
        <v>4.071692689861651</v>
      </c>
      <c r="N11" s="8">
        <f>IF($E11=1,VLOOKUP($B11,[1]Compiled!$A:$M,MATCH(N$1,[1]Compiled!$1:$1,0),0),"")</f>
        <v>4.361489732823653</v>
      </c>
      <c r="O11" s="8">
        <f t="shared" si="0"/>
        <v>99.999999999999986</v>
      </c>
    </row>
    <row r="12" spans="1:15" x14ac:dyDescent="0.2">
      <c r="A12" s="26" t="s">
        <v>15</v>
      </c>
      <c r="B12" s="7" t="s">
        <v>23</v>
      </c>
      <c r="C12" t="s">
        <v>165</v>
      </c>
      <c r="D12" s="19">
        <v>43347</v>
      </c>
      <c r="E12">
        <v>1</v>
      </c>
      <c r="F12" s="8">
        <f>IF($E12=1,VLOOKUP($B12,[1]Compiled!$A:$M,MATCH(F$1,[1]Compiled!$1:$1,0),0),"")</f>
        <v>73.720233031954947</v>
      </c>
      <c r="G12" s="8">
        <f>IF($E12=1,VLOOKUP($B12,[1]Compiled!$A:$M,MATCH(G$1,[1]Compiled!$1:$1,0),0),"")</f>
        <v>14.26535231229167</v>
      </c>
      <c r="H12" s="8">
        <f>IF($E12=1,VLOOKUP($B12,[1]Compiled!$A:$M,MATCH(H$1,[1]Compiled!$1:$1,0),0),"")</f>
        <v>0.25020310802287504</v>
      </c>
      <c r="I12" s="8">
        <f>IF($E12=1,VLOOKUP($B12,[1]Compiled!$A:$M,MATCH(I$1,[1]Compiled!$1:$1,0),0),"")</f>
        <v>0.36477626558681286</v>
      </c>
      <c r="J12" s="8">
        <f>IF($E12=1,VLOOKUP($B12,[1]Compiled!$A:$M,MATCH(J$1,[1]Compiled!$1:$1,0),0),"")</f>
        <v>1.5051775181072293</v>
      </c>
      <c r="K12" s="8">
        <f>IF($E12=1,VLOOKUP($B12,[1]Compiled!$A:$M,MATCH(K$1,[1]Compiled!$1:$1,0),0),"")</f>
        <v>7.7472999343975779E-2</v>
      </c>
      <c r="L12" s="8">
        <f>IF($E12=1,VLOOKUP($B12,[1]Compiled!$A:$M,MATCH(L$1,[1]Compiled!$1:$1,0),0),"")</f>
        <v>1.2732501492011168</v>
      </c>
      <c r="M12" s="8">
        <f>IF($E12=1,VLOOKUP($B12,[1]Compiled!$A:$M,MATCH(M$1,[1]Compiled!$1:$1,0),0),"")</f>
        <v>4.2191057551332483</v>
      </c>
      <c r="N12" s="8">
        <f>IF($E12=1,VLOOKUP($B12,[1]Compiled!$A:$M,MATCH(N$1,[1]Compiled!$1:$1,0),0),"")</f>
        <v>4.3244288603581387</v>
      </c>
      <c r="O12" s="8">
        <f t="shared" ref="O12:O14" si="1">SUM(F12:N12)</f>
        <v>100.00000000000001</v>
      </c>
    </row>
    <row r="13" spans="1:15" x14ac:dyDescent="0.2">
      <c r="A13" s="26" t="s">
        <v>15</v>
      </c>
      <c r="B13" s="7" t="s">
        <v>24</v>
      </c>
      <c r="C13" t="s">
        <v>165</v>
      </c>
      <c r="D13" s="19">
        <v>43347</v>
      </c>
      <c r="E13">
        <v>1</v>
      </c>
      <c r="F13" s="8">
        <f>IF($E13=1,VLOOKUP($B13,[1]Compiled!$A:$M,MATCH(F$1,[1]Compiled!$1:$1,0),0),"")</f>
        <v>74.358919342052431</v>
      </c>
      <c r="G13" s="8">
        <f>IF($E13=1,VLOOKUP($B13,[1]Compiled!$A:$M,MATCH(G$1,[1]Compiled!$1:$1,0),0),"")</f>
        <v>13.981351218354321</v>
      </c>
      <c r="H13" s="8">
        <f>IF($E13=1,VLOOKUP($B13,[1]Compiled!$A:$M,MATCH(H$1,[1]Compiled!$1:$1,0),0),"")</f>
        <v>0.35026973305952402</v>
      </c>
      <c r="I13" s="8">
        <f>IF($E13=1,VLOOKUP($B13,[1]Compiled!$A:$M,MATCH(I$1,[1]Compiled!$1:$1,0),0),"")</f>
        <v>0.33160094784850774</v>
      </c>
      <c r="J13" s="8">
        <f>IF($E13=1,VLOOKUP($B13,[1]Compiled!$A:$M,MATCH(J$1,[1]Compiled!$1:$1,0),0),"")</f>
        <v>1.4279293341692005</v>
      </c>
      <c r="K13" s="8">
        <f>IF($E13=1,VLOOKUP($B13,[1]Compiled!$A:$M,MATCH(K$1,[1]Compiled!$1:$1,0),0),"")</f>
        <v>0</v>
      </c>
      <c r="L13" s="8">
        <f>IF($E13=1,VLOOKUP($B13,[1]Compiled!$A:$M,MATCH(L$1,[1]Compiled!$1:$1,0),0),"")</f>
        <v>1.1472764297839748</v>
      </c>
      <c r="M13" s="8">
        <f>IF($E13=1,VLOOKUP($B13,[1]Compiled!$A:$M,MATCH(M$1,[1]Compiled!$1:$1,0),0),"")</f>
        <v>4.0302235621679339</v>
      </c>
      <c r="N13" s="8">
        <f>IF($E13=1,VLOOKUP($B13,[1]Compiled!$A:$M,MATCH(N$1,[1]Compiled!$1:$1,0),0),"")</f>
        <v>4.3724294325640871</v>
      </c>
      <c r="O13" s="8">
        <f t="shared" si="1"/>
        <v>99.999999999999986</v>
      </c>
    </row>
    <row r="14" spans="1:15" x14ac:dyDescent="0.2">
      <c r="A14" s="26" t="s">
        <v>15</v>
      </c>
      <c r="B14" s="7" t="s">
        <v>25</v>
      </c>
      <c r="C14" t="s">
        <v>165</v>
      </c>
      <c r="D14" s="19">
        <v>43347</v>
      </c>
      <c r="E14">
        <v>1</v>
      </c>
      <c r="F14" s="8">
        <f>IF($E14=1,VLOOKUP($B14,[1]Compiled!$A:$M,MATCH(F$1,[1]Compiled!$1:$1,0),0),"")</f>
        <v>74.174014090171568</v>
      </c>
      <c r="G14" s="8">
        <f>IF($E14=1,VLOOKUP($B14,[1]Compiled!$A:$M,MATCH(G$1,[1]Compiled!$1:$1,0),0),"")</f>
        <v>13.831623087902541</v>
      </c>
      <c r="H14" s="8">
        <f>IF($E14=1,VLOOKUP($B14,[1]Compiled!$A:$M,MATCH(H$1,[1]Compiled!$1:$1,0),0),"")</f>
        <v>0.36698696303065137</v>
      </c>
      <c r="I14" s="8">
        <f>IF($E14=1,VLOOKUP($B14,[1]Compiled!$A:$M,MATCH(I$1,[1]Compiled!$1:$1,0),0),"")</f>
        <v>0.33163503325474813</v>
      </c>
      <c r="J14" s="8">
        <f>IF($E14=1,VLOOKUP($B14,[1]Compiled!$A:$M,MATCH(J$1,[1]Compiled!$1:$1,0),0),"")</f>
        <v>1.7111182238677694</v>
      </c>
      <c r="K14" s="8">
        <f>IF($E14=1,VLOOKUP($B14,[1]Compiled!$A:$M,MATCH(K$1,[1]Compiled!$1:$1,0),0),"")</f>
        <v>2.5825909789477859E-2</v>
      </c>
      <c r="L14" s="8">
        <f>IF($E14=1,VLOOKUP($B14,[1]Compiled!$A:$M,MATCH(L$1,[1]Compiled!$1:$1,0),0),"")</f>
        <v>1.0494460599047664</v>
      </c>
      <c r="M14" s="8">
        <f>IF($E14=1,VLOOKUP($B14,[1]Compiled!$A:$M,MATCH(M$1,[1]Compiled!$1:$1,0),0),"")</f>
        <v>4.2328437418424079</v>
      </c>
      <c r="N14" s="8">
        <f>IF($E14=1,VLOOKUP($B14,[1]Compiled!$A:$M,MATCH(N$1,[1]Compiled!$1:$1,0),0),"")</f>
        <v>4.2765068902360701</v>
      </c>
      <c r="O14" s="8">
        <f t="shared" si="1"/>
        <v>99.999999999999986</v>
      </c>
    </row>
    <row r="15" spans="1:15" s="9" customFormat="1" x14ac:dyDescent="0.2">
      <c r="A15" s="4"/>
      <c r="C15" s="4"/>
      <c r="D15" s="10"/>
      <c r="E15" s="4"/>
      <c r="O15" s="11"/>
    </row>
    <row r="16" spans="1:15" s="9" customFormat="1" x14ac:dyDescent="0.2">
      <c r="A16" s="12" t="s">
        <v>26</v>
      </c>
      <c r="B16" s="4"/>
      <c r="C16" s="4"/>
      <c r="D16" s="10"/>
      <c r="E16" s="10"/>
      <c r="F16" s="13">
        <f>MEDIAN(F5:F14)</f>
        <v>74.151215861074149</v>
      </c>
      <c r="G16" s="13">
        <f t="shared" ref="G16:N16" si="2">MEDIAN(G5:G14)</f>
        <v>14.011700138711108</v>
      </c>
      <c r="H16" s="13">
        <f t="shared" si="2"/>
        <v>0.2835943079311723</v>
      </c>
      <c r="I16" s="13">
        <f t="shared" si="2"/>
        <v>0.27358302926756128</v>
      </c>
      <c r="J16" s="13">
        <f t="shared" si="2"/>
        <v>1.5954609286872063</v>
      </c>
      <c r="K16" s="13">
        <f t="shared" si="2"/>
        <v>1.937128944678854E-2</v>
      </c>
      <c r="L16" s="13">
        <f t="shared" si="2"/>
        <v>1.1684812252364507</v>
      </c>
      <c r="M16" s="13">
        <f t="shared" si="2"/>
        <v>4.0573908569673094</v>
      </c>
      <c r="N16" s="13">
        <f t="shared" si="2"/>
        <v>4.3181460985097155</v>
      </c>
      <c r="O16" s="11"/>
    </row>
    <row r="17" spans="1:212" s="9" customFormat="1" x14ac:dyDescent="0.2">
      <c r="A17" s="12" t="s">
        <v>27</v>
      </c>
      <c r="B17" s="4"/>
      <c r="C17" s="4"/>
      <c r="D17" s="10"/>
      <c r="E17" s="10"/>
      <c r="F17" s="13">
        <f>QUARTILE(F5:F14,3)-QUARTILE(F5:F14,1)</f>
        <v>0.18050918906503455</v>
      </c>
      <c r="G17" s="13">
        <f t="shared" ref="G17:N17" si="3">QUARTILE(G5:G14,3)-QUARTILE(G5:G14,1)</f>
        <v>5.1464899150166943E-2</v>
      </c>
      <c r="H17" s="13">
        <f t="shared" si="3"/>
        <v>0.10424424549159644</v>
      </c>
      <c r="I17" s="13">
        <f t="shared" si="3"/>
        <v>5.801458410030419E-2</v>
      </c>
      <c r="J17" s="13">
        <f t="shared" si="3"/>
        <v>0.14771825957718798</v>
      </c>
      <c r="K17" s="13">
        <f t="shared" si="3"/>
        <v>6.778613934711443E-2</v>
      </c>
      <c r="L17" s="13">
        <f t="shared" si="3"/>
        <v>0.10867725774559256</v>
      </c>
      <c r="M17" s="13">
        <f t="shared" si="3"/>
        <v>8.0960610300554237E-2</v>
      </c>
      <c r="N17" s="13">
        <f t="shared" si="3"/>
        <v>8.4432858407002875E-2</v>
      </c>
      <c r="O17" s="11"/>
    </row>
    <row r="18" spans="1:212" s="9" customFormat="1" x14ac:dyDescent="0.2">
      <c r="A18" s="12" t="s">
        <v>28</v>
      </c>
      <c r="B18" s="4"/>
      <c r="C18" s="4"/>
      <c r="D18" s="10"/>
      <c r="E18" s="10"/>
      <c r="F18" s="13">
        <f>AVERAGE(F5:F14)</f>
        <v>74.177117681710882</v>
      </c>
      <c r="G18" s="13">
        <f t="shared" ref="G18:N18" si="4">AVERAGE(G5:G14)</f>
        <v>14.022644563305189</v>
      </c>
      <c r="H18" s="13">
        <f t="shared" si="4"/>
        <v>0.29191954030321515</v>
      </c>
      <c r="I18" s="13">
        <f t="shared" si="4"/>
        <v>0.29018174358642312</v>
      </c>
      <c r="J18" s="13">
        <f t="shared" si="4"/>
        <v>1.6107887606584903</v>
      </c>
      <c r="K18" s="13">
        <f t="shared" si="4"/>
        <v>4.6485217733681417E-2</v>
      </c>
      <c r="L18" s="13">
        <f t="shared" si="4"/>
        <v>1.1809945387295397</v>
      </c>
      <c r="M18" s="13">
        <f t="shared" si="4"/>
        <v>4.0792179115636369</v>
      </c>
      <c r="N18" s="13">
        <f t="shared" si="4"/>
        <v>4.300650042408944</v>
      </c>
      <c r="O18" s="11"/>
    </row>
    <row r="19" spans="1:212" s="9" customFormat="1" x14ac:dyDescent="0.2">
      <c r="A19" s="12" t="s">
        <v>29</v>
      </c>
      <c r="B19" s="4"/>
      <c r="C19" s="4"/>
      <c r="D19" s="10"/>
      <c r="E19" s="10"/>
      <c r="F19" s="13">
        <f>_xlfn.STDEV.S(F5:F14)</f>
        <v>0.23366753247837496</v>
      </c>
      <c r="G19" s="13">
        <f t="shared" ref="G19:N19" si="5">_xlfn.STDEV.S(G5:G14)</f>
        <v>0.10831451142043347</v>
      </c>
      <c r="H19" s="13">
        <f t="shared" si="5"/>
        <v>7.2150223693923515E-2</v>
      </c>
      <c r="I19" s="13">
        <f t="shared" si="5"/>
        <v>4.0028240278887392E-2</v>
      </c>
      <c r="J19" s="13">
        <f t="shared" si="5"/>
        <v>0.15378956172550728</v>
      </c>
      <c r="K19" s="13">
        <f t="shared" si="5"/>
        <v>5.6515611784568556E-2</v>
      </c>
      <c r="L19" s="13">
        <f t="shared" si="5"/>
        <v>8.9083712792851058E-2</v>
      </c>
      <c r="M19" s="13">
        <f t="shared" si="5"/>
        <v>9.183828129908668E-2</v>
      </c>
      <c r="N19" s="13">
        <f t="shared" si="5"/>
        <v>6.7814835261493581E-2</v>
      </c>
      <c r="O19" s="11"/>
    </row>
    <row r="20" spans="1:212" s="18" customFormat="1" x14ac:dyDescent="0.2">
      <c r="A20" s="14" t="s">
        <v>30</v>
      </c>
      <c r="B20" s="15"/>
      <c r="C20" s="15"/>
      <c r="D20" s="10"/>
      <c r="E20" s="15"/>
      <c r="F20" s="16">
        <f t="shared" ref="F20:N20" si="6">F19/F18</f>
        <v>3.1501295787877189E-3</v>
      </c>
      <c r="G20" s="16">
        <f t="shared" si="6"/>
        <v>7.7242570708718969E-3</v>
      </c>
      <c r="H20" s="16">
        <f t="shared" si="6"/>
        <v>0.2471579107687738</v>
      </c>
      <c r="I20" s="16">
        <f t="shared" si="6"/>
        <v>0.13794196624559882</v>
      </c>
      <c r="J20" s="16">
        <f t="shared" si="6"/>
        <v>9.5474692573989731E-2</v>
      </c>
      <c r="K20" s="16">
        <f t="shared" si="6"/>
        <v>1.2157759937439101</v>
      </c>
      <c r="L20" s="16">
        <f t="shared" si="6"/>
        <v>7.5431096310304077E-2</v>
      </c>
      <c r="M20" s="16">
        <f t="shared" si="6"/>
        <v>2.2513698284846822E-2</v>
      </c>
      <c r="N20" s="16">
        <f t="shared" si="6"/>
        <v>1.5768508154062246E-2</v>
      </c>
      <c r="O20" s="11"/>
      <c r="P20" s="9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</row>
    <row r="21" spans="1:212" s="9" customFormat="1" x14ac:dyDescent="0.2">
      <c r="A21" s="4"/>
      <c r="C21" s="4"/>
      <c r="D21" s="10"/>
      <c r="E21" s="4"/>
      <c r="O21" s="11"/>
    </row>
    <row r="22" spans="1:212" x14ac:dyDescent="0.2">
      <c r="A22" s="26" t="s">
        <v>15</v>
      </c>
      <c r="B22" s="7" t="s">
        <v>31</v>
      </c>
      <c r="C22" t="s">
        <v>166</v>
      </c>
      <c r="D22" s="19">
        <v>43375</v>
      </c>
      <c r="E22">
        <v>1</v>
      </c>
      <c r="F22" s="8">
        <f>IF($E22=1,VLOOKUP($B22,[1]Compiled!$A:$M,MATCH(F$1,[1]Compiled!$1:$1,0),0),"")</f>
        <v>73.651625288481483</v>
      </c>
      <c r="G22" s="8">
        <f>IF($E22=1,VLOOKUP($B22,[1]Compiled!$A:$M,MATCH(G$1,[1]Compiled!$1:$1,0),0),"")</f>
        <v>14.17171481974445</v>
      </c>
      <c r="H22" s="8">
        <f>IF($E22=1,VLOOKUP($B22,[1]Compiled!$A:$M,MATCH(H$1,[1]Compiled!$1:$1,0),0),"")</f>
        <v>0.41758653470998042</v>
      </c>
      <c r="I22" s="8">
        <f>IF($E22=1,VLOOKUP($B22,[1]Compiled!$A:$M,MATCH(I$1,[1]Compiled!$1:$1,0),0),"")</f>
        <v>0</v>
      </c>
      <c r="J22" s="8">
        <f>IF($E22=1,VLOOKUP($B22,[1]Compiled!$A:$M,MATCH(J$1,[1]Compiled!$1:$1,0),0),"")</f>
        <v>1.8164607169442379</v>
      </c>
      <c r="K22" s="8">
        <f>IF($E22=1,VLOOKUP($B22,[1]Compiled!$A:$M,MATCH(K$1,[1]Compiled!$1:$1,0),0),"")</f>
        <v>0.15516201178451383</v>
      </c>
      <c r="L22" s="8">
        <f>IF($E22=1,VLOOKUP($B22,[1]Compiled!$A:$M,MATCH(L$1,[1]Compiled!$1:$1,0),0),"")</f>
        <v>1.2610139448446287</v>
      </c>
      <c r="M22" s="8">
        <f>IF($E22=1,VLOOKUP($B22,[1]Compiled!$A:$M,MATCH(M$1,[1]Compiled!$1:$1,0),0),"")</f>
        <v>4.2924795049981501</v>
      </c>
      <c r="N22" s="8">
        <f>IF($E22=1,VLOOKUP($B22,[1]Compiled!$A:$M,MATCH(N$1,[1]Compiled!$1:$1,0),0),"")</f>
        <v>4.233957178492572</v>
      </c>
      <c r="O22" s="8">
        <f t="shared" ref="O22:O31" si="7">SUM(F22:N22)</f>
        <v>100.00000000000003</v>
      </c>
    </row>
    <row r="23" spans="1:212" x14ac:dyDescent="0.2">
      <c r="A23" s="26" t="s">
        <v>15</v>
      </c>
      <c r="B23" s="7" t="s">
        <v>32</v>
      </c>
      <c r="C23" t="s">
        <v>166</v>
      </c>
      <c r="D23" s="19">
        <v>43375</v>
      </c>
      <c r="E23">
        <v>1</v>
      </c>
      <c r="F23" s="8">
        <f>IF($E23=1,VLOOKUP($B23,[1]Compiled!$A:$M,MATCH(F$1,[1]Compiled!$1:$1,0),0),"")</f>
        <v>74.330373481273099</v>
      </c>
      <c r="G23" s="8">
        <f>IF($E23=1,VLOOKUP($B23,[1]Compiled!$A:$M,MATCH(G$1,[1]Compiled!$1:$1,0),0),"")</f>
        <v>14.22150791804769</v>
      </c>
      <c r="H23" s="8">
        <f>IF($E23=1,VLOOKUP($B23,[1]Compiled!$A:$M,MATCH(H$1,[1]Compiled!$1:$1,0),0),"")</f>
        <v>0.20007729542733621</v>
      </c>
      <c r="I23" s="8">
        <f>IF($E23=1,VLOOKUP($B23,[1]Compiled!$A:$M,MATCH(I$1,[1]Compiled!$1:$1,0),0),"")</f>
        <v>0.19888418916048828</v>
      </c>
      <c r="J23" s="8">
        <f>IF($E23=1,VLOOKUP($B23,[1]Compiled!$A:$M,MATCH(J$1,[1]Compiled!$1:$1,0),0),"")</f>
        <v>1.6845669572428499</v>
      </c>
      <c r="K23" s="8">
        <f>IF($E23=1,VLOOKUP($B23,[1]Compiled!$A:$M,MATCH(K$1,[1]Compiled!$1:$1,0),0),"")</f>
        <v>0</v>
      </c>
      <c r="L23" s="8">
        <f>IF($E23=1,VLOOKUP($B23,[1]Compiled!$A:$M,MATCH(L$1,[1]Compiled!$1:$1,0),0),"")</f>
        <v>1.0629211693549345</v>
      </c>
      <c r="M23" s="8">
        <f>IF($E23=1,VLOOKUP($B23,[1]Compiled!$A:$M,MATCH(M$1,[1]Compiled!$1:$1,0),0),"")</f>
        <v>4.0152025539055964</v>
      </c>
      <c r="N23" s="8">
        <f>IF($E23=1,VLOOKUP($B23,[1]Compiled!$A:$M,MATCH(N$1,[1]Compiled!$1:$1,0),0),"")</f>
        <v>4.286466435587994</v>
      </c>
      <c r="O23" s="8">
        <f t="shared" si="7"/>
        <v>100</v>
      </c>
    </row>
    <row r="24" spans="1:212" x14ac:dyDescent="0.2">
      <c r="A24" s="26" t="s">
        <v>15</v>
      </c>
      <c r="B24" s="7" t="s">
        <v>33</v>
      </c>
      <c r="C24" t="s">
        <v>166</v>
      </c>
      <c r="D24" s="19">
        <v>43375</v>
      </c>
      <c r="E24">
        <v>1</v>
      </c>
      <c r="F24" s="8">
        <f>IF($E24=1,VLOOKUP($B24,[1]Compiled!$A:$M,MATCH(F$1,[1]Compiled!$1:$1,0),0),"")</f>
        <v>74.275432751081297</v>
      </c>
      <c r="G24" s="8">
        <f>IF($E24=1,VLOOKUP($B24,[1]Compiled!$A:$M,MATCH(G$1,[1]Compiled!$1:$1,0),0),"")</f>
        <v>13.861460433843151</v>
      </c>
      <c r="H24" s="8">
        <f>IF($E24=1,VLOOKUP($B24,[1]Compiled!$A:$M,MATCH(H$1,[1]Compiled!$1:$1,0),0),"")</f>
        <v>0.38397128029183353</v>
      </c>
      <c r="I24" s="8">
        <f>IF($E24=1,VLOOKUP($B24,[1]Compiled!$A:$M,MATCH(I$1,[1]Compiled!$1:$1,0),0),"")</f>
        <v>0.28211246663598766</v>
      </c>
      <c r="J24" s="8">
        <f>IF($E24=1,VLOOKUP($B24,[1]Compiled!$A:$M,MATCH(J$1,[1]Compiled!$1:$1,0),0),"")</f>
        <v>1.6094642665533003</v>
      </c>
      <c r="K24" s="8">
        <f>IF($E24=1,VLOOKUP($B24,[1]Compiled!$A:$M,MATCH(K$1,[1]Compiled!$1:$1,0),0),"")</f>
        <v>2.5846311840861183E-2</v>
      </c>
      <c r="L24" s="8">
        <f>IF($E24=1,VLOOKUP($B24,[1]Compiled!$A:$M,MATCH(L$1,[1]Compiled!$1:$1,0),0),"")</f>
        <v>1.1903117860439465</v>
      </c>
      <c r="M24" s="8">
        <f>IF($E24=1,VLOOKUP($B24,[1]Compiled!$A:$M,MATCH(M$1,[1]Compiled!$1:$1,0),0),"")</f>
        <v>4.2361876199951087</v>
      </c>
      <c r="N24" s="8">
        <f>IF($E24=1,VLOOKUP($B24,[1]Compiled!$A:$M,MATCH(N$1,[1]Compiled!$1:$1,0),0),"")</f>
        <v>4.1352130837144987</v>
      </c>
      <c r="O24" s="8">
        <f t="shared" si="7"/>
        <v>100</v>
      </c>
    </row>
    <row r="25" spans="1:212" x14ac:dyDescent="0.2">
      <c r="A25" s="26" t="s">
        <v>15</v>
      </c>
      <c r="B25" s="7" t="s">
        <v>34</v>
      </c>
      <c r="C25" t="s">
        <v>166</v>
      </c>
      <c r="D25" s="19">
        <v>43375</v>
      </c>
      <c r="E25">
        <v>1</v>
      </c>
      <c r="F25" s="8">
        <f>IF($E25=1,VLOOKUP($B25,[1]Compiled!$A:$M,MATCH(F$1,[1]Compiled!$1:$1,0),0),"")</f>
        <v>74.199248416100687</v>
      </c>
      <c r="G25" s="8">
        <f>IF($E25=1,VLOOKUP($B25,[1]Compiled!$A:$M,MATCH(G$1,[1]Compiled!$1:$1,0),0),"")</f>
        <v>13.938879997018994</v>
      </c>
      <c r="H25" s="8">
        <f>IF($E25=1,VLOOKUP($B25,[1]Compiled!$A:$M,MATCH(H$1,[1]Compiled!$1:$1,0),0),"")</f>
        <v>0.45080637229732268</v>
      </c>
      <c r="I25" s="8">
        <f>IF($E25=1,VLOOKUP($B25,[1]Compiled!$A:$M,MATCH(I$1,[1]Compiled!$1:$1,0),0),"")</f>
        <v>0.21576057230431545</v>
      </c>
      <c r="J25" s="8">
        <f>IF($E25=1,VLOOKUP($B25,[1]Compiled!$A:$M,MATCH(J$1,[1]Compiled!$1:$1,0),0),"")</f>
        <v>1.6096695002330579</v>
      </c>
      <c r="K25" s="8">
        <f>IF($E25=1,VLOOKUP($B25,[1]Compiled!$A:$M,MATCH(K$1,[1]Compiled!$1:$1,0),0),"")</f>
        <v>0</v>
      </c>
      <c r="L25" s="8">
        <f>IF($E25=1,VLOOKUP($B25,[1]Compiled!$A:$M,MATCH(L$1,[1]Compiled!$1:$1,0),0),"")</f>
        <v>1.1204363018866257</v>
      </c>
      <c r="M25" s="8">
        <f>IF($E25=1,VLOOKUP($B25,[1]Compiled!$A:$M,MATCH(M$1,[1]Compiled!$1:$1,0),0),"")</f>
        <v>4.0883074041343548</v>
      </c>
      <c r="N25" s="8">
        <f>IF($E25=1,VLOOKUP($B25,[1]Compiled!$A:$M,MATCH(N$1,[1]Compiled!$1:$1,0),0),"")</f>
        <v>4.3768914360246365</v>
      </c>
      <c r="O25" s="8">
        <f t="shared" si="7"/>
        <v>100</v>
      </c>
    </row>
    <row r="26" spans="1:212" x14ac:dyDescent="0.2">
      <c r="A26" s="26" t="s">
        <v>15</v>
      </c>
      <c r="B26" s="7" t="s">
        <v>35</v>
      </c>
      <c r="C26" t="s">
        <v>166</v>
      </c>
      <c r="D26" s="19">
        <v>43375</v>
      </c>
      <c r="E26">
        <v>1</v>
      </c>
      <c r="F26" s="8">
        <f>IF($E26=1,VLOOKUP($B26,[1]Compiled!$A:$M,MATCH(F$1,[1]Compiled!$1:$1,0),0),"")</f>
        <v>74.08672048346709</v>
      </c>
      <c r="G26" s="8">
        <f>IF($E26=1,VLOOKUP($B26,[1]Compiled!$A:$M,MATCH(G$1,[1]Compiled!$1:$1,0),0),"")</f>
        <v>14.009450578331707</v>
      </c>
      <c r="H26" s="8">
        <f>IF($E26=1,VLOOKUP($B26,[1]Compiled!$A:$M,MATCH(H$1,[1]Compiled!$1:$1,0),0),"")</f>
        <v>0.23366669829653225</v>
      </c>
      <c r="I26" s="8">
        <f>IF($E26=1,VLOOKUP($B26,[1]Compiled!$A:$M,MATCH(I$1,[1]Compiled!$1:$1,0),0),"")</f>
        <v>0.28204613883611579</v>
      </c>
      <c r="J26" s="8">
        <f>IF($E26=1,VLOOKUP($B26,[1]Compiled!$A:$M,MATCH(J$1,[1]Compiled!$1:$1,0),0),"")</f>
        <v>1.5962131765743348</v>
      </c>
      <c r="K26" s="8">
        <f>IF($E26=1,VLOOKUP($B26,[1]Compiled!$A:$M,MATCH(K$1,[1]Compiled!$1:$1,0),0),"")</f>
        <v>5.1680470167064549E-2</v>
      </c>
      <c r="L26" s="8">
        <f>IF($E26=1,VLOOKUP($B26,[1]Compiled!$A:$M,MATCH(L$1,[1]Compiled!$1:$1,0),0),"")</f>
        <v>1.1340304278067428</v>
      </c>
      <c r="M26" s="8">
        <f>IF($E26=1,VLOOKUP($B26,[1]Compiled!$A:$M,MATCH(M$1,[1]Compiled!$1:$1,0),0),"")</f>
        <v>4.1947280304095163</v>
      </c>
      <c r="N26" s="8">
        <f>IF($E26=1,VLOOKUP($B26,[1]Compiled!$A:$M,MATCH(N$1,[1]Compiled!$1:$1,0),0),"")</f>
        <v>4.4114639961108884</v>
      </c>
      <c r="O26" s="8">
        <f t="shared" si="7"/>
        <v>100.00000000000001</v>
      </c>
    </row>
    <row r="27" spans="1:212" x14ac:dyDescent="0.2">
      <c r="A27" s="26" t="s">
        <v>15</v>
      </c>
      <c r="B27" s="7" t="s">
        <v>36</v>
      </c>
      <c r="C27" t="s">
        <v>166</v>
      </c>
      <c r="D27" s="19">
        <v>43375</v>
      </c>
      <c r="E27">
        <v>1</v>
      </c>
      <c r="F27" s="8">
        <f>IF($E27=1,VLOOKUP($B27,[1]Compiled!$A:$M,MATCH(F$1,[1]Compiled!$1:$1,0),0),"")</f>
        <v>73.865730008322203</v>
      </c>
      <c r="G27" s="8">
        <f>IF($E27=1,VLOOKUP($B27,[1]Compiled!$A:$M,MATCH(G$1,[1]Compiled!$1:$1,0),0),"")</f>
        <v>14.094490052310247</v>
      </c>
      <c r="H27" s="8">
        <f>IF($E27=1,VLOOKUP($B27,[1]Compiled!$A:$M,MATCH(H$1,[1]Compiled!$1:$1,0),0),"")</f>
        <v>0.26686794628168448</v>
      </c>
      <c r="I27" s="8">
        <f>IF($E27=1,VLOOKUP($B27,[1]Compiled!$A:$M,MATCH(I$1,[1]Compiled!$1:$1,0),0),"")</f>
        <v>0.28185633673742189</v>
      </c>
      <c r="J27" s="8">
        <f>IF($E27=1,VLOOKUP($B27,[1]Compiled!$A:$M,MATCH(J$1,[1]Compiled!$1:$1,0),0),"")</f>
        <v>1.6337310825461704</v>
      </c>
      <c r="K27" s="8">
        <f>IF($E27=1,VLOOKUP($B27,[1]Compiled!$A:$M,MATCH(K$1,[1]Compiled!$1:$1,0),0),"")</f>
        <v>2.5822845975247231E-2</v>
      </c>
      <c r="L27" s="8">
        <f>IF($E27=1,VLOOKUP($B27,[1]Compiled!$A:$M,MATCH(L$1,[1]Compiled!$1:$1,0),0),"")</f>
        <v>1.1892311020151385</v>
      </c>
      <c r="M27" s="8">
        <f>IF($E27=1,VLOOKUP($B27,[1]Compiled!$A:$M,MATCH(M$1,[1]Compiled!$1:$1,0),0),"")</f>
        <v>4.2458203802614403</v>
      </c>
      <c r="N27" s="8">
        <f>IF($E27=1,VLOOKUP($B27,[1]Compiled!$A:$M,MATCH(N$1,[1]Compiled!$1:$1,0),0),"")</f>
        <v>4.3964502455504197</v>
      </c>
      <c r="O27" s="8">
        <f t="shared" si="7"/>
        <v>99.999999999999972</v>
      </c>
    </row>
    <row r="28" spans="1:212" x14ac:dyDescent="0.2">
      <c r="A28" s="26" t="s">
        <v>15</v>
      </c>
      <c r="B28" s="7" t="s">
        <v>37</v>
      </c>
      <c r="C28" t="s">
        <v>166</v>
      </c>
      <c r="D28" s="19">
        <v>43375</v>
      </c>
      <c r="E28">
        <v>1</v>
      </c>
      <c r="F28" s="8">
        <f>IF($E28=1,VLOOKUP($B28,[1]Compiled!$A:$M,MATCH(F$1,[1]Compiled!$1:$1,0),0),"")</f>
        <v>73.630680194529958</v>
      </c>
      <c r="G28" s="8">
        <f>IF($E28=1,VLOOKUP($B28,[1]Compiled!$A:$M,MATCH(G$1,[1]Compiled!$1:$1,0),0),"")</f>
        <v>14.170113664201548</v>
      </c>
      <c r="H28" s="8">
        <f>IF($E28=1,VLOOKUP($B28,[1]Compiled!$A:$M,MATCH(H$1,[1]Compiled!$1:$1,0),0),"")</f>
        <v>0.33358610848507347</v>
      </c>
      <c r="I28" s="8">
        <f>IF($E28=1,VLOOKUP($B28,[1]Compiled!$A:$M,MATCH(I$1,[1]Compiled!$1:$1,0),0),"")</f>
        <v>0.18237827239594698</v>
      </c>
      <c r="J28" s="8">
        <f>IF($E28=1,VLOOKUP($B28,[1]Compiled!$A:$M,MATCH(J$1,[1]Compiled!$1:$1,0),0),"")</f>
        <v>2.0196589284419839</v>
      </c>
      <c r="K28" s="8">
        <f>IF($E28=1,VLOOKUP($B28,[1]Compiled!$A:$M,MATCH(K$1,[1]Compiled!$1:$1,0),0),"")</f>
        <v>0</v>
      </c>
      <c r="L28" s="8">
        <f>IF($E28=1,VLOOKUP($B28,[1]Compiled!$A:$M,MATCH(L$1,[1]Compiled!$1:$1,0),0),"")</f>
        <v>1.2312083034960006</v>
      </c>
      <c r="M28" s="8">
        <f>IF($E28=1,VLOOKUP($B28,[1]Compiled!$A:$M,MATCH(M$1,[1]Compiled!$1:$1,0),0),"")</f>
        <v>4.0840892352208407</v>
      </c>
      <c r="N28" s="8">
        <f>IF($E28=1,VLOOKUP($B28,[1]Compiled!$A:$M,MATCH(N$1,[1]Compiled!$1:$1,0),0),"")</f>
        <v>4.3482852932286491</v>
      </c>
      <c r="O28" s="8">
        <f t="shared" si="7"/>
        <v>100.00000000000003</v>
      </c>
    </row>
    <row r="29" spans="1:212" x14ac:dyDescent="0.2">
      <c r="A29" s="26" t="s">
        <v>15</v>
      </c>
      <c r="B29" s="7" t="s">
        <v>38</v>
      </c>
      <c r="C29" t="s">
        <v>166</v>
      </c>
      <c r="D29" s="19">
        <v>43375</v>
      </c>
      <c r="E29">
        <v>1</v>
      </c>
      <c r="F29" s="8">
        <f>IF($E29=1,VLOOKUP($B29,[1]Compiled!$A:$M,MATCH(F$1,[1]Compiled!$1:$1,0),0),"")</f>
        <v>73.883565738181275</v>
      </c>
      <c r="G29" s="8">
        <f>IF($E29=1,VLOOKUP($B29,[1]Compiled!$A:$M,MATCH(G$1,[1]Compiled!$1:$1,0),0),"")</f>
        <v>13.898065394963034</v>
      </c>
      <c r="H29" s="8">
        <f>IF($E29=1,VLOOKUP($B29,[1]Compiled!$A:$M,MATCH(H$1,[1]Compiled!$1:$1,0),0),"")</f>
        <v>0.30047296858550299</v>
      </c>
      <c r="I29" s="8">
        <f>IF($E29=1,VLOOKUP($B29,[1]Compiled!$A:$M,MATCH(I$1,[1]Compiled!$1:$1,0),0),"")</f>
        <v>0.33186797795730422</v>
      </c>
      <c r="J29" s="8">
        <f>IF($E29=1,VLOOKUP($B29,[1]Compiled!$A:$M,MATCH(J$1,[1]Compiled!$1:$1,0),0),"")</f>
        <v>1.9054389475112787</v>
      </c>
      <c r="K29" s="8">
        <f>IF($E29=1,VLOOKUP($B29,[1]Compiled!$A:$M,MATCH(K$1,[1]Compiled!$1:$1,0),0),"")</f>
        <v>5.1688100479770731E-2</v>
      </c>
      <c r="L29" s="8">
        <f>IF($E29=1,VLOOKUP($B29,[1]Compiled!$A:$M,MATCH(L$1,[1]Compiled!$1:$1,0),0),"")</f>
        <v>1.1902076315203372</v>
      </c>
      <c r="M29" s="8">
        <f>IF($E29=1,VLOOKUP($B29,[1]Compiled!$A:$M,MATCH(M$1,[1]Compiled!$1:$1,0),0),"")</f>
        <v>4.1953473569459421</v>
      </c>
      <c r="N29" s="8">
        <f>IF($E29=1,VLOOKUP($B29,[1]Compiled!$A:$M,MATCH(N$1,[1]Compiled!$1:$1,0),0),"")</f>
        <v>4.2433458838555378</v>
      </c>
      <c r="O29" s="8">
        <f t="shared" si="7"/>
        <v>100</v>
      </c>
    </row>
    <row r="30" spans="1:212" x14ac:dyDescent="0.2">
      <c r="A30" s="26" t="s">
        <v>15</v>
      </c>
      <c r="B30" s="7" t="s">
        <v>39</v>
      </c>
      <c r="C30" t="s">
        <v>166</v>
      </c>
      <c r="D30" s="19">
        <v>43375</v>
      </c>
      <c r="E30">
        <v>1</v>
      </c>
      <c r="F30" s="8">
        <f>IF($E30=1,VLOOKUP($B30,[1]Compiled!$A:$M,MATCH(F$1,[1]Compiled!$1:$1,0),0),"")</f>
        <v>74.089127323050477</v>
      </c>
      <c r="G30" s="8">
        <f>IF($E30=1,VLOOKUP($B30,[1]Compiled!$A:$M,MATCH(G$1,[1]Compiled!$1:$1,0),0),"")</f>
        <v>14.020710340521619</v>
      </c>
      <c r="H30" s="8">
        <f>IF($E30=1,VLOOKUP($B30,[1]Compiled!$A:$M,MATCH(H$1,[1]Compiled!$1:$1,0),0),"")</f>
        <v>0.33362762078045055</v>
      </c>
      <c r="I30" s="8">
        <f>IF($E30=1,VLOOKUP($B30,[1]Compiled!$A:$M,MATCH(I$1,[1]Compiled!$1:$1,0),0),"")</f>
        <v>0.23214668655490994</v>
      </c>
      <c r="J30" s="8">
        <f>IF($E30=1,VLOOKUP($B30,[1]Compiled!$A:$M,MATCH(J$1,[1]Compiled!$1:$1,0),0),"")</f>
        <v>1.543880453415247</v>
      </c>
      <c r="K30" s="8">
        <f>IF($E30=1,VLOOKUP($B30,[1]Compiled!$A:$M,MATCH(K$1,[1]Compiled!$1:$1,0),0),"")</f>
        <v>2.5826150452428583E-2</v>
      </c>
      <c r="L30" s="8">
        <f>IF($E30=1,VLOOKUP($B30,[1]Compiled!$A:$M,MATCH(L$1,[1]Compiled!$1:$1,0),0),"")</f>
        <v>1.2033760291086797</v>
      </c>
      <c r="M30" s="8">
        <f>IF($E30=1,VLOOKUP($B30,[1]Compiled!$A:$M,MATCH(M$1,[1]Compiled!$1:$1,0),0),"")</f>
        <v>4.2868052650930926</v>
      </c>
      <c r="N30" s="8">
        <f>IF($E30=1,VLOOKUP($B30,[1]Compiled!$A:$M,MATCH(N$1,[1]Compiled!$1:$1,0),0),"")</f>
        <v>4.2645001310231052</v>
      </c>
      <c r="O30" s="8">
        <f t="shared" si="7"/>
        <v>100</v>
      </c>
    </row>
    <row r="31" spans="1:212" x14ac:dyDescent="0.2">
      <c r="A31" s="26" t="s">
        <v>15</v>
      </c>
      <c r="B31" s="7" t="s">
        <v>40</v>
      </c>
      <c r="C31" t="s">
        <v>166</v>
      </c>
      <c r="D31" s="19">
        <v>43375</v>
      </c>
      <c r="E31">
        <v>1</v>
      </c>
      <c r="F31" s="8">
        <f>IF($E31=1,VLOOKUP($B31,[1]Compiled!$A:$M,MATCH(F$1,[1]Compiled!$1:$1,0),0),"")</f>
        <v>74.016187526622872</v>
      </c>
      <c r="G31" s="8">
        <f>IF($E31=1,VLOOKUP($B31,[1]Compiled!$A:$M,MATCH(G$1,[1]Compiled!$1:$1,0),0),"")</f>
        <v>14.087947634144411</v>
      </c>
      <c r="H31" s="8">
        <f>IF($E31=1,VLOOKUP($B31,[1]Compiled!$A:$M,MATCH(H$1,[1]Compiled!$1:$1,0),0),"")</f>
        <v>0.28379599881927986</v>
      </c>
      <c r="I31" s="8">
        <f>IF($E31=1,VLOOKUP($B31,[1]Compiled!$A:$M,MATCH(I$1,[1]Compiled!$1:$1,0),0),"")</f>
        <v>0.29869799182566342</v>
      </c>
      <c r="J31" s="8">
        <f>IF($E31=1,VLOOKUP($B31,[1]Compiled!$A:$M,MATCH(J$1,[1]Compiled!$1:$1,0),0),"")</f>
        <v>1.6866658911676897</v>
      </c>
      <c r="K31" s="8">
        <f>IF($E31=1,VLOOKUP($B31,[1]Compiled!$A:$M,MATCH(K$1,[1]Compiled!$1:$1,0),0),"")</f>
        <v>0.10338201962533239</v>
      </c>
      <c r="L31" s="8">
        <f>IF($E31=1,VLOOKUP($B31,[1]Compiled!$A:$M,MATCH(L$1,[1]Compiled!$1:$1,0),0),"")</f>
        <v>1.1062552387080453</v>
      </c>
      <c r="M31" s="8">
        <f>IF($E31=1,VLOOKUP($B31,[1]Compiled!$A:$M,MATCH(M$1,[1]Compiled!$1:$1,0),0),"")</f>
        <v>4.101149142352698</v>
      </c>
      <c r="N31" s="8">
        <f>IF($E31=1,VLOOKUP($B31,[1]Compiled!$A:$M,MATCH(N$1,[1]Compiled!$1:$1,0),0),"")</f>
        <v>4.3159185567340046</v>
      </c>
      <c r="O31" s="8">
        <f t="shared" si="7"/>
        <v>100</v>
      </c>
    </row>
    <row r="32" spans="1:212" s="9" customFormat="1" x14ac:dyDescent="0.2">
      <c r="A32" s="4"/>
      <c r="C32" s="4"/>
      <c r="D32" s="10"/>
      <c r="E32" s="4"/>
      <c r="O32" s="11"/>
    </row>
    <row r="33" spans="1:212" s="9" customFormat="1" x14ac:dyDescent="0.2">
      <c r="A33" s="12" t="s">
        <v>26</v>
      </c>
      <c r="B33" s="4"/>
      <c r="C33" s="4"/>
      <c r="D33" s="10"/>
      <c r="E33" s="10"/>
      <c r="F33" s="13">
        <f>MEDIAN(F22:F31)</f>
        <v>74.051454005044974</v>
      </c>
      <c r="G33" s="13">
        <f t="shared" ref="G33:N33" si="8">MEDIAN(G22:G31)</f>
        <v>14.054328987333015</v>
      </c>
      <c r="H33" s="13">
        <f t="shared" si="8"/>
        <v>0.31702953853528826</v>
      </c>
      <c r="I33" s="13">
        <f t="shared" si="8"/>
        <v>0.25700151164616591</v>
      </c>
      <c r="J33" s="13">
        <f t="shared" si="8"/>
        <v>1.6591490198945102</v>
      </c>
      <c r="K33" s="13">
        <f t="shared" si="8"/>
        <v>2.5836231146644885E-2</v>
      </c>
      <c r="L33" s="13">
        <f t="shared" si="8"/>
        <v>1.1897193667677377</v>
      </c>
      <c r="M33" s="13">
        <f t="shared" si="8"/>
        <v>4.1950376936777296</v>
      </c>
      <c r="N33" s="13">
        <f t="shared" si="8"/>
        <v>4.3011924961609989</v>
      </c>
      <c r="O33" s="11"/>
    </row>
    <row r="34" spans="1:212" s="9" customFormat="1" x14ac:dyDescent="0.2">
      <c r="A34" s="12" t="s">
        <v>27</v>
      </c>
      <c r="B34" s="4"/>
      <c r="C34" s="4"/>
      <c r="D34" s="10"/>
      <c r="E34" s="10"/>
      <c r="F34" s="13">
        <f>QUARTILE(F22:F31,3)-QUARTILE(F22:F31,1)</f>
        <v>0.30152920205115663</v>
      </c>
      <c r="G34" s="13">
        <f t="shared" ref="G34:N34" si="9">QUARTILE(G22:G31,3)-QUARTILE(G22:G31,1)</f>
        <v>0.19468511888154971</v>
      </c>
      <c r="H34" s="13">
        <f t="shared" si="9"/>
        <v>0.10028540599790448</v>
      </c>
      <c r="I34" s="13">
        <f t="shared" si="9"/>
        <v>7.899259973957462E-2</v>
      </c>
      <c r="J34" s="13">
        <f t="shared" si="9"/>
        <v>0.17449643552686123</v>
      </c>
      <c r="K34" s="13">
        <f t="shared" si="9"/>
        <v>4.523048140778238E-2</v>
      </c>
      <c r="L34" s="13">
        <f t="shared" si="9"/>
        <v>7.6275134975841263E-2</v>
      </c>
      <c r="M34" s="13">
        <f t="shared" si="9"/>
        <v>0.15189435150591724</v>
      </c>
      <c r="N34" s="13">
        <f t="shared" si="9"/>
        <v>0.12110545467821066</v>
      </c>
      <c r="O34" s="11"/>
    </row>
    <row r="35" spans="1:212" s="9" customFormat="1" x14ac:dyDescent="0.2">
      <c r="A35" s="12" t="s">
        <v>28</v>
      </c>
      <c r="B35" s="4"/>
      <c r="C35" s="4"/>
      <c r="D35" s="10"/>
      <c r="E35" s="10"/>
      <c r="F35" s="13">
        <f>AVERAGE(F22:F31)</f>
        <v>74.002869121111033</v>
      </c>
      <c r="G35" s="13">
        <f t="shared" ref="G35:N35" si="10">AVERAGE(G22:G31)</f>
        <v>14.047434083312684</v>
      </c>
      <c r="H35" s="13">
        <f t="shared" si="10"/>
        <v>0.32044588239749966</v>
      </c>
      <c r="I35" s="13">
        <f t="shared" si="10"/>
        <v>0.23057506324081536</v>
      </c>
      <c r="J35" s="13">
        <f t="shared" si="10"/>
        <v>1.7105749920630149</v>
      </c>
      <c r="K35" s="13">
        <f t="shared" si="10"/>
        <v>4.3940791032521853E-2</v>
      </c>
      <c r="L35" s="13">
        <f t="shared" si="10"/>
        <v>1.168899193478508</v>
      </c>
      <c r="M35" s="13">
        <f t="shared" si="10"/>
        <v>4.1740116493316739</v>
      </c>
      <c r="N35" s="13">
        <f t="shared" si="10"/>
        <v>4.3012492240322313</v>
      </c>
      <c r="O35" s="11"/>
    </row>
    <row r="36" spans="1:212" s="9" customFormat="1" x14ac:dyDescent="0.2">
      <c r="A36" s="12" t="s">
        <v>29</v>
      </c>
      <c r="B36" s="4"/>
      <c r="C36" s="4"/>
      <c r="D36" s="10"/>
      <c r="E36" s="10"/>
      <c r="F36" s="13">
        <f>_xlfn.STDEV.S(F22:F31)</f>
        <v>0.24260187655438817</v>
      </c>
      <c r="G36" s="13">
        <f t="shared" ref="G36:N36" si="11">_xlfn.STDEV.S(G22:G31)</f>
        <v>0.12269718418416525</v>
      </c>
      <c r="H36" s="13">
        <f t="shared" si="11"/>
        <v>7.9891602686230787E-2</v>
      </c>
      <c r="I36" s="13">
        <f t="shared" si="11"/>
        <v>9.4015467776791331E-2</v>
      </c>
      <c r="J36" s="13">
        <f t="shared" si="11"/>
        <v>0.15389053402270927</v>
      </c>
      <c r="K36" s="13">
        <f t="shared" si="11"/>
        <v>5.0331713773410051E-2</v>
      </c>
      <c r="L36" s="13">
        <f t="shared" si="11"/>
        <v>6.1103036212724296E-2</v>
      </c>
      <c r="M36" s="13">
        <f t="shared" si="11"/>
        <v>9.5814804313360494E-2</v>
      </c>
      <c r="N36" s="13">
        <f t="shared" si="11"/>
        <v>8.5879695313493376E-2</v>
      </c>
      <c r="O36" s="11"/>
    </row>
    <row r="37" spans="1:212" s="18" customFormat="1" x14ac:dyDescent="0.2">
      <c r="A37" s="14" t="s">
        <v>30</v>
      </c>
      <c r="B37" s="15"/>
      <c r="C37" s="15"/>
      <c r="D37" s="10"/>
      <c r="E37" s="15"/>
      <c r="F37" s="16">
        <f t="shared" ref="F37:N37" si="12">F36/F35</f>
        <v>3.278276632185067E-3</v>
      </c>
      <c r="G37" s="16">
        <f t="shared" si="12"/>
        <v>8.73449082988903E-3</v>
      </c>
      <c r="H37" s="16">
        <f t="shared" si="12"/>
        <v>0.24931386881460568</v>
      </c>
      <c r="I37" s="16">
        <f t="shared" si="12"/>
        <v>0.40774343268248592</v>
      </c>
      <c r="J37" s="16">
        <f t="shared" si="12"/>
        <v>8.9964213633868084E-2</v>
      </c>
      <c r="K37" s="16">
        <f t="shared" si="12"/>
        <v>1.145443961993267</v>
      </c>
      <c r="L37" s="16">
        <f t="shared" si="12"/>
        <v>5.2273999805653698E-2</v>
      </c>
      <c r="M37" s="16">
        <f t="shared" si="12"/>
        <v>2.295508790175561E-2</v>
      </c>
      <c r="N37" s="16">
        <f t="shared" si="12"/>
        <v>1.996622163478938E-2</v>
      </c>
      <c r="O37" s="11"/>
      <c r="P37" s="9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</row>
    <row r="38" spans="1:212" s="9" customFormat="1" x14ac:dyDescent="0.2">
      <c r="A38" s="4"/>
      <c r="C38" s="4"/>
      <c r="D38" s="10"/>
      <c r="E38" s="4"/>
      <c r="O38" s="11"/>
    </row>
    <row r="39" spans="1:212" x14ac:dyDescent="0.2">
      <c r="A39" s="26" t="s">
        <v>15</v>
      </c>
      <c r="B39" s="7" t="s">
        <v>41</v>
      </c>
      <c r="C39" t="s">
        <v>167</v>
      </c>
      <c r="D39" s="19">
        <v>43479</v>
      </c>
      <c r="E39">
        <v>1</v>
      </c>
      <c r="F39" s="8">
        <f>IF($E39=1,VLOOKUP($B39,[1]Compiled!$A:$M,MATCH(F$1,[1]Compiled!$1:$1,0),0),"")</f>
        <v>73.99575143189125</v>
      </c>
      <c r="G39" s="8">
        <f>IF($E39=1,VLOOKUP($B39,[1]Compiled!$A:$M,MATCH(G$1,[1]Compiled!$1:$1,0),0),"")</f>
        <v>14.113702171264695</v>
      </c>
      <c r="H39" s="8">
        <f>IF($E39=1,VLOOKUP($B39,[1]Compiled!$A:$M,MATCH(H$1,[1]Compiled!$1:$1,0),0),"")</f>
        <v>0.4003109588200382</v>
      </c>
      <c r="I39" s="8">
        <f>IF($E39=1,VLOOKUP($B39,[1]Compiled!$A:$M,MATCH(I$1,[1]Compiled!$1:$1,0),0),"")</f>
        <v>0.2818627014620092</v>
      </c>
      <c r="J39" s="8">
        <f>IF($E39=1,VLOOKUP($B39,[1]Compiled!$A:$M,MATCH(J$1,[1]Compiled!$1:$1,0),0),"")</f>
        <v>1.5694464007601883</v>
      </c>
      <c r="K39" s="8">
        <f>IF($E39=1,VLOOKUP($B39,[1]Compiled!$A:$M,MATCH(K$1,[1]Compiled!$1:$1,0),0),"")</f>
        <v>0.10329371637014106</v>
      </c>
      <c r="L39" s="8">
        <f>IF($E39=1,VLOOKUP($B39,[1]Compiled!$A:$M,MATCH(L$1,[1]Compiled!$1:$1,0),0),"")</f>
        <v>1.2172404967317676</v>
      </c>
      <c r="M39" s="8">
        <f>IF($E39=1,VLOOKUP($B39,[1]Compiled!$A:$M,MATCH(M$1,[1]Compiled!$1:$1,0),0),"")</f>
        <v>4.0302506693801012</v>
      </c>
      <c r="N39" s="8">
        <f>IF($E39=1,VLOOKUP($B39,[1]Compiled!$A:$M,MATCH(N$1,[1]Compiled!$1:$1,0),0),"")</f>
        <v>4.2881414533197919</v>
      </c>
      <c r="O39" s="8">
        <f>SUM(F39:N39)</f>
        <v>99.999999999999972</v>
      </c>
    </row>
    <row r="40" spans="1:212" x14ac:dyDescent="0.2">
      <c r="A40" s="26" t="s">
        <v>15</v>
      </c>
      <c r="B40" s="7" t="s">
        <v>42</v>
      </c>
      <c r="C40" t="s">
        <v>167</v>
      </c>
      <c r="D40" s="19">
        <v>43479</v>
      </c>
      <c r="E40">
        <v>1</v>
      </c>
      <c r="F40" s="8">
        <f>IF($E40=1,VLOOKUP($B40,[1]Compiled!$A:$M,MATCH(F$1,[1]Compiled!$1:$1,0),0),"")</f>
        <v>74.189620854417967</v>
      </c>
      <c r="G40" s="8">
        <f>IF($E40=1,VLOOKUP($B40,[1]Compiled!$A:$M,MATCH(G$1,[1]Compiled!$1:$1,0),0),"")</f>
        <v>14.000591841997768</v>
      </c>
      <c r="H40" s="8">
        <f>IF($E40=1,VLOOKUP($B40,[1]Compiled!$A:$M,MATCH(H$1,[1]Compiled!$1:$1,0),0),"")</f>
        <v>0.36695833662809568</v>
      </c>
      <c r="I40" s="8">
        <f>IF($E40=1,VLOOKUP($B40,[1]Compiled!$A:$M,MATCH(I$1,[1]Compiled!$1:$1,0),0),"")</f>
        <v>0.26528733155155981</v>
      </c>
      <c r="J40" s="8">
        <f>IF($E40=1,VLOOKUP($B40,[1]Compiled!$A:$M,MATCH(J$1,[1]Compiled!$1:$1,0),0),"")</f>
        <v>1.6852556560426275</v>
      </c>
      <c r="K40" s="8">
        <f>IF($E40=1,VLOOKUP($B40,[1]Compiled!$A:$M,MATCH(K$1,[1]Compiled!$1:$1,0),0),"")</f>
        <v>2.5823895268624324E-2</v>
      </c>
      <c r="L40" s="8">
        <f>IF($E40=1,VLOOKUP($B40,[1]Compiled!$A:$M,MATCH(L$1,[1]Compiled!$1:$1,0),0),"")</f>
        <v>1.2032709482474695</v>
      </c>
      <c r="M40" s="8">
        <f>IF($E40=1,VLOOKUP($B40,[1]Compiled!$A:$M,MATCH(M$1,[1]Compiled!$1:$1,0),0),"")</f>
        <v>3.9629267124702183</v>
      </c>
      <c r="N40" s="8">
        <f>IF($E40=1,VLOOKUP($B40,[1]Compiled!$A:$M,MATCH(N$1,[1]Compiled!$1:$1,0),0),"")</f>
        <v>4.3002644233756664</v>
      </c>
      <c r="O40" s="8">
        <f t="shared" ref="O40:O82" si="13">SUM(F40:N40)</f>
        <v>100</v>
      </c>
    </row>
    <row r="41" spans="1:212" x14ac:dyDescent="0.2">
      <c r="A41" s="26" t="s">
        <v>15</v>
      </c>
      <c r="B41" s="7" t="s">
        <v>43</v>
      </c>
      <c r="C41" t="s">
        <v>167</v>
      </c>
      <c r="D41" s="19">
        <v>43479</v>
      </c>
      <c r="E41">
        <v>1</v>
      </c>
      <c r="F41" s="8">
        <f>IF($E41=1,VLOOKUP($B41,[1]Compiled!$A:$M,MATCH(F$1,[1]Compiled!$1:$1,0),0),"")</f>
        <v>74.423734928190072</v>
      </c>
      <c r="G41" s="8">
        <f>IF($E41=1,VLOOKUP($B41,[1]Compiled!$A:$M,MATCH(G$1,[1]Compiled!$1:$1,0),0),"")</f>
        <v>13.905895799247192</v>
      </c>
      <c r="H41" s="8">
        <f>IF($E41=1,VLOOKUP($B41,[1]Compiled!$A:$M,MATCH(H$1,[1]Compiled!$1:$1,0),0),"")</f>
        <v>0.28355412441140593</v>
      </c>
      <c r="I41" s="8">
        <f>IF($E41=1,VLOOKUP($B41,[1]Compiled!$A:$M,MATCH(I$1,[1]Compiled!$1:$1,0),0),"")</f>
        <v>0.26528303707342032</v>
      </c>
      <c r="J41" s="8">
        <f>IF($E41=1,VLOOKUP($B41,[1]Compiled!$A:$M,MATCH(J$1,[1]Compiled!$1:$1,0),0),"")</f>
        <v>1.5437206489289459</v>
      </c>
      <c r="K41" s="8">
        <f>IF($E41=1,VLOOKUP($B41,[1]Compiled!$A:$M,MATCH(K$1,[1]Compiled!$1:$1,0),0),"")</f>
        <v>9.0382170307604662E-2</v>
      </c>
      <c r="L41" s="8">
        <f>IF($E41=1,VLOOKUP($B41,[1]Compiled!$A:$M,MATCH(L$1,[1]Compiled!$1:$1,0),0),"")</f>
        <v>1.1612775811897056</v>
      </c>
      <c r="M41" s="8">
        <f>IF($E41=1,VLOOKUP($B41,[1]Compiled!$A:$M,MATCH(M$1,[1]Compiled!$1:$1,0),0),"")</f>
        <v>3.9898208092217309</v>
      </c>
      <c r="N41" s="8">
        <f>IF($E41=1,VLOOKUP($B41,[1]Compiled!$A:$M,MATCH(N$1,[1]Compiled!$1:$1,0),0),"")</f>
        <v>4.3363309014299389</v>
      </c>
      <c r="O41" s="8">
        <f t="shared" si="13"/>
        <v>100</v>
      </c>
    </row>
    <row r="42" spans="1:212" x14ac:dyDescent="0.2">
      <c r="A42" s="26" t="s">
        <v>15</v>
      </c>
      <c r="B42" s="7" t="s">
        <v>44</v>
      </c>
      <c r="C42" t="s">
        <v>167</v>
      </c>
      <c r="D42" s="19">
        <v>43479</v>
      </c>
      <c r="E42">
        <v>1</v>
      </c>
      <c r="F42" s="8">
        <f>IF($E42=1,VLOOKUP($B42,[1]Compiled!$A:$M,MATCH(F$1,[1]Compiled!$1:$1,0),0),"")</f>
        <v>73.986993459213778</v>
      </c>
      <c r="G42" s="8">
        <f>IF($E42=1,VLOOKUP($B42,[1]Compiled!$A:$M,MATCH(G$1,[1]Compiled!$1:$1,0),0),"")</f>
        <v>14.067557709344655</v>
      </c>
      <c r="H42" s="8">
        <f>IF($E42=1,VLOOKUP($B42,[1]Compiled!$A:$M,MATCH(H$1,[1]Compiled!$1:$1,0),0),"")</f>
        <v>0.35053465118702887</v>
      </c>
      <c r="I42" s="8">
        <f>IF($E42=1,VLOOKUP($B42,[1]Compiled!$A:$M,MATCH(I$1,[1]Compiled!$1:$1,0),0),"")</f>
        <v>0.26548139702978368</v>
      </c>
      <c r="J42" s="8">
        <f>IF($E42=1,VLOOKUP($B42,[1]Compiled!$A:$M,MATCH(J$1,[1]Compiled!$1:$1,0),0),"")</f>
        <v>1.6736145122876886</v>
      </c>
      <c r="K42" s="8">
        <f>IF($E42=1,VLOOKUP($B42,[1]Compiled!$A:$M,MATCH(K$1,[1]Compiled!$1:$1,0),0),"")</f>
        <v>3.8764179310232662E-2</v>
      </c>
      <c r="L42" s="8">
        <f>IF($E42=1,VLOOKUP($B42,[1]Compiled!$A:$M,MATCH(L$1,[1]Compiled!$1:$1,0),0),"")</f>
        <v>1.2321546920309614</v>
      </c>
      <c r="M42" s="8">
        <f>IF($E42=1,VLOOKUP($B42,[1]Compiled!$A:$M,MATCH(M$1,[1]Compiled!$1:$1,0),0),"")</f>
        <v>4.0332717252798007</v>
      </c>
      <c r="N42" s="8">
        <f>IF($E42=1,VLOOKUP($B42,[1]Compiled!$A:$M,MATCH(N$1,[1]Compiled!$1:$1,0),0),"")</f>
        <v>4.3516276743160454</v>
      </c>
      <c r="O42" s="8">
        <f t="shared" si="13"/>
        <v>99.999999999999986</v>
      </c>
    </row>
    <row r="43" spans="1:212" x14ac:dyDescent="0.2">
      <c r="A43" s="26" t="s">
        <v>15</v>
      </c>
      <c r="B43" s="7" t="s">
        <v>45</v>
      </c>
      <c r="C43" t="s">
        <v>167</v>
      </c>
      <c r="D43" s="19">
        <v>43479</v>
      </c>
      <c r="E43">
        <v>1</v>
      </c>
      <c r="F43" s="8">
        <f>IF($E43=1,VLOOKUP($B43,[1]Compiled!$A:$M,MATCH(F$1,[1]Compiled!$1:$1,0),0),"")</f>
        <v>73.910614281749105</v>
      </c>
      <c r="G43" s="8">
        <f>IF($E43=1,VLOOKUP($B43,[1]Compiled!$A:$M,MATCH(G$1,[1]Compiled!$1:$1,0),0),"")</f>
        <v>14.193468543489713</v>
      </c>
      <c r="H43" s="8">
        <f>IF($E43=1,VLOOKUP($B43,[1]Compiled!$A:$M,MATCH(H$1,[1]Compiled!$1:$1,0),0),"")</f>
        <v>0.25026824750204496</v>
      </c>
      <c r="I43" s="8">
        <f>IF($E43=1,VLOOKUP($B43,[1]Compiled!$A:$M,MATCH(I$1,[1]Compiled!$1:$1,0),0),"")</f>
        <v>0.31511606553332094</v>
      </c>
      <c r="J43" s="8">
        <f>IF($E43=1,VLOOKUP($B43,[1]Compiled!$A:$M,MATCH(J$1,[1]Compiled!$1:$1,0),0),"")</f>
        <v>1.6213824153259437</v>
      </c>
      <c r="K43" s="8">
        <f>IF($E43=1,VLOOKUP($B43,[1]Compiled!$A:$M,MATCH(K$1,[1]Compiled!$1:$1,0),0),"")</f>
        <v>6.457764096723119E-2</v>
      </c>
      <c r="L43" s="8">
        <f>IF($E43=1,VLOOKUP($B43,[1]Compiled!$A:$M,MATCH(L$1,[1]Compiled!$1:$1,0),0),"")</f>
        <v>1.2875770378831486</v>
      </c>
      <c r="M43" s="8">
        <f>IF($E43=1,VLOOKUP($B43,[1]Compiled!$A:$M,MATCH(M$1,[1]Compiled!$1:$1,0),0),"")</f>
        <v>4.0314410576929207</v>
      </c>
      <c r="N43" s="8">
        <f>IF($E43=1,VLOOKUP($B43,[1]Compiled!$A:$M,MATCH(N$1,[1]Compiled!$1:$1,0),0),"")</f>
        <v>4.3255547098565597</v>
      </c>
      <c r="O43" s="8">
        <f t="shared" si="13"/>
        <v>99.999999999999986</v>
      </c>
    </row>
    <row r="44" spans="1:212" x14ac:dyDescent="0.2">
      <c r="A44" s="26" t="s">
        <v>15</v>
      </c>
      <c r="B44" s="7" t="s">
        <v>46</v>
      </c>
      <c r="C44" t="s">
        <v>167</v>
      </c>
      <c r="D44" s="19">
        <v>43479</v>
      </c>
      <c r="E44">
        <v>1</v>
      </c>
      <c r="F44" s="8">
        <f>IF($E44=1,VLOOKUP($B44,[1]Compiled!$A:$M,MATCH(F$1,[1]Compiled!$1:$1,0),0),"")</f>
        <v>74.196234323680713</v>
      </c>
      <c r="G44" s="8">
        <f>IF($E44=1,VLOOKUP($B44,[1]Compiled!$A:$M,MATCH(G$1,[1]Compiled!$1:$1,0),0),"")</f>
        <v>14.05852750462207</v>
      </c>
      <c r="H44" s="8">
        <f>IF($E44=1,VLOOKUP($B44,[1]Compiled!$A:$M,MATCH(H$1,[1]Compiled!$1:$1,0),0),"")</f>
        <v>0.25022116930596716</v>
      </c>
      <c r="I44" s="8">
        <f>IF($E44=1,VLOOKUP($B44,[1]Compiled!$A:$M,MATCH(I$1,[1]Compiled!$1:$1,0),0),"")</f>
        <v>0.19898323500191509</v>
      </c>
      <c r="J44" s="8">
        <f>IF($E44=1,VLOOKUP($B44,[1]Compiled!$A:$M,MATCH(J$1,[1]Compiled!$1:$1,0),0),"")</f>
        <v>1.6854058844216477</v>
      </c>
      <c r="K44" s="8">
        <f>IF($E44=1,VLOOKUP($B44,[1]Compiled!$A:$M,MATCH(K$1,[1]Compiled!$1:$1,0),0),"")</f>
        <v>2.5826197282513008E-2</v>
      </c>
      <c r="L44" s="8">
        <f>IF($E44=1,VLOOKUP($B44,[1]Compiled!$A:$M,MATCH(L$1,[1]Compiled!$1:$1,0),0),"")</f>
        <v>1.1613999014764191</v>
      </c>
      <c r="M44" s="8">
        <f>IF($E44=1,VLOOKUP($B44,[1]Compiled!$A:$M,MATCH(M$1,[1]Compiled!$1:$1,0),0),"")</f>
        <v>3.9902410670767217</v>
      </c>
      <c r="N44" s="8">
        <f>IF($E44=1,VLOOKUP($B44,[1]Compiled!$A:$M,MATCH(N$1,[1]Compiled!$1:$1,0),0),"")</f>
        <v>4.4331607171320471</v>
      </c>
      <c r="O44" s="8">
        <f t="shared" si="13"/>
        <v>100</v>
      </c>
    </row>
    <row r="45" spans="1:212" x14ac:dyDescent="0.2">
      <c r="A45" s="26" t="s">
        <v>15</v>
      </c>
      <c r="B45" s="7" t="s">
        <v>47</v>
      </c>
      <c r="C45" t="s">
        <v>167</v>
      </c>
      <c r="D45" s="19">
        <v>43479</v>
      </c>
      <c r="E45">
        <v>1</v>
      </c>
      <c r="F45" s="8">
        <f>IF($E45=1,VLOOKUP($B45,[1]Compiled!$A:$M,MATCH(F$1,[1]Compiled!$1:$1,0),0),"")</f>
        <v>74.264330499673235</v>
      </c>
      <c r="G45" s="8">
        <f>IF($E45=1,VLOOKUP($B45,[1]Compiled!$A:$M,MATCH(G$1,[1]Compiled!$1:$1,0),0),"")</f>
        <v>14.063319873046186</v>
      </c>
      <c r="H45" s="8">
        <f>IF($E45=1,VLOOKUP($B45,[1]Compiled!$A:$M,MATCH(H$1,[1]Compiled!$1:$1,0),0),"")</f>
        <v>0.116809684336209</v>
      </c>
      <c r="I45" s="8">
        <f>IF($E45=1,VLOOKUP($B45,[1]Compiled!$A:$M,MATCH(I$1,[1]Compiled!$1:$1,0),0),"")</f>
        <v>0.24881383223504591</v>
      </c>
      <c r="J45" s="8">
        <f>IF($E45=1,VLOOKUP($B45,[1]Compiled!$A:$M,MATCH(J$1,[1]Compiled!$1:$1,0),0),"")</f>
        <v>1.6602402582341156</v>
      </c>
      <c r="K45" s="8">
        <f>IF($E45=1,VLOOKUP($B45,[1]Compiled!$A:$M,MATCH(K$1,[1]Compiled!$1:$1,0),0),"")</f>
        <v>6.4587502739701125E-2</v>
      </c>
      <c r="L45" s="8">
        <f>IF($E45=1,VLOOKUP($B45,[1]Compiled!$A:$M,MATCH(L$1,[1]Compiled!$1:$1,0),0),"")</f>
        <v>1.259778586483874</v>
      </c>
      <c r="M45" s="8">
        <f>IF($E45=1,VLOOKUP($B45,[1]Compiled!$A:$M,MATCH(M$1,[1]Compiled!$1:$1,0),0),"")</f>
        <v>4.0320567066054771</v>
      </c>
      <c r="N45" s="8">
        <f>IF($E45=1,VLOOKUP($B45,[1]Compiled!$A:$M,MATCH(N$1,[1]Compiled!$1:$1,0),0),"")</f>
        <v>4.2900630566461588</v>
      </c>
      <c r="O45" s="8">
        <f t="shared" si="13"/>
        <v>99.999999999999986</v>
      </c>
    </row>
    <row r="46" spans="1:212" x14ac:dyDescent="0.2">
      <c r="A46" s="26" t="s">
        <v>15</v>
      </c>
      <c r="B46" s="7" t="s">
        <v>48</v>
      </c>
      <c r="C46" t="s">
        <v>167</v>
      </c>
      <c r="D46" s="19">
        <v>43479</v>
      </c>
      <c r="E46">
        <v>1</v>
      </c>
      <c r="F46" s="8">
        <f>IF($E46=1,VLOOKUP($B46,[1]Compiled!$A:$M,MATCH(F$1,[1]Compiled!$1:$1,0),0),"")</f>
        <v>74.112900583853005</v>
      </c>
      <c r="G46" s="8">
        <f>IF($E46=1,VLOOKUP($B46,[1]Compiled!$A:$M,MATCH(G$1,[1]Compiled!$1:$1,0),0),"")</f>
        <v>13.911797824008266</v>
      </c>
      <c r="H46" s="8">
        <f>IF($E46=1,VLOOKUP($B46,[1]Compiled!$A:$M,MATCH(H$1,[1]Compiled!$1:$1,0),0),"")</f>
        <v>0.3671081404620597</v>
      </c>
      <c r="I46" s="8">
        <f>IF($E46=1,VLOOKUP($B46,[1]Compiled!$A:$M,MATCH(I$1,[1]Compiled!$1:$1,0),0),"")</f>
        <v>0.29857008387529538</v>
      </c>
      <c r="J46" s="8">
        <f>IF($E46=1,VLOOKUP($B46,[1]Compiled!$A:$M,MATCH(J$1,[1]Compiled!$1:$1,0),0),"")</f>
        <v>1.6988134286458449</v>
      </c>
      <c r="K46" s="8">
        <f>IF($E46=1,VLOOKUP($B46,[1]Compiled!$A:$M,MATCH(K$1,[1]Compiled!$1:$1,0),0),"")</f>
        <v>3.8751656081707692E-2</v>
      </c>
      <c r="L46" s="8">
        <f>IF($E46=1,VLOOKUP($B46,[1]Compiled!$A:$M,MATCH(L$1,[1]Compiled!$1:$1,0),0),"")</f>
        <v>1.2317566298235063</v>
      </c>
      <c r="M46" s="8">
        <f>IF($E46=1,VLOOKUP($B46,[1]Compiled!$A:$M,MATCH(M$1,[1]Compiled!$1:$1,0),0),"")</f>
        <v>3.9780293479568845</v>
      </c>
      <c r="N46" s="8">
        <f>IF($E46=1,VLOOKUP($B46,[1]Compiled!$A:$M,MATCH(N$1,[1]Compiled!$1:$1,0),0),"")</f>
        <v>4.362272305293426</v>
      </c>
      <c r="O46" s="8">
        <f t="shared" si="13"/>
        <v>100.00000000000001</v>
      </c>
    </row>
    <row r="47" spans="1:212" x14ac:dyDescent="0.2">
      <c r="A47" s="26" t="s">
        <v>15</v>
      </c>
      <c r="B47" s="7" t="s">
        <v>49</v>
      </c>
      <c r="C47" t="s">
        <v>167</v>
      </c>
      <c r="D47" s="19">
        <v>43479</v>
      </c>
      <c r="E47">
        <v>1</v>
      </c>
      <c r="F47" s="8">
        <f>IF($E47=1,VLOOKUP($B47,[1]Compiled!$A:$M,MATCH(F$1,[1]Compiled!$1:$1,0),0),"")</f>
        <v>73.938705728951959</v>
      </c>
      <c r="G47" s="8">
        <f>IF($E47=1,VLOOKUP($B47,[1]Compiled!$A:$M,MATCH(G$1,[1]Compiled!$1:$1,0),0),"")</f>
        <v>13.982793825854253</v>
      </c>
      <c r="H47" s="8">
        <f>IF($E47=1,VLOOKUP($B47,[1]Compiled!$A:$M,MATCH(H$1,[1]Compiled!$1:$1,0),0),"")</f>
        <v>0.35030587418322651</v>
      </c>
      <c r="I47" s="8">
        <f>IF($E47=1,VLOOKUP($B47,[1]Compiled!$A:$M,MATCH(I$1,[1]Compiled!$1:$1,0),0),"")</f>
        <v>0.29847164644021917</v>
      </c>
      <c r="J47" s="8">
        <f>IF($E47=1,VLOOKUP($B47,[1]Compiled!$A:$M,MATCH(J$1,[1]Compiled!$1:$1,0),0),"")</f>
        <v>1.7368500029727343</v>
      </c>
      <c r="K47" s="8">
        <f>IF($E47=1,VLOOKUP($B47,[1]Compiled!$A:$M,MATCH(K$1,[1]Compiled!$1:$1,0),0),"")</f>
        <v>5.1651839741690693E-2</v>
      </c>
      <c r="L47" s="8">
        <f>IF($E47=1,VLOOKUP($B47,[1]Compiled!$A:$M,MATCH(L$1,[1]Compiled!$1:$1,0),0),"")</f>
        <v>1.2873210026665498</v>
      </c>
      <c r="M47" s="8">
        <f>IF($E47=1,VLOOKUP($B47,[1]Compiled!$A:$M,MATCH(M$1,[1]Compiled!$1:$1,0),0),"")</f>
        <v>4.0171590046577839</v>
      </c>
      <c r="N47" s="8">
        <f>IF($E47=1,VLOOKUP($B47,[1]Compiled!$A:$M,MATCH(N$1,[1]Compiled!$1:$1,0),0),"")</f>
        <v>4.336741074531612</v>
      </c>
      <c r="O47" s="8">
        <f t="shared" si="13"/>
        <v>100.00000000000003</v>
      </c>
    </row>
    <row r="48" spans="1:212" x14ac:dyDescent="0.2">
      <c r="A48" s="26" t="s">
        <v>15</v>
      </c>
      <c r="B48" s="7" t="s">
        <v>50</v>
      </c>
      <c r="C48" t="s">
        <v>167</v>
      </c>
      <c r="D48" s="19">
        <v>43479</v>
      </c>
      <c r="E48">
        <v>1</v>
      </c>
      <c r="F48" s="8">
        <f>IF($E48=1,VLOOKUP($B48,[1]Compiled!$A:$M,MATCH(F$1,[1]Compiled!$1:$1,0),0),"")</f>
        <v>74.029191793786495</v>
      </c>
      <c r="G48" s="8">
        <f>IF($E48=1,VLOOKUP($B48,[1]Compiled!$A:$M,MATCH(G$1,[1]Compiled!$1:$1,0),0),"")</f>
        <v>14.172690287095708</v>
      </c>
      <c r="H48" s="8">
        <f>IF($E48=1,VLOOKUP($B48,[1]Compiled!$A:$M,MATCH(H$1,[1]Compiled!$1:$1,0),0),"")</f>
        <v>0.30028208950944718</v>
      </c>
      <c r="I48" s="8">
        <f>IF($E48=1,VLOOKUP($B48,[1]Compiled!$A:$M,MATCH(I$1,[1]Compiled!$1:$1,0),0),"")</f>
        <v>0.28190858159956667</v>
      </c>
      <c r="J48" s="8">
        <f>IF($E48=1,VLOOKUP($B48,[1]Compiled!$A:$M,MATCH(J$1,[1]Compiled!$1:$1,0),0),"")</f>
        <v>1.5568354582972745</v>
      </c>
      <c r="K48" s="8">
        <f>IF($E48=1,VLOOKUP($B48,[1]Compiled!$A:$M,MATCH(K$1,[1]Compiled!$1:$1,0),0),"")</f>
        <v>0</v>
      </c>
      <c r="L48" s="8">
        <f>IF($E48=1,VLOOKUP($B48,[1]Compiled!$A:$M,MATCH(L$1,[1]Compiled!$1:$1,0),0),"")</f>
        <v>1.2174386327786477</v>
      </c>
      <c r="M48" s="8">
        <f>IF($E48=1,VLOOKUP($B48,[1]Compiled!$A:$M,MATCH(M$1,[1]Compiled!$1:$1,0),0),"")</f>
        <v>4.0443879858084006</v>
      </c>
      <c r="N48" s="8">
        <f>IF($E48=1,VLOOKUP($B48,[1]Compiled!$A:$M,MATCH(N$1,[1]Compiled!$1:$1,0),0),"")</f>
        <v>4.3972651711244346</v>
      </c>
      <c r="O48" s="8">
        <f t="shared" si="13"/>
        <v>99.999999999999972</v>
      </c>
    </row>
    <row r="49" spans="1:212" s="9" customFormat="1" x14ac:dyDescent="0.2">
      <c r="A49" s="4"/>
      <c r="C49" s="4"/>
      <c r="D49" s="10"/>
      <c r="E49" s="4"/>
      <c r="O49" s="11"/>
    </row>
    <row r="50" spans="1:212" s="9" customFormat="1" x14ac:dyDescent="0.2">
      <c r="A50" s="12" t="s">
        <v>26</v>
      </c>
      <c r="B50" s="4"/>
      <c r="C50" s="4"/>
      <c r="D50" s="10"/>
      <c r="E50" s="10"/>
      <c r="F50" s="13">
        <f>MEDIAN(F39:F48)</f>
        <v>74.07104618881975</v>
      </c>
      <c r="G50" s="13">
        <f t="shared" ref="G50:N50" si="14">MEDIAN(G39:G48)</f>
        <v>14.060923688834128</v>
      </c>
      <c r="H50" s="13">
        <f t="shared" si="14"/>
        <v>0.32529398184633684</v>
      </c>
      <c r="I50" s="13">
        <f t="shared" si="14"/>
        <v>0.27367204924589644</v>
      </c>
      <c r="J50" s="13">
        <f t="shared" si="14"/>
        <v>1.6669273852609021</v>
      </c>
      <c r="K50" s="13">
        <f t="shared" si="14"/>
        <v>4.5208009525961677E-2</v>
      </c>
      <c r="L50" s="13">
        <f t="shared" si="14"/>
        <v>1.2245976313010769</v>
      </c>
      <c r="M50" s="13">
        <f t="shared" si="14"/>
        <v>4.0237048370189425</v>
      </c>
      <c r="N50" s="13">
        <f t="shared" si="14"/>
        <v>4.3365359879807759</v>
      </c>
      <c r="O50" s="11"/>
    </row>
    <row r="51" spans="1:212" s="9" customFormat="1" x14ac:dyDescent="0.2">
      <c r="A51" s="12" t="s">
        <v>27</v>
      </c>
      <c r="B51" s="4"/>
      <c r="C51" s="4"/>
      <c r="D51" s="10"/>
      <c r="E51" s="10"/>
      <c r="F51" s="13">
        <f>QUARTILE(F39:F48,3)-QUARTILE(F39:F48,1)</f>
        <v>0.2053980039818839</v>
      </c>
      <c r="G51" s="13">
        <f t="shared" ref="G51:N51" si="15">QUARTILE(G39:G48,3)-QUARTILE(G39:G48,1)</f>
        <v>0.11492272589455332</v>
      </c>
      <c r="H51" s="13">
        <f t="shared" si="15"/>
        <v>0.10426269853844378</v>
      </c>
      <c r="I51" s="13">
        <f t="shared" si="15"/>
        <v>2.9046769537100836E-2</v>
      </c>
      <c r="J51" s="13">
        <f t="shared" si="15"/>
        <v>0.1029379229252656</v>
      </c>
      <c r="K51" s="13">
        <f t="shared" si="15"/>
        <v>3.5527475314271965E-2</v>
      </c>
      <c r="L51" s="13">
        <f t="shared" si="15"/>
        <v>4.6109277502101698E-2</v>
      </c>
      <c r="M51" s="13">
        <f t="shared" si="15"/>
        <v>4.197692069185921E-2</v>
      </c>
      <c r="N51" s="13">
        <f t="shared" si="15"/>
        <v>5.3024152553191151E-2</v>
      </c>
      <c r="O51" s="11"/>
    </row>
    <row r="52" spans="1:212" s="9" customFormat="1" x14ac:dyDescent="0.2">
      <c r="A52" s="12" t="s">
        <v>28</v>
      </c>
      <c r="B52" s="4"/>
      <c r="C52" s="4"/>
      <c r="D52" s="10"/>
      <c r="E52" s="10"/>
      <c r="F52" s="13">
        <f>AVERAGE(F39:F48)</f>
        <v>74.104807788540754</v>
      </c>
      <c r="G52" s="13">
        <f t="shared" ref="G52:N52" si="16">AVERAGE(G39:G48)</f>
        <v>14.04703453799705</v>
      </c>
      <c r="H52" s="13">
        <f t="shared" si="16"/>
        <v>0.30363532763455231</v>
      </c>
      <c r="I52" s="13">
        <f t="shared" si="16"/>
        <v>0.27197779118021365</v>
      </c>
      <c r="J52" s="13">
        <f t="shared" si="16"/>
        <v>1.6431564665917009</v>
      </c>
      <c r="K52" s="13">
        <f t="shared" si="16"/>
        <v>5.0365879806944645E-2</v>
      </c>
      <c r="L52" s="13">
        <f t="shared" si="16"/>
        <v>1.2259215509312049</v>
      </c>
      <c r="M52" s="13">
        <f t="shared" si="16"/>
        <v>4.0109585086150039</v>
      </c>
      <c r="N52" s="13">
        <f t="shared" si="16"/>
        <v>4.3421421487025684</v>
      </c>
      <c r="O52" s="11"/>
    </row>
    <row r="53" spans="1:212" s="9" customFormat="1" x14ac:dyDescent="0.2">
      <c r="A53" s="12" t="s">
        <v>29</v>
      </c>
      <c r="B53" s="4"/>
      <c r="C53" s="4"/>
      <c r="D53" s="10"/>
      <c r="E53" s="10"/>
      <c r="F53" s="13">
        <f>_xlfn.STDEV.S(F39:F48)</f>
        <v>0.16315359928671588</v>
      </c>
      <c r="G53" s="13">
        <f t="shared" ref="G53:N53" si="17">_xlfn.STDEV.S(G39:G48)</f>
        <v>9.8312576932528623E-2</v>
      </c>
      <c r="H53" s="13">
        <f t="shared" si="17"/>
        <v>8.3521057252148284E-2</v>
      </c>
      <c r="I53" s="13">
        <f t="shared" si="17"/>
        <v>3.2425772510880121E-2</v>
      </c>
      <c r="J53" s="13">
        <f t="shared" si="17"/>
        <v>6.6582581263347151E-2</v>
      </c>
      <c r="K53" s="13">
        <f t="shared" si="17"/>
        <v>3.1303635420982051E-2</v>
      </c>
      <c r="L53" s="13">
        <f t="shared" si="17"/>
        <v>4.4463152374103775E-2</v>
      </c>
      <c r="M53" s="13">
        <f t="shared" si="17"/>
        <v>2.8201871015090797E-2</v>
      </c>
      <c r="N53" s="13">
        <f t="shared" si="17"/>
        <v>4.6593111000974741E-2</v>
      </c>
      <c r="O53" s="11"/>
    </row>
    <row r="54" spans="1:212" s="18" customFormat="1" x14ac:dyDescent="0.2">
      <c r="A54" s="14" t="s">
        <v>30</v>
      </c>
      <c r="B54" s="15"/>
      <c r="C54" s="15"/>
      <c r="D54" s="10"/>
      <c r="E54" s="15"/>
      <c r="F54" s="16">
        <f t="shared" ref="F54:N54" si="18">F53/F52</f>
        <v>2.2016601102627141E-3</v>
      </c>
      <c r="G54" s="16">
        <f t="shared" si="18"/>
        <v>6.9988136404587281E-3</v>
      </c>
      <c r="H54" s="16">
        <f t="shared" si="18"/>
        <v>0.27507028876650375</v>
      </c>
      <c r="I54" s="16">
        <f t="shared" si="18"/>
        <v>0.11922213343292676</v>
      </c>
      <c r="J54" s="16">
        <f t="shared" si="18"/>
        <v>4.0521144892217927E-2</v>
      </c>
      <c r="K54" s="16">
        <f t="shared" si="18"/>
        <v>0.62152464209839497</v>
      </c>
      <c r="L54" s="16">
        <f t="shared" si="18"/>
        <v>3.6269166114528087E-2</v>
      </c>
      <c r="M54" s="16">
        <f t="shared" si="18"/>
        <v>7.0312048739763671E-3</v>
      </c>
      <c r="N54" s="16">
        <f t="shared" si="18"/>
        <v>1.0730443501232855E-2</v>
      </c>
      <c r="O54" s="11"/>
      <c r="P54" s="9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</row>
    <row r="55" spans="1:212" s="9" customFormat="1" x14ac:dyDescent="0.2">
      <c r="A55" s="4"/>
      <c r="C55" s="4"/>
      <c r="D55" s="10"/>
      <c r="E55" s="4"/>
      <c r="O55" s="11"/>
    </row>
    <row r="56" spans="1:212" x14ac:dyDescent="0.2">
      <c r="A56" s="26" t="s">
        <v>15</v>
      </c>
      <c r="B56" s="7" t="s">
        <v>51</v>
      </c>
      <c r="C56" t="s">
        <v>168</v>
      </c>
      <c r="D56" s="19">
        <v>43495</v>
      </c>
      <c r="E56">
        <v>1</v>
      </c>
      <c r="F56" s="8">
        <f>IF($E56=1,VLOOKUP($B56,[1]Compiled!$A:$M,MATCH(F$1,[1]Compiled!$1:$1,0),0),"")</f>
        <v>74.290713440486343</v>
      </c>
      <c r="G56" s="8">
        <f>IF($E56=1,VLOOKUP($B56,[1]Compiled!$A:$M,MATCH(G$1,[1]Compiled!$1:$1,0),0),"")</f>
        <v>14.098008369639928</v>
      </c>
      <c r="H56" s="8">
        <f>IF($E56=1,VLOOKUP($B56,[1]Compiled!$A:$M,MATCH(H$1,[1]Compiled!$1:$1,0),0),"")</f>
        <v>0.25025115264265463</v>
      </c>
      <c r="I56" s="8">
        <f>IF($E56=1,VLOOKUP($B56,[1]Compiled!$A:$M,MATCH(I$1,[1]Compiled!$1:$1,0),0),"")</f>
        <v>0.26534277151109109</v>
      </c>
      <c r="J56" s="8">
        <f>IF($E56=1,VLOOKUP($B56,[1]Compiled!$A:$M,MATCH(J$1,[1]Compiled!$1:$1,0),0),"")</f>
        <v>1.5955371940702661</v>
      </c>
      <c r="K56" s="8">
        <f>IF($E56=1,VLOOKUP($B56,[1]Compiled!$A:$M,MATCH(K$1,[1]Compiled!$1:$1,0),0),"")</f>
        <v>6.4573229917475133E-2</v>
      </c>
      <c r="L56" s="8">
        <f>IF($E56=1,VLOOKUP($B56,[1]Compiled!$A:$M,MATCH(L$1,[1]Compiled!$1:$1,0),0),"")</f>
        <v>1.1755335155489146</v>
      </c>
      <c r="M56" s="8">
        <f>IF($E56=1,VLOOKUP($B56,[1]Compiled!$A:$M,MATCH(M$1,[1]Compiled!$1:$1,0),0),"")</f>
        <v>4.0311656854924536</v>
      </c>
      <c r="N56" s="8">
        <f>IF($E56=1,VLOOKUP($B56,[1]Compiled!$A:$M,MATCH(N$1,[1]Compiled!$1:$1,0),0),"")</f>
        <v>4.2288746406908686</v>
      </c>
      <c r="O56" s="8">
        <f t="shared" si="13"/>
        <v>100</v>
      </c>
    </row>
    <row r="57" spans="1:212" x14ac:dyDescent="0.2">
      <c r="A57" s="26" t="s">
        <v>15</v>
      </c>
      <c r="B57" s="7" t="s">
        <v>52</v>
      </c>
      <c r="C57" t="s">
        <v>168</v>
      </c>
      <c r="D57" s="19">
        <v>43495</v>
      </c>
      <c r="E57">
        <v>1</v>
      </c>
      <c r="F57" s="8">
        <f>IF($E57=1,VLOOKUP($B57,[1]Compiled!$A:$M,MATCH(F$1,[1]Compiled!$1:$1,0),0),"")</f>
        <v>73.996524453466051</v>
      </c>
      <c r="G57" s="8">
        <f>IF($E57=1,VLOOKUP($B57,[1]Compiled!$A:$M,MATCH(G$1,[1]Compiled!$1:$1,0),0),"")</f>
        <v>14.038273445525228</v>
      </c>
      <c r="H57" s="8">
        <f>IF($E57=1,VLOOKUP($B57,[1]Compiled!$A:$M,MATCH(H$1,[1]Compiled!$1:$1,0),0),"")</f>
        <v>0.33359595066957287</v>
      </c>
      <c r="I57" s="8">
        <f>IF($E57=1,VLOOKUP($B57,[1]Compiled!$A:$M,MATCH(I$1,[1]Compiled!$1:$1,0),0),"")</f>
        <v>0.33160664239504395</v>
      </c>
      <c r="J57" s="8">
        <f>IF($E57=1,VLOOKUP($B57,[1]Compiled!$A:$M,MATCH(J$1,[1]Compiled!$1:$1,0),0),"")</f>
        <v>1.6723783897252205</v>
      </c>
      <c r="K57" s="8">
        <f>IF($E57=1,VLOOKUP($B57,[1]Compiled!$A:$M,MATCH(K$1,[1]Compiled!$1:$1,0),0),"")</f>
        <v>2.5823698865697069E-2</v>
      </c>
      <c r="L57" s="8">
        <f>IF($E57=1,VLOOKUP($B57,[1]Compiled!$A:$M,MATCH(L$1,[1]Compiled!$1:$1,0),0),"")</f>
        <v>1.2592274617708661</v>
      </c>
      <c r="M57" s="8">
        <f>IF($E57=1,VLOOKUP($B57,[1]Compiled!$A:$M,MATCH(M$1,[1]Compiled!$1:$1,0),0),"")</f>
        <v>4.0302927727530511</v>
      </c>
      <c r="N57" s="8">
        <f>IF($E57=1,VLOOKUP($B57,[1]Compiled!$A:$M,MATCH(N$1,[1]Compiled!$1:$1,0),0),"")</f>
        <v>4.3122771848292576</v>
      </c>
      <c r="O57" s="8">
        <f t="shared" si="13"/>
        <v>100</v>
      </c>
    </row>
    <row r="58" spans="1:212" x14ac:dyDescent="0.2">
      <c r="A58" s="26" t="s">
        <v>15</v>
      </c>
      <c r="B58" s="7" t="s">
        <v>53</v>
      </c>
      <c r="C58" t="s">
        <v>168</v>
      </c>
      <c r="D58" s="19">
        <v>43495</v>
      </c>
      <c r="E58">
        <v>1</v>
      </c>
      <c r="F58" s="8">
        <f>IF($E58=1,VLOOKUP($B58,[1]Compiled!$A:$M,MATCH(F$1,[1]Compiled!$1:$1,0),0),"")</f>
        <v>74.06872304309961</v>
      </c>
      <c r="G58" s="8">
        <f>IF($E58=1,VLOOKUP($B58,[1]Compiled!$A:$M,MATCH(G$1,[1]Compiled!$1:$1,0),0),"")</f>
        <v>14.020897783581757</v>
      </c>
      <c r="H58" s="8">
        <f>IF($E58=1,VLOOKUP($B58,[1]Compiled!$A:$M,MATCH(H$1,[1]Compiled!$1:$1,0),0),"")</f>
        <v>0.40035849726297773</v>
      </c>
      <c r="I58" s="8">
        <f>IF($E58=1,VLOOKUP($B58,[1]Compiled!$A:$M,MATCH(I$1,[1]Compiled!$1:$1,0),0),"")</f>
        <v>0.21556766226078794</v>
      </c>
      <c r="J58" s="8">
        <f>IF($E58=1,VLOOKUP($B58,[1]Compiled!$A:$M,MATCH(J$1,[1]Compiled!$1:$1,0),0),"")</f>
        <v>1.736888730269901</v>
      </c>
      <c r="K58" s="8">
        <f>IF($E58=1,VLOOKUP($B58,[1]Compiled!$A:$M,MATCH(K$1,[1]Compiled!$1:$1,0),0),"")</f>
        <v>5.1652991445144333E-2</v>
      </c>
      <c r="L58" s="8">
        <f>IF($E58=1,VLOOKUP($B58,[1]Compiled!$A:$M,MATCH(L$1,[1]Compiled!$1:$1,0),0),"")</f>
        <v>1.1893991854648664</v>
      </c>
      <c r="M58" s="8">
        <f>IF($E58=1,VLOOKUP($B58,[1]Compiled!$A:$M,MATCH(M$1,[1]Compiled!$1:$1,0),0),"")</f>
        <v>4.0037678770701195</v>
      </c>
      <c r="N58" s="8">
        <f>IF($E58=1,VLOOKUP($B58,[1]Compiled!$A:$M,MATCH(N$1,[1]Compiled!$1:$1,0),0),"")</f>
        <v>4.3127442295448288</v>
      </c>
      <c r="O58" s="8">
        <f t="shared" si="13"/>
        <v>99.999999999999972</v>
      </c>
    </row>
    <row r="59" spans="1:212" x14ac:dyDescent="0.2">
      <c r="A59" s="26" t="s">
        <v>15</v>
      </c>
      <c r="B59" s="7" t="s">
        <v>54</v>
      </c>
      <c r="C59" t="s">
        <v>168</v>
      </c>
      <c r="D59" s="19">
        <v>43495</v>
      </c>
      <c r="E59">
        <v>1</v>
      </c>
      <c r="F59" s="8">
        <f>IF($E59=1,VLOOKUP($B59,[1]Compiled!$A:$M,MATCH(F$1,[1]Compiled!$1:$1,0),0),"")</f>
        <v>73.985564974904847</v>
      </c>
      <c r="G59" s="8">
        <f>IF($E59=1,VLOOKUP($B59,[1]Compiled!$A:$M,MATCH(G$1,[1]Compiled!$1:$1,0),0),"")</f>
        <v>14.304807212742242</v>
      </c>
      <c r="H59" s="8">
        <f>IF($E59=1,VLOOKUP($B59,[1]Compiled!$A:$M,MATCH(H$1,[1]Compiled!$1:$1,0),0),"")</f>
        <v>0.21686794930097433</v>
      </c>
      <c r="I59" s="8">
        <f>IF($E59=1,VLOOKUP($B59,[1]Compiled!$A:$M,MATCH(I$1,[1]Compiled!$1:$1,0),0),"")</f>
        <v>0.28190539857704178</v>
      </c>
      <c r="J59" s="8">
        <f>IF($E59=1,VLOOKUP($B59,[1]Compiled!$A:$M,MATCH(J$1,[1]Compiled!$1:$1,0),0),"")</f>
        <v>1.7240793052438617</v>
      </c>
      <c r="K59" s="8">
        <f>IF($E59=1,VLOOKUP($B59,[1]Compiled!$A:$M,MATCH(K$1,[1]Compiled!$1:$1,0),0),"")</f>
        <v>7.7482022628719449E-2</v>
      </c>
      <c r="L59" s="8">
        <f>IF($E59=1,VLOOKUP($B59,[1]Compiled!$A:$M,MATCH(L$1,[1]Compiled!$1:$1,0),0),"")</f>
        <v>1.1194711601935088</v>
      </c>
      <c r="M59" s="8">
        <f>IF($E59=1,VLOOKUP($B59,[1]Compiled!$A:$M,MATCH(M$1,[1]Compiled!$1:$1,0),0),"")</f>
        <v>3.9769366153824848</v>
      </c>
      <c r="N59" s="8">
        <f>IF($E59=1,VLOOKUP($B59,[1]Compiled!$A:$M,MATCH(N$1,[1]Compiled!$1:$1,0),0),"")</f>
        <v>4.3128853610263267</v>
      </c>
      <c r="O59" s="8">
        <f t="shared" si="13"/>
        <v>100.00000000000001</v>
      </c>
    </row>
    <row r="60" spans="1:212" x14ac:dyDescent="0.2">
      <c r="A60" s="26" t="s">
        <v>15</v>
      </c>
      <c r="B60" s="7" t="s">
        <v>55</v>
      </c>
      <c r="C60" t="s">
        <v>168</v>
      </c>
      <c r="D60" s="19">
        <v>43495</v>
      </c>
      <c r="E60">
        <v>1</v>
      </c>
      <c r="F60" s="8">
        <f>IF($E60=1,VLOOKUP($B60,[1]Compiled!$A:$M,MATCH(F$1,[1]Compiled!$1:$1,0),0),"")</f>
        <v>74.110003692313171</v>
      </c>
      <c r="G60" s="8">
        <f>IF($E60=1,VLOOKUP($B60,[1]Compiled!$A:$M,MATCH(G$1,[1]Compiled!$1:$1,0),0),"")</f>
        <v>14.001716614676782</v>
      </c>
      <c r="H60" s="8">
        <f>IF($E60=1,VLOOKUP($B60,[1]Compiled!$A:$M,MATCH(H$1,[1]Compiled!$1:$1,0),0),"")</f>
        <v>0.31694402389961429</v>
      </c>
      <c r="I60" s="8">
        <f>IF($E60=1,VLOOKUP($B60,[1]Compiled!$A:$M,MATCH(I$1,[1]Compiled!$1:$1,0),0),"")</f>
        <v>0.24872685382036663</v>
      </c>
      <c r="J60" s="8">
        <f>IF($E60=1,VLOOKUP($B60,[1]Compiled!$A:$M,MATCH(J$1,[1]Compiled!$1:$1,0),0),"")</f>
        <v>1.7625845282749146</v>
      </c>
      <c r="K60" s="8">
        <f>IF($E60=1,VLOOKUP($B60,[1]Compiled!$A:$M,MATCH(K$1,[1]Compiled!$1:$1,0),0),"")</f>
        <v>7.7477909688161289E-2</v>
      </c>
      <c r="L60" s="8">
        <f>IF($E60=1,VLOOKUP($B60,[1]Compiled!$A:$M,MATCH(L$1,[1]Compiled!$1:$1,0),0),"")</f>
        <v>1.1753823226423643</v>
      </c>
      <c r="M60" s="8">
        <f>IF($E60=1,VLOOKUP($B60,[1]Compiled!$A:$M,MATCH(M$1,[1]Compiled!$1:$1,0),0),"")</f>
        <v>4.0306472114134806</v>
      </c>
      <c r="N60" s="8">
        <f>IF($E60=1,VLOOKUP($B60,[1]Compiled!$A:$M,MATCH(N$1,[1]Compiled!$1:$1,0),0),"")</f>
        <v>4.2765168432711462</v>
      </c>
      <c r="O60" s="8">
        <f t="shared" si="13"/>
        <v>100</v>
      </c>
    </row>
    <row r="61" spans="1:212" x14ac:dyDescent="0.2">
      <c r="A61" s="26" t="s">
        <v>15</v>
      </c>
      <c r="B61" s="7" t="s">
        <v>56</v>
      </c>
      <c r="C61" t="s">
        <v>168</v>
      </c>
      <c r="D61" s="19">
        <v>43495</v>
      </c>
      <c r="E61">
        <v>1</v>
      </c>
      <c r="F61" s="8">
        <f>IF($E61=1,VLOOKUP($B61,[1]Compiled!$A:$M,MATCH(F$1,[1]Compiled!$1:$1,0),0),"")</f>
        <v>73.995078000329784</v>
      </c>
      <c r="G61" s="8">
        <f>IF($E61=1,VLOOKUP($B61,[1]Compiled!$A:$M,MATCH(G$1,[1]Compiled!$1:$1,0),0),"")</f>
        <v>14.000211685243558</v>
      </c>
      <c r="H61" s="8">
        <f>IF($E61=1,VLOOKUP($B61,[1]Compiled!$A:$M,MATCH(H$1,[1]Compiled!$1:$1,0),0),"")</f>
        <v>0.43366625857794405</v>
      </c>
      <c r="I61" s="8">
        <f>IF($E61=1,VLOOKUP($B61,[1]Compiled!$A:$M,MATCH(I$1,[1]Compiled!$1:$1,0),0),"")</f>
        <v>0.2487001202152346</v>
      </c>
      <c r="J61" s="8">
        <f>IF($E61=1,VLOOKUP($B61,[1]Compiled!$A:$M,MATCH(J$1,[1]Compiled!$1:$1,0),0),"")</f>
        <v>1.5694321173085055</v>
      </c>
      <c r="K61" s="8">
        <f>IF($E61=1,VLOOKUP($B61,[1]Compiled!$A:$M,MATCH(K$1,[1]Compiled!$1:$1,0),0),"")</f>
        <v>0</v>
      </c>
      <c r="L61" s="8">
        <f>IF($E61=1,VLOOKUP($B61,[1]Compiled!$A:$M,MATCH(L$1,[1]Compiled!$1:$1,0),0),"")</f>
        <v>1.2871851324057668</v>
      </c>
      <c r="M61" s="8">
        <f>IF($E61=1,VLOOKUP($B61,[1]Compiled!$A:$M,MATCH(M$1,[1]Compiled!$1:$1,0),0),"")</f>
        <v>4.0571719433864226</v>
      </c>
      <c r="N61" s="8">
        <f>IF($E61=1,VLOOKUP($B61,[1]Compiled!$A:$M,MATCH(N$1,[1]Compiled!$1:$1,0),0),"")</f>
        <v>4.4085547425327833</v>
      </c>
      <c r="O61" s="8">
        <f t="shared" si="13"/>
        <v>100</v>
      </c>
    </row>
    <row r="62" spans="1:212" x14ac:dyDescent="0.2">
      <c r="A62" s="26" t="s">
        <v>15</v>
      </c>
      <c r="B62" s="7" t="s">
        <v>57</v>
      </c>
      <c r="C62" t="s">
        <v>168</v>
      </c>
      <c r="D62" s="19">
        <v>43495</v>
      </c>
      <c r="E62">
        <v>1</v>
      </c>
      <c r="F62" s="8">
        <f>IF($E62=1,VLOOKUP($B62,[1]Compiled!$A:$M,MATCH(F$1,[1]Compiled!$1:$1,0),0),"")</f>
        <v>74.30541267285534</v>
      </c>
      <c r="G62" s="8">
        <f>IF($E62=1,VLOOKUP($B62,[1]Compiled!$A:$M,MATCH(G$1,[1]Compiled!$1:$1,0),0),"")</f>
        <v>14.134530557351729</v>
      </c>
      <c r="H62" s="8">
        <f>IF($E62=1,VLOOKUP($B62,[1]Compiled!$A:$M,MATCH(H$1,[1]Compiled!$1:$1,0),0),"")</f>
        <v>0.23354669065384676</v>
      </c>
      <c r="I62" s="8">
        <f>IF($E62=1,VLOOKUP($B62,[1]Compiled!$A:$M,MATCH(I$1,[1]Compiled!$1:$1,0),0),"")</f>
        <v>0.26531885576720526</v>
      </c>
      <c r="J62" s="8">
        <f>IF($E62=1,VLOOKUP($B62,[1]Compiled!$A:$M,MATCH(J$1,[1]Compiled!$1:$1,0),0),"")</f>
        <v>1.5181969317420085</v>
      </c>
      <c r="K62" s="8">
        <f>IF($E62=1,VLOOKUP($B62,[1]Compiled!$A:$M,MATCH(K$1,[1]Compiled!$1:$1,0),0),"")</f>
        <v>0.15496178360387139</v>
      </c>
      <c r="L62" s="8">
        <f>IF($E62=1,VLOOKUP($B62,[1]Compiled!$A:$M,MATCH(L$1,[1]Compiled!$1:$1,0),0),"")</f>
        <v>1.1614343776684357</v>
      </c>
      <c r="M62" s="8">
        <f>IF($E62=1,VLOOKUP($B62,[1]Compiled!$A:$M,MATCH(M$1,[1]Compiled!$1:$1,0),0),"")</f>
        <v>3.9499166845585822</v>
      </c>
      <c r="N62" s="8">
        <f>IF($E62=1,VLOOKUP($B62,[1]Compiled!$A:$M,MATCH(N$1,[1]Compiled!$1:$1,0),0),"")</f>
        <v>4.2766814457989657</v>
      </c>
      <c r="O62" s="8">
        <f t="shared" si="13"/>
        <v>100</v>
      </c>
    </row>
    <row r="63" spans="1:212" x14ac:dyDescent="0.2">
      <c r="A63" s="26" t="s">
        <v>15</v>
      </c>
      <c r="B63" s="7" t="s">
        <v>58</v>
      </c>
      <c r="C63" t="s">
        <v>168</v>
      </c>
      <c r="D63" s="19">
        <v>43495</v>
      </c>
      <c r="E63">
        <v>1</v>
      </c>
      <c r="F63" s="8">
        <f>IF($E63=1,VLOOKUP($B63,[1]Compiled!$A:$M,MATCH(F$1,[1]Compiled!$1:$1,0),0),"")</f>
        <v>74.204331071079537</v>
      </c>
      <c r="G63" s="8">
        <f>IF($E63=1,VLOOKUP($B63,[1]Compiled!$A:$M,MATCH(G$1,[1]Compiled!$1:$1,0),0),"")</f>
        <v>14.131578536928981</v>
      </c>
      <c r="H63" s="8">
        <f>IF($E63=1,VLOOKUP($B63,[1]Compiled!$A:$M,MATCH(H$1,[1]Compiled!$1:$1,0),0),"")</f>
        <v>0.16678422431117404</v>
      </c>
      <c r="I63" s="8">
        <f>IF($E63=1,VLOOKUP($B63,[1]Compiled!$A:$M,MATCH(I$1,[1]Compiled!$1:$1,0),0),"")</f>
        <v>0.24868447826157075</v>
      </c>
      <c r="J63" s="8">
        <f>IF($E63=1,VLOOKUP($B63,[1]Compiled!$A:$M,MATCH(J$1,[1]Compiled!$1:$1,0),0),"")</f>
        <v>1.6207869624953466</v>
      </c>
      <c r="K63" s="8">
        <f>IF($E63=1,VLOOKUP($B63,[1]Compiled!$A:$M,MATCH(K$1,[1]Compiled!$1:$1,0),0),"")</f>
        <v>7.7464709787680316E-2</v>
      </c>
      <c r="L63" s="8">
        <f>IF($E63=1,VLOOKUP($B63,[1]Compiled!$A:$M,MATCH(L$1,[1]Compiled!$1:$1,0),0),"")</f>
        <v>1.2311431240143822</v>
      </c>
      <c r="M63" s="8">
        <f>IF($E63=1,VLOOKUP($B63,[1]Compiled!$A:$M,MATCH(M$1,[1]Compiled!$1:$1,0),0),"")</f>
        <v>4.0434386394180031</v>
      </c>
      <c r="N63" s="8">
        <f>IF($E63=1,VLOOKUP($B63,[1]Compiled!$A:$M,MATCH(N$1,[1]Compiled!$1:$1,0),0),"")</f>
        <v>4.2757882537033129</v>
      </c>
      <c r="O63" s="8">
        <f t="shared" si="13"/>
        <v>99.999999999999972</v>
      </c>
    </row>
    <row r="64" spans="1:212" x14ac:dyDescent="0.2">
      <c r="A64" s="26" t="s">
        <v>15</v>
      </c>
      <c r="B64" s="7" t="s">
        <v>59</v>
      </c>
      <c r="C64" t="s">
        <v>168</v>
      </c>
      <c r="D64" s="19">
        <v>43495</v>
      </c>
      <c r="E64">
        <v>1</v>
      </c>
      <c r="F64" s="8">
        <f>IF($E64=1,VLOOKUP($B64,[1]Compiled!$A:$M,MATCH(F$1,[1]Compiled!$1:$1,0),0),"")</f>
        <v>74.32122246397941</v>
      </c>
      <c r="G64" s="8">
        <f>IF($E64=1,VLOOKUP($B64,[1]Compiled!$A:$M,MATCH(G$1,[1]Compiled!$1:$1,0),0),"")</f>
        <v>13.925623277913115</v>
      </c>
      <c r="H64" s="8">
        <f>IF($E64=1,VLOOKUP($B64,[1]Compiled!$A:$M,MATCH(H$1,[1]Compiled!$1:$1,0),0),"")</f>
        <v>0.26689044630134434</v>
      </c>
      <c r="I64" s="8">
        <f>IF($E64=1,VLOOKUP($B64,[1]Compiled!$A:$M,MATCH(I$1,[1]Compiled!$1:$1,0),0),"")</f>
        <v>0.28188010044979805</v>
      </c>
      <c r="J64" s="8">
        <f>IF($E64=1,VLOOKUP($B64,[1]Compiled!$A:$M,MATCH(J$1,[1]Compiled!$1:$1,0),0),"")</f>
        <v>1.6595990424718248</v>
      </c>
      <c r="K64" s="8">
        <f>IF($E64=1,VLOOKUP($B64,[1]Compiled!$A:$M,MATCH(K$1,[1]Compiled!$1:$1,0),0),"")</f>
        <v>0</v>
      </c>
      <c r="L64" s="8">
        <f>IF($E64=1,VLOOKUP($B64,[1]Compiled!$A:$M,MATCH(L$1,[1]Compiled!$1:$1,0),0),"")</f>
        <v>1.1613471003190128</v>
      </c>
      <c r="M64" s="8">
        <f>IF($E64=1,VLOOKUP($B64,[1]Compiled!$A:$M,MATCH(M$1,[1]Compiled!$1:$1,0),0),"")</f>
        <v>4.0709392449041708</v>
      </c>
      <c r="N64" s="8">
        <f>IF($E64=1,VLOOKUP($B64,[1]Compiled!$A:$M,MATCH(N$1,[1]Compiled!$1:$1,0),0),"")</f>
        <v>4.3124983236613037</v>
      </c>
      <c r="O64" s="8">
        <f t="shared" si="13"/>
        <v>99.999999999999986</v>
      </c>
    </row>
    <row r="65" spans="1:212" x14ac:dyDescent="0.2">
      <c r="A65" s="26" t="s">
        <v>15</v>
      </c>
      <c r="B65" s="7" t="s">
        <v>60</v>
      </c>
      <c r="C65" t="s">
        <v>168</v>
      </c>
      <c r="D65" s="19">
        <v>43495</v>
      </c>
      <c r="E65">
        <v>1</v>
      </c>
      <c r="F65" s="8">
        <f>IF($E65=1,VLOOKUP($B65,[1]Compiled!$A:$M,MATCH(F$1,[1]Compiled!$1:$1,0),0),"")</f>
        <v>73.924934096896962</v>
      </c>
      <c r="G65" s="8">
        <f>IF($E65=1,VLOOKUP($B65,[1]Compiled!$A:$M,MATCH(G$1,[1]Compiled!$1:$1,0),0),"")</f>
        <v>14.131326609841684</v>
      </c>
      <c r="H65" s="8">
        <f>IF($E65=1,VLOOKUP($B65,[1]Compiled!$A:$M,MATCH(H$1,[1]Compiled!$1:$1,0),0),"")</f>
        <v>0.31688437691566795</v>
      </c>
      <c r="I65" s="8">
        <f>IF($E65=1,VLOOKUP($B65,[1]Compiled!$A:$M,MATCH(I$1,[1]Compiled!$1:$1,0),0),"")</f>
        <v>0.23210137524270494</v>
      </c>
      <c r="J65" s="8">
        <f>IF($E65=1,VLOOKUP($B65,[1]Compiled!$A:$M,MATCH(J$1,[1]Compiled!$1:$1,0),0),"")</f>
        <v>1.7622528203292385</v>
      </c>
      <c r="K65" s="8">
        <f>IF($E65=1,VLOOKUP($B65,[1]Compiled!$A:$M,MATCH(K$1,[1]Compiled!$1:$1,0),0),"")</f>
        <v>0</v>
      </c>
      <c r="L65" s="8">
        <f>IF($E65=1,VLOOKUP($B65,[1]Compiled!$A:$M,MATCH(L$1,[1]Compiled!$1:$1,0),0),"")</f>
        <v>1.2311211761265035</v>
      </c>
      <c r="M65" s="8">
        <f>IF($E65=1,VLOOKUP($B65,[1]Compiled!$A:$M,MATCH(M$1,[1]Compiled!$1:$1,0),0),"")</f>
        <v>4.1377117756952977</v>
      </c>
      <c r="N65" s="8">
        <f>IF($E65=1,VLOOKUP($B65,[1]Compiled!$A:$M,MATCH(N$1,[1]Compiled!$1:$1,0),0),"")</f>
        <v>4.2636677689519402</v>
      </c>
      <c r="O65" s="8">
        <f t="shared" si="13"/>
        <v>100</v>
      </c>
    </row>
    <row r="66" spans="1:212" s="9" customFormat="1" x14ac:dyDescent="0.2">
      <c r="A66" s="4"/>
      <c r="C66" s="4"/>
      <c r="D66" s="10"/>
      <c r="E66" s="4"/>
      <c r="O66" s="11"/>
    </row>
    <row r="67" spans="1:212" s="9" customFormat="1" x14ac:dyDescent="0.2">
      <c r="A67" s="12" t="s">
        <v>26</v>
      </c>
      <c r="B67" s="4"/>
      <c r="C67" s="4"/>
      <c r="D67" s="10"/>
      <c r="E67" s="10"/>
      <c r="F67" s="13">
        <f>MEDIAN(F56:F65)</f>
        <v>74.089363367706397</v>
      </c>
      <c r="G67" s="13">
        <f t="shared" ref="G67:N67" si="19">MEDIAN(G56:G65)</f>
        <v>14.068140907582578</v>
      </c>
      <c r="H67" s="13">
        <f t="shared" si="19"/>
        <v>0.29188741160850618</v>
      </c>
      <c r="I67" s="13">
        <f t="shared" si="19"/>
        <v>0.25702285479378595</v>
      </c>
      <c r="J67" s="13">
        <f t="shared" si="19"/>
        <v>1.6659887160985227</v>
      </c>
      <c r="K67" s="13">
        <f t="shared" si="19"/>
        <v>5.8113110681309733E-2</v>
      </c>
      <c r="L67" s="13">
        <f t="shared" si="19"/>
        <v>1.1824663505068904</v>
      </c>
      <c r="M67" s="13">
        <f t="shared" si="19"/>
        <v>4.0309064484529671</v>
      </c>
      <c r="N67" s="13">
        <f t="shared" si="19"/>
        <v>4.2944793153141116</v>
      </c>
      <c r="O67" s="11"/>
    </row>
    <row r="68" spans="1:212" s="9" customFormat="1" x14ac:dyDescent="0.2">
      <c r="A68" s="12" t="s">
        <v>27</v>
      </c>
      <c r="B68" s="4"/>
      <c r="C68" s="4"/>
      <c r="D68" s="10"/>
      <c r="E68" s="10"/>
      <c r="F68" s="13">
        <f>QUARTILE(F56:F65,3)-QUARTILE(F56:F65,1)</f>
        <v>0.2736782345207871</v>
      </c>
      <c r="G68" s="13">
        <f t="shared" ref="G68:N68" si="20">QUARTILE(G56:G65,3)-QUARTILE(G56:G65,1)</f>
        <v>0.12500364825413079</v>
      </c>
      <c r="H68" s="13">
        <f t="shared" si="20"/>
        <v>9.1710162826034503E-2</v>
      </c>
      <c r="I68" s="13">
        <f t="shared" si="20"/>
        <v>2.9057379465134592E-2</v>
      </c>
      <c r="J68" s="13">
        <f t="shared" si="20"/>
        <v>0.13183673783685501</v>
      </c>
      <c r="K68" s="13">
        <f t="shared" si="20"/>
        <v>7.1018684996616774E-2</v>
      </c>
      <c r="L68" s="13">
        <f t="shared" si="20"/>
        <v>6.6216273130494718E-2</v>
      </c>
      <c r="M68" s="13">
        <f t="shared" si="20"/>
        <v>4.3339516403465339E-2</v>
      </c>
      <c r="N68" s="13">
        <f t="shared" si="20"/>
        <v>3.6712351978676061E-2</v>
      </c>
      <c r="O68" s="11"/>
    </row>
    <row r="69" spans="1:212" s="9" customFormat="1" x14ac:dyDescent="0.2">
      <c r="A69" s="12" t="s">
        <v>28</v>
      </c>
      <c r="B69" s="4"/>
      <c r="C69" s="4"/>
      <c r="D69" s="10"/>
      <c r="E69" s="10"/>
      <c r="F69" s="13">
        <f>AVERAGE(F56:F65)</f>
        <v>74.120250790941114</v>
      </c>
      <c r="G69" s="13">
        <f t="shared" ref="G69:N69" si="21">AVERAGE(G56:G65)</f>
        <v>14.0786974093445</v>
      </c>
      <c r="H69" s="13">
        <f t="shared" si="21"/>
        <v>0.29357895705357706</v>
      </c>
      <c r="I69" s="13">
        <f t="shared" si="21"/>
        <v>0.26198342585008449</v>
      </c>
      <c r="J69" s="13">
        <f t="shared" si="21"/>
        <v>1.6621736021931088</v>
      </c>
      <c r="K69" s="13">
        <f t="shared" si="21"/>
        <v>5.294363459367489E-2</v>
      </c>
      <c r="L69" s="13">
        <f t="shared" si="21"/>
        <v>1.1991244556154621</v>
      </c>
      <c r="M69" s="13">
        <f t="shared" si="21"/>
        <v>4.033198845007405</v>
      </c>
      <c r="N69" s="13">
        <f t="shared" si="21"/>
        <v>4.2980488794010734</v>
      </c>
      <c r="O69" s="11"/>
    </row>
    <row r="70" spans="1:212" s="9" customFormat="1" x14ac:dyDescent="0.2">
      <c r="A70" s="12" t="s">
        <v>29</v>
      </c>
      <c r="B70" s="4"/>
      <c r="C70" s="4"/>
      <c r="D70" s="10"/>
      <c r="E70" s="10"/>
      <c r="F70" s="13">
        <f>_xlfn.STDEV.S(F56:F65)</f>
        <v>0.1493790741748382</v>
      </c>
      <c r="G70" s="13">
        <f t="shared" ref="G70:N70" si="22">_xlfn.STDEV.S(G56:G65)</f>
        <v>0.10576429671367449</v>
      </c>
      <c r="H70" s="13">
        <f t="shared" si="22"/>
        <v>8.2913396712345655E-2</v>
      </c>
      <c r="I70" s="13">
        <f t="shared" si="22"/>
        <v>3.2039854020922819E-2</v>
      </c>
      <c r="J70" s="13">
        <f t="shared" si="22"/>
        <v>8.5053686277936399E-2</v>
      </c>
      <c r="K70" s="13">
        <f t="shared" si="22"/>
        <v>4.8870052737273045E-2</v>
      </c>
      <c r="L70" s="13">
        <f t="shared" si="22"/>
        <v>5.1449176244832542E-2</v>
      </c>
      <c r="M70" s="13">
        <f t="shared" si="22"/>
        <v>5.1654279949031309E-2</v>
      </c>
      <c r="N70" s="13">
        <f t="shared" si="22"/>
        <v>4.7658179566207742E-2</v>
      </c>
      <c r="O70" s="11"/>
    </row>
    <row r="71" spans="1:212" s="18" customFormat="1" x14ac:dyDescent="0.2">
      <c r="A71" s="14" t="s">
        <v>30</v>
      </c>
      <c r="B71" s="15"/>
      <c r="C71" s="15"/>
      <c r="D71" s="10"/>
      <c r="E71" s="15"/>
      <c r="F71" s="16">
        <f>F70/F69</f>
        <v>2.0153611540814583E-3</v>
      </c>
      <c r="G71" s="16">
        <f t="shared" ref="G71:N71" si="23">G70/G69</f>
        <v>7.5123637960622129E-3</v>
      </c>
      <c r="H71" s="16">
        <f t="shared" si="23"/>
        <v>0.28242281921184925</v>
      </c>
      <c r="I71" s="16">
        <f t="shared" si="23"/>
        <v>0.12229725570218733</v>
      </c>
      <c r="J71" s="16">
        <f t="shared" si="23"/>
        <v>5.1170158258869392E-2</v>
      </c>
      <c r="K71" s="16">
        <f t="shared" si="23"/>
        <v>0.92305813743870713</v>
      </c>
      <c r="L71" s="16">
        <f t="shared" si="23"/>
        <v>4.2905618348368819E-2</v>
      </c>
      <c r="M71" s="16">
        <f t="shared" si="23"/>
        <v>1.2807273316804809E-2</v>
      </c>
      <c r="N71" s="16">
        <f t="shared" si="23"/>
        <v>1.1088328891422201E-2</v>
      </c>
      <c r="O71" s="11"/>
      <c r="P71" s="9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</row>
    <row r="72" spans="1:212" s="9" customFormat="1" x14ac:dyDescent="0.2">
      <c r="A72" s="4"/>
      <c r="B72" s="4"/>
      <c r="C72" s="4"/>
      <c r="D72" s="10"/>
      <c r="E72" s="4"/>
      <c r="F72" s="20"/>
      <c r="G72" s="20"/>
      <c r="H72" s="20"/>
      <c r="I72" s="20"/>
      <c r="J72" s="20"/>
      <c r="K72" s="20"/>
      <c r="L72" s="20"/>
      <c r="M72" s="20"/>
      <c r="N72" s="20"/>
      <c r="O72" s="11"/>
    </row>
    <row r="73" spans="1:212" x14ac:dyDescent="0.2">
      <c r="A73" s="26" t="s">
        <v>15</v>
      </c>
      <c r="B73" s="7" t="s">
        <v>61</v>
      </c>
      <c r="C73" t="s">
        <v>169</v>
      </c>
      <c r="D73" s="19">
        <v>43600</v>
      </c>
      <c r="E73">
        <v>1</v>
      </c>
      <c r="F73" s="8">
        <f>IF($E73=1,VLOOKUP($B73,[1]Compiled!$A:$M,MATCH(F$1,[1]Compiled!$1:$1,0),0),"")</f>
        <v>74.088544026111521</v>
      </c>
      <c r="G73" s="8">
        <f>IF($E73=1,VLOOKUP($B73,[1]Compiled!$A:$M,MATCH(G$1,[1]Compiled!$1:$1,0),0),"")</f>
        <v>13.953075582233728</v>
      </c>
      <c r="H73" s="8">
        <f>IF($E73=1,VLOOKUP($B73,[1]Compiled!$A:$M,MATCH(H$1,[1]Compiled!$1:$1,0),0),"")</f>
        <v>0.30043600673228854</v>
      </c>
      <c r="I73" s="8">
        <f>IF($E73=1,VLOOKUP($B73,[1]Compiled!$A:$M,MATCH(I$1,[1]Compiled!$1:$1,0),0),"")</f>
        <v>0.24887036560022391</v>
      </c>
      <c r="J73" s="8">
        <f>IF($E73=1,VLOOKUP($B73,[1]Compiled!$A:$M,MATCH(J$1,[1]Compiled!$1:$1,0),0),"")</f>
        <v>1.6348714764184704</v>
      </c>
      <c r="K73" s="8">
        <f>IF($E73=1,VLOOKUP($B73,[1]Compiled!$A:$M,MATCH(K$1,[1]Compiled!$1:$1,0),0),"")</f>
        <v>0</v>
      </c>
      <c r="L73" s="8">
        <f>IF($E73=1,VLOOKUP($B73,[1]Compiled!$A:$M,MATCH(L$1,[1]Compiled!$1:$1,0),0),"")</f>
        <v>1.1620597809085522</v>
      </c>
      <c r="M73" s="8">
        <f>IF($E73=1,VLOOKUP($B73,[1]Compiled!$A:$M,MATCH(M$1,[1]Compiled!$1:$1,0),0),"")</f>
        <v>4.2487840917291742</v>
      </c>
      <c r="N73" s="8">
        <f>IF($E73=1,VLOOKUP($B73,[1]Compiled!$A:$M,MATCH(N$1,[1]Compiled!$1:$1,0),0),"")</f>
        <v>4.3633586702660363</v>
      </c>
      <c r="O73" s="8">
        <f t="shared" si="13"/>
        <v>99.999999999999986</v>
      </c>
    </row>
    <row r="74" spans="1:212" x14ac:dyDescent="0.2">
      <c r="A74" s="26" t="s">
        <v>15</v>
      </c>
      <c r="B74" s="7" t="s">
        <v>62</v>
      </c>
      <c r="C74" t="s">
        <v>169</v>
      </c>
      <c r="D74" s="19">
        <v>43600</v>
      </c>
      <c r="E74">
        <v>1</v>
      </c>
      <c r="F74" s="8">
        <f>IF($E74=1,VLOOKUP($B74,[1]Compiled!$A:$M,MATCH(F$1,[1]Compiled!$1:$1,0),0),"")</f>
        <v>73.941840205493776</v>
      </c>
      <c r="G74" s="8">
        <f>IF($E74=1,VLOOKUP($B74,[1]Compiled!$A:$M,MATCH(G$1,[1]Compiled!$1:$1,0),0),"")</f>
        <v>13.865995635345527</v>
      </c>
      <c r="H74" s="8">
        <f>IF($E74=1,VLOOKUP($B74,[1]Compiled!$A:$M,MATCH(H$1,[1]Compiled!$1:$1,0),0),"")</f>
        <v>0.45028207033515638</v>
      </c>
      <c r="I74" s="8">
        <f>IF($E74=1,VLOOKUP($B74,[1]Compiled!$A:$M,MATCH(I$1,[1]Compiled!$1:$1,0),0),"")</f>
        <v>0.2486649645990264</v>
      </c>
      <c r="J74" s="8">
        <f>IF($E74=1,VLOOKUP($B74,[1]Compiled!$A:$M,MATCH(J$1,[1]Compiled!$1:$1,0),0),"")</f>
        <v>1.6849716794710519</v>
      </c>
      <c r="K74" s="8">
        <f>IF($E74=1,VLOOKUP($B74,[1]Compiled!$A:$M,MATCH(K$1,[1]Compiled!$1:$1,0),0),"")</f>
        <v>0</v>
      </c>
      <c r="L74" s="8">
        <f>IF($E74=1,VLOOKUP($B74,[1]Compiled!$A:$M,MATCH(L$1,[1]Compiled!$1:$1,0),0),"")</f>
        <v>1.3009923441817279</v>
      </c>
      <c r="M74" s="8">
        <f>IF($E74=1,VLOOKUP($B74,[1]Compiled!$A:$M,MATCH(M$1,[1]Compiled!$1:$1,0),0),"")</f>
        <v>4.2318003575129755</v>
      </c>
      <c r="N74" s="8">
        <f>IF($E74=1,VLOOKUP($B74,[1]Compiled!$A:$M,MATCH(N$1,[1]Compiled!$1:$1,0),0),"")</f>
        <v>4.2754527430607618</v>
      </c>
      <c r="O74" s="8">
        <f t="shared" si="13"/>
        <v>100.00000000000001</v>
      </c>
    </row>
    <row r="75" spans="1:212" x14ac:dyDescent="0.2">
      <c r="A75" s="26" t="s">
        <v>15</v>
      </c>
      <c r="B75" s="7" t="s">
        <v>63</v>
      </c>
      <c r="C75" t="s">
        <v>169</v>
      </c>
      <c r="D75" s="19">
        <v>43600</v>
      </c>
      <c r="E75">
        <v>1</v>
      </c>
      <c r="F75" s="8">
        <f>IF($E75=1,VLOOKUP($B75,[1]Compiled!$A:$M,MATCH(F$1,[1]Compiled!$1:$1,0),0),"")</f>
        <v>74.131299236012111</v>
      </c>
      <c r="G75" s="8">
        <f>IF($E75=1,VLOOKUP($B75,[1]Compiled!$A:$M,MATCH(G$1,[1]Compiled!$1:$1,0),0),"")</f>
        <v>14.129889814757441</v>
      </c>
      <c r="H75" s="8">
        <f>IF($E75=1,VLOOKUP($B75,[1]Compiled!$A:$M,MATCH(H$1,[1]Compiled!$1:$1,0),0),"")</f>
        <v>0.25014644042046436</v>
      </c>
      <c r="I75" s="8">
        <f>IF($E75=1,VLOOKUP($B75,[1]Compiled!$A:$M,MATCH(I$1,[1]Compiled!$1:$1,0),0),"")</f>
        <v>0.24865476049217503</v>
      </c>
      <c r="J75" s="8">
        <f>IF($E75=1,VLOOKUP($B75,[1]Compiled!$A:$M,MATCH(J$1,[1]Compiled!$1:$1,0),0),"")</f>
        <v>1.5691458729506809</v>
      </c>
      <c r="K75" s="8">
        <f>IF($E75=1,VLOOKUP($B75,[1]Compiled!$A:$M,MATCH(K$1,[1]Compiled!$1:$1,0),0),"")</f>
        <v>3.8727726381441903E-2</v>
      </c>
      <c r="L75" s="8">
        <f>IF($E75=1,VLOOKUP($B75,[1]Compiled!$A:$M,MATCH(L$1,[1]Compiled!$1:$1,0),0),"")</f>
        <v>1.286950366290327</v>
      </c>
      <c r="M75" s="8">
        <f>IF($E75=1,VLOOKUP($B75,[1]Compiled!$A:$M,MATCH(M$1,[1]Compiled!$1:$1,0),0),"")</f>
        <v>4.069908485245505</v>
      </c>
      <c r="N75" s="8">
        <f>IF($E75=1,VLOOKUP($B75,[1]Compiled!$A:$M,MATCH(N$1,[1]Compiled!$1:$1,0),0),"")</f>
        <v>4.2752772974498434</v>
      </c>
      <c r="O75" s="8">
        <f t="shared" si="13"/>
        <v>100</v>
      </c>
    </row>
    <row r="76" spans="1:212" x14ac:dyDescent="0.2">
      <c r="A76" s="26" t="s">
        <v>15</v>
      </c>
      <c r="B76" s="7" t="s">
        <v>64</v>
      </c>
      <c r="C76" t="s">
        <v>169</v>
      </c>
      <c r="D76" s="19">
        <v>43600</v>
      </c>
      <c r="E76">
        <v>1</v>
      </c>
      <c r="F76" s="8">
        <f>IF($E76=1,VLOOKUP($B76,[1]Compiled!$A:$M,MATCH(F$1,[1]Compiled!$1:$1,0),0),"")</f>
        <v>74.097743560981726</v>
      </c>
      <c r="G76" s="8">
        <f>IF($E76=1,VLOOKUP($B76,[1]Compiled!$A:$M,MATCH(G$1,[1]Compiled!$1:$1,0),0),"")</f>
        <v>14.207218647138866</v>
      </c>
      <c r="H76" s="8">
        <f>IF($E76=1,VLOOKUP($B76,[1]Compiled!$A:$M,MATCH(H$1,[1]Compiled!$1:$1,0),0),"")</f>
        <v>0.35024860098201244</v>
      </c>
      <c r="I76" s="8">
        <f>IF($E76=1,VLOOKUP($B76,[1]Compiled!$A:$M,MATCH(I$1,[1]Compiled!$1:$1,0),0),"")</f>
        <v>0.29842284786753431</v>
      </c>
      <c r="J76" s="8">
        <f>IF($E76=1,VLOOKUP($B76,[1]Compiled!$A:$M,MATCH(J$1,[1]Compiled!$1:$1,0),0),"")</f>
        <v>1.4792969944538032</v>
      </c>
      <c r="K76" s="8">
        <f>IF($E76=1,VLOOKUP($B76,[1]Compiled!$A:$M,MATCH(K$1,[1]Compiled!$1:$1,0),0),"")</f>
        <v>0</v>
      </c>
      <c r="L76" s="8">
        <f>IF($E76=1,VLOOKUP($B76,[1]Compiled!$A:$M,MATCH(L$1,[1]Compiled!$1:$1,0),0),"")</f>
        <v>1.1611975454727166</v>
      </c>
      <c r="M76" s="8">
        <f>IF($E76=1,VLOOKUP($B76,[1]Compiled!$A:$M,MATCH(M$1,[1]Compiled!$1:$1,0),0),"")</f>
        <v>4.1782405643336498</v>
      </c>
      <c r="N76" s="8">
        <f>IF($E76=1,VLOOKUP($B76,[1]Compiled!$A:$M,MATCH(N$1,[1]Compiled!$1:$1,0),0),"")</f>
        <v>4.2276312387696766</v>
      </c>
      <c r="O76" s="8">
        <f t="shared" si="13"/>
        <v>99.999999999999986</v>
      </c>
    </row>
    <row r="77" spans="1:212" x14ac:dyDescent="0.2">
      <c r="A77" s="26" t="s">
        <v>15</v>
      </c>
      <c r="B77" s="7" t="s">
        <v>65</v>
      </c>
      <c r="C77" t="s">
        <v>169</v>
      </c>
      <c r="D77" s="19">
        <v>43600</v>
      </c>
      <c r="E77">
        <v>1</v>
      </c>
      <c r="F77" s="8">
        <f>IF($E77=1,VLOOKUP($B77,[1]Compiled!$A:$M,MATCH(F$1,[1]Compiled!$1:$1,0),0),"")</f>
        <v>74.053963253536594</v>
      </c>
      <c r="G77" s="8">
        <f>IF($E77=1,VLOOKUP($B77,[1]Compiled!$A:$M,MATCH(G$1,[1]Compiled!$1:$1,0),0),"")</f>
        <v>14.244811695938214</v>
      </c>
      <c r="H77" s="8">
        <f>IF($E77=1,VLOOKUP($B77,[1]Compiled!$A:$M,MATCH(H$1,[1]Compiled!$1:$1,0),0),"")</f>
        <v>0.20013935860148302</v>
      </c>
      <c r="I77" s="8">
        <f>IF($E77=1,VLOOKUP($B77,[1]Compiled!$A:$M,MATCH(I$1,[1]Compiled!$1:$1,0),0),"")</f>
        <v>0.24868235279732367</v>
      </c>
      <c r="J77" s="8">
        <f>IF($E77=1,VLOOKUP($B77,[1]Compiled!$A:$M,MATCH(J$1,[1]Compiled!$1:$1,0),0),"")</f>
        <v>1.453550487452544</v>
      </c>
      <c r="K77" s="8">
        <f>IF($E77=1,VLOOKUP($B77,[1]Compiled!$A:$M,MATCH(K$1,[1]Compiled!$1:$1,0),0),"")</f>
        <v>0.16783877003808448</v>
      </c>
      <c r="L77" s="8">
        <f>IF($E77=1,VLOOKUP($B77,[1]Compiled!$A:$M,MATCH(L$1,[1]Compiled!$1:$1,0),0),"")</f>
        <v>1.1332015992386326</v>
      </c>
      <c r="M77" s="8">
        <f>IF($E77=1,VLOOKUP($B77,[1]Compiled!$A:$M,MATCH(M$1,[1]Compiled!$1:$1,0),0),"")</f>
        <v>4.1377501760500399</v>
      </c>
      <c r="N77" s="8">
        <f>IF($E77=1,VLOOKUP($B77,[1]Compiled!$A:$M,MATCH(N$1,[1]Compiled!$1:$1,0),0),"")</f>
        <v>4.360062306347106</v>
      </c>
      <c r="O77" s="8">
        <f t="shared" si="13"/>
        <v>100.00000000000001</v>
      </c>
    </row>
    <row r="78" spans="1:212" x14ac:dyDescent="0.2">
      <c r="A78" s="26" t="s">
        <v>15</v>
      </c>
      <c r="B78" s="7" t="s">
        <v>66</v>
      </c>
      <c r="C78" t="s">
        <v>169</v>
      </c>
      <c r="D78" s="19">
        <v>43600</v>
      </c>
      <c r="E78">
        <v>1</v>
      </c>
      <c r="F78" s="8">
        <f>IF($E78=1,VLOOKUP($B78,[1]Compiled!$A:$M,MATCH(F$1,[1]Compiled!$1:$1,0),0),"")</f>
        <v>73.998373960591266</v>
      </c>
      <c r="G78" s="8">
        <f>IF($E78=1,VLOOKUP($B78,[1]Compiled!$A:$M,MATCH(G$1,[1]Compiled!$1:$1,0),0),"")</f>
        <v>14.170885927327978</v>
      </c>
      <c r="H78" s="8">
        <f>IF($E78=1,VLOOKUP($B78,[1]Compiled!$A:$M,MATCH(H$1,[1]Compiled!$1:$1,0),0),"")</f>
        <v>0.3502845031749488</v>
      </c>
      <c r="I78" s="8">
        <f>IF($E78=1,VLOOKUP($B78,[1]Compiled!$A:$M,MATCH(I$1,[1]Compiled!$1:$1,0),0),"")</f>
        <v>0.24871119805629391</v>
      </c>
      <c r="J78" s="8">
        <f>IF($E78=1,VLOOKUP($B78,[1]Compiled!$A:$M,MATCH(J$1,[1]Compiled!$1:$1,0),0),"")</f>
        <v>1.4923134003160485</v>
      </c>
      <c r="K78" s="8">
        <f>IF($E78=1,VLOOKUP($B78,[1]Compiled!$A:$M,MATCH(K$1,[1]Compiled!$1:$1,0),0),"")</f>
        <v>7.747303294945658E-2</v>
      </c>
      <c r="L78" s="8">
        <f>IF($E78=1,VLOOKUP($B78,[1]Compiled!$A:$M,MATCH(L$1,[1]Compiled!$1:$1,0),0),"")</f>
        <v>1.1333330419937291</v>
      </c>
      <c r="M78" s="8">
        <f>IF($E78=1,VLOOKUP($B78,[1]Compiled!$A:$M,MATCH(M$1,[1]Compiled!$1:$1,0),0),"")</f>
        <v>4.1921484313563262</v>
      </c>
      <c r="N78" s="8">
        <f>IF($E78=1,VLOOKUP($B78,[1]Compiled!$A:$M,MATCH(N$1,[1]Compiled!$1:$1,0),0),"")</f>
        <v>4.3364765042339597</v>
      </c>
      <c r="O78" s="8">
        <f t="shared" si="13"/>
        <v>100</v>
      </c>
    </row>
    <row r="79" spans="1:212" x14ac:dyDescent="0.2">
      <c r="A79" s="26" t="s">
        <v>15</v>
      </c>
      <c r="B79" s="7" t="s">
        <v>67</v>
      </c>
      <c r="C79" t="s">
        <v>169</v>
      </c>
      <c r="D79" s="19">
        <v>43600</v>
      </c>
      <c r="E79">
        <v>1</v>
      </c>
      <c r="F79" s="8">
        <f>IF($E79=1,VLOOKUP($B79,[1]Compiled!$A:$M,MATCH(F$1,[1]Compiled!$1:$1,0),0),"")</f>
        <v>74.079471044182299</v>
      </c>
      <c r="G79" s="8">
        <f>IF($E79=1,VLOOKUP($B79,[1]Compiled!$A:$M,MATCH(G$1,[1]Compiled!$1:$1,0),0),"")</f>
        <v>14.121505490351396</v>
      </c>
      <c r="H79" s="8">
        <f>IF($E79=1,VLOOKUP($B79,[1]Compiled!$A:$M,MATCH(H$1,[1]Compiled!$1:$1,0),0),"")</f>
        <v>0.30039921493814814</v>
      </c>
      <c r="I79" s="8">
        <f>IF($E79=1,VLOOKUP($B79,[1]Compiled!$A:$M,MATCH(I$1,[1]Compiled!$1:$1,0),0),"")</f>
        <v>0.31519719223082221</v>
      </c>
      <c r="J79" s="8">
        <f>IF($E79=1,VLOOKUP($B79,[1]Compiled!$A:$M,MATCH(J$1,[1]Compiled!$1:$1,0),0),"")</f>
        <v>1.6217998405705738</v>
      </c>
      <c r="K79" s="8">
        <f>IF($E79=1,VLOOKUP($B79,[1]Compiled!$A:$M,MATCH(K$1,[1]Compiled!$1:$1,0),0),"")</f>
        <v>0</v>
      </c>
      <c r="L79" s="8">
        <f>IF($E79=1,VLOOKUP($B79,[1]Compiled!$A:$M,MATCH(L$1,[1]Compiled!$1:$1,0),0),"")</f>
        <v>1.2039144906327912</v>
      </c>
      <c r="M79" s="8">
        <f>IF($E79=1,VLOOKUP($B79,[1]Compiled!$A:$M,MATCH(M$1,[1]Compiled!$1:$1,0),0),"")</f>
        <v>4.0189924013606744</v>
      </c>
      <c r="N79" s="8">
        <f>IF($E79=1,VLOOKUP($B79,[1]Compiled!$A:$M,MATCH(N$1,[1]Compiled!$1:$1,0),0),"")</f>
        <v>4.3387203257332994</v>
      </c>
      <c r="O79" s="8">
        <f t="shared" si="13"/>
        <v>100.00000000000003</v>
      </c>
    </row>
    <row r="80" spans="1:212" x14ac:dyDescent="0.2">
      <c r="A80" s="26" t="s">
        <v>15</v>
      </c>
      <c r="B80" s="7" t="s">
        <v>68</v>
      </c>
      <c r="C80" t="s">
        <v>169</v>
      </c>
      <c r="D80" s="19">
        <v>43600</v>
      </c>
      <c r="E80">
        <v>1</v>
      </c>
      <c r="F80" s="8">
        <f>IF($E80=1,VLOOKUP($B80,[1]Compiled!$A:$M,MATCH(F$1,[1]Compiled!$1:$1,0),0),"")</f>
        <v>73.973195348218312</v>
      </c>
      <c r="G80" s="8">
        <f>IF($E80=1,VLOOKUP($B80,[1]Compiled!$A:$M,MATCH(G$1,[1]Compiled!$1:$1,0),0),"")</f>
        <v>13.924544642220201</v>
      </c>
      <c r="H80" s="8">
        <f>IF($E80=1,VLOOKUP($B80,[1]Compiled!$A:$M,MATCH(H$1,[1]Compiled!$1:$1,0),0),"")</f>
        <v>0.35026657810349482</v>
      </c>
      <c r="I80" s="8">
        <f>IF($E80=1,VLOOKUP($B80,[1]Compiled!$A:$M,MATCH(I$1,[1]Compiled!$1:$1,0),0),"")</f>
        <v>0.29843816494167585</v>
      </c>
      <c r="J80" s="8">
        <f>IF($E80=1,VLOOKUP($B80,[1]Compiled!$A:$M,MATCH(J$1,[1]Compiled!$1:$1,0),0),"")</f>
        <v>1.72379105688905</v>
      </c>
      <c r="K80" s="8">
        <f>IF($E80=1,VLOOKUP($B80,[1]Compiled!$A:$M,MATCH(K$1,[1]Compiled!$1:$1,0),0),"")</f>
        <v>5.1646045620146165E-2</v>
      </c>
      <c r="L80" s="8">
        <f>IF($E80=1,VLOOKUP($B80,[1]Compiled!$A:$M,MATCH(L$1,[1]Compiled!$1:$1,0),0),"")</f>
        <v>1.2591944956256274</v>
      </c>
      <c r="M80" s="8">
        <f>IF($E80=1,VLOOKUP($B80,[1]Compiled!$A:$M,MATCH(M$1,[1]Compiled!$1:$1,0),0),"")</f>
        <v>4.0706239225458383</v>
      </c>
      <c r="N80" s="8">
        <f>IF($E80=1,VLOOKUP($B80,[1]Compiled!$A:$M,MATCH(N$1,[1]Compiled!$1:$1,0),0),"")</f>
        <v>4.3482997458356634</v>
      </c>
      <c r="O80" s="8">
        <f t="shared" si="13"/>
        <v>100</v>
      </c>
    </row>
    <row r="81" spans="1:212" x14ac:dyDescent="0.2">
      <c r="A81" s="26" t="s">
        <v>15</v>
      </c>
      <c r="B81" s="7" t="s">
        <v>69</v>
      </c>
      <c r="C81" t="s">
        <v>169</v>
      </c>
      <c r="D81" s="19">
        <v>43600</v>
      </c>
      <c r="E81">
        <v>1</v>
      </c>
      <c r="F81" s="8">
        <f>IF($E81=1,VLOOKUP($B81,[1]Compiled!$A:$M,MATCH(F$1,[1]Compiled!$1:$1,0),0),"")</f>
        <v>74.007623226973095</v>
      </c>
      <c r="G81" s="8">
        <f>IF($E81=1,VLOOKUP($B81,[1]Compiled!$A:$M,MATCH(G$1,[1]Compiled!$1:$1,0),0),"")</f>
        <v>13.998538310293707</v>
      </c>
      <c r="H81" s="8">
        <f>IF($E81=1,VLOOKUP($B81,[1]Compiled!$A:$M,MATCH(H$1,[1]Compiled!$1:$1,0),0),"")</f>
        <v>0.30019460166642853</v>
      </c>
      <c r="I81" s="8">
        <f>IF($E81=1,VLOOKUP($B81,[1]Compiled!$A:$M,MATCH(I$1,[1]Compiled!$1:$1,0),0),"")</f>
        <v>0.23209236805030806</v>
      </c>
      <c r="J81" s="8">
        <f>IF($E81=1,VLOOKUP($B81,[1]Compiled!$A:$M,MATCH(J$1,[1]Compiled!$1:$1,0),0),"")</f>
        <v>1.9551243336726798</v>
      </c>
      <c r="K81" s="8">
        <f>IF($E81=1,VLOOKUP($B81,[1]Compiled!$A:$M,MATCH(K$1,[1]Compiled!$1:$1,0),0),"")</f>
        <v>0</v>
      </c>
      <c r="L81" s="8">
        <f>IF($E81=1,VLOOKUP($B81,[1]Compiled!$A:$M,MATCH(L$1,[1]Compiled!$1:$1,0),0),"")</f>
        <v>1.1891049884672704</v>
      </c>
      <c r="M81" s="8">
        <f>IF($E81=1,VLOOKUP($B81,[1]Compiled!$A:$M,MATCH(M$1,[1]Compiled!$1:$1,0),0),"")</f>
        <v>4.0297322790483143</v>
      </c>
      <c r="N81" s="8">
        <f>IF($E81=1,VLOOKUP($B81,[1]Compiled!$A:$M,MATCH(N$1,[1]Compiled!$1:$1,0),0),"")</f>
        <v>4.2875898918281896</v>
      </c>
      <c r="O81" s="8">
        <f t="shared" si="13"/>
        <v>100</v>
      </c>
    </row>
    <row r="82" spans="1:212" x14ac:dyDescent="0.2">
      <c r="A82" s="26" t="s">
        <v>15</v>
      </c>
      <c r="B82" s="7" t="s">
        <v>70</v>
      </c>
      <c r="C82" t="s">
        <v>169</v>
      </c>
      <c r="D82" s="19">
        <v>43600</v>
      </c>
      <c r="E82">
        <v>1</v>
      </c>
      <c r="F82" s="8">
        <f>IF($E82=1,VLOOKUP($B82,[1]Compiled!$A:$M,MATCH(F$1,[1]Compiled!$1:$1,0),0),"")</f>
        <v>74.120772631123387</v>
      </c>
      <c r="G82" s="8">
        <f>IF($E82=1,VLOOKUP($B82,[1]Compiled!$A:$M,MATCH(G$1,[1]Compiled!$1:$1,0),0),"")</f>
        <v>14.052333199460564</v>
      </c>
      <c r="H82" s="8">
        <f>IF($E82=1,VLOOKUP($B82,[1]Compiled!$A:$M,MATCH(H$1,[1]Compiled!$1:$1,0),0),"")</f>
        <v>0.28345904239416697</v>
      </c>
      <c r="I82" s="8">
        <f>IF($E82=1,VLOOKUP($B82,[1]Compiled!$A:$M,MATCH(I$1,[1]Compiled!$1:$1,0),0),"")</f>
        <v>0.28176871186889246</v>
      </c>
      <c r="J82" s="8">
        <f>IF($E82=1,VLOOKUP($B82,[1]Compiled!$A:$M,MATCH(J$1,[1]Compiled!$1:$1,0),0),"")</f>
        <v>1.6718032554077857</v>
      </c>
      <c r="K82" s="8">
        <f>IF($E82=1,VLOOKUP($B82,[1]Compiled!$A:$M,MATCH(K$1,[1]Compiled!$1:$1,0),0),"")</f>
        <v>6.4537045108308433E-2</v>
      </c>
      <c r="L82" s="8">
        <f>IF($E82=1,VLOOKUP($B82,[1]Compiled!$A:$M,MATCH(L$1,[1]Compiled!$1:$1,0),0),"")</f>
        <v>1.2727810154603365</v>
      </c>
      <c r="M82" s="8">
        <f>IF($E82=1,VLOOKUP($B82,[1]Compiled!$A:$M,MATCH(M$1,[1]Compiled!$1:$1,0),0),"")</f>
        <v>4.0019575378914212</v>
      </c>
      <c r="N82" s="8">
        <f>IF($E82=1,VLOOKUP($B82,[1]Compiled!$A:$M,MATCH(N$1,[1]Compiled!$1:$1,0),0),"")</f>
        <v>4.2505875612851289</v>
      </c>
      <c r="O82" s="8">
        <f t="shared" si="13"/>
        <v>100</v>
      </c>
    </row>
    <row r="83" spans="1:212" s="9" customFormat="1" x14ac:dyDescent="0.2">
      <c r="A83" s="4"/>
      <c r="C83" s="4"/>
      <c r="D83" s="10"/>
      <c r="E83" s="4"/>
      <c r="O83" s="11"/>
    </row>
    <row r="84" spans="1:212" s="9" customFormat="1" x14ac:dyDescent="0.2">
      <c r="A84" s="12" t="s">
        <v>26</v>
      </c>
      <c r="B84" s="4"/>
      <c r="C84" s="4"/>
      <c r="D84" s="10"/>
      <c r="E84" s="10"/>
      <c r="F84" s="13">
        <f>MEDIAN(F73:F82)</f>
        <v>74.066717148859453</v>
      </c>
      <c r="G84" s="13">
        <f t="shared" ref="G84:N84" si="24">MEDIAN(G73:G82)</f>
        <v>14.086919344905979</v>
      </c>
      <c r="H84" s="13">
        <f t="shared" si="24"/>
        <v>0.30041761083521834</v>
      </c>
      <c r="I84" s="13">
        <f t="shared" si="24"/>
        <v>0.24879078182825892</v>
      </c>
      <c r="J84" s="13">
        <f t="shared" si="24"/>
        <v>1.6283356584945221</v>
      </c>
      <c r="K84" s="13">
        <f t="shared" si="24"/>
        <v>1.9363863190720951E-2</v>
      </c>
      <c r="L84" s="13">
        <f t="shared" si="24"/>
        <v>1.1965097395500308</v>
      </c>
      <c r="M84" s="13">
        <f t="shared" si="24"/>
        <v>4.1041870492979395</v>
      </c>
      <c r="N84" s="13">
        <f t="shared" si="24"/>
        <v>4.3120331980310747</v>
      </c>
      <c r="O84" s="11"/>
    </row>
    <row r="85" spans="1:212" s="9" customFormat="1" x14ac:dyDescent="0.2">
      <c r="A85" s="12" t="s">
        <v>27</v>
      </c>
      <c r="B85" s="4"/>
      <c r="C85" s="4"/>
      <c r="D85" s="10"/>
      <c r="E85" s="10"/>
      <c r="F85" s="13">
        <f>QUARTILE(F73:F82,3)-QUARTILE(F73:F82,1)</f>
        <v>9.4757400077440934E-2</v>
      </c>
      <c r="G85" s="13">
        <f t="shared" ref="G85:N85" si="25">QUARTILE(G73:G82,3)-QUARTILE(G73:G82,1)</f>
        <v>0.19619563493662007</v>
      </c>
      <c r="H85" s="13">
        <f t="shared" si="25"/>
        <v>6.2619151610891877E-2</v>
      </c>
      <c r="I85" s="13">
        <f t="shared" si="25"/>
        <v>4.5590002219273118E-2</v>
      </c>
      <c r="J85" s="13">
        <f t="shared" si="25"/>
        <v>0.17015805498052861</v>
      </c>
      <c r="K85" s="13">
        <f t="shared" si="25"/>
        <v>6.1314295236267864E-2</v>
      </c>
      <c r="L85" s="13">
        <f t="shared" si="25"/>
        <v>0.10797128116998356</v>
      </c>
      <c r="M85" s="13">
        <f t="shared" si="25"/>
        <v>0.14889513400304466</v>
      </c>
      <c r="N85" s="13">
        <f t="shared" si="25"/>
        <v>7.0583731957499118E-2</v>
      </c>
      <c r="O85" s="11"/>
    </row>
    <row r="86" spans="1:212" s="9" customFormat="1" x14ac:dyDescent="0.2">
      <c r="A86" s="12" t="s">
        <v>28</v>
      </c>
      <c r="B86" s="4"/>
      <c r="C86" s="4"/>
      <c r="D86" s="10"/>
      <c r="E86" s="10"/>
      <c r="F86" s="13">
        <f>AVERAGE(F73:F82)</f>
        <v>74.049282649322407</v>
      </c>
      <c r="G86" s="13">
        <f t="shared" ref="G86:N86" si="26">AVERAGE(G73:G82)</f>
        <v>14.066879894506764</v>
      </c>
      <c r="H86" s="13">
        <f t="shared" si="26"/>
        <v>0.3135856417348592</v>
      </c>
      <c r="I86" s="13">
        <f t="shared" si="26"/>
        <v>0.26695029265042758</v>
      </c>
      <c r="J86" s="13">
        <f t="shared" si="26"/>
        <v>1.6286668397602688</v>
      </c>
      <c r="K86" s="13">
        <f t="shared" si="26"/>
        <v>4.0022262009743757E-2</v>
      </c>
      <c r="L86" s="13">
        <f t="shared" si="26"/>
        <v>1.2102729668271712</v>
      </c>
      <c r="M86" s="13">
        <f t="shared" si="26"/>
        <v>4.1179938247073915</v>
      </c>
      <c r="N86" s="13">
        <f t="shared" si="26"/>
        <v>4.3063456284809671</v>
      </c>
      <c r="O86" s="11"/>
    </row>
    <row r="87" spans="1:212" s="9" customFormat="1" x14ac:dyDescent="0.2">
      <c r="A87" s="12" t="s">
        <v>29</v>
      </c>
      <c r="B87" s="4"/>
      <c r="C87" s="4"/>
      <c r="D87" s="10"/>
      <c r="E87" s="10"/>
      <c r="F87" s="13">
        <f>_xlfn.STDEV.S(F73:F82)</f>
        <v>6.5252551316971802E-2</v>
      </c>
      <c r="G87" s="13">
        <f t="shared" ref="G87:N87" si="27">_xlfn.STDEV.S(G73:G82)</f>
        <v>0.1280510148639791</v>
      </c>
      <c r="H87" s="13">
        <f t="shared" si="27"/>
        <v>6.7536575943224514E-2</v>
      </c>
      <c r="I87" s="13">
        <f t="shared" si="27"/>
        <v>2.8687545278856998E-2</v>
      </c>
      <c r="J87" s="13">
        <f t="shared" si="27"/>
        <v>0.14751717188566241</v>
      </c>
      <c r="K87" s="13">
        <f t="shared" si="27"/>
        <v>5.4248696869863139E-2</v>
      </c>
      <c r="L87" s="13">
        <f t="shared" si="27"/>
        <v>6.4542122920856732E-2</v>
      </c>
      <c r="M87" s="13">
        <f t="shared" si="27"/>
        <v>9.140193240413319E-2</v>
      </c>
      <c r="N87" s="13">
        <f t="shared" si="27"/>
        <v>4.879482383575915E-2</v>
      </c>
      <c r="O87" s="11"/>
    </row>
    <row r="88" spans="1:212" s="18" customFormat="1" x14ac:dyDescent="0.2">
      <c r="A88" s="14" t="s">
        <v>30</v>
      </c>
      <c r="B88" s="15"/>
      <c r="C88" s="15"/>
      <c r="D88" s="10"/>
      <c r="E88" s="15"/>
      <c r="F88" s="16">
        <f t="shared" ref="F88:N88" si="28">F87/F86</f>
        <v>8.8120436798814691E-4</v>
      </c>
      <c r="G88" s="16">
        <f t="shared" si="28"/>
        <v>9.1030147285173103E-3</v>
      </c>
      <c r="H88" s="16">
        <f t="shared" si="28"/>
        <v>0.21536884013435659</v>
      </c>
      <c r="I88" s="16">
        <f t="shared" si="28"/>
        <v>0.10746399636438476</v>
      </c>
      <c r="J88" s="16">
        <f t="shared" si="28"/>
        <v>9.0575413144272129E-2</v>
      </c>
      <c r="K88" s="16">
        <f t="shared" si="28"/>
        <v>1.3554630384623396</v>
      </c>
      <c r="L88" s="16">
        <f t="shared" si="28"/>
        <v>5.3328566934828882E-2</v>
      </c>
      <c r="M88" s="16">
        <f t="shared" si="28"/>
        <v>2.2195742950301255E-2</v>
      </c>
      <c r="N88" s="16">
        <f t="shared" si="28"/>
        <v>1.1330912110965692E-2</v>
      </c>
      <c r="O88" s="11"/>
      <c r="P88" s="9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</row>
    <row r="89" spans="1:212" s="9" customFormat="1" x14ac:dyDescent="0.2">
      <c r="A89" s="4"/>
      <c r="C89" s="4"/>
      <c r="D89" s="10"/>
      <c r="E89" s="4"/>
      <c r="O89" s="11"/>
    </row>
    <row r="90" spans="1:212" x14ac:dyDescent="0.2">
      <c r="A90" s="26" t="s">
        <v>15</v>
      </c>
      <c r="B90" s="7" t="s">
        <v>71</v>
      </c>
      <c r="C90" t="s">
        <v>170</v>
      </c>
      <c r="D90" s="19">
        <v>43728</v>
      </c>
      <c r="E90">
        <v>1</v>
      </c>
      <c r="F90" s="8">
        <f>IF($E90=1,VLOOKUP($B90,[1]Compiled!$A:$M,MATCH(F$1,[1]Compiled!$1:$1,0),0),"")</f>
        <v>74.224455472599743</v>
      </c>
      <c r="G90" s="8">
        <f>IF($E90=1,VLOOKUP($B90,[1]Compiled!$A:$M,MATCH(G$1,[1]Compiled!$1:$1,0),0),"")</f>
        <v>13.738561280974123</v>
      </c>
      <c r="H90" s="8">
        <f>IF($E90=1,VLOOKUP($B90,[1]Compiled!$A:$M,MATCH(H$1,[1]Compiled!$1:$1,0),0),"")</f>
        <v>0.23356123925815236</v>
      </c>
      <c r="I90" s="8">
        <f>IF($E90=1,VLOOKUP($B90,[1]Compiled!$A:$M,MATCH(I$1,[1]Compiled!$1:$1,0),0),"")</f>
        <v>0.34825269096597716</v>
      </c>
      <c r="J90" s="8">
        <f>IF($E90=1,VLOOKUP($B90,[1]Compiled!$A:$M,MATCH(J$1,[1]Compiled!$1:$1,0),0),"")</f>
        <v>1.9171646990189739</v>
      </c>
      <c r="K90" s="8">
        <f>IF($E90=1,VLOOKUP($B90,[1]Compiled!$A:$M,MATCH(K$1,[1]Compiled!$1:$1,0),0),"")</f>
        <v>0</v>
      </c>
      <c r="L90" s="8">
        <f>IF($E90=1,VLOOKUP($B90,[1]Compiled!$A:$M,MATCH(L$1,[1]Compiled!$1:$1,0),0),"")</f>
        <v>1.175500785261486</v>
      </c>
      <c r="M90" s="8">
        <f>IF($E90=1,VLOOKUP($B90,[1]Compiled!$A:$M,MATCH(M$1,[1]Compiled!$1:$1,0),0),"")</f>
        <v>3.977126309660425</v>
      </c>
      <c r="N90" s="8">
        <f>IF($E90=1,VLOOKUP($B90,[1]Compiled!$A:$M,MATCH(N$1,[1]Compiled!$1:$1,0),0),"")</f>
        <v>4.3853775222611295</v>
      </c>
      <c r="O90" s="8">
        <f t="shared" ref="O90:O151" si="29">SUM(F90:N90)</f>
        <v>100</v>
      </c>
    </row>
    <row r="91" spans="1:212" x14ac:dyDescent="0.2">
      <c r="A91" s="26" t="s">
        <v>15</v>
      </c>
      <c r="B91" s="7" t="s">
        <v>72</v>
      </c>
      <c r="C91" t="s">
        <v>170</v>
      </c>
      <c r="D91" s="19">
        <v>43728</v>
      </c>
      <c r="E91">
        <v>1</v>
      </c>
      <c r="F91" s="8">
        <f>IF($E91=1,VLOOKUP($B91,[1]Compiled!$A:$M,MATCH(F$1,[1]Compiled!$1:$1,0),0),"")</f>
        <v>73.91213788350808</v>
      </c>
      <c r="G91" s="8">
        <f>IF($E91=1,VLOOKUP($B91,[1]Compiled!$A:$M,MATCH(G$1,[1]Compiled!$1:$1,0),0),"")</f>
        <v>14.246335983896719</v>
      </c>
      <c r="H91" s="8">
        <f>IF($E91=1,VLOOKUP($B91,[1]Compiled!$A:$M,MATCH(H$1,[1]Compiled!$1:$1,0),0),"")</f>
        <v>0.30024116223150848</v>
      </c>
      <c r="I91" s="8">
        <f>IF($E91=1,VLOOKUP($B91,[1]Compiled!$A:$M,MATCH(I$1,[1]Compiled!$1:$1,0),0),"")</f>
        <v>0.26528956099681317</v>
      </c>
      <c r="J91" s="8">
        <f>IF($E91=1,VLOOKUP($B91,[1]Compiled!$A:$M,MATCH(J$1,[1]Compiled!$1:$1,0),0),"")</f>
        <v>1.6338111983242201</v>
      </c>
      <c r="K91" s="8">
        <f>IF($E91=1,VLOOKUP($B91,[1]Compiled!$A:$M,MATCH(K$1,[1]Compiled!$1:$1,0),0),"")</f>
        <v>3.8736168434655577E-2</v>
      </c>
      <c r="L91" s="8">
        <f>IF($E91=1,VLOOKUP($B91,[1]Compiled!$A:$M,MATCH(L$1,[1]Compiled!$1:$1,0),0),"")</f>
        <v>1.2452559811145265</v>
      </c>
      <c r="M91" s="8">
        <f>IF($E91=1,VLOOKUP($B91,[1]Compiled!$A:$M,MATCH(M$1,[1]Compiled!$1:$1,0),0),"")</f>
        <v>3.9494805606275962</v>
      </c>
      <c r="N91" s="8">
        <f>IF($E91=1,VLOOKUP($B91,[1]Compiled!$A:$M,MATCH(N$1,[1]Compiled!$1:$1,0),0),"")</f>
        <v>4.4087115008658815</v>
      </c>
      <c r="O91" s="8">
        <f t="shared" si="29"/>
        <v>100</v>
      </c>
    </row>
    <row r="92" spans="1:212" x14ac:dyDescent="0.2">
      <c r="A92" s="26" t="s">
        <v>15</v>
      </c>
      <c r="B92" s="7" t="s">
        <v>73</v>
      </c>
      <c r="C92" t="s">
        <v>170</v>
      </c>
      <c r="D92" s="19">
        <v>43728</v>
      </c>
      <c r="E92">
        <v>1</v>
      </c>
      <c r="F92" s="8">
        <f>IF($E92=1,VLOOKUP($B92,[1]Compiled!$A:$M,MATCH(F$1,[1]Compiled!$1:$1,0),0),"")</f>
        <v>74.273909569476857</v>
      </c>
      <c r="G92" s="8">
        <f>IF($E92=1,VLOOKUP($B92,[1]Compiled!$A:$M,MATCH(G$1,[1]Compiled!$1:$1,0),0),"")</f>
        <v>13.815390718553633</v>
      </c>
      <c r="H92" s="8">
        <f>IF($E92=1,VLOOKUP($B92,[1]Compiled!$A:$M,MATCH(H$1,[1]Compiled!$1:$1,0),0),"")</f>
        <v>0.35037328137455204</v>
      </c>
      <c r="I92" s="8">
        <f>IF($E92=1,VLOOKUP($B92,[1]Compiled!$A:$M,MATCH(I$1,[1]Compiled!$1:$1,0),0),"")</f>
        <v>0.23218928404925726</v>
      </c>
      <c r="J92" s="8">
        <f>IF($E92=1,VLOOKUP($B92,[1]Compiled!$A:$M,MATCH(J$1,[1]Compiled!$1:$1,0),0),"")</f>
        <v>1.5698998084509004</v>
      </c>
      <c r="K92" s="8">
        <f>IF($E92=1,VLOOKUP($B92,[1]Compiled!$A:$M,MATCH(K$1,[1]Compiled!$1:$1,0),0),"")</f>
        <v>0</v>
      </c>
      <c r="L92" s="8">
        <f>IF($E92=1,VLOOKUP($B92,[1]Compiled!$A:$M,MATCH(L$1,[1]Compiled!$1:$1,0),0),"")</f>
        <v>1.2595780896650814</v>
      </c>
      <c r="M92" s="8">
        <f>IF($E92=1,VLOOKUP($B92,[1]Compiled!$A:$M,MATCH(M$1,[1]Compiled!$1:$1,0),0),"")</f>
        <v>4.0044490084085416</v>
      </c>
      <c r="N92" s="8">
        <f>IF($E92=1,VLOOKUP($B92,[1]Compiled!$A:$M,MATCH(N$1,[1]Compiled!$1:$1,0),0),"")</f>
        <v>4.4942102400211938</v>
      </c>
      <c r="O92" s="8">
        <f t="shared" si="29"/>
        <v>100.00000000000001</v>
      </c>
    </row>
    <row r="93" spans="1:212" x14ac:dyDescent="0.2">
      <c r="A93" s="26" t="s">
        <v>15</v>
      </c>
      <c r="B93" s="7" t="s">
        <v>74</v>
      </c>
      <c r="C93" t="s">
        <v>170</v>
      </c>
      <c r="D93" s="19">
        <v>43728</v>
      </c>
      <c r="E93">
        <v>1</v>
      </c>
      <c r="F93" s="8">
        <f>IF($E93=1,VLOOKUP($B93,[1]Compiled!$A:$M,MATCH(F$1,[1]Compiled!$1:$1,0),0),"")</f>
        <v>74.310301114707428</v>
      </c>
      <c r="G93" s="8">
        <f>IF($E93=1,VLOOKUP($B93,[1]Compiled!$A:$M,MATCH(G$1,[1]Compiled!$1:$1,0),0),"")</f>
        <v>13.981484440395636</v>
      </c>
      <c r="H93" s="8">
        <f>IF($E93=1,VLOOKUP($B93,[1]Compiled!$A:$M,MATCH(H$1,[1]Compiled!$1:$1,0),0),"")</f>
        <v>0.23383136875156421</v>
      </c>
      <c r="I93" s="8">
        <f>IF($E93=1,VLOOKUP($B93,[1]Compiled!$A:$M,MATCH(I$1,[1]Compiled!$1:$1,0),0),"")</f>
        <v>0.28224490342842073</v>
      </c>
      <c r="J93" s="8">
        <f>IF($E93=1,VLOOKUP($B93,[1]Compiled!$A:$M,MATCH(J$1,[1]Compiled!$1:$1,0),0),"")</f>
        <v>1.5200475142241614</v>
      </c>
      <c r="K93" s="8">
        <f>IF($E93=1,VLOOKUP($B93,[1]Compiled!$A:$M,MATCH(K$1,[1]Compiled!$1:$1,0),0),"")</f>
        <v>0</v>
      </c>
      <c r="L93" s="8">
        <f>IF($E93=1,VLOOKUP($B93,[1]Compiled!$A:$M,MATCH(L$1,[1]Compiled!$1:$1,0),0),"")</f>
        <v>1.2749320263822732</v>
      </c>
      <c r="M93" s="8">
        <f>IF($E93=1,VLOOKUP($B93,[1]Compiled!$A:$M,MATCH(M$1,[1]Compiled!$1:$1,0),0),"")</f>
        <v>4.103202517655304</v>
      </c>
      <c r="N93" s="8">
        <f>IF($E93=1,VLOOKUP($B93,[1]Compiled!$A:$M,MATCH(N$1,[1]Compiled!$1:$1,0),0),"")</f>
        <v>4.2939561144551908</v>
      </c>
      <c r="O93" s="8">
        <f t="shared" si="29"/>
        <v>99.999999999999972</v>
      </c>
    </row>
    <row r="94" spans="1:212" x14ac:dyDescent="0.2">
      <c r="A94" s="26" t="s">
        <v>15</v>
      </c>
      <c r="B94" s="7" t="s">
        <v>75</v>
      </c>
      <c r="C94" t="s">
        <v>170</v>
      </c>
      <c r="D94" s="19">
        <v>43728</v>
      </c>
      <c r="E94">
        <v>1</v>
      </c>
      <c r="F94" s="8">
        <f>IF($E94=1,VLOOKUP($B94,[1]Compiled!$A:$M,MATCH(F$1,[1]Compiled!$1:$1,0),0),"")</f>
        <v>73.83406259413951</v>
      </c>
      <c r="G94" s="8">
        <f>IF($E94=1,VLOOKUP($B94,[1]Compiled!$A:$M,MATCH(G$1,[1]Compiled!$1:$1,0),0),"")</f>
        <v>14.096612369412107</v>
      </c>
      <c r="H94" s="8">
        <f>IF($E94=1,VLOOKUP($B94,[1]Compiled!$A:$M,MATCH(H$1,[1]Compiled!$1:$1,0),0),"")</f>
        <v>0.25022637249946406</v>
      </c>
      <c r="I94" s="8">
        <f>IF($E94=1,VLOOKUP($B94,[1]Compiled!$A:$M,MATCH(I$1,[1]Compiled!$1:$1,0),0),"")</f>
        <v>0.28189877804047753</v>
      </c>
      <c r="J94" s="8">
        <f>IF($E94=1,VLOOKUP($B94,[1]Compiled!$A:$M,MATCH(J$1,[1]Compiled!$1:$1,0),0),"")</f>
        <v>1.8784303510127407</v>
      </c>
      <c r="K94" s="8">
        <f>IF($E94=1,VLOOKUP($B94,[1]Compiled!$A:$M,MATCH(K$1,[1]Compiled!$1:$1,0),0),"")</f>
        <v>0.11622030444995944</v>
      </c>
      <c r="L94" s="8">
        <f>IF($E94=1,VLOOKUP($B94,[1]Compiled!$A:$M,MATCH(L$1,[1]Compiled!$1:$1,0),0),"")</f>
        <v>1.1614240520646024</v>
      </c>
      <c r="M94" s="8">
        <f>IF($E94=1,VLOOKUP($B94,[1]Compiled!$A:$M,MATCH(M$1,[1]Compiled!$1:$1,0),0),"")</f>
        <v>4.0442473395167085</v>
      </c>
      <c r="N94" s="8">
        <f>IF($E94=1,VLOOKUP($B94,[1]Compiled!$A:$M,MATCH(N$1,[1]Compiled!$1:$1,0),0),"")</f>
        <v>4.3368778388644174</v>
      </c>
      <c r="O94" s="8">
        <f t="shared" si="29"/>
        <v>99.999999999999972</v>
      </c>
    </row>
    <row r="95" spans="1:212" x14ac:dyDescent="0.2">
      <c r="A95" s="26" t="s">
        <v>15</v>
      </c>
      <c r="B95" s="7" t="s">
        <v>76</v>
      </c>
      <c r="C95" t="s">
        <v>170</v>
      </c>
      <c r="D95" s="19">
        <v>43728</v>
      </c>
      <c r="E95">
        <v>1</v>
      </c>
      <c r="F95" s="8">
        <f>IF($E95=1,VLOOKUP($B95,[1]Compiled!$A:$M,MATCH(F$1,[1]Compiled!$1:$1,0),0),"")</f>
        <v>73.982784846555603</v>
      </c>
      <c r="G95" s="8">
        <f>IF($E95=1,VLOOKUP($B95,[1]Compiled!$A:$M,MATCH(G$1,[1]Compiled!$1:$1,0),0),"")</f>
        <v>14.00193373516885</v>
      </c>
      <c r="H95" s="8">
        <f>IF($E95=1,VLOOKUP($B95,[1]Compiled!$A:$M,MATCH(H$1,[1]Compiled!$1:$1,0),0),"")</f>
        <v>0.23354132322106749</v>
      </c>
      <c r="I95" s="8">
        <f>IF($E95=1,VLOOKUP($B95,[1]Compiled!$A:$M,MATCH(I$1,[1]Compiled!$1:$1,0),0),"")</f>
        <v>0.19898456860349462</v>
      </c>
      <c r="J95" s="8">
        <f>IF($E95=1,VLOOKUP($B95,[1]Compiled!$A:$M,MATCH(J$1,[1]Compiled!$1:$1,0),0),"")</f>
        <v>1.7497460801524924</v>
      </c>
      <c r="K95" s="8">
        <f>IF($E95=1,VLOOKUP($B95,[1]Compiled!$A:$M,MATCH(K$1,[1]Compiled!$1:$1,0),0),"")</f>
        <v>0</v>
      </c>
      <c r="L95" s="8">
        <f>IF($E95=1,VLOOKUP($B95,[1]Compiled!$A:$M,MATCH(L$1,[1]Compiled!$1:$1,0),0),"")</f>
        <v>1.2173791399834708</v>
      </c>
      <c r="M95" s="8">
        <f>IF($E95=1,VLOOKUP($B95,[1]Compiled!$A:$M,MATCH(M$1,[1]Compiled!$1:$1,0),0),"")</f>
        <v>4.0981128859377005</v>
      </c>
      <c r="N95" s="8">
        <f>IF($E95=1,VLOOKUP($B95,[1]Compiled!$A:$M,MATCH(N$1,[1]Compiled!$1:$1,0),0),"")</f>
        <v>4.5175174203773123</v>
      </c>
      <c r="O95" s="8">
        <f t="shared" si="29"/>
        <v>99.999999999999972</v>
      </c>
    </row>
    <row r="96" spans="1:212" x14ac:dyDescent="0.2">
      <c r="A96" s="26" t="s">
        <v>15</v>
      </c>
      <c r="B96" s="7" t="s">
        <v>77</v>
      </c>
      <c r="C96" t="s">
        <v>170</v>
      </c>
      <c r="D96" s="19">
        <v>43728</v>
      </c>
      <c r="E96">
        <v>1</v>
      </c>
      <c r="F96" s="8">
        <f>IF($E96=1,VLOOKUP($B96,[1]Compiled!$A:$M,MATCH(F$1,[1]Compiled!$1:$1,0),0),"")</f>
        <v>74.240045785993289</v>
      </c>
      <c r="G96" s="8">
        <f>IF($E96=1,VLOOKUP($B96,[1]Compiled!$A:$M,MATCH(G$1,[1]Compiled!$1:$1,0),0),"")</f>
        <v>13.979108031362463</v>
      </c>
      <c r="H96" s="8">
        <f>IF($E96=1,VLOOKUP($B96,[1]Compiled!$A:$M,MATCH(H$1,[1]Compiled!$1:$1,0),0),"")</f>
        <v>0.30018303026356463</v>
      </c>
      <c r="I96" s="8">
        <f>IF($E96=1,VLOOKUP($B96,[1]Compiled!$A:$M,MATCH(I$1,[1]Compiled!$1:$1,0),0),"")</f>
        <v>0.29839297080757338</v>
      </c>
      <c r="J96" s="8">
        <f>IF($E96=1,VLOOKUP($B96,[1]Compiled!$A:$M,MATCH(J$1,[1]Compiled!$1:$1,0),0),"")</f>
        <v>1.5820462066240497</v>
      </c>
      <c r="K96" s="8">
        <f>IF($E96=1,VLOOKUP($B96,[1]Compiled!$A:$M,MATCH(K$1,[1]Compiled!$1:$1,0),0),"")</f>
        <v>0.10327644915033325</v>
      </c>
      <c r="L96" s="8">
        <f>IF($E96=1,VLOOKUP($B96,[1]Compiled!$A:$M,MATCH(L$1,[1]Compiled!$1:$1,0),0),"")</f>
        <v>1.1750702216136626</v>
      </c>
      <c r="M96" s="8">
        <f>IF($E96=1,VLOOKUP($B96,[1]Compiled!$A:$M,MATCH(M$1,[1]Compiled!$1:$1,0),0),"")</f>
        <v>3.9621927177287013</v>
      </c>
      <c r="N96" s="8">
        <f>IF($E96=1,VLOOKUP($B96,[1]Compiled!$A:$M,MATCH(N$1,[1]Compiled!$1:$1,0),0),"")</f>
        <v>4.3596845864563578</v>
      </c>
      <c r="O96" s="8">
        <f t="shared" si="29"/>
        <v>99.999999999999986</v>
      </c>
    </row>
    <row r="97" spans="1:212" x14ac:dyDescent="0.2">
      <c r="A97" s="26" t="s">
        <v>15</v>
      </c>
      <c r="B97" s="7" t="s">
        <v>78</v>
      </c>
      <c r="C97" t="s">
        <v>170</v>
      </c>
      <c r="D97" s="19">
        <v>43728</v>
      </c>
      <c r="E97">
        <v>1</v>
      </c>
      <c r="F97" s="8">
        <f>IF($E97=1,VLOOKUP($B97,[1]Compiled!$A:$M,MATCH(F$1,[1]Compiled!$1:$1,0),0),"")</f>
        <v>74.164486824458024</v>
      </c>
      <c r="G97" s="8">
        <f>IF($E97=1,VLOOKUP($B97,[1]Compiled!$A:$M,MATCH(G$1,[1]Compiled!$1:$1,0),0),"")</f>
        <v>14.018778817040912</v>
      </c>
      <c r="H97" s="8">
        <f>IF($E97=1,VLOOKUP($B97,[1]Compiled!$A:$M,MATCH(H$1,[1]Compiled!$1:$1,0),0),"")</f>
        <v>0.20014899570927455</v>
      </c>
      <c r="I97" s="8">
        <f>IF($E97=1,VLOOKUP($B97,[1]Compiled!$A:$M,MATCH(I$1,[1]Compiled!$1:$1,0),0),"")</f>
        <v>0.24869432734674018</v>
      </c>
      <c r="J97" s="8">
        <f>IF($E97=1,VLOOKUP($B97,[1]Compiled!$A:$M,MATCH(J$1,[1]Compiled!$1:$1,0),0),"")</f>
        <v>1.7494901337730255</v>
      </c>
      <c r="K97" s="8">
        <f>IF($E97=1,VLOOKUP($B97,[1]Compiled!$A:$M,MATCH(K$1,[1]Compiled!$1:$1,0),0),"")</f>
        <v>2.5822592585900885E-2</v>
      </c>
      <c r="L97" s="8">
        <f>IF($E97=1,VLOOKUP($B97,[1]Compiled!$A:$M,MATCH(L$1,[1]Compiled!$1:$1,0),0),"")</f>
        <v>1.1752286157083069</v>
      </c>
      <c r="M97" s="8">
        <f>IF($E97=1,VLOOKUP($B97,[1]Compiled!$A:$M,MATCH(M$1,[1]Compiled!$1:$1,0),0),"")</f>
        <v>4.0570774413672561</v>
      </c>
      <c r="N97" s="8">
        <f>IF($E97=1,VLOOKUP($B97,[1]Compiled!$A:$M,MATCH(N$1,[1]Compiled!$1:$1,0),0),"")</f>
        <v>4.3602722520105557</v>
      </c>
      <c r="O97" s="8">
        <f t="shared" si="29"/>
        <v>99.999999999999986</v>
      </c>
    </row>
    <row r="98" spans="1:212" x14ac:dyDescent="0.2">
      <c r="A98" s="26" t="s">
        <v>15</v>
      </c>
      <c r="B98" s="7" t="s">
        <v>79</v>
      </c>
      <c r="C98" t="s">
        <v>170</v>
      </c>
      <c r="D98" s="19">
        <v>43728</v>
      </c>
      <c r="E98">
        <v>1</v>
      </c>
      <c r="F98" s="8">
        <f>IF($E98=1,VLOOKUP($B98,[1]Compiled!$A:$M,MATCH(F$1,[1]Compiled!$1:$1,0),0),"")</f>
        <v>73.859474975750544</v>
      </c>
      <c r="G98" s="8">
        <f>IF($E98=1,VLOOKUP($B98,[1]Compiled!$A:$M,MATCH(G$1,[1]Compiled!$1:$1,0),0),"")</f>
        <v>14.036621059985471</v>
      </c>
      <c r="H98" s="8">
        <f>IF($E98=1,VLOOKUP($B98,[1]Compiled!$A:$M,MATCH(H$1,[1]Compiled!$1:$1,0),0),"")</f>
        <v>0.40026802140860057</v>
      </c>
      <c r="I98" s="8">
        <f>IF($E98=1,VLOOKUP($B98,[1]Compiled!$A:$M,MATCH(I$1,[1]Compiled!$1:$1,0),0),"")</f>
        <v>0.26525408830853253</v>
      </c>
      <c r="J98" s="8">
        <f>IF($E98=1,VLOOKUP($B98,[1]Compiled!$A:$M,MATCH(J$1,[1]Compiled!$1:$1,0),0),"")</f>
        <v>1.6979074110325165</v>
      </c>
      <c r="K98" s="8">
        <f>IF($E98=1,VLOOKUP($B98,[1]Compiled!$A:$M,MATCH(K$1,[1]Compiled!$1:$1,0),0),"")</f>
        <v>0.15492395560673794</v>
      </c>
      <c r="L98" s="8">
        <f>IF($E98=1,VLOOKUP($B98,[1]Compiled!$A:$M,MATCH(L$1,[1]Compiled!$1:$1,0),0),"")</f>
        <v>1.1751406272245781</v>
      </c>
      <c r="M98" s="8">
        <f>IF($E98=1,VLOOKUP($B98,[1]Compiled!$A:$M,MATCH(M$1,[1]Compiled!$1:$1,0),0),"")</f>
        <v>4.1106843048607837</v>
      </c>
      <c r="N98" s="8">
        <f>IF($E98=1,VLOOKUP($B98,[1]Compiled!$A:$M,MATCH(N$1,[1]Compiled!$1:$1,0),0),"")</f>
        <v>4.2997255558222411</v>
      </c>
      <c r="O98" s="8">
        <f t="shared" si="29"/>
        <v>100</v>
      </c>
    </row>
    <row r="99" spans="1:212" x14ac:dyDescent="0.2">
      <c r="A99" s="26" t="s">
        <v>15</v>
      </c>
      <c r="B99" s="7" t="s">
        <v>80</v>
      </c>
      <c r="C99" t="s">
        <v>170</v>
      </c>
      <c r="D99" s="19">
        <v>43728</v>
      </c>
      <c r="E99">
        <v>1</v>
      </c>
      <c r="F99" s="8">
        <f>IF($E99=1,VLOOKUP($B99,[1]Compiled!$A:$M,MATCH(F$1,[1]Compiled!$1:$1,0),0),"")</f>
        <v>74.062204053288738</v>
      </c>
      <c r="G99" s="8">
        <f>IF($E99=1,VLOOKUP($B99,[1]Compiled!$A:$M,MATCH(G$1,[1]Compiled!$1:$1,0),0),"")</f>
        <v>13.981874915103607</v>
      </c>
      <c r="H99" s="8">
        <f>IF($E99=1,VLOOKUP($B99,[1]Compiled!$A:$M,MATCH(H$1,[1]Compiled!$1:$1,0),0),"")</f>
        <v>0.30024244546687662</v>
      </c>
      <c r="I99" s="8">
        <f>IF($E99=1,VLOOKUP($B99,[1]Compiled!$A:$M,MATCH(I$1,[1]Compiled!$1:$1,0),0),"")</f>
        <v>0.31503270013259066</v>
      </c>
      <c r="J99" s="8">
        <f>IF($E99=1,VLOOKUP($B99,[1]Compiled!$A:$M,MATCH(J$1,[1]Compiled!$1:$1,0),0),"")</f>
        <v>1.5309005005493359</v>
      </c>
      <c r="K99" s="8">
        <f>IF($E99=1,VLOOKUP($B99,[1]Compiled!$A:$M,MATCH(K$1,[1]Compiled!$1:$1,0),0),"")</f>
        <v>0.10329689064970188</v>
      </c>
      <c r="L99" s="8">
        <f>IF($E99=1,VLOOKUP($B99,[1]Compiled!$A:$M,MATCH(L$1,[1]Compiled!$1:$1,0),0),"")</f>
        <v>1.2452613033578375</v>
      </c>
      <c r="M99" s="8">
        <f>IF($E99=1,VLOOKUP($B99,[1]Compiled!$A:$M,MATCH(M$1,[1]Compiled!$1:$1,0),0),"")</f>
        <v>4.1247311156149449</v>
      </c>
      <c r="N99" s="8">
        <f>IF($E99=1,VLOOKUP($B99,[1]Compiled!$A:$M,MATCH(N$1,[1]Compiled!$1:$1,0),0),"")</f>
        <v>4.3364560758363737</v>
      </c>
      <c r="O99" s="8">
        <f t="shared" si="29"/>
        <v>100</v>
      </c>
    </row>
    <row r="100" spans="1:212" x14ac:dyDescent="0.2">
      <c r="A100" s="26" t="s">
        <v>15</v>
      </c>
      <c r="B100" s="7" t="s">
        <v>81</v>
      </c>
      <c r="C100" t="s">
        <v>170</v>
      </c>
      <c r="D100" s="19">
        <v>43728</v>
      </c>
      <c r="E100">
        <v>1</v>
      </c>
      <c r="F100" s="8">
        <f>IF($E100=1,VLOOKUP($B100,[1]Compiled!$A:$M,MATCH(F$1,[1]Compiled!$1:$1,0),0),"")</f>
        <v>74.026631792624329</v>
      </c>
      <c r="G100" s="8">
        <f>IF($E100=1,VLOOKUP($B100,[1]Compiled!$A:$M,MATCH(G$1,[1]Compiled!$1:$1,0),0),"")</f>
        <v>14.058822580283012</v>
      </c>
      <c r="H100" s="8">
        <f>IF($E100=1,VLOOKUP($B100,[1]Compiled!$A:$M,MATCH(H$1,[1]Compiled!$1:$1,0),0),"")</f>
        <v>0.35031698970790354</v>
      </c>
      <c r="I100" s="8">
        <f>IF($E100=1,VLOOKUP($B100,[1]Compiled!$A:$M,MATCH(I$1,[1]Compiled!$1:$1,0),0),"")</f>
        <v>0.2487342643480043</v>
      </c>
      <c r="J100" s="8">
        <f>IF($E100=1,VLOOKUP($B100,[1]Compiled!$A:$M,MATCH(J$1,[1]Compiled!$1:$1,0),0),"")</f>
        <v>1.7626370424331563</v>
      </c>
      <c r="K100" s="8">
        <f>IF($E100=1,VLOOKUP($B100,[1]Compiled!$A:$M,MATCH(K$1,[1]Compiled!$1:$1,0),0),"")</f>
        <v>0</v>
      </c>
      <c r="L100" s="8">
        <f>IF($E100=1,VLOOKUP($B100,[1]Compiled!$A:$M,MATCH(L$1,[1]Compiled!$1:$1,0),0),"")</f>
        <v>1.2313895961642034</v>
      </c>
      <c r="M100" s="8">
        <f>IF($E100=1,VLOOKUP($B100,[1]Compiled!$A:$M,MATCH(M$1,[1]Compiled!$1:$1,0),0),"")</f>
        <v>3.9364015102353909</v>
      </c>
      <c r="N100" s="8">
        <f>IF($E100=1,VLOOKUP($B100,[1]Compiled!$A:$M,MATCH(N$1,[1]Compiled!$1:$1,0),0),"")</f>
        <v>4.3850662242039835</v>
      </c>
      <c r="O100" s="8">
        <f t="shared" si="29"/>
        <v>99.999999999999972</v>
      </c>
    </row>
    <row r="101" spans="1:212" s="9" customFormat="1" x14ac:dyDescent="0.2">
      <c r="A101" s="4"/>
      <c r="C101" s="4"/>
      <c r="D101" s="10"/>
      <c r="E101" s="4"/>
      <c r="O101" s="11"/>
    </row>
    <row r="102" spans="1:212" s="9" customFormat="1" x14ac:dyDescent="0.2">
      <c r="A102" s="12" t="s">
        <v>26</v>
      </c>
      <c r="B102" s="4"/>
      <c r="C102" s="4"/>
      <c r="D102" s="10"/>
      <c r="E102" s="10"/>
      <c r="F102" s="13">
        <f t="shared" ref="F102:N102" si="30">MEDIAN(F90:F100)</f>
        <v>74.062204053288738</v>
      </c>
      <c r="G102" s="13">
        <f t="shared" si="30"/>
        <v>14.00193373516885</v>
      </c>
      <c r="H102" s="13">
        <f t="shared" si="30"/>
        <v>0.30018303026356463</v>
      </c>
      <c r="I102" s="13">
        <f t="shared" si="30"/>
        <v>0.26528956099681317</v>
      </c>
      <c r="J102" s="13">
        <f t="shared" si="30"/>
        <v>1.6979074110325165</v>
      </c>
      <c r="K102" s="13">
        <f t="shared" si="30"/>
        <v>2.5822592585900885E-2</v>
      </c>
      <c r="L102" s="13">
        <f t="shared" si="30"/>
        <v>1.2173791399834708</v>
      </c>
      <c r="M102" s="13">
        <f t="shared" si="30"/>
        <v>4.0442473395167085</v>
      </c>
      <c r="N102" s="13">
        <f t="shared" si="30"/>
        <v>4.3602722520105557</v>
      </c>
      <c r="O102" s="11"/>
    </row>
    <row r="103" spans="1:212" s="9" customFormat="1" x14ac:dyDescent="0.2">
      <c r="A103" s="12" t="s">
        <v>27</v>
      </c>
      <c r="B103" s="4"/>
      <c r="C103" s="4"/>
      <c r="D103" s="10"/>
      <c r="E103" s="10"/>
      <c r="F103" s="13">
        <f t="shared" ref="F103:N103" si="31">QUARTILE(F90:F100,3)-QUARTILE(F90:F100,1)</f>
        <v>0.2847892642646741</v>
      </c>
      <c r="G103" s="13">
        <f t="shared" si="31"/>
        <v>6.7425584255193627E-2</v>
      </c>
      <c r="H103" s="13">
        <f t="shared" si="31"/>
        <v>9.1583413582531747E-2</v>
      </c>
      <c r="I103" s="13">
        <f t="shared" si="31"/>
        <v>4.1604641270624798E-2</v>
      </c>
      <c r="J103" s="13">
        <f t="shared" si="31"/>
        <v>0.18021855375534956</v>
      </c>
      <c r="K103" s="13">
        <f t="shared" si="31"/>
        <v>0.10328666990001756</v>
      </c>
      <c r="L103" s="13">
        <f t="shared" si="31"/>
        <v>7.0074020769739453E-2</v>
      </c>
      <c r="M103" s="13">
        <f t="shared" si="31"/>
        <v>0.13099818810193842</v>
      </c>
      <c r="N103" s="13">
        <f t="shared" si="31"/>
        <v>6.0377554213109974E-2</v>
      </c>
      <c r="O103" s="11"/>
    </row>
    <row r="104" spans="1:212" s="9" customFormat="1" x14ac:dyDescent="0.2">
      <c r="A104" s="12" t="s">
        <v>28</v>
      </c>
      <c r="B104" s="4"/>
      <c r="C104" s="4"/>
      <c r="D104" s="10"/>
      <c r="E104" s="10"/>
      <c r="F104" s="13">
        <f t="shared" ref="F104:N104" si="32">AVERAGE(F90:F100)</f>
        <v>74.080954083009289</v>
      </c>
      <c r="G104" s="13">
        <f t="shared" si="32"/>
        <v>13.995956721106957</v>
      </c>
      <c r="H104" s="13">
        <f t="shared" si="32"/>
        <v>0.2866303845356844</v>
      </c>
      <c r="I104" s="13">
        <f t="shared" si="32"/>
        <v>0.2713607397298074</v>
      </c>
      <c r="J104" s="13">
        <f t="shared" si="32"/>
        <v>1.6901891768723247</v>
      </c>
      <c r="K104" s="13">
        <f t="shared" si="32"/>
        <v>4.9297850988844448E-2</v>
      </c>
      <c r="L104" s="13">
        <f t="shared" si="32"/>
        <v>1.2123782216854573</v>
      </c>
      <c r="M104" s="13">
        <f t="shared" si="32"/>
        <v>4.0334277919648507</v>
      </c>
      <c r="N104" s="13">
        <f t="shared" si="32"/>
        <v>4.3798050301067848</v>
      </c>
      <c r="O104" s="11"/>
    </row>
    <row r="105" spans="1:212" s="9" customFormat="1" x14ac:dyDescent="0.2">
      <c r="A105" s="12" t="s">
        <v>29</v>
      </c>
      <c r="B105" s="4"/>
      <c r="C105" s="4"/>
      <c r="D105" s="10"/>
      <c r="E105" s="10"/>
      <c r="F105" s="13">
        <f t="shared" ref="F105:N105" si="33">_xlfn.STDEV.S(F90:F100)</f>
        <v>0.17151075874386201</v>
      </c>
      <c r="G105" s="13">
        <f t="shared" si="33"/>
        <v>0.13361576577329162</v>
      </c>
      <c r="H105" s="13">
        <f t="shared" si="33"/>
        <v>6.2300618097690635E-2</v>
      </c>
      <c r="I105" s="13">
        <f t="shared" si="33"/>
        <v>4.0807421146863941E-2</v>
      </c>
      <c r="J105" s="13">
        <f t="shared" si="33"/>
        <v>0.1352732413613153</v>
      </c>
      <c r="K105" s="13">
        <f t="shared" si="33"/>
        <v>5.854835740977847E-2</v>
      </c>
      <c r="L105" s="13">
        <f t="shared" si="33"/>
        <v>4.0993149356796661E-2</v>
      </c>
      <c r="M105" s="13">
        <f t="shared" si="33"/>
        <v>7.0412504252352112E-2</v>
      </c>
      <c r="N105" s="13">
        <f t="shared" si="33"/>
        <v>7.1581119822795539E-2</v>
      </c>
      <c r="O105" s="11"/>
    </row>
    <row r="106" spans="1:212" s="18" customFormat="1" x14ac:dyDescent="0.2">
      <c r="A106" s="14" t="s">
        <v>30</v>
      </c>
      <c r="B106" s="15"/>
      <c r="C106" s="15"/>
      <c r="D106" s="10"/>
      <c r="E106" s="15"/>
      <c r="F106" s="16">
        <f t="shared" ref="F106:N106" si="34">F105/F104</f>
        <v>2.3151802088250718E-3</v>
      </c>
      <c r="G106" s="16">
        <f t="shared" si="34"/>
        <v>9.5467404219526479E-3</v>
      </c>
      <c r="H106" s="16">
        <f t="shared" si="34"/>
        <v>0.21735524724153746</v>
      </c>
      <c r="I106" s="16">
        <f t="shared" si="34"/>
        <v>0.15038071162208541</v>
      </c>
      <c r="J106" s="16">
        <f t="shared" si="34"/>
        <v>8.0034379117038756E-2</v>
      </c>
      <c r="K106" s="16">
        <f t="shared" si="34"/>
        <v>1.1876452266251385</v>
      </c>
      <c r="L106" s="16">
        <f t="shared" si="34"/>
        <v>3.381217892532553E-2</v>
      </c>
      <c r="M106" s="16">
        <f t="shared" si="34"/>
        <v>1.7457236842723111E-2</v>
      </c>
      <c r="N106" s="16">
        <f t="shared" si="34"/>
        <v>1.6343448927691264E-2</v>
      </c>
      <c r="O106" s="11"/>
      <c r="P106" s="9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</row>
    <row r="107" spans="1:212" s="9" customFormat="1" x14ac:dyDescent="0.2">
      <c r="A107" s="4"/>
      <c r="C107" s="4"/>
      <c r="D107" s="10"/>
      <c r="E107" s="4"/>
      <c r="O107" s="11"/>
    </row>
    <row r="108" spans="1:212" x14ac:dyDescent="0.2">
      <c r="A108" s="26" t="s">
        <v>15</v>
      </c>
      <c r="B108" s="7" t="s">
        <v>82</v>
      </c>
      <c r="C108" t="s">
        <v>171</v>
      </c>
      <c r="D108" s="19">
        <v>43755</v>
      </c>
      <c r="E108">
        <v>1</v>
      </c>
      <c r="F108" s="8">
        <f>IF($E108=1,VLOOKUP($B108,[1]Compiled!$A:$M,MATCH(F$1,[1]Compiled!$1:$1,0),0),"")</f>
        <v>74.354246482143395</v>
      </c>
      <c r="G108" s="8">
        <f>IF($E108=1,VLOOKUP($B108,[1]Compiled!$A:$M,MATCH(G$1,[1]Compiled!$1:$1,0),0),"")</f>
        <v>13.890005924265663</v>
      </c>
      <c r="H108" s="8">
        <f>IF($E108=1,VLOOKUP($B108,[1]Compiled!$A:$M,MATCH(H$1,[1]Compiled!$1:$1,0),0),"")</f>
        <v>0.33366524965305377</v>
      </c>
      <c r="I108" s="8">
        <f>IF($E108=1,VLOOKUP($B108,[1]Compiled!$A:$M,MATCH(I$1,[1]Compiled!$1:$1,0),0),"")</f>
        <v>0.18242154047313758</v>
      </c>
      <c r="J108" s="8">
        <f>IF($E108=1,VLOOKUP($B108,[1]Compiled!$A:$M,MATCH(J$1,[1]Compiled!$1:$1,0),0),"")</f>
        <v>1.5183203400732823</v>
      </c>
      <c r="K108" s="8">
        <f>IF($E108=1,VLOOKUP($B108,[1]Compiled!$A:$M,MATCH(K$1,[1]Compiled!$1:$1,0),0),"")</f>
        <v>0</v>
      </c>
      <c r="L108" s="8">
        <f>IF($E108=1,VLOOKUP($B108,[1]Compiled!$A:$M,MATCH(L$1,[1]Compiled!$1:$1,0),0),"")</f>
        <v>1.2734833679558166</v>
      </c>
      <c r="M108" s="8">
        <f>IF($E108=1,VLOOKUP($B108,[1]Compiled!$A:$M,MATCH(M$1,[1]Compiled!$1:$1,0),0),"")</f>
        <v>4.0985401993672257</v>
      </c>
      <c r="N108" s="8">
        <f>IF($E108=1,VLOOKUP($B108,[1]Compiled!$A:$M,MATCH(N$1,[1]Compiled!$1:$1,0),0),"")</f>
        <v>4.3493168960684088</v>
      </c>
      <c r="O108" s="8">
        <f t="shared" si="29"/>
        <v>100</v>
      </c>
    </row>
    <row r="109" spans="1:212" x14ac:dyDescent="0.2">
      <c r="A109" s="26" t="s">
        <v>15</v>
      </c>
      <c r="B109" s="7" t="s">
        <v>83</v>
      </c>
      <c r="C109" t="s">
        <v>171</v>
      </c>
      <c r="D109" s="19">
        <v>43755</v>
      </c>
      <c r="E109">
        <v>1</v>
      </c>
      <c r="F109" s="8">
        <f>IF($E109=1,VLOOKUP($B109,[1]Compiled!$A:$M,MATCH(F$1,[1]Compiled!$1:$1,0),0),"")</f>
        <v>74.028784165620081</v>
      </c>
      <c r="G109" s="8">
        <f>IF($E109=1,VLOOKUP($B109,[1]Compiled!$A:$M,MATCH(G$1,[1]Compiled!$1:$1,0),0),"")</f>
        <v>14.078128166124312</v>
      </c>
      <c r="H109" s="8">
        <f>IF($E109=1,VLOOKUP($B109,[1]Compiled!$A:$M,MATCH(H$1,[1]Compiled!$1:$1,0),0),"")</f>
        <v>0.3336449289568868</v>
      </c>
      <c r="I109" s="8">
        <f>IF($E109=1,VLOOKUP($B109,[1]Compiled!$A:$M,MATCH(I$1,[1]Compiled!$1:$1,0),0),"")</f>
        <v>0.26532426289098243</v>
      </c>
      <c r="J109" s="8">
        <f>IF($E109=1,VLOOKUP($B109,[1]Compiled!$A:$M,MATCH(J$1,[1]Compiled!$1:$1,0),0),"")</f>
        <v>1.6211585753670663</v>
      </c>
      <c r="K109" s="8">
        <f>IF($E109=1,VLOOKUP($B109,[1]Compiled!$A:$M,MATCH(K$1,[1]Compiled!$1:$1,0),0),"")</f>
        <v>6.4568725700627896E-2</v>
      </c>
      <c r="L109" s="8">
        <f>IF($E109=1,VLOOKUP($B109,[1]Compiled!$A:$M,MATCH(L$1,[1]Compiled!$1:$1,0),0),"")</f>
        <v>1.1894449882755145</v>
      </c>
      <c r="M109" s="8">
        <f>IF($E109=1,VLOOKUP($B109,[1]Compiled!$A:$M,MATCH(M$1,[1]Compiled!$1:$1,0),0),"")</f>
        <v>4.0578469351815238</v>
      </c>
      <c r="N109" s="8">
        <f>IF($E109=1,VLOOKUP($B109,[1]Compiled!$A:$M,MATCH(N$1,[1]Compiled!$1:$1,0),0),"")</f>
        <v>4.361099251882985</v>
      </c>
      <c r="O109" s="8">
        <f t="shared" si="29"/>
        <v>99.999999999999986</v>
      </c>
    </row>
    <row r="110" spans="1:212" x14ac:dyDescent="0.2">
      <c r="A110" s="26" t="s">
        <v>15</v>
      </c>
      <c r="B110" s="7" t="s">
        <v>84</v>
      </c>
      <c r="C110" t="s">
        <v>171</v>
      </c>
      <c r="D110" s="19">
        <v>43755</v>
      </c>
      <c r="E110">
        <v>1</v>
      </c>
      <c r="F110" s="8">
        <f>IF($E110=1,VLOOKUP($B110,[1]Compiled!$A:$M,MATCH(F$1,[1]Compiled!$1:$1,0),0),"")</f>
        <v>73.992211008016071</v>
      </c>
      <c r="G110" s="8">
        <f>IF($E110=1,VLOOKUP($B110,[1]Compiled!$A:$M,MATCH(G$1,[1]Compiled!$1:$1,0),0),"")</f>
        <v>14.131919823595275</v>
      </c>
      <c r="H110" s="8">
        <f>IF($E110=1,VLOOKUP($B110,[1]Compiled!$A:$M,MATCH(H$1,[1]Compiled!$1:$1,0),0),"")</f>
        <v>0.3669341549652636</v>
      </c>
      <c r="I110" s="8">
        <f>IF($E110=1,VLOOKUP($B110,[1]Compiled!$A:$M,MATCH(I$1,[1]Compiled!$1:$1,0),0),"")</f>
        <v>0.29842858098106345</v>
      </c>
      <c r="J110" s="8">
        <f>IF($E110=1,VLOOKUP($B110,[1]Compiled!$A:$M,MATCH(J$1,[1]Compiled!$1:$1,0),0),"")</f>
        <v>1.6079624062875424</v>
      </c>
      <c r="K110" s="8">
        <f>IF($E110=1,VLOOKUP($B110,[1]Compiled!$A:$M,MATCH(K$1,[1]Compiled!$1:$1,0),0),"")</f>
        <v>7.7466580610001404E-2</v>
      </c>
      <c r="L110" s="8">
        <f>IF($E110=1,VLOOKUP($B110,[1]Compiled!$A:$M,MATCH(L$1,[1]Compiled!$1:$1,0),0),"")</f>
        <v>1.2311728569087952</v>
      </c>
      <c r="M110" s="8">
        <f>IF($E110=1,VLOOKUP($B110,[1]Compiled!$A:$M,MATCH(M$1,[1]Compiled!$1:$1,0),0),"")</f>
        <v>4.0300578367455682</v>
      </c>
      <c r="N110" s="8">
        <f>IF($E110=1,VLOOKUP($B110,[1]Compiled!$A:$M,MATCH(N$1,[1]Compiled!$1:$1,0),0),"")</f>
        <v>4.2638467518904228</v>
      </c>
      <c r="O110" s="8">
        <f t="shared" si="29"/>
        <v>100.00000000000003</v>
      </c>
    </row>
    <row r="111" spans="1:212" x14ac:dyDescent="0.2">
      <c r="A111" s="26" t="s">
        <v>15</v>
      </c>
      <c r="B111" s="7" t="s">
        <v>85</v>
      </c>
      <c r="C111" t="s">
        <v>171</v>
      </c>
      <c r="D111" s="19">
        <v>43755</v>
      </c>
      <c r="E111">
        <v>1</v>
      </c>
      <c r="F111" s="8">
        <f>IF($E111=1,VLOOKUP($B111,[1]Compiled!$A:$M,MATCH(F$1,[1]Compiled!$1:$1,0),0),"")</f>
        <v>74.228475489976489</v>
      </c>
      <c r="G111" s="8">
        <f>IF($E111=1,VLOOKUP($B111,[1]Compiled!$A:$M,MATCH(G$1,[1]Compiled!$1:$1,0),0),"")</f>
        <v>13.980957323764462</v>
      </c>
      <c r="H111" s="8">
        <f>IF($E111=1,VLOOKUP($B111,[1]Compiled!$A:$M,MATCH(H$1,[1]Compiled!$1:$1,0),0),"")</f>
        <v>0.31690178258366347</v>
      </c>
      <c r="I111" s="8">
        <f>IF($E111=1,VLOOKUP($B111,[1]Compiled!$A:$M,MATCH(I$1,[1]Compiled!$1:$1,0),0),"")</f>
        <v>0.29843244513257938</v>
      </c>
      <c r="J111" s="8">
        <f>IF($E111=1,VLOOKUP($B111,[1]Compiled!$A:$M,MATCH(J$1,[1]Compiled!$1:$1,0),0),"")</f>
        <v>1.5951193609004433</v>
      </c>
      <c r="K111" s="8">
        <f>IF($E111=1,VLOOKUP($B111,[1]Compiled!$A:$M,MATCH(K$1,[1]Compiled!$1:$1,0),0),"")</f>
        <v>0.11620137550918634</v>
      </c>
      <c r="L111" s="8">
        <f>IF($E111=1,VLOOKUP($B111,[1]Compiled!$A:$M,MATCH(L$1,[1]Compiled!$1:$1,0),0),"")</f>
        <v>1.1472441077307121</v>
      </c>
      <c r="M111" s="8">
        <f>IF($E111=1,VLOOKUP($B111,[1]Compiled!$A:$M,MATCH(M$1,[1]Compiled!$1:$1,0),0),"")</f>
        <v>4.016631390434263</v>
      </c>
      <c r="N111" s="8">
        <f>IF($E111=1,VLOOKUP($B111,[1]Compiled!$A:$M,MATCH(N$1,[1]Compiled!$1:$1,0),0),"")</f>
        <v>4.3000367239682076</v>
      </c>
      <c r="O111" s="8">
        <f t="shared" si="29"/>
        <v>100.00000000000001</v>
      </c>
    </row>
    <row r="112" spans="1:212" x14ac:dyDescent="0.2">
      <c r="A112" s="26" t="s">
        <v>15</v>
      </c>
      <c r="B112" s="7" t="s">
        <v>86</v>
      </c>
      <c r="C112" t="s">
        <v>171</v>
      </c>
      <c r="D112" s="19">
        <v>43755</v>
      </c>
      <c r="E112">
        <v>1</v>
      </c>
      <c r="F112" s="8">
        <f>IF($E112=1,VLOOKUP($B112,[1]Compiled!$A:$M,MATCH(F$1,[1]Compiled!$1:$1,0),0),"")</f>
        <v>74.015238597170423</v>
      </c>
      <c r="G112" s="8">
        <f>IF($E112=1,VLOOKUP($B112,[1]Compiled!$A:$M,MATCH(G$1,[1]Compiled!$1:$1,0),0),"")</f>
        <v>14.207805702307256</v>
      </c>
      <c r="H112" s="8">
        <f>IF($E112=1,VLOOKUP($B112,[1]Compiled!$A:$M,MATCH(H$1,[1]Compiled!$1:$1,0),0),"")</f>
        <v>0.28354629765358563</v>
      </c>
      <c r="I112" s="8">
        <f>IF($E112=1,VLOOKUP($B112,[1]Compiled!$A:$M,MATCH(I$1,[1]Compiled!$1:$1,0),0),"")</f>
        <v>0.31501491113546926</v>
      </c>
      <c r="J112" s="8">
        <f>IF($E112=1,VLOOKUP($B112,[1]Compiled!$A:$M,MATCH(J$1,[1]Compiled!$1:$1,0),0),"")</f>
        <v>1.5822699895897752</v>
      </c>
      <c r="K112" s="8">
        <f>IF($E112=1,VLOOKUP($B112,[1]Compiled!$A:$M,MATCH(K$1,[1]Compiled!$1:$1,0),0),"")</f>
        <v>0</v>
      </c>
      <c r="L112" s="8">
        <f>IF($E112=1,VLOOKUP($B112,[1]Compiled!$A:$M,MATCH(L$1,[1]Compiled!$1:$1,0),0),"")</f>
        <v>1.2312000770410276</v>
      </c>
      <c r="M112" s="8">
        <f>IF($E112=1,VLOOKUP($B112,[1]Compiled!$A:$M,MATCH(M$1,[1]Compiled!$1:$1,0),0),"")</f>
        <v>4.0166681854247699</v>
      </c>
      <c r="N112" s="8">
        <f>IF($E112=1,VLOOKUP($B112,[1]Compiled!$A:$M,MATCH(N$1,[1]Compiled!$1:$1,0),0),"")</f>
        <v>4.3482562396777</v>
      </c>
      <c r="O112" s="8">
        <f t="shared" si="29"/>
        <v>99.999999999999986</v>
      </c>
    </row>
    <row r="113" spans="1:212" x14ac:dyDescent="0.2">
      <c r="A113" s="26" t="s">
        <v>15</v>
      </c>
      <c r="B113" s="7" t="s">
        <v>87</v>
      </c>
      <c r="C113" t="s">
        <v>171</v>
      </c>
      <c r="D113" s="19">
        <v>43755</v>
      </c>
      <c r="E113">
        <v>1</v>
      </c>
      <c r="F113" s="8">
        <f>IF($E113=1,VLOOKUP($B113,[1]Compiled!$A:$M,MATCH(F$1,[1]Compiled!$1:$1,0),0),"")</f>
        <v>74.226838246229832</v>
      </c>
      <c r="G113" s="8">
        <f>IF($E113=1,VLOOKUP($B113,[1]Compiled!$A:$M,MATCH(G$1,[1]Compiled!$1:$1,0),0),"")</f>
        <v>13.980648948376182</v>
      </c>
      <c r="H113" s="8">
        <f>IF($E113=1,VLOOKUP($B113,[1]Compiled!$A:$M,MATCH(H$1,[1]Compiled!$1:$1,0),0),"")</f>
        <v>0.20014407962506925</v>
      </c>
      <c r="I113" s="8">
        <f>IF($E113=1,VLOOKUP($B113,[1]Compiled!$A:$M,MATCH(I$1,[1]Compiled!$1:$1,0),0),"")</f>
        <v>0.21552978970132064</v>
      </c>
      <c r="J113" s="8">
        <f>IF($E113=1,VLOOKUP($B113,[1]Compiled!$A:$M,MATCH(J$1,[1]Compiled!$1:$1,0),0),"")</f>
        <v>1.6851292521925429</v>
      </c>
      <c r="K113" s="8">
        <f>IF($E113=1,VLOOKUP($B113,[1]Compiled!$A:$M,MATCH(K$1,[1]Compiled!$1:$1,0),0),"")</f>
        <v>0</v>
      </c>
      <c r="L113" s="8">
        <f>IF($E113=1,VLOOKUP($B113,[1]Compiled!$A:$M,MATCH(L$1,[1]Compiled!$1:$1,0),0),"")</f>
        <v>1.2731330620653265</v>
      </c>
      <c r="M113" s="8">
        <f>IF($E113=1,VLOOKUP($B113,[1]Compiled!$A:$M,MATCH(M$1,[1]Compiled!$1:$1,0),0),"")</f>
        <v>4.0704561224643854</v>
      </c>
      <c r="N113" s="8">
        <f>IF($E113=1,VLOOKUP($B113,[1]Compiled!$A:$M,MATCH(N$1,[1]Compiled!$1:$1,0),0),"")</f>
        <v>4.3481204993453426</v>
      </c>
      <c r="O113" s="8">
        <f t="shared" si="29"/>
        <v>100.00000000000001</v>
      </c>
    </row>
    <row r="114" spans="1:212" x14ac:dyDescent="0.2">
      <c r="A114" s="26" t="s">
        <v>15</v>
      </c>
      <c r="B114" s="7" t="s">
        <v>88</v>
      </c>
      <c r="C114" t="s">
        <v>171</v>
      </c>
      <c r="D114" s="19">
        <v>43755</v>
      </c>
      <c r="E114">
        <v>1</v>
      </c>
      <c r="F114" s="8">
        <f>IF($E114=1,VLOOKUP($B114,[1]Compiled!$A:$M,MATCH(F$1,[1]Compiled!$1:$1,0),0),"")</f>
        <v>74.131524896336899</v>
      </c>
      <c r="G114" s="8">
        <f>IF($E114=1,VLOOKUP($B114,[1]Compiled!$A:$M,MATCH(G$1,[1]Compiled!$1:$1,0),0),"")</f>
        <v>14.077323520911081</v>
      </c>
      <c r="H114" s="8">
        <f>IF($E114=1,VLOOKUP($B114,[1]Compiled!$A:$M,MATCH(H$1,[1]Compiled!$1:$1,0),0),"")</f>
        <v>0.25021939443657509</v>
      </c>
      <c r="I114" s="8">
        <f>IF($E114=1,VLOOKUP($B114,[1]Compiled!$A:$M,MATCH(I$1,[1]Compiled!$1:$1,0),0),"")</f>
        <v>0.31505455399147037</v>
      </c>
      <c r="J114" s="8">
        <f>IF($E114=1,VLOOKUP($B114,[1]Compiled!$A:$M,MATCH(J$1,[1]Compiled!$1:$1,0),0),"")</f>
        <v>1.4924098917680058</v>
      </c>
      <c r="K114" s="8">
        <f>IF($E114=1,VLOOKUP($B114,[1]Compiled!$A:$M,MATCH(K$1,[1]Compiled!$1:$1,0),0),"")</f>
        <v>0</v>
      </c>
      <c r="L114" s="8">
        <f>IF($E114=1,VLOOKUP($B114,[1]Compiled!$A:$M,MATCH(L$1,[1]Compiled!$1:$1,0),0),"")</f>
        <v>1.1893770047193966</v>
      </c>
      <c r="M114" s="8">
        <f>IF($E114=1,VLOOKUP($B114,[1]Compiled!$A:$M,MATCH(M$1,[1]Compiled!$1:$1,0),0),"")</f>
        <v>4.2193803884194425</v>
      </c>
      <c r="N114" s="8">
        <f>IF($E114=1,VLOOKUP($B114,[1]Compiled!$A:$M,MATCH(N$1,[1]Compiled!$1:$1,0),0),"")</f>
        <v>4.3247103494171384</v>
      </c>
      <c r="O114" s="8">
        <f t="shared" si="29"/>
        <v>100</v>
      </c>
    </row>
    <row r="115" spans="1:212" x14ac:dyDescent="0.2">
      <c r="A115" s="26" t="s">
        <v>15</v>
      </c>
      <c r="B115" s="7" t="s">
        <v>89</v>
      </c>
      <c r="C115" t="s">
        <v>171</v>
      </c>
      <c r="D115" s="19">
        <v>43755</v>
      </c>
      <c r="E115">
        <v>1</v>
      </c>
      <c r="F115" s="8">
        <f>IF($E115=1,VLOOKUP($B115,[1]Compiled!$A:$M,MATCH(F$1,[1]Compiled!$1:$1,0),0),"")</f>
        <v>74.351902714122403</v>
      </c>
      <c r="G115" s="8">
        <f>IF($E115=1,VLOOKUP($B115,[1]Compiled!$A:$M,MATCH(G$1,[1]Compiled!$1:$1,0),0),"")</f>
        <v>14.03670772049632</v>
      </c>
      <c r="H115" s="8">
        <f>IF($E115=1,VLOOKUP($B115,[1]Compiled!$A:$M,MATCH(H$1,[1]Compiled!$1:$1,0),0),"")</f>
        <v>0.23349112069388789</v>
      </c>
      <c r="I115" s="8">
        <f>IF($E115=1,VLOOKUP($B115,[1]Compiled!$A:$M,MATCH(I$1,[1]Compiled!$1:$1,0),0),"")</f>
        <v>0.23209876021261375</v>
      </c>
      <c r="J115" s="8">
        <f>IF($E115=1,VLOOKUP($B115,[1]Compiled!$A:$M,MATCH(J$1,[1]Compiled!$1:$1,0),0),"")</f>
        <v>1.5178356928716552</v>
      </c>
      <c r="K115" s="8">
        <f>IF($E115=1,VLOOKUP($B115,[1]Compiled!$A:$M,MATCH(K$1,[1]Compiled!$1:$1,0),0),"")</f>
        <v>7.7462456044858782E-2</v>
      </c>
      <c r="L115" s="8">
        <f>IF($E115=1,VLOOKUP($B115,[1]Compiled!$A:$M,MATCH(L$1,[1]Compiled!$1:$1,0),0),"")</f>
        <v>1.2031275938958494</v>
      </c>
      <c r="M115" s="8">
        <f>IF($E115=1,VLOOKUP($B115,[1]Compiled!$A:$M,MATCH(M$1,[1]Compiled!$1:$1,0),0),"")</f>
        <v>4.0837542104246181</v>
      </c>
      <c r="N115" s="8">
        <f>IF($E115=1,VLOOKUP($B115,[1]Compiled!$A:$M,MATCH(N$1,[1]Compiled!$1:$1,0),0),"")</f>
        <v>4.263619731237803</v>
      </c>
      <c r="O115" s="8">
        <f t="shared" si="29"/>
        <v>100</v>
      </c>
    </row>
    <row r="116" spans="1:212" x14ac:dyDescent="0.2">
      <c r="A116" s="26" t="s">
        <v>15</v>
      </c>
      <c r="B116" s="7" t="s">
        <v>90</v>
      </c>
      <c r="C116" t="s">
        <v>171</v>
      </c>
      <c r="D116" s="19">
        <v>43755</v>
      </c>
      <c r="E116">
        <v>1</v>
      </c>
      <c r="F116" s="8">
        <f>IF($E116=1,VLOOKUP($B116,[1]Compiled!$A:$M,MATCH(F$1,[1]Compiled!$1:$1,0),0),"")</f>
        <v>74.052032984545974</v>
      </c>
      <c r="G116" s="8">
        <f>IF($E116=1,VLOOKUP($B116,[1]Compiled!$A:$M,MATCH(G$1,[1]Compiled!$1:$1,0),0),"")</f>
        <v>13.98399404609242</v>
      </c>
      <c r="H116" s="8">
        <f>IF($E116=1,VLOOKUP($B116,[1]Compiled!$A:$M,MATCH(H$1,[1]Compiled!$1:$1,0),0),"")</f>
        <v>0.20019196735232314</v>
      </c>
      <c r="I116" s="8">
        <f>IF($E116=1,VLOOKUP($B116,[1]Compiled!$A:$M,MATCH(I$1,[1]Compiled!$1:$1,0),0),"")</f>
        <v>0.31508044734542112</v>
      </c>
      <c r="J116" s="8">
        <f>IF($E116=1,VLOOKUP($B116,[1]Compiled!$A:$M,MATCH(J$1,[1]Compiled!$1:$1,0),0),"")</f>
        <v>1.711265766580198</v>
      </c>
      <c r="K116" s="8">
        <f>IF($E116=1,VLOOKUP($B116,[1]Compiled!$A:$M,MATCH(K$1,[1]Compiled!$1:$1,0),0),"")</f>
        <v>2.5828136651846648E-2</v>
      </c>
      <c r="L116" s="8">
        <f>IF($E116=1,VLOOKUP($B116,[1]Compiled!$A:$M,MATCH(L$1,[1]Compiled!$1:$1,0),0),"")</f>
        <v>1.1894747559163685</v>
      </c>
      <c r="M116" s="8">
        <f>IF($E116=1,VLOOKUP($B116,[1]Compiled!$A:$M,MATCH(M$1,[1]Compiled!$1:$1,0),0),"")</f>
        <v>4.2332087226124377</v>
      </c>
      <c r="N116" s="8">
        <f>IF($E116=1,VLOOKUP($B116,[1]Compiled!$A:$M,MATCH(N$1,[1]Compiled!$1:$1,0),0),"")</f>
        <v>4.2889231729029955</v>
      </c>
      <c r="O116" s="8">
        <f t="shared" si="29"/>
        <v>99.999999999999986</v>
      </c>
    </row>
    <row r="117" spans="1:212" x14ac:dyDescent="0.2">
      <c r="A117" s="26" t="s">
        <v>15</v>
      </c>
      <c r="B117" s="7" t="s">
        <v>91</v>
      </c>
      <c r="C117" t="s">
        <v>171</v>
      </c>
      <c r="D117" s="19">
        <v>43755</v>
      </c>
      <c r="E117">
        <v>1</v>
      </c>
      <c r="F117" s="8">
        <f>IF($E117=1,VLOOKUP($B117,[1]Compiled!$A:$M,MATCH(F$1,[1]Compiled!$1:$1,0),0),"")</f>
        <v>74.060136897670418</v>
      </c>
      <c r="G117" s="8">
        <f>IF($E117=1,VLOOKUP($B117,[1]Compiled!$A:$M,MATCH(G$1,[1]Compiled!$1:$1,0),0),"")</f>
        <v>13.947725675369945</v>
      </c>
      <c r="H117" s="8">
        <f>IF($E117=1,VLOOKUP($B117,[1]Compiled!$A:$M,MATCH(H$1,[1]Compiled!$1:$1,0),0),"")</f>
        <v>0.40042775087676868</v>
      </c>
      <c r="I117" s="8">
        <f>IF($E117=1,VLOOKUP($B117,[1]Compiled!$A:$M,MATCH(I$1,[1]Compiled!$1:$1,0),0),"")</f>
        <v>0.26535993961862681</v>
      </c>
      <c r="J117" s="8">
        <f>IF($E117=1,VLOOKUP($B117,[1]Compiled!$A:$M,MATCH(J$1,[1]Compiled!$1:$1,0),0),"")</f>
        <v>1.5570362240125419</v>
      </c>
      <c r="K117" s="8">
        <f>IF($E117=1,VLOOKUP($B117,[1]Compiled!$A:$M,MATCH(K$1,[1]Compiled!$1:$1,0),0),"")</f>
        <v>1.2915481582029582E-2</v>
      </c>
      <c r="L117" s="8">
        <f>IF($E117=1,VLOOKUP($B117,[1]Compiled!$A:$M,MATCH(L$1,[1]Compiled!$1:$1,0),0),"")</f>
        <v>1.3575491514751736</v>
      </c>
      <c r="M117" s="8">
        <f>IF($E117=1,VLOOKUP($B117,[1]Compiled!$A:$M,MATCH(M$1,[1]Compiled!$1:$1,0),0),"")</f>
        <v>4.08535863565164</v>
      </c>
      <c r="N117" s="8">
        <f>IF($E117=1,VLOOKUP($B117,[1]Compiled!$A:$M,MATCH(N$1,[1]Compiled!$1:$1,0),0),"")</f>
        <v>4.3134902437428382</v>
      </c>
      <c r="O117" s="8">
        <f t="shared" si="29"/>
        <v>100</v>
      </c>
    </row>
    <row r="118" spans="1:212" x14ac:dyDescent="0.2">
      <c r="A118" s="26" t="s">
        <v>15</v>
      </c>
      <c r="B118" s="7" t="s">
        <v>92</v>
      </c>
      <c r="C118" t="s">
        <v>171</v>
      </c>
      <c r="D118" s="19">
        <v>43755</v>
      </c>
      <c r="E118">
        <v>1</v>
      </c>
      <c r="F118" s="8">
        <f>IF($E118=1,VLOOKUP($B118,[1]Compiled!$A:$M,MATCH(F$1,[1]Compiled!$1:$1,0),0),"")</f>
        <v>74.013716347636347</v>
      </c>
      <c r="G118" s="8">
        <f>IF($E118=1,VLOOKUP($B118,[1]Compiled!$A:$M,MATCH(G$1,[1]Compiled!$1:$1,0),0),"")</f>
        <v>13.984839714885583</v>
      </c>
      <c r="H118" s="8">
        <f>IF($E118=1,VLOOKUP($B118,[1]Compiled!$A:$M,MATCH(H$1,[1]Compiled!$1:$1,0),0),"")</f>
        <v>0.20020407377191068</v>
      </c>
      <c r="I118" s="8">
        <f>IF($E118=1,VLOOKUP($B118,[1]Compiled!$A:$M,MATCH(I$1,[1]Compiled!$1:$1,0),0),"")</f>
        <v>0.281931132954162</v>
      </c>
      <c r="J118" s="8">
        <f>IF($E118=1,VLOOKUP($B118,[1]Compiled!$A:$M,MATCH(J$1,[1]Compiled!$1:$1,0),0),"")</f>
        <v>1.7757064437472232</v>
      </c>
      <c r="K118" s="8">
        <f>IF($E118=1,VLOOKUP($B118,[1]Compiled!$A:$M,MATCH(K$1,[1]Compiled!$1:$1,0),0),"")</f>
        <v>7.7489095751832465E-2</v>
      </c>
      <c r="L118" s="8">
        <f>IF($E118=1,VLOOKUP($B118,[1]Compiled!$A:$M,MATCH(L$1,[1]Compiled!$1:$1,0),0),"")</f>
        <v>1.2315306890381288</v>
      </c>
      <c r="M118" s="8">
        <f>IF($E118=1,VLOOKUP($B118,[1]Compiled!$A:$M,MATCH(M$1,[1]Compiled!$1:$1,0),0),"")</f>
        <v>4.0851586329161442</v>
      </c>
      <c r="N118" s="8">
        <f>IF($E118=1,VLOOKUP($B118,[1]Compiled!$A:$M,MATCH(N$1,[1]Compiled!$1:$1,0),0),"")</f>
        <v>4.3494238692986817</v>
      </c>
      <c r="O118" s="8">
        <f t="shared" si="29"/>
        <v>100</v>
      </c>
    </row>
    <row r="119" spans="1:212" s="9" customFormat="1" x14ac:dyDescent="0.2">
      <c r="A119" s="4"/>
      <c r="C119" s="4"/>
      <c r="D119" s="10"/>
      <c r="E119" s="4"/>
      <c r="O119" s="11"/>
    </row>
    <row r="120" spans="1:212" s="9" customFormat="1" x14ac:dyDescent="0.2">
      <c r="A120" s="12" t="s">
        <v>26</v>
      </c>
      <c r="B120" s="4"/>
      <c r="C120" s="4"/>
      <c r="D120" s="10"/>
      <c r="E120" s="10"/>
      <c r="F120" s="13">
        <f>MEDIAN(F108:F118)</f>
        <v>74.060136897670418</v>
      </c>
      <c r="G120" s="13">
        <f t="shared" ref="G120:N120" si="35">MEDIAN(G108:G118)</f>
        <v>13.984839714885583</v>
      </c>
      <c r="H120" s="13">
        <f t="shared" si="35"/>
        <v>0.28354629765358563</v>
      </c>
      <c r="I120" s="13">
        <f t="shared" si="35"/>
        <v>0.281931132954162</v>
      </c>
      <c r="J120" s="13">
        <f t="shared" si="35"/>
        <v>1.5951193609004433</v>
      </c>
      <c r="K120" s="13">
        <f t="shared" si="35"/>
        <v>2.5828136651846648E-2</v>
      </c>
      <c r="L120" s="13">
        <f t="shared" si="35"/>
        <v>1.2311728569087952</v>
      </c>
      <c r="M120" s="13">
        <f t="shared" si="35"/>
        <v>4.0837542104246181</v>
      </c>
      <c r="N120" s="13">
        <f t="shared" si="35"/>
        <v>4.3247103494171384</v>
      </c>
      <c r="O120" s="11"/>
    </row>
    <row r="121" spans="1:212" s="9" customFormat="1" x14ac:dyDescent="0.2">
      <c r="A121" s="12" t="s">
        <v>27</v>
      </c>
      <c r="B121" s="4"/>
      <c r="C121" s="4"/>
      <c r="D121" s="10"/>
      <c r="E121" s="10"/>
      <c r="F121" s="13">
        <f t="shared" ref="F121:N121" si="36">QUARTILE(F108:F118,3)-QUARTILE(F108:F118,1)</f>
        <v>0.20564548670790828</v>
      </c>
      <c r="G121" s="13">
        <f t="shared" si="36"/>
        <v>9.6922707447376411E-2</v>
      </c>
      <c r="H121" s="13">
        <f t="shared" si="36"/>
        <v>0.116807492072071</v>
      </c>
      <c r="I121" s="13">
        <f t="shared" si="36"/>
        <v>5.8012166582226243E-2</v>
      </c>
      <c r="J121" s="13">
        <f t="shared" si="36"/>
        <v>0.1154656317368925</v>
      </c>
      <c r="K121" s="13">
        <f t="shared" si="36"/>
        <v>7.7464518327430093E-2</v>
      </c>
      <c r="L121" s="13">
        <f t="shared" si="36"/>
        <v>6.2872003455786141E-2</v>
      </c>
      <c r="M121" s="13">
        <f t="shared" si="36"/>
        <v>4.7997031545886415E-2</v>
      </c>
      <c r="N121" s="13">
        <f t="shared" si="36"/>
        <v>5.4306619437452852E-2</v>
      </c>
      <c r="O121" s="11"/>
    </row>
    <row r="122" spans="1:212" s="9" customFormat="1" x14ac:dyDescent="0.2">
      <c r="A122" s="12" t="s">
        <v>28</v>
      </c>
      <c r="B122" s="4"/>
      <c r="C122" s="4"/>
      <c r="D122" s="10"/>
      <c r="E122" s="10"/>
      <c r="F122" s="13">
        <f t="shared" ref="F122:N122" si="37">AVERAGE(F108:F118)</f>
        <v>74.132282529951667</v>
      </c>
      <c r="G122" s="13">
        <f t="shared" si="37"/>
        <v>14.027277869653501</v>
      </c>
      <c r="H122" s="13">
        <f t="shared" si="37"/>
        <v>0.28357916368808977</v>
      </c>
      <c r="I122" s="13">
        <f t="shared" si="37"/>
        <v>0.27133421494880428</v>
      </c>
      <c r="J122" s="13">
        <f t="shared" si="37"/>
        <v>1.6058376312172975</v>
      </c>
      <c r="K122" s="13">
        <f t="shared" si="37"/>
        <v>4.1084713804580279E-2</v>
      </c>
      <c r="L122" s="13">
        <f t="shared" si="37"/>
        <v>1.2287943322747374</v>
      </c>
      <c r="M122" s="13">
        <f t="shared" si="37"/>
        <v>4.0906419326947283</v>
      </c>
      <c r="N122" s="13">
        <f t="shared" si="37"/>
        <v>4.3191676117665931</v>
      </c>
      <c r="O122" s="11"/>
    </row>
    <row r="123" spans="1:212" s="9" customFormat="1" x14ac:dyDescent="0.2">
      <c r="A123" s="12" t="s">
        <v>29</v>
      </c>
      <c r="B123" s="4"/>
      <c r="C123" s="4"/>
      <c r="D123" s="10"/>
      <c r="E123" s="10"/>
      <c r="F123" s="13">
        <f t="shared" ref="F123:N123" si="38">_xlfn.STDEV.S(F108:F118)</f>
        <v>0.13617254153358063</v>
      </c>
      <c r="G123" s="13">
        <f t="shared" si="38"/>
        <v>9.0490857590314014E-2</v>
      </c>
      <c r="H123" s="13">
        <f t="shared" si="38"/>
        <v>7.1564775838160441E-2</v>
      </c>
      <c r="I123" s="13">
        <f t="shared" si="38"/>
        <v>4.4659542645086432E-2</v>
      </c>
      <c r="J123" s="13">
        <f t="shared" si="38"/>
        <v>8.8214666709131972E-2</v>
      </c>
      <c r="K123" s="13">
        <f t="shared" si="38"/>
        <v>4.2360777485935371E-2</v>
      </c>
      <c r="L123" s="13">
        <f t="shared" si="38"/>
        <v>5.7023780324092534E-2</v>
      </c>
      <c r="M123" s="13">
        <f t="shared" si="38"/>
        <v>7.2917604073229975E-2</v>
      </c>
      <c r="N123" s="13">
        <f t="shared" si="38"/>
        <v>3.5716574369131136E-2</v>
      </c>
      <c r="O123" s="11"/>
    </row>
    <row r="124" spans="1:212" s="18" customFormat="1" x14ac:dyDescent="0.2">
      <c r="A124" s="14" t="s">
        <v>30</v>
      </c>
      <c r="B124" s="15"/>
      <c r="C124" s="15"/>
      <c r="D124" s="10"/>
      <c r="E124" s="15"/>
      <c r="F124" s="16">
        <f t="shared" ref="F124:N124" si="39">F123/F122</f>
        <v>1.836885859794791E-3</v>
      </c>
      <c r="G124" s="16">
        <f t="shared" si="39"/>
        <v>6.4510633090174392E-3</v>
      </c>
      <c r="H124" s="16">
        <f t="shared" si="39"/>
        <v>0.25236260276469014</v>
      </c>
      <c r="I124" s="16">
        <f t="shared" si="39"/>
        <v>0.16459237421831543</v>
      </c>
      <c r="J124" s="16">
        <f t="shared" si="39"/>
        <v>5.493373987148456E-2</v>
      </c>
      <c r="K124" s="16">
        <f t="shared" si="39"/>
        <v>1.0310593299353306</v>
      </c>
      <c r="L124" s="16">
        <f t="shared" si="39"/>
        <v>4.640628527194654E-2</v>
      </c>
      <c r="M124" s="16">
        <f t="shared" si="39"/>
        <v>1.7825467316127368E-2</v>
      </c>
      <c r="N124" s="16">
        <f t="shared" si="39"/>
        <v>8.2693189011302601E-3</v>
      </c>
      <c r="O124" s="11"/>
      <c r="P124" s="9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</row>
    <row r="125" spans="1:212" s="9" customFormat="1" x14ac:dyDescent="0.2">
      <c r="A125" s="4"/>
      <c r="C125" s="4"/>
      <c r="D125" s="10"/>
      <c r="E125" s="4"/>
      <c r="O125" s="11"/>
    </row>
    <row r="126" spans="1:212" x14ac:dyDescent="0.2">
      <c r="A126" s="26" t="s">
        <v>15</v>
      </c>
      <c r="B126" s="7" t="s">
        <v>93</v>
      </c>
      <c r="C126" t="s">
        <v>172</v>
      </c>
      <c r="D126" s="19">
        <v>43760</v>
      </c>
      <c r="E126">
        <v>1</v>
      </c>
      <c r="F126" s="8">
        <f>IF($E126=1,VLOOKUP($B126,[1]Compiled!$A:$M,MATCH(F$1,[1]Compiled!$1:$1,0),0),"")</f>
        <v>74.1124488009158</v>
      </c>
      <c r="G126" s="8">
        <f>IF($E126=1,VLOOKUP($B126,[1]Compiled!$A:$M,MATCH(G$1,[1]Compiled!$1:$1,0),0),"")</f>
        <v>13.983282245434944</v>
      </c>
      <c r="H126" s="8">
        <f>IF($E126=1,VLOOKUP($B126,[1]Compiled!$A:$M,MATCH(H$1,[1]Compiled!$1:$1,0),0),"")</f>
        <v>0.3503181103822518</v>
      </c>
      <c r="I126" s="8">
        <f>IF($E126=1,VLOOKUP($B126,[1]Compiled!$A:$M,MATCH(I$1,[1]Compiled!$1:$1,0),0),"")</f>
        <v>0.31506440940455538</v>
      </c>
      <c r="J126" s="8">
        <f>IF($E126=1,VLOOKUP($B126,[1]Compiled!$A:$M,MATCH(J$1,[1]Compiled!$1:$1,0),0),"")</f>
        <v>1.6854466513290078</v>
      </c>
      <c r="K126" s="8">
        <f>IF($E126=1,VLOOKUP($B126,[1]Compiled!$A:$M,MATCH(K$1,[1]Compiled!$1:$1,0),0),"")</f>
        <v>0</v>
      </c>
      <c r="L126" s="8">
        <f>IF($E126=1,VLOOKUP($B126,[1]Compiled!$A:$M,MATCH(L$1,[1]Compiled!$1:$1,0),0),"")</f>
        <v>1.3013590772007044</v>
      </c>
      <c r="M126" s="8">
        <f>IF($E126=1,VLOOKUP($B126,[1]Compiled!$A:$M,MATCH(M$1,[1]Compiled!$1:$1,0),0),"")</f>
        <v>3.9633758433303576</v>
      </c>
      <c r="N126" s="8">
        <f>IF($E126=1,VLOOKUP($B126,[1]Compiled!$A:$M,MATCH(N$1,[1]Compiled!$1:$1,0),0),"")</f>
        <v>4.2887048620023851</v>
      </c>
      <c r="O126" s="8">
        <f t="shared" si="29"/>
        <v>100</v>
      </c>
    </row>
    <row r="127" spans="1:212" x14ac:dyDescent="0.2">
      <c r="A127" s="26" t="s">
        <v>15</v>
      </c>
      <c r="B127" s="7" t="s">
        <v>94</v>
      </c>
      <c r="C127" t="s">
        <v>172</v>
      </c>
      <c r="D127" s="19">
        <v>43760</v>
      </c>
      <c r="E127">
        <v>1</v>
      </c>
      <c r="F127" s="8">
        <f>IF($E127=1,VLOOKUP($B127,[1]Compiled!$A:$M,MATCH(F$1,[1]Compiled!$1:$1,0),0),"")</f>
        <v>74.308004687881294</v>
      </c>
      <c r="G127" s="8">
        <f>IF($E127=1,VLOOKUP($B127,[1]Compiled!$A:$M,MATCH(G$1,[1]Compiled!$1:$1,0),0),"")</f>
        <v>14.097366014208603</v>
      </c>
      <c r="H127" s="8">
        <f>IF($E127=1,VLOOKUP($B127,[1]Compiled!$A:$M,MATCH(H$1,[1]Compiled!$1:$1,0),0),"")</f>
        <v>0.18425010238137532</v>
      </c>
      <c r="I127" s="8">
        <f>IF($E127=1,VLOOKUP($B127,[1]Compiled!$A:$M,MATCH(I$1,[1]Compiled!$1:$1,0),0),"")</f>
        <v>0.18315137725442338</v>
      </c>
      <c r="J127" s="8">
        <f>IF($E127=1,VLOOKUP($B127,[1]Compiled!$A:$M,MATCH(J$1,[1]Compiled!$1:$1,0),0),"")</f>
        <v>1.6664994820572678</v>
      </c>
      <c r="K127" s="8">
        <f>IF($E127=1,VLOOKUP($B127,[1]Compiled!$A:$M,MATCH(K$1,[1]Compiled!$1:$1,0),0),"")</f>
        <v>7.7797202660946183E-2</v>
      </c>
      <c r="L127" s="8">
        <f>IF($E127=1,VLOOKUP($B127,[1]Compiled!$A:$M,MATCH(L$1,[1]Compiled!$1:$1,0),0),"")</f>
        <v>1.1380752371971157</v>
      </c>
      <c r="M127" s="8">
        <f>IF($E127=1,VLOOKUP($B127,[1]Compiled!$A:$M,MATCH(M$1,[1]Compiled!$1:$1,0),0),"")</f>
        <v>3.9660419705543397</v>
      </c>
      <c r="N127" s="8">
        <f>IF($E127=1,VLOOKUP($B127,[1]Compiled!$A:$M,MATCH(N$1,[1]Compiled!$1:$1,0),0),"")</f>
        <v>4.3788139258046153</v>
      </c>
      <c r="O127" s="8">
        <f t="shared" si="29"/>
        <v>99.999999999999972</v>
      </c>
    </row>
    <row r="128" spans="1:212" x14ac:dyDescent="0.2">
      <c r="A128" s="26" t="s">
        <v>15</v>
      </c>
      <c r="B128" s="7" t="s">
        <v>95</v>
      </c>
      <c r="C128" t="s">
        <v>172</v>
      </c>
      <c r="D128" s="19">
        <v>43760</v>
      </c>
      <c r="E128">
        <v>1</v>
      </c>
      <c r="F128" s="8">
        <f>IF($E128=1,VLOOKUP($B128,[1]Compiled!$A:$M,MATCH(F$1,[1]Compiled!$1:$1,0),0),"")</f>
        <v>73.899286764103636</v>
      </c>
      <c r="G128" s="8">
        <f>IF($E128=1,VLOOKUP($B128,[1]Compiled!$A:$M,MATCH(G$1,[1]Compiled!$1:$1,0),0),"")</f>
        <v>14.153500198995392</v>
      </c>
      <c r="H128" s="8">
        <f>IF($E128=1,VLOOKUP($B128,[1]Compiled!$A:$M,MATCH(H$1,[1]Compiled!$1:$1,0),0),"")</f>
        <v>0.31695786252695579</v>
      </c>
      <c r="I128" s="8">
        <f>IF($E128=1,VLOOKUP($B128,[1]Compiled!$A:$M,MATCH(I$1,[1]Compiled!$1:$1,0),0),"")</f>
        <v>0.28190274242322177</v>
      </c>
      <c r="J128" s="8">
        <f>IF($E128=1,VLOOKUP($B128,[1]Compiled!$A:$M,MATCH(J$1,[1]Compiled!$1:$1,0),0),"")</f>
        <v>1.6211339227637029</v>
      </c>
      <c r="K128" s="8">
        <f>IF($E128=1,VLOOKUP($B128,[1]Compiled!$A:$M,MATCH(K$1,[1]Compiled!$1:$1,0),0),"")</f>
        <v>0</v>
      </c>
      <c r="L128" s="8">
        <f>IF($E128=1,VLOOKUP($B128,[1]Compiled!$A:$M,MATCH(L$1,[1]Compiled!$1:$1,0),0),"")</f>
        <v>1.2034201583007693</v>
      </c>
      <c r="M128" s="8">
        <f>IF($E128=1,VLOOKUP($B128,[1]Compiled!$A:$M,MATCH(M$1,[1]Compiled!$1:$1,0),0),"")</f>
        <v>4.1386713126788797</v>
      </c>
      <c r="N128" s="8">
        <f>IF($E128=1,VLOOKUP($B128,[1]Compiled!$A:$M,MATCH(N$1,[1]Compiled!$1:$1,0),0),"")</f>
        <v>4.3851270382074352</v>
      </c>
      <c r="O128" s="8">
        <f t="shared" si="29"/>
        <v>100</v>
      </c>
    </row>
    <row r="129" spans="1:212" x14ac:dyDescent="0.2">
      <c r="A129" s="26" t="s">
        <v>15</v>
      </c>
      <c r="B129" s="7" t="s">
        <v>96</v>
      </c>
      <c r="C129" t="s">
        <v>172</v>
      </c>
      <c r="D129" s="19">
        <v>43760</v>
      </c>
      <c r="E129">
        <v>1</v>
      </c>
      <c r="F129" s="8">
        <f>IF($E129=1,VLOOKUP($B129,[1]Compiled!$A:$M,MATCH(F$1,[1]Compiled!$1:$1,0),0),"")</f>
        <v>74.423511411088981</v>
      </c>
      <c r="G129" s="8">
        <f>IF($E129=1,VLOOKUP($B129,[1]Compiled!$A:$M,MATCH(G$1,[1]Compiled!$1:$1,0),0),"")</f>
        <v>13.75865822212044</v>
      </c>
      <c r="H129" s="8">
        <f>IF($E129=1,VLOOKUP($B129,[1]Compiled!$A:$M,MATCH(H$1,[1]Compiled!$1:$1,0),0),"")</f>
        <v>0.23358160040573514</v>
      </c>
      <c r="I129" s="8">
        <f>IF($E129=1,VLOOKUP($B129,[1]Compiled!$A:$M,MATCH(I$1,[1]Compiled!$1:$1,0),0),"")</f>
        <v>0.36486795772967412</v>
      </c>
      <c r="J129" s="8">
        <f>IF($E129=1,VLOOKUP($B129,[1]Compiled!$A:$M,MATCH(J$1,[1]Compiled!$1:$1,0),0),"")</f>
        <v>1.6857078518707185</v>
      </c>
      <c r="K129" s="8">
        <f>IF($E129=1,VLOOKUP($B129,[1]Compiled!$A:$M,MATCH(K$1,[1]Compiled!$1:$1,0),0),"")</f>
        <v>0.12915412229628506</v>
      </c>
      <c r="L129" s="8">
        <f>IF($E129=1,VLOOKUP($B129,[1]Compiled!$A:$M,MATCH(L$1,[1]Compiled!$1:$1,0),0),"")</f>
        <v>1.1895985387159751</v>
      </c>
      <c r="M129" s="8">
        <f>IF($E129=1,VLOOKUP($B129,[1]Compiled!$A:$M,MATCH(M$1,[1]Compiled!$1:$1,0),0),"")</f>
        <v>3.8291604698410797</v>
      </c>
      <c r="N129" s="8">
        <f>IF($E129=1,VLOOKUP($B129,[1]Compiled!$A:$M,MATCH(N$1,[1]Compiled!$1:$1,0),0),"")</f>
        <v>4.3857598259311246</v>
      </c>
      <c r="O129" s="8">
        <f t="shared" si="29"/>
        <v>100.00000000000003</v>
      </c>
    </row>
    <row r="130" spans="1:212" x14ac:dyDescent="0.2">
      <c r="A130" s="26" t="s">
        <v>15</v>
      </c>
      <c r="B130" s="7" t="s">
        <v>97</v>
      </c>
      <c r="C130" t="s">
        <v>172</v>
      </c>
      <c r="D130" s="19">
        <v>43760</v>
      </c>
      <c r="E130">
        <v>1</v>
      </c>
      <c r="F130" s="8">
        <f>IF($E130=1,VLOOKUP($B130,[1]Compiled!$A:$M,MATCH(F$1,[1]Compiled!$1:$1,0),0),"")</f>
        <v>74.272263260975137</v>
      </c>
      <c r="G130" s="8">
        <f>IF($E130=1,VLOOKUP($B130,[1]Compiled!$A:$M,MATCH(G$1,[1]Compiled!$1:$1,0),0),"")</f>
        <v>13.962253025722353</v>
      </c>
      <c r="H130" s="8">
        <f>IF($E130=1,VLOOKUP($B130,[1]Compiled!$A:$M,MATCH(H$1,[1]Compiled!$1:$1,0),0),"")</f>
        <v>0.33358533666216361</v>
      </c>
      <c r="I130" s="8">
        <f>IF($E130=1,VLOOKUP($B130,[1]Compiled!$A:$M,MATCH(I$1,[1]Compiled!$1:$1,0),0),"")</f>
        <v>0.16579804584068344</v>
      </c>
      <c r="J130" s="8">
        <f>IF($E130=1,VLOOKUP($B130,[1]Compiled!$A:$M,MATCH(J$1,[1]Compiled!$1:$1,0),0),"")</f>
        <v>1.775237498490001</v>
      </c>
      <c r="K130" s="8">
        <f>IF($E130=1,VLOOKUP($B130,[1]Compiled!$A:$M,MATCH(K$1,[1]Compiled!$1:$1,0),0),"")</f>
        <v>0.10329150893691115</v>
      </c>
      <c r="L130" s="8">
        <f>IF($E130=1,VLOOKUP($B130,[1]Compiled!$A:$M,MATCH(L$1,[1]Compiled!$1:$1,0),0),"")</f>
        <v>1.1892325415989833</v>
      </c>
      <c r="M130" s="8">
        <f>IF($E130=1,VLOOKUP($B130,[1]Compiled!$A:$M,MATCH(M$1,[1]Compiled!$1:$1,0),0),"")</f>
        <v>3.9223340517143459</v>
      </c>
      <c r="N130" s="8">
        <f>IF($E130=1,VLOOKUP($B130,[1]Compiled!$A:$M,MATCH(N$1,[1]Compiled!$1:$1,0),0),"")</f>
        <v>4.2760047300594231</v>
      </c>
      <c r="O130" s="8">
        <f t="shared" si="29"/>
        <v>100</v>
      </c>
    </row>
    <row r="131" spans="1:212" x14ac:dyDescent="0.2">
      <c r="A131" s="26" t="s">
        <v>15</v>
      </c>
      <c r="B131" s="7" t="s">
        <v>98</v>
      </c>
      <c r="C131" t="s">
        <v>172</v>
      </c>
      <c r="D131" s="19">
        <v>43760</v>
      </c>
      <c r="E131">
        <v>1</v>
      </c>
      <c r="F131" s="8">
        <f>IF($E131=1,VLOOKUP($B131,[1]Compiled!$A:$M,MATCH(F$1,[1]Compiled!$1:$1,0),0),"")</f>
        <v>74.105672035623314</v>
      </c>
      <c r="G131" s="8">
        <f>IF($E131=1,VLOOKUP($B131,[1]Compiled!$A:$M,MATCH(G$1,[1]Compiled!$1:$1,0),0),"")</f>
        <v>14.170949623621011</v>
      </c>
      <c r="H131" s="8">
        <f>IF($E131=1,VLOOKUP($B131,[1]Compiled!$A:$M,MATCH(H$1,[1]Compiled!$1:$1,0),0),"")</f>
        <v>0.26688463059682127</v>
      </c>
      <c r="I131" s="8">
        <f>IF($E131=1,VLOOKUP($B131,[1]Compiled!$A:$M,MATCH(I$1,[1]Compiled!$1:$1,0),0),"")</f>
        <v>0.28187395811162941</v>
      </c>
      <c r="J131" s="8">
        <f>IF($E131=1,VLOOKUP($B131,[1]Compiled!$A:$M,MATCH(J$1,[1]Compiled!$1:$1,0),0),"")</f>
        <v>1.698157364356768</v>
      </c>
      <c r="K131" s="8">
        <f>IF($E131=1,VLOOKUP($B131,[1]Compiled!$A:$M,MATCH(K$1,[1]Compiled!$1:$1,0),0),"")</f>
        <v>0</v>
      </c>
      <c r="L131" s="8">
        <f>IF($E131=1,VLOOKUP($B131,[1]Compiled!$A:$M,MATCH(L$1,[1]Compiled!$1:$1,0),0),"")</f>
        <v>1.2592645957540662</v>
      </c>
      <c r="M131" s="8">
        <f>IF($E131=1,VLOOKUP($B131,[1]Compiled!$A:$M,MATCH(M$1,[1]Compiled!$1:$1,0),0),"")</f>
        <v>3.8686559735918902</v>
      </c>
      <c r="N131" s="8">
        <f>IF($E131=1,VLOOKUP($B131,[1]Compiled!$A:$M,MATCH(N$1,[1]Compiled!$1:$1,0),0),"")</f>
        <v>4.3485418183445042</v>
      </c>
      <c r="O131" s="8">
        <f t="shared" si="29"/>
        <v>100</v>
      </c>
    </row>
    <row r="132" spans="1:212" x14ac:dyDescent="0.2">
      <c r="A132" s="26" t="s">
        <v>15</v>
      </c>
      <c r="B132" s="7" t="s">
        <v>99</v>
      </c>
      <c r="C132" t="s">
        <v>172</v>
      </c>
      <c r="D132" s="19">
        <v>43760</v>
      </c>
      <c r="E132">
        <v>1</v>
      </c>
      <c r="F132" s="8">
        <f>IF($E132=1,VLOOKUP($B132,[1]Compiled!$A:$M,MATCH(F$1,[1]Compiled!$1:$1,0),0),"")</f>
        <v>74.055275589576581</v>
      </c>
      <c r="G132" s="8">
        <f>IF($E132=1,VLOOKUP($B132,[1]Compiled!$A:$M,MATCH(G$1,[1]Compiled!$1:$1,0),0),"")</f>
        <v>13.890115796334181</v>
      </c>
      <c r="H132" s="8">
        <f>IF($E132=1,VLOOKUP($B132,[1]Compiled!$A:$M,MATCH(H$1,[1]Compiled!$1:$1,0),0),"")</f>
        <v>0.30030110009653038</v>
      </c>
      <c r="I132" s="8">
        <f>IF($E132=1,VLOOKUP($B132,[1]Compiled!$A:$M,MATCH(I$1,[1]Compiled!$1:$1,0),0),"")</f>
        <v>0.31509424415021403</v>
      </c>
      <c r="J132" s="8">
        <f>IF($E132=1,VLOOKUP($B132,[1]Compiled!$A:$M,MATCH(J$1,[1]Compiled!$1:$1,0),0),"")</f>
        <v>1.6598718065954474</v>
      </c>
      <c r="K132" s="8">
        <f>IF($E132=1,VLOOKUP($B132,[1]Compiled!$A:$M,MATCH(K$1,[1]Compiled!$1:$1,0),0),"")</f>
        <v>0</v>
      </c>
      <c r="L132" s="8">
        <f>IF($E132=1,VLOOKUP($B132,[1]Compiled!$A:$M,MATCH(L$1,[1]Compiled!$1:$1,0),0),"")</f>
        <v>1.3434656085138756</v>
      </c>
      <c r="M132" s="8">
        <f>IF($E132=1,VLOOKUP($B132,[1]Compiled!$A:$M,MATCH(M$1,[1]Compiled!$1:$1,0),0),"")</f>
        <v>4.0985726194462426</v>
      </c>
      <c r="N132" s="8">
        <f>IF($E132=1,VLOOKUP($B132,[1]Compiled!$A:$M,MATCH(N$1,[1]Compiled!$1:$1,0),0),"")</f>
        <v>4.3373032352869387</v>
      </c>
      <c r="O132" s="8">
        <f t="shared" si="29"/>
        <v>100.00000000000003</v>
      </c>
    </row>
    <row r="133" spans="1:212" x14ac:dyDescent="0.2">
      <c r="A133" s="26" t="s">
        <v>15</v>
      </c>
      <c r="B133" s="7" t="s">
        <v>100</v>
      </c>
      <c r="C133" t="s">
        <v>172</v>
      </c>
      <c r="D133" s="19">
        <v>43760</v>
      </c>
      <c r="E133">
        <v>1</v>
      </c>
      <c r="F133" s="8">
        <f>IF($E133=1,VLOOKUP($B133,[1]Compiled!$A:$M,MATCH(F$1,[1]Compiled!$1:$1,0),0),"")</f>
        <v>74.023633086319535</v>
      </c>
      <c r="G133" s="8">
        <f>IF($E133=1,VLOOKUP($B133,[1]Compiled!$A:$M,MATCH(G$1,[1]Compiled!$1:$1,0),0),"")</f>
        <v>14.167531425193156</v>
      </c>
      <c r="H133" s="8">
        <f>IF($E133=1,VLOOKUP($B133,[1]Compiled!$A:$M,MATCH(H$1,[1]Compiled!$1:$1,0),0),"")</f>
        <v>0.28349652084114069</v>
      </c>
      <c r="I133" s="8">
        <f>IF($E133=1,VLOOKUP($B133,[1]Compiled!$A:$M,MATCH(I$1,[1]Compiled!$1:$1,0),0),"")</f>
        <v>0.16576821577846534</v>
      </c>
      <c r="J133" s="8">
        <f>IF($E133=1,VLOOKUP($B133,[1]Compiled!$A:$M,MATCH(J$1,[1]Compiled!$1:$1,0),0),"")</f>
        <v>1.6591625728693109</v>
      </c>
      <c r="K133" s="8">
        <f>IF($E133=1,VLOOKUP($B133,[1]Compiled!$A:$M,MATCH(K$1,[1]Compiled!$1:$1,0),0),"")</f>
        <v>0</v>
      </c>
      <c r="L133" s="8">
        <f>IF($E133=1,VLOOKUP($B133,[1]Compiled!$A:$M,MATCH(L$1,[1]Compiled!$1:$1,0),0),"")</f>
        <v>1.2589608464376278</v>
      </c>
      <c r="M133" s="8">
        <f>IF($E133=1,VLOOKUP($B133,[1]Compiled!$A:$M,MATCH(M$1,[1]Compiled!$1:$1,0),0),"")</f>
        <v>4.069868600014285</v>
      </c>
      <c r="N133" s="8">
        <f>IF($E133=1,VLOOKUP($B133,[1]Compiled!$A:$M,MATCH(N$1,[1]Compiled!$1:$1,0),0),"")</f>
        <v>4.3715787325464852</v>
      </c>
      <c r="O133" s="8">
        <f t="shared" si="29"/>
        <v>100.00000000000001</v>
      </c>
    </row>
    <row r="134" spans="1:212" x14ac:dyDescent="0.2">
      <c r="A134" s="26" t="s">
        <v>15</v>
      </c>
      <c r="B134" s="7" t="s">
        <v>101</v>
      </c>
      <c r="C134" t="s">
        <v>172</v>
      </c>
      <c r="D134" s="19">
        <v>43760</v>
      </c>
      <c r="E134">
        <v>1</v>
      </c>
      <c r="F134" s="8">
        <f>IF($E134=1,VLOOKUP($B134,[1]Compiled!$A:$M,MATCH(F$1,[1]Compiled!$1:$1,0),0),"")</f>
        <v>74.442530447962824</v>
      </c>
      <c r="G134" s="8">
        <f>IF($E134=1,VLOOKUP($B134,[1]Compiled!$A:$M,MATCH(G$1,[1]Compiled!$1:$1,0),0),"")</f>
        <v>13.886517519542783</v>
      </c>
      <c r="H134" s="8">
        <f>IF($E134=1,VLOOKUP($B134,[1]Compiled!$A:$M,MATCH(H$1,[1]Compiled!$1:$1,0),0),"")</f>
        <v>0.33358145131350686</v>
      </c>
      <c r="I134" s="8">
        <f>IF($E134=1,VLOOKUP($B134,[1]Compiled!$A:$M,MATCH(I$1,[1]Compiled!$1:$1,0),0),"")</f>
        <v>0.34817184097702109</v>
      </c>
      <c r="J134" s="8">
        <f>IF($E134=1,VLOOKUP($B134,[1]Compiled!$A:$M,MATCH(J$1,[1]Compiled!$1:$1,0),0),"")</f>
        <v>1.6723057017633278</v>
      </c>
      <c r="K134" s="8">
        <f>IF($E134=1,VLOOKUP($B134,[1]Compiled!$A:$M,MATCH(K$1,[1]Compiled!$1:$1,0),0),"")</f>
        <v>0</v>
      </c>
      <c r="L134" s="8">
        <f>IF($E134=1,VLOOKUP($B134,[1]Compiled!$A:$M,MATCH(L$1,[1]Compiled!$1:$1,0),0),"")</f>
        <v>1.063301417228647</v>
      </c>
      <c r="M134" s="8">
        <f>IF($E134=1,VLOOKUP($B134,[1]Compiled!$A:$M,MATCH(M$1,[1]Compiled!$1:$1,0),0),"")</f>
        <v>3.9896816382627684</v>
      </c>
      <c r="N134" s="8">
        <f>IF($E134=1,VLOOKUP($B134,[1]Compiled!$A:$M,MATCH(N$1,[1]Compiled!$1:$1,0),0),"")</f>
        <v>4.2639099829491238</v>
      </c>
      <c r="O134" s="8">
        <f t="shared" si="29"/>
        <v>99.999999999999986</v>
      </c>
    </row>
    <row r="135" spans="1:212" x14ac:dyDescent="0.2">
      <c r="A135" s="26" t="s">
        <v>15</v>
      </c>
      <c r="B135" s="7" t="s">
        <v>102</v>
      </c>
      <c r="C135" t="s">
        <v>172</v>
      </c>
      <c r="D135" s="19">
        <v>43760</v>
      </c>
      <c r="E135">
        <v>1</v>
      </c>
      <c r="F135" s="8">
        <f>IF($E135=1,VLOOKUP($B135,[1]Compiled!$A:$M,MATCH(F$1,[1]Compiled!$1:$1,0),0),"")</f>
        <v>73.673683590037641</v>
      </c>
      <c r="G135" s="8">
        <f>IF($E135=1,VLOOKUP($B135,[1]Compiled!$A:$M,MATCH(G$1,[1]Compiled!$1:$1,0),0),"")</f>
        <v>14.113475303553971</v>
      </c>
      <c r="H135" s="8">
        <f>IF($E135=1,VLOOKUP($B135,[1]Compiled!$A:$M,MATCH(H$1,[1]Compiled!$1:$1,0),0),"")</f>
        <v>0.30022839307985538</v>
      </c>
      <c r="I135" s="8">
        <f>IF($E135=1,VLOOKUP($B135,[1]Compiled!$A:$M,MATCH(I$1,[1]Compiled!$1:$1,0),0),"")</f>
        <v>0.24869838592925628</v>
      </c>
      <c r="J135" s="8">
        <f>IF($E135=1,VLOOKUP($B135,[1]Compiled!$A:$M,MATCH(J$1,[1]Compiled!$1:$1,0),0),"")</f>
        <v>1.620877604929571</v>
      </c>
      <c r="K135" s="8">
        <f>IF($E135=1,VLOOKUP($B135,[1]Compiled!$A:$M,MATCH(K$1,[1]Compiled!$1:$1,0),0),"")</f>
        <v>0.10329205599721547</v>
      </c>
      <c r="L135" s="8">
        <f>IF($E135=1,VLOOKUP($B135,[1]Compiled!$A:$M,MATCH(L$1,[1]Compiled!$1:$1,0),0),"")</f>
        <v>1.3711224274121137</v>
      </c>
      <c r="M135" s="8">
        <f>IF($E135=1,VLOOKUP($B135,[1]Compiled!$A:$M,MATCH(M$1,[1]Compiled!$1:$1,0),0),"")</f>
        <v>4.2323691243975405</v>
      </c>
      <c r="N135" s="8">
        <f>IF($E135=1,VLOOKUP($B135,[1]Compiled!$A:$M,MATCH(N$1,[1]Compiled!$1:$1,0),0),"")</f>
        <v>4.336253114662834</v>
      </c>
      <c r="O135" s="8">
        <f t="shared" si="29"/>
        <v>100</v>
      </c>
    </row>
    <row r="136" spans="1:212" x14ac:dyDescent="0.2">
      <c r="A136" s="26" t="s">
        <v>15</v>
      </c>
      <c r="B136" s="7" t="s">
        <v>103</v>
      </c>
      <c r="C136" t="s">
        <v>172</v>
      </c>
      <c r="D136" s="19">
        <v>43760</v>
      </c>
      <c r="E136">
        <v>1</v>
      </c>
      <c r="F136" s="8">
        <f>IF($E136=1,VLOOKUP($B136,[1]Compiled!$A:$M,MATCH(F$1,[1]Compiled!$1:$1,0),0),"")</f>
        <v>74.456302908077603</v>
      </c>
      <c r="G136" s="8">
        <f>IF($E136=1,VLOOKUP($B136,[1]Compiled!$A:$M,MATCH(G$1,[1]Compiled!$1:$1,0),0),"")</f>
        <v>13.809531513485531</v>
      </c>
      <c r="H136" s="8">
        <f>IF($E136=1,VLOOKUP($B136,[1]Compiled!$A:$M,MATCH(H$1,[1]Compiled!$1:$1,0),0),"")</f>
        <v>0.30019258764340695</v>
      </c>
      <c r="I136" s="8">
        <f>IF($E136=1,VLOOKUP($B136,[1]Compiled!$A:$M,MATCH(I$1,[1]Compiled!$1:$1,0),0),"")</f>
        <v>0.34813621639369202</v>
      </c>
      <c r="J136" s="8">
        <f>IF($E136=1,VLOOKUP($B136,[1]Compiled!$A:$M,MATCH(J$1,[1]Compiled!$1:$1,0),0),"")</f>
        <v>1.6206842979958775</v>
      </c>
      <c r="K136" s="8">
        <f>IF($E136=1,VLOOKUP($B136,[1]Compiled!$A:$M,MATCH(K$1,[1]Compiled!$1:$1,0),0),"")</f>
        <v>0</v>
      </c>
      <c r="L136" s="8">
        <f>IF($E136=1,VLOOKUP($B136,[1]Compiled!$A:$M,MATCH(L$1,[1]Compiled!$1:$1,0),0),"")</f>
        <v>1.3010120234639142</v>
      </c>
      <c r="M136" s="8">
        <f>IF($E136=1,VLOOKUP($B136,[1]Compiled!$A:$M,MATCH(M$1,[1]Compiled!$1:$1,0),0),"")</f>
        <v>3.9488415929723231</v>
      </c>
      <c r="N136" s="8">
        <f>IF($E136=1,VLOOKUP($B136,[1]Compiled!$A:$M,MATCH(N$1,[1]Compiled!$1:$1,0),0),"")</f>
        <v>4.2152988599676551</v>
      </c>
      <c r="O136" s="8">
        <f t="shared" si="29"/>
        <v>100.00000000000003</v>
      </c>
    </row>
    <row r="137" spans="1:212" s="9" customFormat="1" x14ac:dyDescent="0.2">
      <c r="A137" s="4"/>
      <c r="C137" s="4"/>
      <c r="D137" s="10"/>
      <c r="E137" s="4"/>
      <c r="O137" s="11"/>
    </row>
    <row r="138" spans="1:212" s="9" customFormat="1" x14ac:dyDescent="0.2">
      <c r="A138" s="12" t="s">
        <v>26</v>
      </c>
      <c r="B138" s="4"/>
      <c r="C138" s="4"/>
      <c r="D138" s="10"/>
      <c r="E138" s="10"/>
      <c r="F138" s="13">
        <f t="shared" ref="F138:N138" si="40">MEDIAN(F126:F136)</f>
        <v>74.1124488009158</v>
      </c>
      <c r="G138" s="13">
        <f t="shared" si="40"/>
        <v>13.983282245434944</v>
      </c>
      <c r="H138" s="13">
        <f t="shared" si="40"/>
        <v>0.30022839307985538</v>
      </c>
      <c r="I138" s="13">
        <f t="shared" si="40"/>
        <v>0.28190274242322177</v>
      </c>
      <c r="J138" s="13">
        <f t="shared" si="40"/>
        <v>1.6664994820572678</v>
      </c>
      <c r="K138" s="13">
        <f t="shared" si="40"/>
        <v>0</v>
      </c>
      <c r="L138" s="13">
        <f t="shared" si="40"/>
        <v>1.2589608464376278</v>
      </c>
      <c r="M138" s="13">
        <f t="shared" si="40"/>
        <v>3.9660419705543397</v>
      </c>
      <c r="N138" s="13">
        <f t="shared" si="40"/>
        <v>4.3373032352869387</v>
      </c>
      <c r="O138" s="11"/>
    </row>
    <row r="139" spans="1:212" s="9" customFormat="1" x14ac:dyDescent="0.2">
      <c r="A139" s="12" t="s">
        <v>27</v>
      </c>
      <c r="B139" s="4"/>
      <c r="C139" s="4"/>
      <c r="D139" s="10"/>
      <c r="E139" s="10"/>
      <c r="F139" s="13">
        <f t="shared" ref="F139:N139" si="41">QUARTILE(F126:F136,3)-QUARTILE(F126:F136,1)</f>
        <v>0.32630371153707927</v>
      </c>
      <c r="G139" s="13">
        <f t="shared" si="41"/>
        <v>0.24517109333620013</v>
      </c>
      <c r="H139" s="13">
        <f t="shared" si="41"/>
        <v>5.0079081201250375E-2</v>
      </c>
      <c r="I139" s="13">
        <f t="shared" si="41"/>
        <v>0.11569034868011324</v>
      </c>
      <c r="J139" s="13">
        <f t="shared" si="41"/>
        <v>4.5429003783356237E-2</v>
      </c>
      <c r="K139" s="13">
        <f t="shared" si="41"/>
        <v>9.0544355798928666E-2</v>
      </c>
      <c r="L139" s="13">
        <f t="shared" si="41"/>
        <v>0.11177001017483024</v>
      </c>
      <c r="M139" s="13">
        <f t="shared" si="41"/>
        <v>0.14863278738692909</v>
      </c>
      <c r="N139" s="13">
        <f t="shared" si="41"/>
        <v>9.2841533144645716E-2</v>
      </c>
      <c r="O139" s="11"/>
    </row>
    <row r="140" spans="1:212" s="9" customFormat="1" x14ac:dyDescent="0.2">
      <c r="A140" s="12" t="s">
        <v>28</v>
      </c>
      <c r="B140" s="4"/>
      <c r="C140" s="4"/>
      <c r="D140" s="10"/>
      <c r="E140" s="10"/>
      <c r="F140" s="13">
        <f t="shared" ref="F140:N140" si="42">AVERAGE(F126:F136)</f>
        <v>74.16114659841476</v>
      </c>
      <c r="G140" s="13">
        <f t="shared" si="42"/>
        <v>13.99938008074658</v>
      </c>
      <c r="H140" s="13">
        <f t="shared" si="42"/>
        <v>0.29121615417543117</v>
      </c>
      <c r="I140" s="13">
        <f t="shared" si="42"/>
        <v>0.27441158127207604</v>
      </c>
      <c r="J140" s="13">
        <f t="shared" si="42"/>
        <v>1.6695531595473638</v>
      </c>
      <c r="K140" s="13">
        <f t="shared" si="42"/>
        <v>3.7594080899214351E-2</v>
      </c>
      <c r="L140" s="13">
        <f t="shared" si="42"/>
        <v>1.2380738610748903</v>
      </c>
      <c r="M140" s="13">
        <f t="shared" si="42"/>
        <v>4.0025066542549146</v>
      </c>
      <c r="N140" s="13">
        <f t="shared" si="42"/>
        <v>4.3261178296147742</v>
      </c>
      <c r="O140" s="11"/>
    </row>
    <row r="141" spans="1:212" s="9" customFormat="1" x14ac:dyDescent="0.2">
      <c r="A141" s="12" t="s">
        <v>29</v>
      </c>
      <c r="B141" s="4"/>
      <c r="C141" s="4"/>
      <c r="D141" s="10"/>
      <c r="E141" s="10"/>
      <c r="F141" s="13">
        <f t="shared" ref="F141:N141" si="43">_xlfn.STDEV.S(F126:F136)</f>
        <v>0.24714407143830544</v>
      </c>
      <c r="G141" s="13">
        <f t="shared" si="43"/>
        <v>0.14979540992696519</v>
      </c>
      <c r="H141" s="13">
        <f t="shared" si="43"/>
        <v>4.8378786317865893E-2</v>
      </c>
      <c r="I141" s="13">
        <f t="shared" si="43"/>
        <v>7.4207589929652346E-2</v>
      </c>
      <c r="J141" s="13">
        <f t="shared" si="43"/>
        <v>4.452128620598711E-2</v>
      </c>
      <c r="K141" s="13">
        <f t="shared" si="43"/>
        <v>5.3408906179928994E-2</v>
      </c>
      <c r="L141" s="13">
        <f t="shared" si="43"/>
        <v>9.172907286065872E-2</v>
      </c>
      <c r="M141" s="13">
        <f t="shared" si="43"/>
        <v>0.12059922666003801</v>
      </c>
      <c r="N141" s="13">
        <f t="shared" si="43"/>
        <v>5.7162236099535954E-2</v>
      </c>
      <c r="O141" s="11"/>
    </row>
    <row r="142" spans="1:212" s="18" customFormat="1" x14ac:dyDescent="0.2">
      <c r="A142" s="14" t="s">
        <v>30</v>
      </c>
      <c r="B142" s="15"/>
      <c r="C142" s="15"/>
      <c r="D142" s="10"/>
      <c r="E142" s="15"/>
      <c r="F142" s="16">
        <f t="shared" ref="F142:N142" si="44">F141/F140</f>
        <v>3.3325276478881772E-3</v>
      </c>
      <c r="G142" s="16">
        <f t="shared" si="44"/>
        <v>1.0700145939531966E-2</v>
      </c>
      <c r="H142" s="16">
        <f t="shared" si="44"/>
        <v>0.16612672622797597</v>
      </c>
      <c r="I142" s="16">
        <f t="shared" si="44"/>
        <v>0.27042440987968486</v>
      </c>
      <c r="J142" s="16">
        <f t="shared" si="44"/>
        <v>2.6666587973788968E-2</v>
      </c>
      <c r="K142" s="16">
        <f t="shared" si="44"/>
        <v>1.4206732789428334</v>
      </c>
      <c r="L142" s="16">
        <f t="shared" si="44"/>
        <v>7.4090145785825692E-2</v>
      </c>
      <c r="M142" s="16">
        <f t="shared" si="44"/>
        <v>3.0130924712350821E-2</v>
      </c>
      <c r="N142" s="16">
        <f t="shared" si="44"/>
        <v>1.321328691239694E-2</v>
      </c>
      <c r="O142" s="11"/>
      <c r="P142" s="9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</row>
    <row r="143" spans="1:212" s="9" customFormat="1" x14ac:dyDescent="0.2">
      <c r="A143" s="4"/>
      <c r="C143" s="4"/>
      <c r="D143" s="10"/>
      <c r="E143" s="4"/>
      <c r="O143" s="11"/>
    </row>
    <row r="144" spans="1:212" x14ac:dyDescent="0.2">
      <c r="A144" s="26" t="s">
        <v>15</v>
      </c>
      <c r="B144" s="7" t="s">
        <v>104</v>
      </c>
      <c r="C144" s="21" t="s">
        <v>173</v>
      </c>
      <c r="D144" s="19">
        <v>43761</v>
      </c>
      <c r="E144">
        <v>1</v>
      </c>
      <c r="F144" s="8">
        <f>IF($E144=1,VLOOKUP($B144,[1]Compiled!$A:$M,MATCH(F$1,[1]Compiled!$1:$1,0),0),"")</f>
        <v>74.351467791552963</v>
      </c>
      <c r="G144" s="8">
        <f>IF($E144=1,VLOOKUP($B144,[1]Compiled!$A:$M,MATCH(G$1,[1]Compiled!$1:$1,0),0),"")</f>
        <v>14.116253973320992</v>
      </c>
      <c r="H144" s="8">
        <f>IF($E144=1,VLOOKUP($B144,[1]Compiled!$A:$M,MATCH(H$1,[1]Compiled!$1:$1,0),0),"")</f>
        <v>0.26692222420622508</v>
      </c>
      <c r="I144" s="8">
        <f>IF($E144=1,VLOOKUP($B144,[1]Compiled!$A:$M,MATCH(I$1,[1]Compiled!$1:$1,0),0),"")</f>
        <v>0.24874734982165173</v>
      </c>
      <c r="J144" s="8">
        <f>IF($E144=1,VLOOKUP($B144,[1]Compiled!$A:$M,MATCH(J$1,[1]Compiled!$1:$1,0),0),"")</f>
        <v>1.5697301616405095</v>
      </c>
      <c r="K144" s="8">
        <f>IF($E144=1,VLOOKUP($B144,[1]Compiled!$A:$M,MATCH(K$1,[1]Compiled!$1:$1,0),0),"")</f>
        <v>0</v>
      </c>
      <c r="L144" s="8">
        <f>IF($E144=1,VLOOKUP($B144,[1]Compiled!$A:$M,MATCH(L$1,[1]Compiled!$1:$1,0),0),"")</f>
        <v>1.2454481771557089</v>
      </c>
      <c r="M144" s="8">
        <f>IF($E144=1,VLOOKUP($B144,[1]Compiled!$A:$M,MATCH(M$1,[1]Compiled!$1:$1,0),0),"")</f>
        <v>3.936608597418827</v>
      </c>
      <c r="N144" s="8">
        <f>IF($E144=1,VLOOKUP($B144,[1]Compiled!$A:$M,MATCH(N$1,[1]Compiled!$1:$1,0),0),"")</f>
        <v>4.2648217248831193</v>
      </c>
      <c r="O144" s="8">
        <f t="shared" si="29"/>
        <v>100</v>
      </c>
    </row>
    <row r="145" spans="1:212" x14ac:dyDescent="0.2">
      <c r="A145" s="26" t="s">
        <v>15</v>
      </c>
      <c r="B145" s="7" t="s">
        <v>105</v>
      </c>
      <c r="C145" s="21" t="s">
        <v>173</v>
      </c>
      <c r="D145" s="19">
        <v>43761</v>
      </c>
      <c r="E145">
        <v>1</v>
      </c>
      <c r="F145" s="8">
        <f>IF($E145=1,VLOOKUP($B145,[1]Compiled!$A:$M,MATCH(F$1,[1]Compiled!$1:$1,0),0),"")</f>
        <v>74.006485075957727</v>
      </c>
      <c r="G145" s="8">
        <f>IF($E145=1,VLOOKUP($B145,[1]Compiled!$A:$M,MATCH(G$1,[1]Compiled!$1:$1,0),0),"")</f>
        <v>14.054996401672259</v>
      </c>
      <c r="H145" s="8">
        <f>IF($E145=1,VLOOKUP($B145,[1]Compiled!$A:$M,MATCH(H$1,[1]Compiled!$1:$1,0),0),"")</f>
        <v>0.30018998502322614</v>
      </c>
      <c r="I145" s="8">
        <f>IF($E145=1,VLOOKUP($B145,[1]Compiled!$A:$M,MATCH(I$1,[1]Compiled!$1:$1,0),0),"")</f>
        <v>0.26524434141726799</v>
      </c>
      <c r="J145" s="8">
        <f>IF($E145=1,VLOOKUP($B145,[1]Compiled!$A:$M,MATCH(J$1,[1]Compiled!$1:$1,0),0),"")</f>
        <v>1.6849825583166802</v>
      </c>
      <c r="K145" s="8">
        <f>IF($E145=1,VLOOKUP($B145,[1]Compiled!$A:$M,MATCH(K$1,[1]Compiled!$1:$1,0),0),"")</f>
        <v>0</v>
      </c>
      <c r="L145" s="8">
        <f>IF($E145=1,VLOOKUP($B145,[1]Compiled!$A:$M,MATCH(L$1,[1]Compiled!$1:$1,0),0),"")</f>
        <v>1.3149899992152345</v>
      </c>
      <c r="M145" s="8">
        <f>IF($E145=1,VLOOKUP($B145,[1]Compiled!$A:$M,MATCH(M$1,[1]Compiled!$1:$1,0),0),"")</f>
        <v>3.9892388318143315</v>
      </c>
      <c r="N145" s="8">
        <f>IF($E145=1,VLOOKUP($B145,[1]Compiled!$A:$M,MATCH(N$1,[1]Compiled!$1:$1,0),0),"")</f>
        <v>4.3838728065832715</v>
      </c>
      <c r="O145" s="8">
        <f t="shared" si="29"/>
        <v>99.999999999999986</v>
      </c>
    </row>
    <row r="146" spans="1:212" x14ac:dyDescent="0.2">
      <c r="A146" s="26" t="s">
        <v>15</v>
      </c>
      <c r="B146" s="7" t="s">
        <v>106</v>
      </c>
      <c r="C146" s="21" t="s">
        <v>173</v>
      </c>
      <c r="D146" s="19">
        <v>43761</v>
      </c>
      <c r="E146">
        <v>1</v>
      </c>
      <c r="F146" s="8">
        <f>IF($E146=1,VLOOKUP($B146,[1]Compiled!$A:$M,MATCH(F$1,[1]Compiled!$1:$1,0),0),"")</f>
        <v>74.200097616241095</v>
      </c>
      <c r="G146" s="8">
        <f>IF($E146=1,VLOOKUP($B146,[1]Compiled!$A:$M,MATCH(G$1,[1]Compiled!$1:$1,0),0),"")</f>
        <v>14.059259512185712</v>
      </c>
      <c r="H146" s="8">
        <f>IF($E146=1,VLOOKUP($B146,[1]Compiled!$A:$M,MATCH(H$1,[1]Compiled!$1:$1,0),0),"")</f>
        <v>0.21686963823800726</v>
      </c>
      <c r="I146" s="8">
        <f>IF($E146=1,VLOOKUP($B146,[1]Compiled!$A:$M,MATCH(I$1,[1]Compiled!$1:$1,0),0),"")</f>
        <v>0.2487419947204994</v>
      </c>
      <c r="J146" s="8">
        <f>IF($E146=1,VLOOKUP($B146,[1]Compiled!$A:$M,MATCH(J$1,[1]Compiled!$1:$1,0),0),"")</f>
        <v>1.7755581868210366</v>
      </c>
      <c r="K146" s="8">
        <f>IF($E146=1,VLOOKUP($B146,[1]Compiled!$A:$M,MATCH(K$1,[1]Compiled!$1:$1,0),0),"")</f>
        <v>3.8741313023897307E-2</v>
      </c>
      <c r="L146" s="8">
        <f>IF($E146=1,VLOOKUP($B146,[1]Compiled!$A:$M,MATCH(L$1,[1]Compiled!$1:$1,0),0),"")</f>
        <v>1.245421364805855</v>
      </c>
      <c r="M146" s="8">
        <f>IF($E146=1,VLOOKUP($B146,[1]Compiled!$A:$M,MATCH(M$1,[1]Compiled!$1:$1,0),0),"")</f>
        <v>3.8421551266213001</v>
      </c>
      <c r="N146" s="8">
        <f>IF($E146=1,VLOOKUP($B146,[1]Compiled!$A:$M,MATCH(N$1,[1]Compiled!$1:$1,0),0),"")</f>
        <v>4.3731552473426056</v>
      </c>
      <c r="O146" s="8">
        <f t="shared" si="29"/>
        <v>100.00000000000001</v>
      </c>
    </row>
    <row r="147" spans="1:212" x14ac:dyDescent="0.2">
      <c r="A147" s="26" t="s">
        <v>15</v>
      </c>
      <c r="B147" s="7" t="s">
        <v>107</v>
      </c>
      <c r="C147" s="21" t="s">
        <v>173</v>
      </c>
      <c r="D147" s="19">
        <v>43761</v>
      </c>
      <c r="E147">
        <v>1</v>
      </c>
      <c r="F147" s="8">
        <f>IF($E147=1,VLOOKUP($B147,[1]Compiled!$A:$M,MATCH(F$1,[1]Compiled!$1:$1,0),0),"")</f>
        <v>74.368264266864117</v>
      </c>
      <c r="G147" s="8">
        <f>IF($E147=1,VLOOKUP($B147,[1]Compiled!$A:$M,MATCH(G$1,[1]Compiled!$1:$1,0),0),"")</f>
        <v>13.907523930590552</v>
      </c>
      <c r="H147" s="8">
        <f>IF($E147=1,VLOOKUP($B147,[1]Compiled!$A:$M,MATCH(H$1,[1]Compiled!$1:$1,0),0),"")</f>
        <v>0.33363214531872631</v>
      </c>
      <c r="I147" s="8">
        <f>IF($E147=1,VLOOKUP($B147,[1]Compiled!$A:$M,MATCH(I$1,[1]Compiled!$1:$1,0),0),"")</f>
        <v>0.2653140969658398</v>
      </c>
      <c r="J147" s="8">
        <f>IF($E147=1,VLOOKUP($B147,[1]Compiled!$A:$M,MATCH(J$1,[1]Compiled!$1:$1,0),0),"")</f>
        <v>1.7497549097647345</v>
      </c>
      <c r="K147" s="8">
        <f>IF($E147=1,VLOOKUP($B147,[1]Compiled!$A:$M,MATCH(K$1,[1]Compiled!$1:$1,0),0),"")</f>
        <v>0</v>
      </c>
      <c r="L147" s="8">
        <f>IF($E147=1,VLOOKUP($B147,[1]Compiled!$A:$M,MATCH(L$1,[1]Compiled!$1:$1,0),0),"")</f>
        <v>1.2313782174415104</v>
      </c>
      <c r="M147" s="8">
        <f>IF($E147=1,VLOOKUP($B147,[1]Compiled!$A:$M,MATCH(M$1,[1]Compiled!$1:$1,0),0),"")</f>
        <v>3.8554809205854639</v>
      </c>
      <c r="N147" s="8">
        <f>IF($E147=1,VLOOKUP($B147,[1]Compiled!$A:$M,MATCH(N$1,[1]Compiled!$1:$1,0),0),"")</f>
        <v>4.2886515124690465</v>
      </c>
      <c r="O147" s="8">
        <f t="shared" si="29"/>
        <v>100</v>
      </c>
    </row>
    <row r="148" spans="1:212" x14ac:dyDescent="0.2">
      <c r="A148" s="26" t="s">
        <v>15</v>
      </c>
      <c r="B148" s="7" t="s">
        <v>108</v>
      </c>
      <c r="C148" s="21" t="s">
        <v>173</v>
      </c>
      <c r="D148" s="19">
        <v>43761</v>
      </c>
      <c r="E148">
        <v>1</v>
      </c>
      <c r="F148" s="8">
        <f>IF($E148=1,VLOOKUP($B148,[1]Compiled!$A:$M,MATCH(F$1,[1]Compiled!$1:$1,0),0),"")</f>
        <v>74.087561856385008</v>
      </c>
      <c r="G148" s="8">
        <f>IF($E148=1,VLOOKUP($B148,[1]Compiled!$A:$M,MATCH(G$1,[1]Compiled!$1:$1,0),0),"")</f>
        <v>13.959696680257602</v>
      </c>
      <c r="H148" s="8">
        <f>IF($E148=1,VLOOKUP($B148,[1]Compiled!$A:$M,MATCH(H$1,[1]Compiled!$1:$1,0),0),"")</f>
        <v>0.38355289969586925</v>
      </c>
      <c r="I148" s="8">
        <f>IF($E148=1,VLOOKUP($B148,[1]Compiled!$A:$M,MATCH(I$1,[1]Compiled!$1:$1,0),0),"")</f>
        <v>0.34811214882641411</v>
      </c>
      <c r="J148" s="8">
        <f>IF($E148=1,VLOOKUP($B148,[1]Compiled!$A:$M,MATCH(J$1,[1]Compiled!$1:$1,0),0),"")</f>
        <v>1.6591573095617853</v>
      </c>
      <c r="K148" s="8">
        <f>IF($E148=1,VLOOKUP($B148,[1]Compiled!$A:$M,MATCH(K$1,[1]Compiled!$1:$1,0),0),"")</f>
        <v>2.5818149330000373E-2</v>
      </c>
      <c r="L148" s="8">
        <f>IF($E148=1,VLOOKUP($B148,[1]Compiled!$A:$M,MATCH(L$1,[1]Compiled!$1:$1,0),0),"")</f>
        <v>1.1890148053060907</v>
      </c>
      <c r="M148" s="8">
        <f>IF($E148=1,VLOOKUP($B148,[1]Compiled!$A:$M,MATCH(M$1,[1]Compiled!$1:$1,0),0),"")</f>
        <v>3.9755212859079259</v>
      </c>
      <c r="N148" s="8">
        <f>IF($E148=1,VLOOKUP($B148,[1]Compiled!$A:$M,MATCH(N$1,[1]Compiled!$1:$1,0),0),"")</f>
        <v>4.3715648647292999</v>
      </c>
      <c r="O148" s="8">
        <f t="shared" si="29"/>
        <v>100.00000000000001</v>
      </c>
    </row>
    <row r="149" spans="1:212" x14ac:dyDescent="0.2">
      <c r="A149" s="26" t="s">
        <v>15</v>
      </c>
      <c r="B149" s="7" t="s">
        <v>109</v>
      </c>
      <c r="C149" s="21" t="s">
        <v>173</v>
      </c>
      <c r="D149" s="19">
        <v>43761</v>
      </c>
      <c r="E149">
        <v>1</v>
      </c>
      <c r="F149" s="8">
        <f>IF($E149=1,VLOOKUP($B149,[1]Compiled!$A:$M,MATCH(F$1,[1]Compiled!$1:$1,0),0),"")</f>
        <v>73.961380254697872</v>
      </c>
      <c r="G149" s="8">
        <f>IF($E149=1,VLOOKUP($B149,[1]Compiled!$A:$M,MATCH(G$1,[1]Compiled!$1:$1,0),0),"")</f>
        <v>14.020827852106377</v>
      </c>
      <c r="H149" s="8">
        <f>IF($E149=1,VLOOKUP($B149,[1]Compiled!$A:$M,MATCH(H$1,[1]Compiled!$1:$1,0),0),"")</f>
        <v>0.33363041700899282</v>
      </c>
      <c r="I149" s="8">
        <f>IF($E149=1,VLOOKUP($B149,[1]Compiled!$A:$M,MATCH(I$1,[1]Compiled!$1:$1,0),0),"")</f>
        <v>0.18240249676212791</v>
      </c>
      <c r="J149" s="8">
        <f>IF($E149=1,VLOOKUP($B149,[1]Compiled!$A:$M,MATCH(J$1,[1]Compiled!$1:$1,0),0),"")</f>
        <v>2.032792967606734</v>
      </c>
      <c r="K149" s="8">
        <f>IF($E149=1,VLOOKUP($B149,[1]Compiled!$A:$M,MATCH(K$1,[1]Compiled!$1:$1,0),0),"")</f>
        <v>0.12913183454392257</v>
      </c>
      <c r="L149" s="8">
        <f>IF($E149=1,VLOOKUP($B149,[1]Compiled!$A:$M,MATCH(L$1,[1]Compiled!$1:$1,0),0),"")</f>
        <v>1.2453647003526158</v>
      </c>
      <c r="M149" s="8">
        <f>IF($E149=1,VLOOKUP($B149,[1]Compiled!$A:$M,MATCH(M$1,[1]Compiled!$1:$1,0),0),"")</f>
        <v>3.8419803154082737</v>
      </c>
      <c r="N149" s="8">
        <f>IF($E149=1,VLOOKUP($B149,[1]Compiled!$A:$M,MATCH(N$1,[1]Compiled!$1:$1,0),0),"")</f>
        <v>4.2524891615130951</v>
      </c>
      <c r="O149" s="8">
        <f t="shared" si="29"/>
        <v>100.00000000000001</v>
      </c>
    </row>
    <row r="150" spans="1:212" x14ac:dyDescent="0.2">
      <c r="A150" s="26" t="s">
        <v>15</v>
      </c>
      <c r="B150" s="7" t="s">
        <v>110</v>
      </c>
      <c r="C150" s="21" t="s">
        <v>173</v>
      </c>
      <c r="D150" s="19">
        <v>43761</v>
      </c>
      <c r="E150">
        <v>1</v>
      </c>
      <c r="F150" s="8">
        <f>IF($E150=1,VLOOKUP($B150,[1]Compiled!$A:$M,MATCH(F$1,[1]Compiled!$1:$1,0),0),"")</f>
        <v>74.335985578055841</v>
      </c>
      <c r="G150" s="8">
        <f>IF($E150=1,VLOOKUP($B150,[1]Compiled!$A:$M,MATCH(G$1,[1]Compiled!$1:$1,0),0),"")</f>
        <v>14.113314544358978</v>
      </c>
      <c r="H150" s="8">
        <f>IF($E150=1,VLOOKUP($B150,[1]Compiled!$A:$M,MATCH(H$1,[1]Compiled!$1:$1,0),0),"")</f>
        <v>0.26686664296506013</v>
      </c>
      <c r="I150" s="8">
        <f>IF($E150=1,VLOOKUP($B150,[1]Compiled!$A:$M,MATCH(I$1,[1]Compiled!$1:$1,0),0),"")</f>
        <v>0.18237673896667775</v>
      </c>
      <c r="J150" s="8">
        <f>IF($E150=1,VLOOKUP($B150,[1]Compiled!$A:$M,MATCH(J$1,[1]Compiled!$1:$1,0),0),"")</f>
        <v>1.620859142362886</v>
      </c>
      <c r="K150" s="8">
        <f>IF($E150=1,VLOOKUP($B150,[1]Compiled!$A:$M,MATCH(K$1,[1]Compiled!$1:$1,0),0),"")</f>
        <v>0</v>
      </c>
      <c r="L150" s="8">
        <f>IF($E150=1,VLOOKUP($B150,[1]Compiled!$A:$M,MATCH(L$1,[1]Compiled!$1:$1,0),0),"")</f>
        <v>1.2172070657324783</v>
      </c>
      <c r="M150" s="8">
        <f>IF($E150=1,VLOOKUP($B150,[1]Compiled!$A:$M,MATCH(M$1,[1]Compiled!$1:$1,0),0),"")</f>
        <v>3.8549165028356001</v>
      </c>
      <c r="N150" s="8">
        <f>IF($E150=1,VLOOKUP($B150,[1]Compiled!$A:$M,MATCH(N$1,[1]Compiled!$1:$1,0),0),"")</f>
        <v>4.4084737847225011</v>
      </c>
      <c r="O150" s="8">
        <f t="shared" si="29"/>
        <v>100.00000000000003</v>
      </c>
    </row>
    <row r="151" spans="1:212" x14ac:dyDescent="0.2">
      <c r="A151" s="26" t="s">
        <v>15</v>
      </c>
      <c r="B151" s="7" t="s">
        <v>111</v>
      </c>
      <c r="C151" s="21" t="s">
        <v>173</v>
      </c>
      <c r="D151" s="19">
        <v>43761</v>
      </c>
      <c r="E151">
        <v>1</v>
      </c>
      <c r="F151" s="8">
        <f>IF($E151=1,VLOOKUP($B151,[1]Compiled!$A:$M,MATCH(F$1,[1]Compiled!$1:$1,0),0),"")</f>
        <v>74.412216169681273</v>
      </c>
      <c r="G151" s="8">
        <f>IF($E151=1,VLOOKUP($B151,[1]Compiled!$A:$M,MATCH(G$1,[1]Compiled!$1:$1,0),0),"")</f>
        <v>13.828179723310637</v>
      </c>
      <c r="H151" s="8">
        <f>IF($E151=1,VLOOKUP($B151,[1]Compiled!$A:$M,MATCH(H$1,[1]Compiled!$1:$1,0),0),"")</f>
        <v>0.35021852928027736</v>
      </c>
      <c r="I151" s="8">
        <f>IF($E151=1,VLOOKUP($B151,[1]Compiled!$A:$M,MATCH(I$1,[1]Compiled!$1:$1,0),0),"")</f>
        <v>0.26524197851537462</v>
      </c>
      <c r="J151" s="8">
        <f>IF($E151=1,VLOOKUP($B151,[1]Compiled!$A:$M,MATCH(J$1,[1]Compiled!$1:$1,0),0),"")</f>
        <v>1.5563440708900618</v>
      </c>
      <c r="K151" s="8">
        <f>IF($E151=1,VLOOKUP($B151,[1]Compiled!$A:$M,MATCH(K$1,[1]Compiled!$1:$1,0),0),"")</f>
        <v>0</v>
      </c>
      <c r="L151" s="8">
        <f>IF($E151=1,VLOOKUP($B151,[1]Compiled!$A:$M,MATCH(L$1,[1]Compiled!$1:$1,0),0),"")</f>
        <v>1.2170543699395573</v>
      </c>
      <c r="M151" s="8">
        <f>IF($E151=1,VLOOKUP($B151,[1]Compiled!$A:$M,MATCH(M$1,[1]Compiled!$1:$1,0),0),"")</f>
        <v>3.8544329125339862</v>
      </c>
      <c r="N151" s="8">
        <f>IF($E151=1,VLOOKUP($B151,[1]Compiled!$A:$M,MATCH(N$1,[1]Compiled!$1:$1,0),0),"")</f>
        <v>4.5163122458488445</v>
      </c>
      <c r="O151" s="8">
        <f t="shared" si="29"/>
        <v>100.00000000000003</v>
      </c>
    </row>
    <row r="152" spans="1:212" x14ac:dyDescent="0.2">
      <c r="A152" s="26" t="s">
        <v>15</v>
      </c>
      <c r="B152" s="7" t="s">
        <v>112</v>
      </c>
      <c r="C152" s="21" t="s">
        <v>173</v>
      </c>
      <c r="D152" s="19">
        <v>43761</v>
      </c>
      <c r="E152">
        <v>1</v>
      </c>
      <c r="F152" s="8">
        <f>IF($E152=1,VLOOKUP($B152,[1]Compiled!$A:$M,MATCH(F$1,[1]Compiled!$1:$1,0),0),"")</f>
        <v>74.391108764170482</v>
      </c>
      <c r="G152" s="8">
        <f>IF($E152=1,VLOOKUP($B152,[1]Compiled!$A:$M,MATCH(G$1,[1]Compiled!$1:$1,0),0),"")</f>
        <v>13.888898501561652</v>
      </c>
      <c r="H152" s="8">
        <f>IF($E152=1,VLOOKUP($B152,[1]Compiled!$A:$M,MATCH(H$1,[1]Compiled!$1:$1,0),0),"")</f>
        <v>0.23354705302777959</v>
      </c>
      <c r="I152" s="8">
        <f>IF($E152=1,VLOOKUP($B152,[1]Compiled!$A:$M,MATCH(I$1,[1]Compiled!$1:$1,0),0),"")</f>
        <v>0.26531926743922229</v>
      </c>
      <c r="J152" s="8">
        <f>IF($E152=1,VLOOKUP($B152,[1]Compiled!$A:$M,MATCH(J$1,[1]Compiled!$1:$1,0),0),"")</f>
        <v>1.7240568178893951</v>
      </c>
      <c r="K152" s="8">
        <f>IF($E152=1,VLOOKUP($B152,[1]Compiled!$A:$M,MATCH(K$1,[1]Compiled!$1:$1,0),0),"")</f>
        <v>1.2913502003707568E-2</v>
      </c>
      <c r="L152" s="8">
        <f>IF($E152=1,VLOOKUP($B152,[1]Compiled!$A:$M,MATCH(L$1,[1]Compiled!$1:$1,0),0),"")</f>
        <v>1.2873750426303934</v>
      </c>
      <c r="M152" s="8">
        <f>IF($E152=1,VLOOKUP($B152,[1]Compiled!$A:$M,MATCH(M$1,[1]Compiled!$1:$1,0),0),"")</f>
        <v>3.8959989523657503</v>
      </c>
      <c r="N152" s="8">
        <f>IF($E152=1,VLOOKUP($B152,[1]Compiled!$A:$M,MATCH(N$1,[1]Compiled!$1:$1,0),0),"")</f>
        <v>4.3007820989116237</v>
      </c>
      <c r="O152" s="8">
        <f>SUM(F152:N152)</f>
        <v>100</v>
      </c>
    </row>
    <row r="153" spans="1:212" x14ac:dyDescent="0.2">
      <c r="A153" s="26" t="s">
        <v>15</v>
      </c>
      <c r="B153" s="7" t="s">
        <v>113</v>
      </c>
      <c r="C153" s="21" t="s">
        <v>173</v>
      </c>
      <c r="D153" s="19">
        <v>43761</v>
      </c>
      <c r="E153">
        <v>1</v>
      </c>
      <c r="F153" s="8">
        <f>IF($E153=1,VLOOKUP($B153,[1]Compiled!$A:$M,MATCH(F$1,[1]Compiled!$1:$1,0),0),"")</f>
        <v>74.157118717274244</v>
      </c>
      <c r="G153" s="8">
        <f>IF($E153=1,VLOOKUP($B153,[1]Compiled!$A:$M,MATCH(G$1,[1]Compiled!$1:$1,0),0),"")</f>
        <v>14.03627743270321</v>
      </c>
      <c r="H153" s="8">
        <f>IF($E153=1,VLOOKUP($B153,[1]Compiled!$A:$M,MATCH(H$1,[1]Compiled!$1:$1,0),0),"")</f>
        <v>0.26683881502633372</v>
      </c>
      <c r="I153" s="8">
        <f>IF($E153=1,VLOOKUP($B153,[1]Compiled!$A:$M,MATCH(I$1,[1]Compiled!$1:$1,0),0),"")</f>
        <v>0.2652475946843843</v>
      </c>
      <c r="J153" s="8">
        <f>IF($E153=1,VLOOKUP($B153,[1]Compiled!$A:$M,MATCH(J$1,[1]Compiled!$1:$1,0),0),"")</f>
        <v>1.7235910850278959</v>
      </c>
      <c r="K153" s="8">
        <f>IF($E153=1,VLOOKUP($B153,[1]Compiled!$A:$M,MATCH(K$1,[1]Compiled!$1:$1,0),0),"")</f>
        <v>0</v>
      </c>
      <c r="L153" s="8">
        <f>IF($E153=1,VLOOKUP($B153,[1]Compiled!$A:$M,MATCH(L$1,[1]Compiled!$1:$1,0),0),"")</f>
        <v>1.3010167009005982</v>
      </c>
      <c r="M153" s="8">
        <f>IF($E153=1,VLOOKUP($B153,[1]Compiled!$A:$M,MATCH(M$1,[1]Compiled!$1:$1,0),0),"")</f>
        <v>3.9623331134789708</v>
      </c>
      <c r="N153" s="8">
        <f>IF($E153=1,VLOOKUP($B153,[1]Compiled!$A:$M,MATCH(N$1,[1]Compiled!$1:$1,0),0),"")</f>
        <v>4.2875765409043689</v>
      </c>
      <c r="O153" s="8">
        <f>SUM(F153:N153)</f>
        <v>100.00000000000001</v>
      </c>
    </row>
    <row r="154" spans="1:212" x14ac:dyDescent="0.2">
      <c r="A154" s="26" t="s">
        <v>15</v>
      </c>
      <c r="B154" s="7" t="s">
        <v>114</v>
      </c>
      <c r="C154" s="21" t="s">
        <v>173</v>
      </c>
      <c r="D154" s="19">
        <v>43761</v>
      </c>
      <c r="E154">
        <v>1</v>
      </c>
      <c r="F154" s="8">
        <f>IF($E154=1,VLOOKUP($B154,[1]Compiled!$A:$M,MATCH(F$1,[1]Compiled!$1:$1,0),0),"")</f>
        <v>74.610568153150894</v>
      </c>
      <c r="G154" s="8">
        <f>IF($E154=1,VLOOKUP($B154,[1]Compiled!$A:$M,MATCH(G$1,[1]Compiled!$1:$1,0),0),"")</f>
        <v>13.984413066479796</v>
      </c>
      <c r="H154" s="8">
        <f>IF($E154=1,VLOOKUP($B154,[1]Compiled!$A:$M,MATCH(H$1,[1]Compiled!$1:$1,0),0),"")</f>
        <v>0.18351480213142063</v>
      </c>
      <c r="I154" s="8">
        <f>IF($E154=1,VLOOKUP($B154,[1]Compiled!$A:$M,MATCH(I$1,[1]Compiled!$1:$1,0),0),"")</f>
        <v>0.26533885347860303</v>
      </c>
      <c r="J154" s="8">
        <f>IF($E154=1,VLOOKUP($B154,[1]Compiled!$A:$M,MATCH(J$1,[1]Compiled!$1:$1,0),0),"")</f>
        <v>1.5440454527240928</v>
      </c>
      <c r="K154" s="8">
        <f>IF($E154=1,VLOOKUP($B154,[1]Compiled!$A:$M,MATCH(K$1,[1]Compiled!$1:$1,0),0),"")</f>
        <v>0</v>
      </c>
      <c r="L154" s="8">
        <f>IF($E154=1,VLOOKUP($B154,[1]Compiled!$A:$M,MATCH(L$1,[1]Compiled!$1:$1,0),0),"")</f>
        <v>1.2594815975406961</v>
      </c>
      <c r="M154" s="8">
        <f>IF($E154=1,VLOOKUP($B154,[1]Compiled!$A:$M,MATCH(M$1,[1]Compiled!$1:$1,0),0),"")</f>
        <v>3.8153947950804001</v>
      </c>
      <c r="N154" s="8">
        <f>IF($E154=1,VLOOKUP($B154,[1]Compiled!$A:$M,MATCH(N$1,[1]Compiled!$1:$1,0),0),"")</f>
        <v>4.3372432794141123</v>
      </c>
      <c r="O154" s="8">
        <f>SUM(F154:N154)</f>
        <v>100</v>
      </c>
    </row>
    <row r="155" spans="1:212" s="9" customFormat="1" x14ac:dyDescent="0.2">
      <c r="A155" s="4"/>
      <c r="C155" s="4"/>
      <c r="D155" s="10"/>
      <c r="E155" s="4"/>
      <c r="O155" s="11"/>
    </row>
    <row r="156" spans="1:212" s="9" customFormat="1" x14ac:dyDescent="0.2">
      <c r="A156" s="12" t="s">
        <v>26</v>
      </c>
      <c r="B156" s="4"/>
      <c r="C156" s="4"/>
      <c r="D156" s="10"/>
      <c r="E156" s="10"/>
      <c r="F156" s="13">
        <f>MEDIAN(F144:F154)</f>
        <v>74.335985578055841</v>
      </c>
      <c r="G156" s="13">
        <f t="shared" ref="G156:N156" si="45">MEDIAN(G144:G154)</f>
        <v>14.020827852106377</v>
      </c>
      <c r="H156" s="13">
        <f t="shared" si="45"/>
        <v>0.26692222420622508</v>
      </c>
      <c r="I156" s="13">
        <f t="shared" si="45"/>
        <v>0.26524434141726799</v>
      </c>
      <c r="J156" s="13">
        <f t="shared" si="45"/>
        <v>1.6849825583166802</v>
      </c>
      <c r="K156" s="13">
        <f t="shared" si="45"/>
        <v>0</v>
      </c>
      <c r="L156" s="13">
        <f t="shared" si="45"/>
        <v>1.245421364805855</v>
      </c>
      <c r="M156" s="13">
        <f t="shared" si="45"/>
        <v>3.8554809205854639</v>
      </c>
      <c r="N156" s="13">
        <f t="shared" si="45"/>
        <v>4.3372432794141123</v>
      </c>
      <c r="O156" s="11"/>
    </row>
    <row r="157" spans="1:212" s="9" customFormat="1" x14ac:dyDescent="0.2">
      <c r="A157" s="12" t="s">
        <v>27</v>
      </c>
      <c r="B157" s="4"/>
      <c r="C157" s="4"/>
      <c r="D157" s="10"/>
      <c r="E157" s="10"/>
      <c r="F157" s="13">
        <f t="shared" ref="F157:N157" si="46">QUARTILE(F144:F154,3)-QUARTILE(F144:F154,1)</f>
        <v>0.25734622868768042</v>
      </c>
      <c r="G157" s="13">
        <f t="shared" si="46"/>
        <v>0.12351765150490834</v>
      </c>
      <c r="H157" s="13">
        <f t="shared" si="46"/>
        <v>8.3438347136802871E-2</v>
      </c>
      <c r="I157" s="13">
        <f t="shared" si="46"/>
        <v>1.6572009931455467E-2</v>
      </c>
      <c r="J157" s="13">
        <f t="shared" si="46"/>
        <v>0.14161121182536696</v>
      </c>
      <c r="K157" s="13">
        <f t="shared" si="46"/>
        <v>1.9365825666853971E-2</v>
      </c>
      <c r="L157" s="13">
        <f t="shared" si="46"/>
        <v>4.9135678498550384E-2</v>
      </c>
      <c r="M157" s="13">
        <f t="shared" si="46"/>
        <v>0.10117683587125592</v>
      </c>
      <c r="N157" s="13">
        <f t="shared" si="46"/>
        <v>9.0400000276230408E-2</v>
      </c>
      <c r="O157" s="11"/>
    </row>
    <row r="158" spans="1:212" s="9" customFormat="1" x14ac:dyDescent="0.2">
      <c r="A158" s="12" t="s">
        <v>28</v>
      </c>
      <c r="B158" s="4"/>
      <c r="C158" s="4"/>
      <c r="D158" s="10"/>
      <c r="E158" s="10"/>
      <c r="F158" s="13">
        <f t="shared" ref="F158:N158" si="47">AVERAGE(F144:F154)</f>
        <v>74.262023113093775</v>
      </c>
      <c r="G158" s="13">
        <f t="shared" si="47"/>
        <v>13.997240147140706</v>
      </c>
      <c r="H158" s="13">
        <f t="shared" si="47"/>
        <v>0.28507119562926531</v>
      </c>
      <c r="I158" s="13">
        <f t="shared" si="47"/>
        <v>0.25473516923618755</v>
      </c>
      <c r="J158" s="13">
        <f t="shared" si="47"/>
        <v>1.694624787509619</v>
      </c>
      <c r="K158" s="13">
        <f t="shared" si="47"/>
        <v>1.8782254445593435E-2</v>
      </c>
      <c r="L158" s="13">
        <f t="shared" si="47"/>
        <v>1.2503410946382489</v>
      </c>
      <c r="M158" s="13">
        <f t="shared" si="47"/>
        <v>3.8930964867318938</v>
      </c>
      <c r="N158" s="13">
        <f t="shared" si="47"/>
        <v>4.3440857515747178</v>
      </c>
      <c r="O158" s="11"/>
    </row>
    <row r="159" spans="1:212" s="9" customFormat="1" x14ac:dyDescent="0.2">
      <c r="A159" s="12" t="s">
        <v>29</v>
      </c>
      <c r="B159" s="4"/>
      <c r="C159" s="4"/>
      <c r="D159" s="10"/>
      <c r="E159" s="10"/>
      <c r="F159" s="13">
        <f t="shared" ref="F159:N159" si="48">_xlfn.STDEV.S(F144:F154)</f>
        <v>0.19657693919550037</v>
      </c>
      <c r="G159" s="13">
        <f t="shared" si="48"/>
        <v>9.3189278926135211E-2</v>
      </c>
      <c r="H159" s="13">
        <f t="shared" si="48"/>
        <v>6.123778579582536E-2</v>
      </c>
      <c r="I159" s="13">
        <f t="shared" si="48"/>
        <v>4.4639122050030788E-2</v>
      </c>
      <c r="J159" s="13">
        <f t="shared" si="48"/>
        <v>0.13778214671803865</v>
      </c>
      <c r="K159" s="13">
        <f t="shared" si="48"/>
        <v>3.8895695769161132E-2</v>
      </c>
      <c r="L159" s="13">
        <f t="shared" si="48"/>
        <v>3.8212358342532615E-2</v>
      </c>
      <c r="M159" s="13">
        <f t="shared" si="48"/>
        <v>6.1923814955526534E-2</v>
      </c>
      <c r="N159" s="13">
        <f t="shared" si="48"/>
        <v>7.7364025157782262E-2</v>
      </c>
      <c r="O159" s="11"/>
    </row>
    <row r="160" spans="1:212" s="18" customFormat="1" x14ac:dyDescent="0.2">
      <c r="A160" s="14" t="s">
        <v>30</v>
      </c>
      <c r="B160" s="15"/>
      <c r="C160" s="15"/>
      <c r="D160" s="10"/>
      <c r="E160" s="15"/>
      <c r="F160" s="16">
        <f t="shared" ref="F160:N160" si="49">F159/F158</f>
        <v>2.647072230931993E-3</v>
      </c>
      <c r="G160" s="16">
        <f t="shared" si="49"/>
        <v>6.6576895121122498E-3</v>
      </c>
      <c r="H160" s="16">
        <f t="shared" si="49"/>
        <v>0.21481576088615076</v>
      </c>
      <c r="I160" s="16">
        <f t="shared" si="49"/>
        <v>0.17523737371592338</v>
      </c>
      <c r="J160" s="16">
        <f t="shared" si="49"/>
        <v>8.1305400306648457E-2</v>
      </c>
      <c r="K160" s="16">
        <f t="shared" si="49"/>
        <v>2.0708747121827313</v>
      </c>
      <c r="L160" s="16">
        <f t="shared" si="49"/>
        <v>3.0561547170125034E-2</v>
      </c>
      <c r="M160" s="16">
        <f t="shared" si="49"/>
        <v>1.5906057085040094E-2</v>
      </c>
      <c r="N160" s="16">
        <f t="shared" si="49"/>
        <v>1.7809046501841737E-2</v>
      </c>
      <c r="O160" s="11"/>
      <c r="P160" s="9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</row>
    <row r="161" spans="1:15" s="9" customFormat="1" x14ac:dyDescent="0.2">
      <c r="A161" s="4"/>
      <c r="C161" s="4"/>
      <c r="D161" s="10"/>
      <c r="E161" s="4"/>
      <c r="O161" s="11"/>
    </row>
    <row r="162" spans="1:15" x14ac:dyDescent="0.2">
      <c r="A162" s="4" t="s">
        <v>15</v>
      </c>
      <c r="B162" t="s">
        <v>115</v>
      </c>
      <c r="C162" t="s">
        <v>174</v>
      </c>
      <c r="D162" s="19">
        <v>44455</v>
      </c>
      <c r="E162">
        <v>1</v>
      </c>
      <c r="F162" s="8">
        <f>VLOOKUP($B162,[2]Compiled!$A:$M,MATCH(F$1,[2]Compiled!$1:$1,0),0)</f>
        <v>73.977810191203915</v>
      </c>
      <c r="G162" s="8">
        <f>VLOOKUP($B162,[2]Compiled!$A:$M,MATCH(G$1,[2]Compiled!$1:$1,0),0)</f>
        <v>14.038781687859343</v>
      </c>
      <c r="H162" s="8">
        <f>VLOOKUP($B162,[2]Compiled!$A:$M,MATCH(H$1,[2]Compiled!$1:$1,0),0)</f>
        <v>0.38364923242262217</v>
      </c>
      <c r="I162" s="8">
        <f>VLOOKUP($B162,[2]Compiled!$A:$M,MATCH(I$1,[2]Compiled!$1:$1,0),0)</f>
        <v>0.23213305352862945</v>
      </c>
      <c r="J162" s="8">
        <f>VLOOKUP($B162,[2]Compiled!$A:$M,MATCH(J$1,[2]Compiled!$1:$1,0),0)</f>
        <v>1.633844191903099</v>
      </c>
      <c r="K162" s="8">
        <f>VLOOKUP($B162,[2]Compiled!$A:$M,MATCH(K$1,[2]Compiled!$1:$1,0),0)</f>
        <v>0.11621085204665653</v>
      </c>
      <c r="L162" s="8">
        <f>VLOOKUP($B162,[2]Compiled!$A:$M,MATCH(L$1,[2]Compiled!$1:$1,0),0)</f>
        <v>1.2732649736909056</v>
      </c>
      <c r="M162" s="8">
        <f>VLOOKUP($B162,[2]Compiled!$A:$M,MATCH(M$1,[2]Compiled!$1:$1,0),0)</f>
        <v>4.0439184137141924</v>
      </c>
      <c r="N162" s="8">
        <f>VLOOKUP($B162,[2]Compiled!$A:$M,MATCH(N$1,[2]Compiled!$1:$1,0),0)</f>
        <v>4.3003874036306415</v>
      </c>
      <c r="O162" s="8">
        <f>SUM(F162:N162)</f>
        <v>100</v>
      </c>
    </row>
    <row r="163" spans="1:15" x14ac:dyDescent="0.2">
      <c r="A163" s="4" t="s">
        <v>15</v>
      </c>
      <c r="B163" t="s">
        <v>116</v>
      </c>
      <c r="C163" t="s">
        <v>174</v>
      </c>
      <c r="D163" s="19">
        <v>44455</v>
      </c>
      <c r="E163">
        <v>1</v>
      </c>
      <c r="F163" s="8">
        <f>VLOOKUP($B163,[2]Compiled!$A:$M,MATCH(F$1,[2]Compiled!$1:$1,0),0)</f>
        <v>74.173364510619436</v>
      </c>
      <c r="G163" s="8">
        <f>VLOOKUP($B163,[2]Compiled!$A:$M,MATCH(G$1,[2]Compiled!$1:$1,0),0)</f>
        <v>14.077143385551288</v>
      </c>
      <c r="H163" s="8">
        <f>VLOOKUP($B163,[2]Compiled!$A:$M,MATCH(H$1,[2]Compiled!$1:$1,0),0)</f>
        <v>0.21685403358227612</v>
      </c>
      <c r="I163" s="8">
        <f>VLOOKUP($B163,[2]Compiled!$A:$M,MATCH(I$1,[2]Compiled!$1:$1,0),0)</f>
        <v>0.24872409671861667</v>
      </c>
      <c r="J163" s="8">
        <f>VLOOKUP($B163,[2]Compiled!$A:$M,MATCH(J$1,[2]Compiled!$1:$1,0),0)</f>
        <v>1.6467760493093866</v>
      </c>
      <c r="K163" s="8">
        <f>VLOOKUP($B163,[2]Compiled!$A:$M,MATCH(K$1,[2]Compiled!$1:$1,0),0)</f>
        <v>0</v>
      </c>
      <c r="L163" s="8">
        <f>VLOOKUP($B163,[2]Compiled!$A:$M,MATCH(L$1,[2]Compiled!$1:$1,0),0)</f>
        <v>1.2173467684716033</v>
      </c>
      <c r="M163" s="8">
        <f>VLOOKUP($B163,[2]Compiled!$A:$M,MATCH(M$1,[2]Compiled!$1:$1,0),0)</f>
        <v>4.0710433603461116</v>
      </c>
      <c r="N163" s="8">
        <f>VLOOKUP($B163,[2]Compiled!$A:$M,MATCH(N$1,[2]Compiled!$1:$1,0),0)</f>
        <v>4.3487477954012892</v>
      </c>
      <c r="O163" s="8">
        <f t="shared" ref="O163:O232" si="50">SUM(F163:N163)</f>
        <v>100</v>
      </c>
    </row>
    <row r="164" spans="1:15" x14ac:dyDescent="0.2">
      <c r="A164" s="4" t="s">
        <v>15</v>
      </c>
      <c r="B164" t="s">
        <v>117</v>
      </c>
      <c r="C164" t="s">
        <v>174</v>
      </c>
      <c r="D164" s="19">
        <v>44455</v>
      </c>
      <c r="E164">
        <v>1</v>
      </c>
      <c r="F164" s="8">
        <f>VLOOKUP($B164,[2]Compiled!$A:$M,MATCH(F$1,[2]Compiled!$1:$1,0),0)</f>
        <v>74.063535790481296</v>
      </c>
      <c r="G164" s="8">
        <f>VLOOKUP($B164,[2]Compiled!$A:$M,MATCH(G$1,[2]Compiled!$1:$1,0),0)</f>
        <v>13.906547266628062</v>
      </c>
      <c r="H164" s="8">
        <f>VLOOKUP($B164,[2]Compiled!$A:$M,MATCH(H$1,[2]Compiled!$1:$1,0),0)</f>
        <v>0.35028915159749746</v>
      </c>
      <c r="I164" s="8">
        <f>VLOOKUP($B164,[2]Compiled!$A:$M,MATCH(I$1,[2]Compiled!$1:$1,0),0)</f>
        <v>0.23213353198784184</v>
      </c>
      <c r="J164" s="8">
        <f>VLOOKUP($B164,[2]Compiled!$A:$M,MATCH(J$1,[2]Compiled!$1:$1,0),0)</f>
        <v>1.7624969736210956</v>
      </c>
      <c r="K164" s="8">
        <f>VLOOKUP($B164,[2]Compiled!$A:$M,MATCH(K$1,[2]Compiled!$1:$1,0),0)</f>
        <v>1.2912343508193072E-2</v>
      </c>
      <c r="L164" s="8">
        <f>VLOOKUP($B164,[2]Compiled!$A:$M,MATCH(L$1,[2]Compiled!$1:$1,0),0)</f>
        <v>1.2732675980709636</v>
      </c>
      <c r="M164" s="8">
        <f>VLOOKUP($B164,[2]Compiled!$A:$M,MATCH(M$1,[2]Compiled!$1:$1,0),0)</f>
        <v>3.9900077254873385</v>
      </c>
      <c r="N164" s="8">
        <f>VLOOKUP($B164,[2]Compiled!$A:$M,MATCH(N$1,[2]Compiled!$1:$1,0),0)</f>
        <v>4.4088096186177061</v>
      </c>
      <c r="O164" s="8">
        <f t="shared" si="50"/>
        <v>100</v>
      </c>
    </row>
    <row r="165" spans="1:15" x14ac:dyDescent="0.2">
      <c r="A165" s="4" t="s">
        <v>15</v>
      </c>
      <c r="B165" t="s">
        <v>118</v>
      </c>
      <c r="C165" t="s">
        <v>174</v>
      </c>
      <c r="D165" s="19">
        <v>44455</v>
      </c>
      <c r="E165">
        <v>1</v>
      </c>
      <c r="F165" s="8">
        <f>VLOOKUP($B165,[2]Compiled!$A:$M,MATCH(F$1,[2]Compiled!$1:$1,0),0)</f>
        <v>74.278847410598402</v>
      </c>
      <c r="G165" s="8">
        <f>VLOOKUP($B165,[2]Compiled!$A:$M,MATCH(G$1,[2]Compiled!$1:$1,0),0)</f>
        <v>13.982385879242416</v>
      </c>
      <c r="H165" s="8">
        <f>VLOOKUP($B165,[2]Compiled!$A:$M,MATCH(H$1,[2]Compiled!$1:$1,0),0)</f>
        <v>0.23353043602958115</v>
      </c>
      <c r="I165" s="8">
        <f>VLOOKUP($B165,[2]Compiled!$A:$M,MATCH(I$1,[2]Compiled!$1:$1,0),0)</f>
        <v>0.28188166419534416</v>
      </c>
      <c r="J165" s="8">
        <f>VLOOKUP($B165,[2]Compiled!$A:$M,MATCH(J$1,[2]Compiled!$1:$1,0),0)</f>
        <v>1.6596082491898829</v>
      </c>
      <c r="K165" s="8">
        <f>VLOOKUP($B165,[2]Compiled!$A:$M,MATCH(K$1,[2]Compiled!$1:$1,0),0)</f>
        <v>0</v>
      </c>
      <c r="L165" s="8">
        <f>VLOOKUP($B165,[2]Compiled!$A:$M,MATCH(L$1,[2]Compiled!$1:$1,0),0)</f>
        <v>1.2313145997613102</v>
      </c>
      <c r="M165" s="8">
        <f>VLOOKUP($B165,[2]Compiled!$A:$M,MATCH(M$1,[2]Compiled!$1:$1,0),0)</f>
        <v>4.0440018165558405</v>
      </c>
      <c r="N165" s="8">
        <f>VLOOKUP($B165,[2]Compiled!$A:$M,MATCH(N$1,[2]Compiled!$1:$1,0),0)</f>
        <v>4.2884299444272003</v>
      </c>
      <c r="O165" s="8">
        <f t="shared" si="50"/>
        <v>99.999999999999972</v>
      </c>
    </row>
    <row r="166" spans="1:15" x14ac:dyDescent="0.2">
      <c r="A166" s="4" t="s">
        <v>15</v>
      </c>
      <c r="B166" t="s">
        <v>119</v>
      </c>
      <c r="C166" t="s">
        <v>174</v>
      </c>
      <c r="D166" s="19">
        <v>44455</v>
      </c>
      <c r="E166">
        <v>1</v>
      </c>
      <c r="F166" s="8">
        <f>VLOOKUP($B166,[2]Compiled!$A:$M,MATCH(F$1,[2]Compiled!$1:$1,0),0)</f>
        <v>74.05511224576972</v>
      </c>
      <c r="G166" s="8">
        <f>VLOOKUP($B166,[2]Compiled!$A:$M,MATCH(G$1,[2]Compiled!$1:$1,0),0)</f>
        <v>14.150569631196278</v>
      </c>
      <c r="H166" s="8">
        <f>VLOOKUP($B166,[2]Compiled!$A:$M,MATCH(H$1,[2]Compiled!$1:$1,0),0)</f>
        <v>0.28353515717074418</v>
      </c>
      <c r="I166" s="8">
        <f>VLOOKUP($B166,[2]Compiled!$A:$M,MATCH(I$1,[2]Compiled!$1:$1,0),0)</f>
        <v>0.21552804975443757</v>
      </c>
      <c r="J166" s="8">
        <f>VLOOKUP($B166,[2]Compiled!$A:$M,MATCH(J$1,[2]Compiled!$1:$1,0),0)</f>
        <v>1.659388691877195</v>
      </c>
      <c r="K166" s="8">
        <f>VLOOKUP($B166,[2]Compiled!$A:$M,MATCH(K$1,[2]Compiled!$1:$1,0),0)</f>
        <v>2.5821749870550165E-2</v>
      </c>
      <c r="L166" s="8">
        <f>VLOOKUP($B166,[2]Compiled!$A:$M,MATCH(L$1,[2]Compiled!$1:$1,0),0)</f>
        <v>1.1751902623480948</v>
      </c>
      <c r="M166" s="8">
        <f>VLOOKUP($B166,[2]Compiled!$A:$M,MATCH(M$1,[2]Compiled!$1:$1,0),0)</f>
        <v>4.1108579303133315</v>
      </c>
      <c r="N166" s="8">
        <f>VLOOKUP($B166,[2]Compiled!$A:$M,MATCH(N$1,[2]Compiled!$1:$1,0),0)</f>
        <v>4.3239962816996211</v>
      </c>
      <c r="O166" s="8">
        <f t="shared" si="50"/>
        <v>99.999999999999972</v>
      </c>
    </row>
    <row r="167" spans="1:15" x14ac:dyDescent="0.2">
      <c r="A167" s="4" t="s">
        <v>15</v>
      </c>
      <c r="B167" t="s">
        <v>120</v>
      </c>
      <c r="C167" t="s">
        <v>174</v>
      </c>
      <c r="D167" s="19">
        <v>44455</v>
      </c>
      <c r="E167">
        <v>1</v>
      </c>
      <c r="F167" s="8">
        <f>VLOOKUP($B167,[2]Compiled!$A:$M,MATCH(F$1,[2]Compiled!$1:$1,0),0)</f>
        <v>74.275884293705786</v>
      </c>
      <c r="G167" s="8">
        <f>VLOOKUP($B167,[2]Compiled!$A:$M,MATCH(G$1,[2]Compiled!$1:$1,0),0)</f>
        <v>13.981828096707519</v>
      </c>
      <c r="H167" s="8">
        <f>VLOOKUP($B167,[2]Compiled!$A:$M,MATCH(H$1,[2]Compiled!$1:$1,0),0)</f>
        <v>0.18348088006304206</v>
      </c>
      <c r="I167" s="8">
        <f>VLOOKUP($B167,[2]Compiled!$A:$M,MATCH(I$1,[2]Compiled!$1:$1,0),0)</f>
        <v>0.28187041942849578</v>
      </c>
      <c r="J167" s="8">
        <f>VLOOKUP($B167,[2]Compiled!$A:$M,MATCH(J$1,[2]Compiled!$1:$1,0),0)</f>
        <v>1.595218709374818</v>
      </c>
      <c r="K167" s="8">
        <f>VLOOKUP($B167,[2]Compiled!$A:$M,MATCH(K$1,[2]Compiled!$1:$1,0),0)</f>
        <v>1.2912068094926734E-2</v>
      </c>
      <c r="L167" s="8">
        <f>VLOOKUP($B167,[2]Compiled!$A:$M,MATCH(L$1,[2]Compiled!$1:$1,0),0)</f>
        <v>1.1892905208467994</v>
      </c>
      <c r="M167" s="8">
        <f>VLOOKUP($B167,[2]Compiled!$A:$M,MATCH(M$1,[2]Compiled!$1:$1,0),0)</f>
        <v>4.0707994306729178</v>
      </c>
      <c r="N167" s="8">
        <f>VLOOKUP($B167,[2]Compiled!$A:$M,MATCH(N$1,[2]Compiled!$1:$1,0),0)</f>
        <v>4.4087155811056959</v>
      </c>
      <c r="O167" s="8">
        <f t="shared" si="50"/>
        <v>100</v>
      </c>
    </row>
    <row r="168" spans="1:15" x14ac:dyDescent="0.2">
      <c r="A168" s="4" t="s">
        <v>15</v>
      </c>
      <c r="B168" t="s">
        <v>121</v>
      </c>
      <c r="C168" t="s">
        <v>174</v>
      </c>
      <c r="D168" s="19">
        <v>44455</v>
      </c>
      <c r="E168">
        <v>1</v>
      </c>
      <c r="F168" s="8">
        <f>VLOOKUP($B168,[2]Compiled!$A:$M,MATCH(F$1,[2]Compiled!$1:$1,0),0)</f>
        <v>74.051789849430236</v>
      </c>
      <c r="G168" s="8">
        <f>VLOOKUP($B168,[2]Compiled!$A:$M,MATCH(G$1,[2]Compiled!$1:$1,0),0)</f>
        <v>14.301068932253155</v>
      </c>
      <c r="H168" s="8">
        <f>VLOOKUP($B168,[2]Compiled!$A:$M,MATCH(H$1,[2]Compiled!$1:$1,0),0)</f>
        <v>0.1834556943328518</v>
      </c>
      <c r="I168" s="8">
        <f>VLOOKUP($B168,[2]Compiled!$A:$M,MATCH(I$1,[2]Compiled!$1:$1,0),0)</f>
        <v>0.24867505423796235</v>
      </c>
      <c r="J168" s="8">
        <f>VLOOKUP($B168,[2]Compiled!$A:$M,MATCH(J$1,[2]Compiled!$1:$1,0),0)</f>
        <v>1.607862640830096</v>
      </c>
      <c r="K168" s="8">
        <f>VLOOKUP($B168,[2]Compiled!$A:$M,MATCH(K$1,[2]Compiled!$1:$1,0),0)</f>
        <v>2.5820591407823591E-2</v>
      </c>
      <c r="L168" s="8">
        <f>VLOOKUP($B168,[2]Compiled!$A:$M,MATCH(L$1,[2]Compiled!$1:$1,0),0)</f>
        <v>1.2171067366205279</v>
      </c>
      <c r="M168" s="8">
        <f>VLOOKUP($B168,[2]Compiled!$A:$M,MATCH(M$1,[2]Compiled!$1:$1,0),0)</f>
        <v>4.0163301751982372</v>
      </c>
      <c r="N168" s="8">
        <f>VLOOKUP($B168,[2]Compiled!$A:$M,MATCH(N$1,[2]Compiled!$1:$1,0),0)</f>
        <v>4.3478903256891046</v>
      </c>
      <c r="O168" s="8">
        <f t="shared" si="50"/>
        <v>99.999999999999986</v>
      </c>
    </row>
    <row r="169" spans="1:15" x14ac:dyDescent="0.2">
      <c r="A169" s="4" t="s">
        <v>15</v>
      </c>
      <c r="B169" t="s">
        <v>122</v>
      </c>
      <c r="C169" t="s">
        <v>174</v>
      </c>
      <c r="D169" s="19">
        <v>44455</v>
      </c>
      <c r="E169">
        <v>1</v>
      </c>
      <c r="F169" s="8">
        <f>VLOOKUP($B169,[2]Compiled!$A:$M,MATCH(F$1,[2]Compiled!$1:$1,0),0)</f>
        <v>74.188665407812607</v>
      </c>
      <c r="G169" s="8">
        <f>VLOOKUP($B169,[2]Compiled!$A:$M,MATCH(G$1,[2]Compiled!$1:$1,0),0)</f>
        <v>13.962623650823245</v>
      </c>
      <c r="H169" s="8">
        <f>VLOOKUP($B169,[2]Compiled!$A:$M,MATCH(H$1,[2]Compiled!$1:$1,0),0)</f>
        <v>0.4336724491001539</v>
      </c>
      <c r="I169" s="8">
        <f>VLOOKUP($B169,[2]Compiled!$A:$M,MATCH(I$1,[2]Compiled!$1:$1,0),0)</f>
        <v>0.31502464913908168</v>
      </c>
      <c r="J169" s="8">
        <f>VLOOKUP($B169,[2]Compiled!$A:$M,MATCH(J$1,[2]Compiled!$1:$1,0),0)</f>
        <v>1.6337764273086541</v>
      </c>
      <c r="K169" s="8">
        <f>VLOOKUP($B169,[2]Compiled!$A:$M,MATCH(K$1,[2]Compiled!$1:$1,0),0)</f>
        <v>0</v>
      </c>
      <c r="L169" s="8">
        <f>VLOOKUP($B169,[2]Compiled!$A:$M,MATCH(L$1,[2]Compiled!$1:$1,0),0)</f>
        <v>1.161281424599208</v>
      </c>
      <c r="M169" s="8">
        <f>VLOOKUP($B169,[2]Compiled!$A:$M,MATCH(M$1,[2]Compiled!$1:$1,0),0)</f>
        <v>4.0167923520210698</v>
      </c>
      <c r="N169" s="8">
        <f>VLOOKUP($B169,[2]Compiled!$A:$M,MATCH(N$1,[2]Compiled!$1:$1,0),0)</f>
        <v>4.2881636391959947</v>
      </c>
      <c r="O169" s="8">
        <f t="shared" si="50"/>
        <v>100.00000000000003</v>
      </c>
    </row>
    <row r="170" spans="1:15" x14ac:dyDescent="0.2">
      <c r="A170" s="4" t="s">
        <v>15</v>
      </c>
      <c r="B170" t="s">
        <v>123</v>
      </c>
      <c r="C170" t="s">
        <v>174</v>
      </c>
      <c r="D170" s="19">
        <v>44455</v>
      </c>
      <c r="E170">
        <v>1</v>
      </c>
      <c r="F170" s="8">
        <f>VLOOKUP($B170,[2]Compiled!$A:$M,MATCH(F$1,[2]Compiled!$1:$1,0),0)</f>
        <v>74.045139568801673</v>
      </c>
      <c r="G170" s="8">
        <f>VLOOKUP($B170,[2]Compiled!$A:$M,MATCH(G$1,[2]Compiled!$1:$1,0),0)</f>
        <v>13.982692292705774</v>
      </c>
      <c r="H170" s="8">
        <f>VLOOKUP($B170,[2]Compiled!$A:$M,MATCH(H$1,[2]Compiled!$1:$1,0),0)</f>
        <v>0.4170277744166625</v>
      </c>
      <c r="I170" s="8">
        <f>VLOOKUP($B170,[2]Compiled!$A:$M,MATCH(I$1,[2]Compiled!$1:$1,0),0)</f>
        <v>0.23214292822812826</v>
      </c>
      <c r="J170" s="8">
        <f>VLOOKUP($B170,[2]Compiled!$A:$M,MATCH(J$1,[2]Compiled!$1:$1,0),0)</f>
        <v>1.6210482317845765</v>
      </c>
      <c r="K170" s="8">
        <f>VLOOKUP($B170,[2]Compiled!$A:$M,MATCH(K$1,[2]Compiled!$1:$1,0),0)</f>
        <v>2.582573234130086E-2</v>
      </c>
      <c r="L170" s="8">
        <f>VLOOKUP($B170,[2]Compiled!$A:$M,MATCH(L$1,[2]Compiled!$1:$1,0),0)</f>
        <v>1.1613789931455458</v>
      </c>
      <c r="M170" s="8">
        <f>VLOOKUP($B170,[2]Compiled!$A:$M,MATCH(M$1,[2]Compiled!$1:$1,0),0)</f>
        <v>4.0575707392714948</v>
      </c>
      <c r="N170" s="8">
        <f>VLOOKUP($B170,[2]Compiled!$A:$M,MATCH(N$1,[2]Compiled!$1:$1,0),0)</f>
        <v>4.4571737393048334</v>
      </c>
      <c r="O170" s="8">
        <f t="shared" si="50"/>
        <v>100</v>
      </c>
    </row>
    <row r="171" spans="1:15" x14ac:dyDescent="0.2">
      <c r="A171" s="4" t="s">
        <v>15</v>
      </c>
      <c r="B171" t="s">
        <v>124</v>
      </c>
      <c r="C171" t="s">
        <v>174</v>
      </c>
      <c r="D171" s="19">
        <v>44455</v>
      </c>
      <c r="E171">
        <v>1</v>
      </c>
      <c r="F171" s="8">
        <f>VLOOKUP($B171,[2]Compiled!$A:$M,MATCH(F$1,[2]Compiled!$1:$1,0),0)</f>
        <v>74.205507067157001</v>
      </c>
      <c r="G171" s="8">
        <f>VLOOKUP($B171,[2]Compiled!$A:$M,MATCH(G$1,[2]Compiled!$1:$1,0),0)</f>
        <v>13.890200395710206</v>
      </c>
      <c r="H171" s="8">
        <f>VLOOKUP($B171,[2]Compiled!$A:$M,MATCH(H$1,[2]Compiled!$1:$1,0),0)</f>
        <v>0.25025244092960769</v>
      </c>
      <c r="I171" s="8">
        <f>VLOOKUP($B171,[2]Compiled!$A:$M,MATCH(I$1,[2]Compiled!$1:$1,0),0)</f>
        <v>0.28192814608242101</v>
      </c>
      <c r="J171" s="8">
        <f>VLOOKUP($B171,[2]Compiled!$A:$M,MATCH(J$1,[2]Compiled!$1:$1,0),0)</f>
        <v>1.7628203296491332</v>
      </c>
      <c r="K171" s="8">
        <f>VLOOKUP($B171,[2]Compiled!$A:$M,MATCH(K$1,[2]Compiled!$1:$1,0),0)</f>
        <v>3.8744137403351697E-2</v>
      </c>
      <c r="L171" s="8">
        <f>VLOOKUP($B171,[2]Compiled!$A:$M,MATCH(L$1,[2]Compiled!$1:$1,0),0)</f>
        <v>1.2175231231376218</v>
      </c>
      <c r="M171" s="8">
        <f>VLOOKUP($B171,[2]Compiled!$A:$M,MATCH(M$1,[2]Compiled!$1:$1,0),0)</f>
        <v>4.1120798111715846</v>
      </c>
      <c r="N171" s="8">
        <f>VLOOKUP($B171,[2]Compiled!$A:$M,MATCH(N$1,[2]Compiled!$1:$1,0),0)</f>
        <v>4.2409445487590638</v>
      </c>
      <c r="O171" s="8">
        <f t="shared" si="50"/>
        <v>100</v>
      </c>
    </row>
    <row r="172" spans="1:15" x14ac:dyDescent="0.2">
      <c r="A172" s="4" t="s">
        <v>15</v>
      </c>
      <c r="B172" t="s">
        <v>125</v>
      </c>
      <c r="C172" t="s">
        <v>174</v>
      </c>
      <c r="D172" s="19">
        <v>44455</v>
      </c>
      <c r="E172">
        <v>1</v>
      </c>
      <c r="F172" s="8">
        <f>VLOOKUP($B172,[2]Compiled!$A:$M,MATCH(F$1,[2]Compiled!$1:$1,0),0)</f>
        <v>74.096548163996957</v>
      </c>
      <c r="G172" s="8">
        <f>VLOOKUP($B172,[2]Compiled!$A:$M,MATCH(G$1,[2]Compiled!$1:$1,0),0)</f>
        <v>14.055851260683035</v>
      </c>
      <c r="H172" s="8">
        <f>VLOOKUP($B172,[2]Compiled!$A:$M,MATCH(H$1,[2]Compiled!$1:$1,0),0)</f>
        <v>0.35024295052490795</v>
      </c>
      <c r="I172" s="8">
        <f>VLOOKUP($B172,[2]Compiled!$A:$M,MATCH(I$1,[2]Compiled!$1:$1,0),0)</f>
        <v>0.24868169458331577</v>
      </c>
      <c r="J172" s="8">
        <f>VLOOKUP($B172,[2]Compiled!$A:$M,MATCH(J$1,[2]Compiled!$1:$1,0),0)</f>
        <v>1.6722217984440892</v>
      </c>
      <c r="K172" s="8">
        <f>VLOOKUP($B172,[2]Compiled!$A:$M,MATCH(K$1,[2]Compiled!$1:$1,0),0)</f>
        <v>2.5821280892519605E-2</v>
      </c>
      <c r="L172" s="8">
        <f>VLOOKUP($B172,[2]Compiled!$A:$M,MATCH(L$1,[2]Compiled!$1:$1,0),0)</f>
        <v>1.1471887060448254</v>
      </c>
      <c r="M172" s="8">
        <f>VLOOKUP($B172,[2]Compiled!$A:$M,MATCH(M$1,[2]Compiled!$1:$1,0),0)</f>
        <v>4.0433933787234286</v>
      </c>
      <c r="N172" s="8">
        <f>VLOOKUP($B172,[2]Compiled!$A:$M,MATCH(N$1,[2]Compiled!$1:$1,0),0)</f>
        <v>4.3600507661069035</v>
      </c>
      <c r="O172" s="8">
        <f t="shared" si="50"/>
        <v>99.999999999999972</v>
      </c>
    </row>
    <row r="173" spans="1:15" s="9" customFormat="1" x14ac:dyDescent="0.2">
      <c r="A173" s="4"/>
      <c r="C173" s="4"/>
      <c r="D173" s="10"/>
      <c r="E173" s="4"/>
      <c r="O173" s="11"/>
    </row>
    <row r="174" spans="1:15" s="9" customFormat="1" x14ac:dyDescent="0.2">
      <c r="A174" s="12" t="s">
        <v>26</v>
      </c>
      <c r="B174" s="4"/>
      <c r="C174" s="4"/>
      <c r="D174" s="10"/>
      <c r="E174" s="10"/>
      <c r="F174" s="13">
        <f>MEDIAN(F162:F172)</f>
        <v>74.096548163996957</v>
      </c>
      <c r="G174" s="13">
        <f t="shared" ref="G174:N174" si="51">MEDIAN(G162:G172)</f>
        <v>13.982692292705774</v>
      </c>
      <c r="H174" s="13">
        <f t="shared" si="51"/>
        <v>0.28353515717074418</v>
      </c>
      <c r="I174" s="13">
        <f t="shared" si="51"/>
        <v>0.24868169458331577</v>
      </c>
      <c r="J174" s="13">
        <f t="shared" si="51"/>
        <v>1.6467760493093866</v>
      </c>
      <c r="K174" s="13">
        <f t="shared" si="51"/>
        <v>2.5820591407823591E-2</v>
      </c>
      <c r="L174" s="13">
        <f t="shared" si="51"/>
        <v>1.2171067366205279</v>
      </c>
      <c r="M174" s="13">
        <f t="shared" si="51"/>
        <v>4.0440018165558405</v>
      </c>
      <c r="N174" s="13">
        <f t="shared" si="51"/>
        <v>4.3478903256891046</v>
      </c>
      <c r="O174" s="11"/>
    </row>
    <row r="175" spans="1:15" s="9" customFormat="1" x14ac:dyDescent="0.2">
      <c r="A175" s="12" t="s">
        <v>27</v>
      </c>
      <c r="B175" s="4"/>
      <c r="C175" s="4"/>
      <c r="D175" s="10"/>
      <c r="E175" s="10"/>
      <c r="F175" s="13">
        <f t="shared" ref="F175:N175" si="52">QUARTILE(F162:F172,3)-QUARTILE(F162:F172,1)</f>
        <v>0.14363518988481871</v>
      </c>
      <c r="G175" s="13">
        <f t="shared" si="52"/>
        <v>9.4271449351779779E-2</v>
      </c>
      <c r="H175" s="13">
        <f t="shared" si="52"/>
        <v>0.14177695720413119</v>
      </c>
      <c r="I175" s="13">
        <f t="shared" si="52"/>
        <v>4.9737811703934875E-2</v>
      </c>
      <c r="J175" s="13">
        <f t="shared" si="52"/>
        <v>3.8502694270370785E-2</v>
      </c>
      <c r="K175" s="13">
        <f t="shared" si="52"/>
        <v>1.9367707058462146E-2</v>
      </c>
      <c r="L175" s="13">
        <f t="shared" si="52"/>
        <v>5.6134233702645808E-2</v>
      </c>
      <c r="M175" s="13">
        <f t="shared" si="52"/>
        <v>4.082853013726595E-2</v>
      </c>
      <c r="N175" s="13">
        <f t="shared" si="52"/>
        <v>8.9974499577379241E-2</v>
      </c>
      <c r="O175" s="11"/>
    </row>
    <row r="176" spans="1:15" s="9" customFormat="1" x14ac:dyDescent="0.2">
      <c r="A176" s="12" t="s">
        <v>28</v>
      </c>
      <c r="B176" s="4"/>
      <c r="C176" s="4"/>
      <c r="D176" s="10"/>
      <c r="E176" s="10"/>
      <c r="F176" s="13">
        <f t="shared" ref="F176:N176" si="53">AVERAGE(F162:F172)</f>
        <v>74.128382227234269</v>
      </c>
      <c r="G176" s="13">
        <f t="shared" si="53"/>
        <v>14.02997204357821</v>
      </c>
      <c r="H176" s="13">
        <f t="shared" si="53"/>
        <v>0.29872638183363154</v>
      </c>
      <c r="I176" s="13">
        <f t="shared" si="53"/>
        <v>0.25624757162584316</v>
      </c>
      <c r="J176" s="13">
        <f t="shared" si="53"/>
        <v>1.6595511175720021</v>
      </c>
      <c r="K176" s="13">
        <f t="shared" si="53"/>
        <v>2.5824432324120204E-2</v>
      </c>
      <c r="L176" s="13">
        <f t="shared" si="53"/>
        <v>1.2058321551579461</v>
      </c>
      <c r="M176" s="13">
        <f t="shared" si="53"/>
        <v>4.05243592122505</v>
      </c>
      <c r="N176" s="13">
        <f t="shared" si="53"/>
        <v>4.343028149448914</v>
      </c>
      <c r="O176" s="11"/>
    </row>
    <row r="177" spans="1:212" s="9" customFormat="1" x14ac:dyDescent="0.2">
      <c r="A177" s="12" t="s">
        <v>29</v>
      </c>
      <c r="B177" s="4"/>
      <c r="C177" s="4"/>
      <c r="D177" s="10"/>
      <c r="E177" s="10"/>
      <c r="F177" s="13">
        <f t="shared" ref="F177:N177" si="54">_xlfn.STDEV.S(F162:F172)</f>
        <v>0.10102324896327518</v>
      </c>
      <c r="G177" s="13">
        <f t="shared" si="54"/>
        <v>0.11710381420818118</v>
      </c>
      <c r="H177" s="13">
        <f t="shared" si="54"/>
        <v>9.2104925640080826E-2</v>
      </c>
      <c r="I177" s="13">
        <f t="shared" si="54"/>
        <v>3.0001953523028275E-2</v>
      </c>
      <c r="J177" s="13">
        <f t="shared" si="54"/>
        <v>5.586069090294378E-2</v>
      </c>
      <c r="K177" s="13">
        <f t="shared" si="54"/>
        <v>3.2666158000795753E-2</v>
      </c>
      <c r="L177" s="13">
        <f t="shared" si="54"/>
        <v>4.3304638076208359E-2</v>
      </c>
      <c r="M177" s="13">
        <f t="shared" si="54"/>
        <v>3.7917231644203131E-2</v>
      </c>
      <c r="N177" s="13">
        <f t="shared" si="54"/>
        <v>6.3725949057959599E-2</v>
      </c>
      <c r="O177" s="11"/>
    </row>
    <row r="178" spans="1:212" s="18" customFormat="1" x14ac:dyDescent="0.2">
      <c r="A178" s="14" t="s">
        <v>30</v>
      </c>
      <c r="B178" s="15"/>
      <c r="C178" s="15"/>
      <c r="D178" s="10"/>
      <c r="E178" s="15"/>
      <c r="F178" s="16">
        <f t="shared" ref="F178:N178" si="55">F177/F176</f>
        <v>1.3628146996867809E-3</v>
      </c>
      <c r="G178" s="16">
        <f t="shared" si="55"/>
        <v>8.3466890628468397E-3</v>
      </c>
      <c r="H178" s="16">
        <f t="shared" si="55"/>
        <v>0.30832538149033134</v>
      </c>
      <c r="I178" s="16">
        <f t="shared" si="55"/>
        <v>0.11708190377247855</v>
      </c>
      <c r="J178" s="16">
        <f t="shared" si="55"/>
        <v>3.366012068653268E-2</v>
      </c>
      <c r="K178" s="16">
        <f t="shared" si="55"/>
        <v>1.2649322777285341</v>
      </c>
      <c r="L178" s="16">
        <f t="shared" si="55"/>
        <v>3.5912658234375991E-2</v>
      </c>
      <c r="M178" s="16">
        <f t="shared" si="55"/>
        <v>9.3566517475594697E-3</v>
      </c>
      <c r="N178" s="16">
        <f t="shared" si="55"/>
        <v>1.4673160491958997E-2</v>
      </c>
      <c r="O178" s="11"/>
      <c r="P178" s="9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</row>
    <row r="179" spans="1:212" s="9" customFormat="1" x14ac:dyDescent="0.2">
      <c r="A179" s="4"/>
      <c r="C179" s="4"/>
      <c r="D179" s="10"/>
      <c r="E179" s="4"/>
      <c r="O179" s="11"/>
    </row>
    <row r="180" spans="1:212" x14ac:dyDescent="0.2">
      <c r="A180" s="4"/>
      <c r="D180" s="19"/>
      <c r="F180" s="8"/>
      <c r="G180" s="8"/>
      <c r="H180" s="8"/>
      <c r="I180" s="8"/>
      <c r="J180" s="8"/>
      <c r="K180" s="8"/>
      <c r="L180" s="8"/>
      <c r="M180" s="8"/>
      <c r="N180" s="8"/>
      <c r="O180" s="8"/>
    </row>
    <row r="181" spans="1:212" x14ac:dyDescent="0.2">
      <c r="A181" s="4" t="s">
        <v>15</v>
      </c>
      <c r="B181" t="s">
        <v>126</v>
      </c>
      <c r="C181" t="s">
        <v>175</v>
      </c>
      <c r="D181" s="19">
        <v>44456</v>
      </c>
      <c r="E181">
        <v>1</v>
      </c>
      <c r="F181" s="8">
        <f>VLOOKUP($B181,[2]Compiled!$A:$M,MATCH(F$1,[2]Compiled!$1:$1,0),0)</f>
        <v>74.240238108219629</v>
      </c>
      <c r="G181" s="8">
        <f>VLOOKUP($B181,[2]Compiled!$A:$M,MATCH(G$1,[2]Compiled!$1:$1,0),0)</f>
        <v>14.054707186743929</v>
      </c>
      <c r="H181" s="8">
        <f>VLOOKUP($B181,[2]Compiled!$A:$M,MATCH(H$1,[2]Compiled!$1:$1,0),0)</f>
        <v>0.30018380790140253</v>
      </c>
      <c r="I181" s="8">
        <f>VLOOKUP($B181,[2]Compiled!$A:$M,MATCH(I$1,[2]Compiled!$1:$1,0),0)</f>
        <v>0.21550659275035261</v>
      </c>
      <c r="J181" s="8">
        <f>VLOOKUP($B181,[2]Compiled!$A:$M,MATCH(J$1,[2]Compiled!$1:$1,0),0)</f>
        <v>1.6077747001899798</v>
      </c>
      <c r="K181" s="8">
        <f>VLOOKUP($B181,[2]Compiled!$A:$M,MATCH(K$1,[2]Compiled!$1:$1,0),0)</f>
        <v>0.10327671669268748</v>
      </c>
      <c r="L181" s="8">
        <f>VLOOKUP($B181,[2]Compiled!$A:$M,MATCH(L$1,[2]Compiled!$1:$1,0),0)</f>
        <v>1.2450181029299483</v>
      </c>
      <c r="M181" s="8">
        <f>VLOOKUP($B181,[2]Compiled!$A:$M,MATCH(M$1,[2]Compiled!$1:$1,0),0)</f>
        <v>3.9217723392965795</v>
      </c>
      <c r="N181" s="8">
        <f>VLOOKUP($B181,[2]Compiled!$A:$M,MATCH(N$1,[2]Compiled!$1:$1,0),0)</f>
        <v>4.311522445275477</v>
      </c>
      <c r="O181" s="8">
        <f t="shared" si="50"/>
        <v>99.999999999999986</v>
      </c>
    </row>
    <row r="182" spans="1:212" x14ac:dyDescent="0.2">
      <c r="A182" s="4" t="s">
        <v>15</v>
      </c>
      <c r="B182" t="s">
        <v>127</v>
      </c>
      <c r="C182" t="s">
        <v>175</v>
      </c>
      <c r="D182" s="19">
        <v>44456</v>
      </c>
      <c r="E182">
        <v>1</v>
      </c>
      <c r="F182" s="8">
        <f>VLOOKUP($B182,[2]Compiled!$A:$M,MATCH(F$1,[2]Compiled!$1:$1,0),0)</f>
        <v>74.389851395957479</v>
      </c>
      <c r="G182" s="8">
        <f>VLOOKUP($B182,[2]Compiled!$A:$M,MATCH(G$1,[2]Compiled!$1:$1,0),0)</f>
        <v>13.888663749589547</v>
      </c>
      <c r="H182" s="8">
        <f>VLOOKUP($B182,[2]Compiled!$A:$M,MATCH(H$1,[2]Compiled!$1:$1,0),0)</f>
        <v>0.35031465837758941</v>
      </c>
      <c r="I182" s="8">
        <f>VLOOKUP($B182,[2]Compiled!$A:$M,MATCH(I$1,[2]Compiled!$1:$1,0),0)</f>
        <v>0.298479130850694</v>
      </c>
      <c r="J182" s="8">
        <f>VLOOKUP($B182,[2]Compiled!$A:$M,MATCH(J$1,[2]Compiled!$1:$1,0),0)</f>
        <v>1.5181736265929722</v>
      </c>
      <c r="K182" s="8">
        <f>VLOOKUP($B182,[2]Compiled!$A:$M,MATCH(K$1,[2]Compiled!$1:$1,0),0)</f>
        <v>5.1653134952056631E-2</v>
      </c>
      <c r="L182" s="8">
        <f>VLOOKUP($B182,[2]Compiled!$A:$M,MATCH(L$1,[2]Compiled!$1:$1,0),0)</f>
        <v>1.1054446671383176</v>
      </c>
      <c r="M182" s="8">
        <f>VLOOKUP($B182,[2]Compiled!$A:$M,MATCH(M$1,[2]Compiled!$1:$1,0),0)</f>
        <v>4.0846634249487943</v>
      </c>
      <c r="N182" s="8">
        <f>VLOOKUP($B182,[2]Compiled!$A:$M,MATCH(N$1,[2]Compiled!$1:$1,0),0)</f>
        <v>4.3127562115925393</v>
      </c>
      <c r="O182" s="8">
        <f t="shared" si="50"/>
        <v>100</v>
      </c>
    </row>
    <row r="183" spans="1:212" x14ac:dyDescent="0.2">
      <c r="A183" s="4" t="s">
        <v>15</v>
      </c>
      <c r="B183" t="s">
        <v>128</v>
      </c>
      <c r="C183" t="s">
        <v>175</v>
      </c>
      <c r="D183" s="19">
        <v>44456</v>
      </c>
      <c r="E183">
        <v>1</v>
      </c>
      <c r="F183" s="8">
        <f>VLOOKUP($B183,[2]Compiled!$A:$M,MATCH(F$1,[2]Compiled!$1:$1,0),0)</f>
        <v>74.290551127527934</v>
      </c>
      <c r="G183" s="8">
        <f>VLOOKUP($B183,[2]Compiled!$A:$M,MATCH(G$1,[2]Compiled!$1:$1,0),0)</f>
        <v>14.15059621502931</v>
      </c>
      <c r="H183" s="8">
        <f>VLOOKUP($B183,[2]Compiled!$A:$M,MATCH(H$1,[2]Compiled!$1:$1,0),0)</f>
        <v>0.28353568983137012</v>
      </c>
      <c r="I183" s="8">
        <f>VLOOKUP($B183,[2]Compiled!$A:$M,MATCH(I$1,[2]Compiled!$1:$1,0),0)</f>
        <v>0.18237023086121065</v>
      </c>
      <c r="J183" s="8">
        <f>VLOOKUP($B183,[2]Compiled!$A:$M,MATCH(J$1,[2]Compiled!$1:$1,0),0)</f>
        <v>1.5950742972846901</v>
      </c>
      <c r="K183" s="8">
        <f>VLOOKUP($B183,[2]Compiled!$A:$M,MATCH(K$1,[2]Compiled!$1:$1,0),0)</f>
        <v>0</v>
      </c>
      <c r="L183" s="8">
        <f>VLOOKUP($B183,[2]Compiled!$A:$M,MATCH(L$1,[2]Compiled!$1:$1,0),0)</f>
        <v>1.1891828566570084</v>
      </c>
      <c r="M183" s="8">
        <f>VLOOKUP($B183,[2]Compiled!$A:$M,MATCH(M$1,[2]Compiled!$1:$1,0),0)</f>
        <v>4.0569526609651838</v>
      </c>
      <c r="N183" s="8">
        <f>VLOOKUP($B183,[2]Compiled!$A:$M,MATCH(N$1,[2]Compiled!$1:$1,0),0)</f>
        <v>4.2517369218432828</v>
      </c>
      <c r="O183" s="8">
        <f t="shared" si="50"/>
        <v>100</v>
      </c>
    </row>
    <row r="184" spans="1:212" x14ac:dyDescent="0.2">
      <c r="A184" s="4" t="s">
        <v>15</v>
      </c>
      <c r="B184" t="s">
        <v>129</v>
      </c>
      <c r="C184" t="s">
        <v>175</v>
      </c>
      <c r="D184" s="19">
        <v>44456</v>
      </c>
      <c r="E184">
        <v>1</v>
      </c>
      <c r="F184" s="8">
        <f>VLOOKUP($B184,[2]Compiled!$A:$M,MATCH(F$1,[2]Compiled!$1:$1,0),0)</f>
        <v>73.887802076163283</v>
      </c>
      <c r="G184" s="8">
        <f>VLOOKUP($B184,[2]Compiled!$A:$M,MATCH(G$1,[2]Compiled!$1:$1,0),0)</f>
        <v>14.193196993939521</v>
      </c>
      <c r="H184" s="8">
        <f>VLOOKUP($B184,[2]Compiled!$A:$M,MATCH(H$1,[2]Compiled!$1:$1,0),0)</f>
        <v>0.23357922874346096</v>
      </c>
      <c r="I184" s="8">
        <f>VLOOKUP($B184,[2]Compiled!$A:$M,MATCH(I$1,[2]Compiled!$1:$1,0),0)</f>
        <v>0.28194055917975341</v>
      </c>
      <c r="J184" s="8">
        <f>VLOOKUP($B184,[2]Compiled!$A:$M,MATCH(J$1,[2]Compiled!$1:$1,0),0)</f>
        <v>1.6342192632394903</v>
      </c>
      <c r="K184" s="8">
        <f>VLOOKUP($B184,[2]Compiled!$A:$M,MATCH(K$1,[2]Compiled!$1:$1,0),0)</f>
        <v>9.0406967654225096E-2</v>
      </c>
      <c r="L184" s="8">
        <f>VLOOKUP($B184,[2]Compiled!$A:$M,MATCH(L$1,[2]Compiled!$1:$1,0),0)</f>
        <v>1.1476010556939229</v>
      </c>
      <c r="M184" s="8">
        <f>VLOOKUP($B184,[2]Compiled!$A:$M,MATCH(M$1,[2]Compiled!$1:$1,0),0)</f>
        <v>4.0852952181398026</v>
      </c>
      <c r="N184" s="8">
        <f>VLOOKUP($B184,[2]Compiled!$A:$M,MATCH(N$1,[2]Compiled!$1:$1,0),0)</f>
        <v>4.4459586372465427</v>
      </c>
      <c r="O184" s="8">
        <f t="shared" si="50"/>
        <v>100.00000000000003</v>
      </c>
    </row>
    <row r="185" spans="1:212" x14ac:dyDescent="0.2">
      <c r="A185" s="4" t="s">
        <v>15</v>
      </c>
      <c r="B185" t="s">
        <v>130</v>
      </c>
      <c r="C185" t="s">
        <v>175</v>
      </c>
      <c r="D185" s="19">
        <v>44456</v>
      </c>
      <c r="E185">
        <v>1</v>
      </c>
      <c r="F185" s="8">
        <f>VLOOKUP($B185,[2]Compiled!$A:$M,MATCH(F$1,[2]Compiled!$1:$1,0),0)</f>
        <v>74.213465442939054</v>
      </c>
      <c r="G185" s="8">
        <f>VLOOKUP($B185,[2]Compiled!$A:$M,MATCH(G$1,[2]Compiled!$1:$1,0),0)</f>
        <v>14.01994923795827</v>
      </c>
      <c r="H185" s="8">
        <f>VLOOKUP($B185,[2]Compiled!$A:$M,MATCH(H$1,[2]Compiled!$1:$1,0),0)</f>
        <v>0.31692903457923205</v>
      </c>
      <c r="I185" s="8">
        <f>VLOOKUP($B185,[2]Compiled!$A:$M,MATCH(I$1,[2]Compiled!$1:$1,0),0)</f>
        <v>0.2818771028083627</v>
      </c>
      <c r="J185" s="8">
        <f>VLOOKUP($B185,[2]Compiled!$A:$M,MATCH(J$1,[2]Compiled!$1:$1,0),0)</f>
        <v>1.6981763096681832</v>
      </c>
      <c r="K185" s="8">
        <f>VLOOKUP($B185,[2]Compiled!$A:$M,MATCH(K$1,[2]Compiled!$1:$1,0),0)</f>
        <v>0</v>
      </c>
      <c r="L185" s="8">
        <f>VLOOKUP($B185,[2]Compiled!$A:$M,MATCH(L$1,[2]Compiled!$1:$1,0),0)</f>
        <v>1.1473427650846881</v>
      </c>
      <c r="M185" s="8">
        <f>VLOOKUP($B185,[2]Compiled!$A:$M,MATCH(M$1,[2]Compiled!$1:$1,0),0)</f>
        <v>3.9495778613761252</v>
      </c>
      <c r="N185" s="8">
        <f>VLOOKUP($B185,[2]Compiled!$A:$M,MATCH(N$1,[2]Compiled!$1:$1,0),0)</f>
        <v>4.3726822455860637</v>
      </c>
      <c r="O185" s="8">
        <f t="shared" si="50"/>
        <v>99.999999999999986</v>
      </c>
    </row>
    <row r="186" spans="1:212" x14ac:dyDescent="0.2">
      <c r="A186" s="4" t="s">
        <v>15</v>
      </c>
      <c r="B186" t="s">
        <v>131</v>
      </c>
      <c r="C186" t="s">
        <v>175</v>
      </c>
      <c r="D186" s="19">
        <v>44456</v>
      </c>
      <c r="E186">
        <v>1</v>
      </c>
      <c r="F186" s="8">
        <f>VLOOKUP($B186,[2]Compiled!$A:$M,MATCH(F$1,[2]Compiled!$1:$1,0),0)</f>
        <v>73.943358797586669</v>
      </c>
      <c r="G186" s="8">
        <f>VLOOKUP($B186,[2]Compiled!$A:$M,MATCH(G$1,[2]Compiled!$1:$1,0),0)</f>
        <v>14.206325434084954</v>
      </c>
      <c r="H186" s="8">
        <f>VLOOKUP($B186,[2]Compiled!$A:$M,MATCH(H$1,[2]Compiled!$1:$1,0),0)</f>
        <v>0.35022658072384077</v>
      </c>
      <c r="I186" s="8">
        <f>VLOOKUP($B186,[2]Compiled!$A:$M,MATCH(I$1,[2]Compiled!$1:$1,0),0)</f>
        <v>0.2652480763675501</v>
      </c>
      <c r="J186" s="8">
        <f>VLOOKUP($B186,[2]Compiled!$A:$M,MATCH(J$1,[2]Compiled!$1:$1,0),0)</f>
        <v>1.5049292772999461</v>
      </c>
      <c r="K186" s="8">
        <f>VLOOKUP($B186,[2]Compiled!$A:$M,MATCH(K$1,[2]Compiled!$1:$1,0),0)</f>
        <v>0.11619033321026791</v>
      </c>
      <c r="L186" s="8">
        <f>VLOOKUP($B186,[2]Compiled!$A:$M,MATCH(L$1,[2]Compiled!$1:$1,0),0)</f>
        <v>1.1751139928524483</v>
      </c>
      <c r="M186" s="8">
        <f>VLOOKUP($B186,[2]Compiled!$A:$M,MATCH(M$1,[2]Compiled!$1:$1,0),0)</f>
        <v>4.1510231808354696</v>
      </c>
      <c r="N186" s="8">
        <f>VLOOKUP($B186,[2]Compiled!$A:$M,MATCH(N$1,[2]Compiled!$1:$1,0),0)</f>
        <v>4.2875843270388447</v>
      </c>
      <c r="O186" s="8">
        <f t="shared" si="50"/>
        <v>100</v>
      </c>
    </row>
    <row r="187" spans="1:212" x14ac:dyDescent="0.2">
      <c r="A187" s="4" t="s">
        <v>15</v>
      </c>
      <c r="B187" t="s">
        <v>132</v>
      </c>
      <c r="C187" t="s">
        <v>175</v>
      </c>
      <c r="D187" s="19">
        <v>44456</v>
      </c>
      <c r="E187">
        <v>1</v>
      </c>
      <c r="F187" s="8">
        <f>VLOOKUP($B187,[2]Compiled!$A:$M,MATCH(F$1,[2]Compiled!$1:$1,0),0)</f>
        <v>74.453044603490483</v>
      </c>
      <c r="G187" s="8">
        <f>VLOOKUP($B187,[2]Compiled!$A:$M,MATCH(G$1,[2]Compiled!$1:$1,0),0)</f>
        <v>14.016722264439188</v>
      </c>
      <c r="H187" s="8">
        <f>VLOOKUP($B187,[2]Compiled!$A:$M,MATCH(H$1,[2]Compiled!$1:$1,0),0)</f>
        <v>0.26682617851165097</v>
      </c>
      <c r="I187" s="8">
        <f>VLOOKUP($B187,[2]Compiled!$A:$M,MATCH(I$1,[2]Compiled!$1:$1,0),0)</f>
        <v>0.28181222311935955</v>
      </c>
      <c r="J187" s="8">
        <f>VLOOKUP($B187,[2]Compiled!$A:$M,MATCH(J$1,[2]Compiled!$1:$1,0),0)</f>
        <v>1.5820273420125583</v>
      </c>
      <c r="K187" s="8">
        <f>VLOOKUP($B187,[2]Compiled!$A:$M,MATCH(K$1,[2]Compiled!$1:$1,0),0)</f>
        <v>0</v>
      </c>
      <c r="L187" s="8">
        <f>VLOOKUP($B187,[2]Compiled!$A:$M,MATCH(L$1,[2]Compiled!$1:$1,0),0)</f>
        <v>1.1890449742621514</v>
      </c>
      <c r="M187" s="8">
        <f>VLOOKUP($B187,[2]Compiled!$A:$M,MATCH(M$1,[2]Compiled!$1:$1,0),0)</f>
        <v>3.9351921012535862</v>
      </c>
      <c r="N187" s="8">
        <f>VLOOKUP($B187,[2]Compiled!$A:$M,MATCH(N$1,[2]Compiled!$1:$1,0),0)</f>
        <v>4.2753303129110165</v>
      </c>
      <c r="O187" s="8">
        <f t="shared" si="50"/>
        <v>100</v>
      </c>
    </row>
    <row r="188" spans="1:212" x14ac:dyDescent="0.2">
      <c r="A188" s="4" t="s">
        <v>15</v>
      </c>
      <c r="B188" t="s">
        <v>133</v>
      </c>
      <c r="C188" t="s">
        <v>175</v>
      </c>
      <c r="D188" s="19">
        <v>44456</v>
      </c>
      <c r="E188">
        <v>1</v>
      </c>
      <c r="F188" s="8">
        <f>VLOOKUP($B188,[2]Compiled!$A:$M,MATCH(F$1,[2]Compiled!$1:$1,0),0)</f>
        <v>74.389609193164148</v>
      </c>
      <c r="G188" s="8">
        <f>VLOOKUP($B188,[2]Compiled!$A:$M,MATCH(G$1,[2]Compiled!$1:$1,0),0)</f>
        <v>14.077579326399984</v>
      </c>
      <c r="H188" s="8">
        <f>VLOOKUP($B188,[2]Compiled!$A:$M,MATCH(H$1,[2]Compiled!$1:$1,0),0)</f>
        <v>0.26690553737356482</v>
      </c>
      <c r="I188" s="8">
        <f>VLOOKUP($B188,[2]Compiled!$A:$M,MATCH(I$1,[2]Compiled!$1:$1,0),0)</f>
        <v>0.23214967925724228</v>
      </c>
      <c r="J188" s="8">
        <f>VLOOKUP($B188,[2]Compiled!$A:$M,MATCH(J$1,[2]Compiled!$1:$1,0),0)</f>
        <v>1.5696320288431864</v>
      </c>
      <c r="K188" s="8">
        <f>VLOOKUP($B188,[2]Compiled!$A:$M,MATCH(K$1,[2]Compiled!$1:$1,0),0)</f>
        <v>2.5826483388391795E-2</v>
      </c>
      <c r="L188" s="8">
        <f>VLOOKUP($B188,[2]Compiled!$A:$M,MATCH(L$1,[2]Compiled!$1:$1,0),0)</f>
        <v>1.1054410679674462</v>
      </c>
      <c r="M188" s="8">
        <f>VLOOKUP($B188,[2]Compiled!$A:$M,MATCH(M$1,[2]Compiled!$1:$1,0),0)</f>
        <v>4.0442080454105698</v>
      </c>
      <c r="N188" s="8">
        <f>VLOOKUP($B188,[2]Compiled!$A:$M,MATCH(N$1,[2]Compiled!$1:$1,0),0)</f>
        <v>4.288648638195439</v>
      </c>
      <c r="O188" s="8">
        <f t="shared" si="50"/>
        <v>99.999999999999972</v>
      </c>
    </row>
    <row r="189" spans="1:212" x14ac:dyDescent="0.2">
      <c r="A189" s="4" t="s">
        <v>15</v>
      </c>
      <c r="B189" t="s">
        <v>134</v>
      </c>
      <c r="C189" t="s">
        <v>175</v>
      </c>
      <c r="D189" s="19">
        <v>44456</v>
      </c>
      <c r="E189">
        <v>1</v>
      </c>
      <c r="F189" s="8">
        <f>VLOOKUP($B189,[2]Compiled!$A:$M,MATCH(F$1,[2]Compiled!$1:$1,0),0)</f>
        <v>74.234623923005174</v>
      </c>
      <c r="G189" s="8">
        <f>VLOOKUP($B189,[2]Compiled!$A:$M,MATCH(G$1,[2]Compiled!$1:$1,0),0)</f>
        <v>14.095483886216781</v>
      </c>
      <c r="H189" s="8">
        <f>VLOOKUP($B189,[2]Compiled!$A:$M,MATCH(H$1,[2]Compiled!$1:$1,0),0)</f>
        <v>0.40033014560303387</v>
      </c>
      <c r="I189" s="8">
        <f>VLOOKUP($B189,[2]Compiled!$A:$M,MATCH(I$1,[2]Compiled!$1:$1,0),0)</f>
        <v>0.21555239668981319</v>
      </c>
      <c r="J189" s="8">
        <f>VLOOKUP($B189,[2]Compiled!$A:$M,MATCH(J$1,[2]Compiled!$1:$1,0),0)</f>
        <v>1.4666021731064538</v>
      </c>
      <c r="K189" s="8">
        <f>VLOOKUP($B189,[2]Compiled!$A:$M,MATCH(K$1,[2]Compiled!$1:$1,0),0)</f>
        <v>9.0386333805842697E-2</v>
      </c>
      <c r="L189" s="8">
        <f>VLOOKUP($B189,[2]Compiled!$A:$M,MATCH(L$1,[2]Compiled!$1:$1,0),0)</f>
        <v>1.2312907793747676</v>
      </c>
      <c r="M189" s="8">
        <f>VLOOKUP($B189,[2]Compiled!$A:$M,MATCH(M$1,[2]Compiled!$1:$1,0),0)</f>
        <v>4.0978425644630523</v>
      </c>
      <c r="N189" s="8">
        <f>VLOOKUP($B189,[2]Compiled!$A:$M,MATCH(N$1,[2]Compiled!$1:$1,0),0)</f>
        <v>4.167887797735065</v>
      </c>
      <c r="O189" s="8">
        <f t="shared" si="50"/>
        <v>99.999999999999986</v>
      </c>
    </row>
    <row r="190" spans="1:212" x14ac:dyDescent="0.2">
      <c r="A190" s="4" t="s">
        <v>15</v>
      </c>
      <c r="B190" t="s">
        <v>135</v>
      </c>
      <c r="C190" t="s">
        <v>175</v>
      </c>
      <c r="D190" s="19">
        <v>44456</v>
      </c>
      <c r="E190">
        <v>1</v>
      </c>
      <c r="F190" s="8">
        <f>VLOOKUP($B190,[2]Compiled!$A:$M,MATCH(F$1,[2]Compiled!$1:$1,0),0)</f>
        <v>74.493217180810205</v>
      </c>
      <c r="G190" s="8">
        <f>VLOOKUP($B190,[2]Compiled!$A:$M,MATCH(G$1,[2]Compiled!$1:$1,0),0)</f>
        <v>14.039152831087561</v>
      </c>
      <c r="H190" s="8">
        <f>VLOOKUP($B190,[2]Compiled!$A:$M,MATCH(H$1,[2]Compiled!$1:$1,0),0)</f>
        <v>0.3836593749561974</v>
      </c>
      <c r="I190" s="8">
        <f>VLOOKUP($B190,[2]Compiled!$A:$M,MATCH(I$1,[2]Compiled!$1:$1,0),0)</f>
        <v>0.24872056117441094</v>
      </c>
      <c r="J190" s="8">
        <f>VLOOKUP($B190,[2]Compiled!$A:$M,MATCH(J$1,[2]Compiled!$1:$1,0),0)</f>
        <v>1.518100090777653</v>
      </c>
      <c r="K190" s="8">
        <f>VLOOKUP($B190,[2]Compiled!$A:$M,MATCH(K$1,[2]Compiled!$1:$1,0),0)</f>
        <v>1.2912658256954885E-2</v>
      </c>
      <c r="L190" s="8">
        <f>VLOOKUP($B190,[2]Compiled!$A:$M,MATCH(L$1,[2]Compiled!$1:$1,0),0)</f>
        <v>1.2313217569163959</v>
      </c>
      <c r="M190" s="8">
        <f>VLOOKUP($B190,[2]Compiled!$A:$M,MATCH(M$1,[2]Compiled!$1:$1,0),0)</f>
        <v>3.8687842254526763</v>
      </c>
      <c r="N190" s="8">
        <f>VLOOKUP($B190,[2]Compiled!$A:$M,MATCH(N$1,[2]Compiled!$1:$1,0),0)</f>
        <v>4.2041313205679378</v>
      </c>
      <c r="O190" s="8">
        <f t="shared" si="50"/>
        <v>99.999999999999986</v>
      </c>
    </row>
    <row r="191" spans="1:212" x14ac:dyDescent="0.2">
      <c r="A191" s="4" t="s">
        <v>15</v>
      </c>
      <c r="B191" t="s">
        <v>136</v>
      </c>
      <c r="C191" t="s">
        <v>175</v>
      </c>
      <c r="D191" s="19">
        <v>44456</v>
      </c>
      <c r="E191">
        <v>1</v>
      </c>
      <c r="F191" s="8">
        <f>VLOOKUP($B191,[2]Compiled!$A:$M,MATCH(F$1,[2]Compiled!$1:$1,0),0)</f>
        <v>74.361512694298568</v>
      </c>
      <c r="G191" s="8">
        <f>VLOOKUP($B191,[2]Compiled!$A:$M,MATCH(G$1,[2]Compiled!$1:$1,0),0)</f>
        <v>13.98183883394781</v>
      </c>
      <c r="H191" s="8">
        <f>VLOOKUP($B191,[2]Compiled!$A:$M,MATCH(H$1,[2]Compiled!$1:$1,0),0)</f>
        <v>0.30024167067132757</v>
      </c>
      <c r="I191" s="8">
        <f>VLOOKUP($B191,[2]Compiled!$A:$M,MATCH(I$1,[2]Compiled!$1:$1,0),0)</f>
        <v>0.31503188716980823</v>
      </c>
      <c r="J191" s="8">
        <f>VLOOKUP($B191,[2]Compiled!$A:$M,MATCH(J$1,[2]Compiled!$1:$1,0),0)</f>
        <v>1.505167196178208</v>
      </c>
      <c r="K191" s="8">
        <f>VLOOKUP($B191,[2]Compiled!$A:$M,MATCH(K$1,[2]Compiled!$1:$1,0),0)</f>
        <v>0</v>
      </c>
      <c r="L191" s="8">
        <f>VLOOKUP($B191,[2]Compiled!$A:$M,MATCH(L$1,[2]Compiled!$1:$1,0),0)</f>
        <v>1.1473164423599032</v>
      </c>
      <c r="M191" s="8">
        <f>VLOOKUP($B191,[2]Compiled!$A:$M,MATCH(M$1,[2]Compiled!$1:$1,0),0)</f>
        <v>4.12472047147266</v>
      </c>
      <c r="N191" s="8">
        <f>VLOOKUP($B191,[2]Compiled!$A:$M,MATCH(N$1,[2]Compiled!$1:$1,0),0)</f>
        <v>4.2641708039017194</v>
      </c>
      <c r="O191" s="8">
        <f t="shared" si="50"/>
        <v>100</v>
      </c>
    </row>
    <row r="192" spans="1:212" x14ac:dyDescent="0.2">
      <c r="A192" s="4" t="s">
        <v>15</v>
      </c>
      <c r="B192" t="s">
        <v>137</v>
      </c>
      <c r="C192" t="s">
        <v>175</v>
      </c>
      <c r="D192" s="19">
        <v>44456</v>
      </c>
      <c r="E192">
        <v>1</v>
      </c>
      <c r="F192" s="8">
        <f>VLOOKUP($B192,[2]Compiled!$A:$M,MATCH(F$1,[2]Compiled!$1:$1,0),0)</f>
        <v>74.19659956337523</v>
      </c>
      <c r="G192" s="8">
        <f>VLOOKUP($B192,[2]Compiled!$A:$M,MATCH(G$1,[2]Compiled!$1:$1,0),0)</f>
        <v>13.983012856101826</v>
      </c>
      <c r="H192" s="8">
        <f>VLOOKUP($B192,[2]Compiled!$A:$M,MATCH(H$1,[2]Compiled!$1:$1,0),0)</f>
        <v>0.30026688125894152</v>
      </c>
      <c r="I192" s="8">
        <f>VLOOKUP($B192,[2]Compiled!$A:$M,MATCH(I$1,[2]Compiled!$1:$1,0),0)</f>
        <v>0.26531228602707302</v>
      </c>
      <c r="J192" s="8">
        <f>VLOOKUP($B192,[2]Compiled!$A:$M,MATCH(J$1,[2]Compiled!$1:$1,0),0)</f>
        <v>1.5438908528523154</v>
      </c>
      <c r="K192" s="8">
        <f>VLOOKUP($B192,[2]Compiled!$A:$M,MATCH(K$1,[2]Compiled!$1:$1,0),0)</f>
        <v>2.5826324415008234E-2</v>
      </c>
      <c r="L192" s="8">
        <f>VLOOKUP($B192,[2]Compiled!$A:$M,MATCH(L$1,[2]Compiled!$1:$1,0),0)</f>
        <v>1.2593554900526411</v>
      </c>
      <c r="M192" s="8">
        <f>VLOOKUP($B192,[2]Compiled!$A:$M,MATCH(M$1,[2]Compiled!$1:$1,0),0)</f>
        <v>4.1250668145588705</v>
      </c>
      <c r="N192" s="8">
        <f>VLOOKUP($B192,[2]Compiled!$A:$M,MATCH(N$1,[2]Compiled!$1:$1,0),0)</f>
        <v>4.3006689313581088</v>
      </c>
      <c r="O192" s="8">
        <f t="shared" si="50"/>
        <v>100</v>
      </c>
    </row>
    <row r="193" spans="1:212" x14ac:dyDescent="0.2">
      <c r="A193" s="4" t="s">
        <v>15</v>
      </c>
      <c r="B193" t="s">
        <v>138</v>
      </c>
      <c r="C193" t="s">
        <v>175</v>
      </c>
      <c r="D193" s="19">
        <v>44456</v>
      </c>
      <c r="E193">
        <v>1</v>
      </c>
      <c r="F193" s="8">
        <f>VLOOKUP($B193,[2]Compiled!$A:$M,MATCH(F$1,[2]Compiled!$1:$1,0),0)</f>
        <v>74.19659216828569</v>
      </c>
      <c r="G193" s="8">
        <f>VLOOKUP($B193,[2]Compiled!$A:$M,MATCH(G$1,[2]Compiled!$1:$1,0),0)</f>
        <v>14.224557300973999</v>
      </c>
      <c r="H193" s="8">
        <f>VLOOKUP($B193,[2]Compiled!$A:$M,MATCH(H$1,[2]Compiled!$1:$1,0),0)</f>
        <v>0.20012019610229514</v>
      </c>
      <c r="I193" s="8">
        <f>VLOOKUP($B193,[2]Compiled!$A:$M,MATCH(I$1,[2]Compiled!$1:$1,0),0)</f>
        <v>0.2818130148460799</v>
      </c>
      <c r="J193" s="8">
        <f>VLOOKUP($B193,[2]Compiled!$A:$M,MATCH(J$1,[2]Compiled!$1:$1,0),0)</f>
        <v>1.4919974572620622</v>
      </c>
      <c r="K193" s="8">
        <f>VLOOKUP($B193,[2]Compiled!$A:$M,MATCH(K$1,[2]Compiled!$1:$1,0),0)</f>
        <v>0</v>
      </c>
      <c r="L193" s="8">
        <f>VLOOKUP($B193,[2]Compiled!$A:$M,MATCH(L$1,[2]Compiled!$1:$1,0),0)</f>
        <v>1.3149475481093194</v>
      </c>
      <c r="M193" s="8">
        <f>VLOOKUP($B193,[2]Compiled!$A:$M,MATCH(M$1,[2]Compiled!$1:$1,0),0)</f>
        <v>4.0025867725297539</v>
      </c>
      <c r="N193" s="8">
        <f>VLOOKUP($B193,[2]Compiled!$A:$M,MATCH(N$1,[2]Compiled!$1:$1,0),0)</f>
        <v>4.2873855418908002</v>
      </c>
      <c r="O193" s="8">
        <f t="shared" si="50"/>
        <v>99.999999999999986</v>
      </c>
    </row>
    <row r="194" spans="1:212" s="9" customFormat="1" x14ac:dyDescent="0.2">
      <c r="A194" s="4"/>
      <c r="C194" s="4"/>
      <c r="D194" s="10"/>
      <c r="E194" s="4"/>
      <c r="O194" s="11"/>
    </row>
    <row r="195" spans="1:212" s="9" customFormat="1" x14ac:dyDescent="0.2">
      <c r="A195" s="12" t="s">
        <v>26</v>
      </c>
      <c r="B195" s="4"/>
      <c r="C195" s="4"/>
      <c r="D195" s="10"/>
      <c r="E195" s="10"/>
      <c r="F195" s="13">
        <f t="shared" ref="F195:N195" si="56">MEDIAN(F181:F193)</f>
        <v>74.240238108219629</v>
      </c>
      <c r="G195" s="13">
        <f t="shared" si="56"/>
        <v>14.054707186743929</v>
      </c>
      <c r="H195" s="13">
        <f t="shared" si="56"/>
        <v>0.30024167067132757</v>
      </c>
      <c r="I195" s="13">
        <f t="shared" si="56"/>
        <v>0.26531228602707302</v>
      </c>
      <c r="J195" s="13">
        <f t="shared" si="56"/>
        <v>1.5438908528523154</v>
      </c>
      <c r="K195" s="13">
        <f t="shared" si="56"/>
        <v>2.5826324415008234E-2</v>
      </c>
      <c r="L195" s="13">
        <f t="shared" si="56"/>
        <v>1.1890449742621514</v>
      </c>
      <c r="M195" s="13">
        <f t="shared" si="56"/>
        <v>4.0569526609651838</v>
      </c>
      <c r="N195" s="13">
        <f t="shared" si="56"/>
        <v>4.2875843270388447</v>
      </c>
      <c r="O195" s="11"/>
    </row>
    <row r="196" spans="1:212" s="9" customFormat="1" x14ac:dyDescent="0.2">
      <c r="A196" s="12" t="s">
        <v>27</v>
      </c>
      <c r="B196" s="4"/>
      <c r="C196" s="4"/>
      <c r="D196" s="10"/>
      <c r="E196" s="10"/>
      <c r="F196" s="13">
        <f t="shared" ref="F196:N196" si="57">QUARTILE(F181:F193,3)-QUARTILE(F181:F193,1)</f>
        <v>0.19300962978891789</v>
      </c>
      <c r="G196" s="13">
        <f t="shared" si="57"/>
        <v>0.13387395059012164</v>
      </c>
      <c r="H196" s="13">
        <f t="shared" si="57"/>
        <v>8.3321043350275958E-2</v>
      </c>
      <c r="I196" s="13">
        <f t="shared" si="57"/>
        <v>4.972742355112042E-2</v>
      </c>
      <c r="J196" s="13">
        <f t="shared" si="57"/>
        <v>8.9907101106482035E-2</v>
      </c>
      <c r="K196" s="13">
        <f t="shared" si="57"/>
        <v>9.0386333805842697E-2</v>
      </c>
      <c r="L196" s="13">
        <f t="shared" si="57"/>
        <v>8.3978991831707761E-2</v>
      </c>
      <c r="M196" s="13">
        <f t="shared" si="57"/>
        <v>0.14826470308692707</v>
      </c>
      <c r="N196" s="13">
        <f t="shared" si="57"/>
        <v>4.735164137375758E-2</v>
      </c>
      <c r="O196" s="11"/>
    </row>
    <row r="197" spans="1:212" s="9" customFormat="1" x14ac:dyDescent="0.2">
      <c r="A197" s="12" t="s">
        <v>28</v>
      </c>
      <c r="B197" s="4"/>
      <c r="C197" s="4"/>
      <c r="D197" s="10"/>
      <c r="E197" s="10"/>
      <c r="F197" s="13">
        <f t="shared" ref="F197:N197" si="58">AVERAGE(F181:F193)</f>
        <v>74.253112790371034</v>
      </c>
      <c r="G197" s="13">
        <f t="shared" si="58"/>
        <v>14.071675855116363</v>
      </c>
      <c r="H197" s="13">
        <f t="shared" si="58"/>
        <v>0.30408607574106977</v>
      </c>
      <c r="I197" s="13">
        <f t="shared" si="58"/>
        <v>0.25890874931551616</v>
      </c>
      <c r="J197" s="13">
        <f t="shared" si="58"/>
        <v>1.5565972781005921</v>
      </c>
      <c r="K197" s="13">
        <f t="shared" si="58"/>
        <v>3.9729150182725749E-2</v>
      </c>
      <c r="L197" s="13">
        <f t="shared" si="58"/>
        <v>1.1914170384153044</v>
      </c>
      <c r="M197" s="13">
        <f t="shared" si="58"/>
        <v>4.0344373600540866</v>
      </c>
      <c r="N197" s="13">
        <f t="shared" si="58"/>
        <v>4.2900357027032952</v>
      </c>
      <c r="O197" s="11"/>
    </row>
    <row r="198" spans="1:212" s="9" customFormat="1" x14ac:dyDescent="0.2">
      <c r="A198" s="12" t="s">
        <v>29</v>
      </c>
      <c r="B198" s="4"/>
      <c r="C198" s="4"/>
      <c r="D198" s="10"/>
      <c r="E198" s="10"/>
      <c r="F198" s="13">
        <f t="shared" ref="F198:N198" si="59">_xlfn.STDEV.S(F181:F193)</f>
        <v>0.17934394749143934</v>
      </c>
      <c r="G198" s="13">
        <f t="shared" si="59"/>
        <v>9.981950406315751E-2</v>
      </c>
      <c r="H198" s="13">
        <f t="shared" si="59"/>
        <v>5.7040573502227195E-2</v>
      </c>
      <c r="I198" s="13">
        <f t="shared" si="59"/>
        <v>3.8019195140510421E-2</v>
      </c>
      <c r="J198" s="13">
        <f t="shared" si="59"/>
        <v>6.5633294554617805E-2</v>
      </c>
      <c r="K198" s="13">
        <f t="shared" si="59"/>
        <v>4.486916386109354E-2</v>
      </c>
      <c r="L198" s="13">
        <f t="shared" si="59"/>
        <v>6.244835471707931E-2</v>
      </c>
      <c r="M198" s="13">
        <f t="shared" si="59"/>
        <v>9.0318132139239005E-2</v>
      </c>
      <c r="N198" s="13">
        <f t="shared" si="59"/>
        <v>6.88597898780937E-2</v>
      </c>
      <c r="O198" s="11"/>
    </row>
    <row r="199" spans="1:212" s="18" customFormat="1" x14ac:dyDescent="0.2">
      <c r="A199" s="14" t="s">
        <v>30</v>
      </c>
      <c r="B199" s="15"/>
      <c r="C199" s="15"/>
      <c r="D199" s="10"/>
      <c r="E199" s="15"/>
      <c r="F199" s="16">
        <f t="shared" ref="F199:N199" si="60">F198/F197</f>
        <v>2.4153054431234056E-3</v>
      </c>
      <c r="G199" s="16">
        <f t="shared" si="60"/>
        <v>7.0936472024306788E-3</v>
      </c>
      <c r="H199" s="16">
        <f t="shared" si="60"/>
        <v>0.18758035323786881</v>
      </c>
      <c r="I199" s="16">
        <f t="shared" si="60"/>
        <v>0.1468439951953063</v>
      </c>
      <c r="J199" s="16">
        <f t="shared" si="60"/>
        <v>4.2164595478867577E-2</v>
      </c>
      <c r="K199" s="16">
        <f t="shared" si="60"/>
        <v>1.1293763811893129</v>
      </c>
      <c r="L199" s="16">
        <f t="shared" si="60"/>
        <v>5.2415193591776592E-2</v>
      </c>
      <c r="M199" s="16">
        <f t="shared" si="60"/>
        <v>2.2386797483460785E-2</v>
      </c>
      <c r="N199" s="16">
        <f t="shared" si="60"/>
        <v>1.6051099489615632E-2</v>
      </c>
      <c r="O199" s="11"/>
      <c r="P199" s="9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</row>
    <row r="200" spans="1:212" s="9" customFormat="1" x14ac:dyDescent="0.2">
      <c r="A200" s="4"/>
      <c r="C200" s="4"/>
      <c r="D200" s="10"/>
      <c r="E200" s="4"/>
      <c r="O200" s="11"/>
    </row>
    <row r="201" spans="1:212" x14ac:dyDescent="0.2">
      <c r="A201" s="4"/>
      <c r="D201" s="19"/>
      <c r="F201" s="8"/>
      <c r="G201" s="8"/>
      <c r="H201" s="8"/>
      <c r="I201" s="8"/>
      <c r="J201" s="8"/>
      <c r="K201" s="8"/>
      <c r="L201" s="8"/>
      <c r="M201" s="8"/>
      <c r="N201" s="8"/>
      <c r="O201" s="8"/>
    </row>
    <row r="202" spans="1:212" x14ac:dyDescent="0.2">
      <c r="A202" s="4" t="s">
        <v>15</v>
      </c>
      <c r="B202" t="s">
        <v>139</v>
      </c>
      <c r="C202" t="s">
        <v>176</v>
      </c>
      <c r="D202" s="19">
        <v>44456</v>
      </c>
      <c r="E202">
        <v>1</v>
      </c>
      <c r="F202" s="8">
        <f>VLOOKUP($B202,[2]Compiled!$A:$M,MATCH(F$1,[2]Compiled!$1:$1,0),0)</f>
        <v>74.21799852142756</v>
      </c>
      <c r="G202" s="8">
        <f>VLOOKUP($B202,[2]Compiled!$A:$M,MATCH(G$1,[2]Compiled!$1:$1,0),0)</f>
        <v>14.073436577837834</v>
      </c>
      <c r="H202" s="8">
        <f>VLOOKUP($B202,[2]Compiled!$A:$M,MATCH(H$1,[2]Compiled!$1:$1,0),0)</f>
        <v>0.31685705352264865</v>
      </c>
      <c r="I202" s="8">
        <f>VLOOKUP($B202,[2]Compiled!$A:$M,MATCH(I$1,[2]Compiled!$1:$1,0),0)</f>
        <v>0.29839032292380441</v>
      </c>
      <c r="J202" s="8">
        <f>VLOOKUP($B202,[2]Compiled!$A:$M,MATCH(J$1,[2]Compiled!$1:$1,0),0)</f>
        <v>1.5305839672598598</v>
      </c>
      <c r="K202" s="8">
        <f>VLOOKUP($B202,[2]Compiled!$A:$M,MATCH(K$1,[2]Compiled!$1:$1,0),0)</f>
        <v>9.0366091107527038E-2</v>
      </c>
      <c r="L202" s="8">
        <f>VLOOKUP($B202,[2]Compiled!$A:$M,MATCH(L$1,[2]Compiled!$1:$1,0),0)</f>
        <v>1.203037408407915</v>
      </c>
      <c r="M202" s="8">
        <f>VLOOKUP($B202,[2]Compiled!$A:$M,MATCH(M$1,[2]Compiled!$1:$1,0),0)</f>
        <v>3.92172737880394</v>
      </c>
      <c r="N202" s="8">
        <f>VLOOKUP($B202,[2]Compiled!$A:$M,MATCH(N$1,[2]Compiled!$1:$1,0),0)</f>
        <v>4.3476026787089062</v>
      </c>
      <c r="O202" s="8">
        <f t="shared" si="50"/>
        <v>100</v>
      </c>
    </row>
    <row r="203" spans="1:212" x14ac:dyDescent="0.2">
      <c r="A203" s="4" t="s">
        <v>15</v>
      </c>
      <c r="B203" t="s">
        <v>140</v>
      </c>
      <c r="C203" t="s">
        <v>176</v>
      </c>
      <c r="D203" s="19">
        <v>44456</v>
      </c>
      <c r="E203">
        <v>1</v>
      </c>
      <c r="F203" s="8">
        <f>VLOOKUP($B203,[2]Compiled!$A:$M,MATCH(F$1,[2]Compiled!$1:$1,0),0)</f>
        <v>74.108883756058674</v>
      </c>
      <c r="G203" s="8">
        <f>VLOOKUP($B203,[2]Compiled!$A:$M,MATCH(G$1,[2]Compiled!$1:$1,0),0)</f>
        <v>13.96371418663294</v>
      </c>
      <c r="H203" s="8">
        <f>VLOOKUP($B203,[2]Compiled!$A:$M,MATCH(H$1,[2]Compiled!$1:$1,0),0)</f>
        <v>0.35030125896527692</v>
      </c>
      <c r="I203" s="8">
        <f>VLOOKUP($B203,[2]Compiled!$A:$M,MATCH(I$1,[2]Compiled!$1:$1,0),0)</f>
        <v>0.31504925380289084</v>
      </c>
      <c r="J203" s="8">
        <f>VLOOKUP($B203,[2]Compiled!$A:$M,MATCH(J$1,[2]Compiled!$1:$1,0),0)</f>
        <v>1.646769417747971</v>
      </c>
      <c r="K203" s="8">
        <f>VLOOKUP($B203,[2]Compiled!$A:$M,MATCH(K$1,[2]Compiled!$1:$1,0),0)</f>
        <v>9.0389528666211985E-2</v>
      </c>
      <c r="L203" s="8">
        <f>VLOOKUP($B203,[2]Compiled!$A:$M,MATCH(L$1,[2]Compiled!$1:$1,0),0)</f>
        <v>1.2313343014643188</v>
      </c>
      <c r="M203" s="8">
        <f>VLOOKUP($B203,[2]Compiled!$A:$M,MATCH(M$1,[2]Compiled!$1:$1,0),0)</f>
        <v>4.0171060792982303</v>
      </c>
      <c r="N203" s="8">
        <f>VLOOKUP($B203,[2]Compiled!$A:$M,MATCH(N$1,[2]Compiled!$1:$1,0),0)</f>
        <v>4.2764522173634809</v>
      </c>
      <c r="O203" s="8">
        <f t="shared" si="50"/>
        <v>100</v>
      </c>
    </row>
    <row r="204" spans="1:212" x14ac:dyDescent="0.2">
      <c r="A204" s="4" t="s">
        <v>15</v>
      </c>
      <c r="B204" t="s">
        <v>141</v>
      </c>
      <c r="C204" t="s">
        <v>176</v>
      </c>
      <c r="D204" s="19">
        <v>44456</v>
      </c>
      <c r="E204">
        <v>1</v>
      </c>
      <c r="F204" s="8">
        <f>VLOOKUP($B204,[2]Compiled!$A:$M,MATCH(F$1,[2]Compiled!$1:$1,0),0)</f>
        <v>74.422184668028194</v>
      </c>
      <c r="G204" s="8">
        <f>VLOOKUP($B204,[2]Compiled!$A:$M,MATCH(G$1,[2]Compiled!$1:$1,0),0)</f>
        <v>13.981180083262064</v>
      </c>
      <c r="H204" s="8">
        <f>VLOOKUP($B204,[2]Compiled!$A:$M,MATCH(H$1,[2]Compiled!$1:$1,0),0)</f>
        <v>0.23351029711598756</v>
      </c>
      <c r="I204" s="8">
        <f>VLOOKUP($B204,[2]Compiled!$A:$M,MATCH(I$1,[2]Compiled!$1:$1,0),0)</f>
        <v>0.23211782228136146</v>
      </c>
      <c r="J204" s="8">
        <f>VLOOKUP($B204,[2]Compiled!$A:$M,MATCH(J$1,[2]Compiled!$1:$1,0),0)</f>
        <v>1.5565525637168651</v>
      </c>
      <c r="K204" s="8">
        <f>VLOOKUP($B204,[2]Compiled!$A:$M,MATCH(K$1,[2]Compiled!$1:$1,0),0)</f>
        <v>0</v>
      </c>
      <c r="L204" s="8">
        <f>VLOOKUP($B204,[2]Compiled!$A:$M,MATCH(L$1,[2]Compiled!$1:$1,0),0)</f>
        <v>1.2172174104334355</v>
      </c>
      <c r="M204" s="8">
        <f>VLOOKUP($B204,[2]Compiled!$A:$M,MATCH(M$1,[2]Compiled!$1:$1,0),0)</f>
        <v>4.0571319184305583</v>
      </c>
      <c r="N204" s="8">
        <f>VLOOKUP($B204,[2]Compiled!$A:$M,MATCH(N$1,[2]Compiled!$1:$1,0),0)</f>
        <v>4.3001052367315413</v>
      </c>
      <c r="O204" s="8">
        <f t="shared" si="50"/>
        <v>100</v>
      </c>
    </row>
    <row r="205" spans="1:212" x14ac:dyDescent="0.2">
      <c r="A205" s="4" t="s">
        <v>15</v>
      </c>
      <c r="B205" t="s">
        <v>142</v>
      </c>
      <c r="C205" t="s">
        <v>176</v>
      </c>
      <c r="D205" s="19">
        <v>44456</v>
      </c>
      <c r="E205">
        <v>1</v>
      </c>
      <c r="F205" s="8">
        <f>VLOOKUP($B205,[2]Compiled!$A:$M,MATCH(F$1,[2]Compiled!$1:$1,0),0)</f>
        <v>73.979131722129864</v>
      </c>
      <c r="G205" s="8">
        <f>VLOOKUP($B205,[2]Compiled!$A:$M,MATCH(G$1,[2]Compiled!$1:$1,0),0)</f>
        <v>14.190192986180126</v>
      </c>
      <c r="H205" s="8">
        <f>VLOOKUP($B205,[2]Compiled!$A:$M,MATCH(H$1,[2]Compiled!$1:$1,0),0)</f>
        <v>0.30025258895545037</v>
      </c>
      <c r="I205" s="8">
        <f>VLOOKUP($B205,[2]Compiled!$A:$M,MATCH(I$1,[2]Compiled!$1:$1,0),0)</f>
        <v>0.23213720032627569</v>
      </c>
      <c r="J205" s="8">
        <f>VLOOKUP($B205,[2]Compiled!$A:$M,MATCH(J$1,[2]Compiled!$1:$1,0),0)</f>
        <v>1.6853339575609678</v>
      </c>
      <c r="K205" s="8">
        <f>VLOOKUP($B205,[2]Compiled!$A:$M,MATCH(K$1,[2]Compiled!$1:$1,0),0)</f>
        <v>5.1650190232750921E-2</v>
      </c>
      <c r="L205" s="8">
        <f>VLOOKUP($B205,[2]Compiled!$A:$M,MATCH(L$1,[2]Compiled!$1:$1,0),0)</f>
        <v>1.259295546409201</v>
      </c>
      <c r="M205" s="8">
        <f>VLOOKUP($B205,[2]Compiled!$A:$M,MATCH(M$1,[2]Compiled!$1:$1,0),0)</f>
        <v>4.0979105291824887</v>
      </c>
      <c r="N205" s="8">
        <f>VLOOKUP($B205,[2]Compiled!$A:$M,MATCH(N$1,[2]Compiled!$1:$1,0),0)</f>
        <v>4.2040952790228987</v>
      </c>
      <c r="O205" s="8">
        <f t="shared" si="50"/>
        <v>100.00000000000001</v>
      </c>
    </row>
    <row r="206" spans="1:212" x14ac:dyDescent="0.2">
      <c r="A206" s="4" t="s">
        <v>15</v>
      </c>
      <c r="B206" t="s">
        <v>143</v>
      </c>
      <c r="C206" t="s">
        <v>176</v>
      </c>
      <c r="D206" s="19">
        <v>44456</v>
      </c>
      <c r="E206">
        <v>1</v>
      </c>
      <c r="F206" s="8">
        <f>VLOOKUP($B206,[2]Compiled!$A:$M,MATCH(F$1,[2]Compiled!$1:$1,0),0)</f>
        <v>74.062126582044357</v>
      </c>
      <c r="G206" s="8">
        <f>VLOOKUP($B206,[2]Compiled!$A:$M,MATCH(G$1,[2]Compiled!$1:$1,0),0)</f>
        <v>13.887388260666961</v>
      </c>
      <c r="H206" s="8">
        <f>VLOOKUP($B206,[2]Compiled!$A:$M,MATCH(H$1,[2]Compiled!$1:$1,0),0)</f>
        <v>0.41700296028395195</v>
      </c>
      <c r="I206" s="8">
        <f>VLOOKUP($B206,[2]Compiled!$A:$M,MATCH(I$1,[2]Compiled!$1:$1,0),0)</f>
        <v>0.29845171951495381</v>
      </c>
      <c r="J206" s="8">
        <f>VLOOKUP($B206,[2]Compiled!$A:$M,MATCH(J$1,[2]Compiled!$1:$1,0),0)</f>
        <v>1.6595458655002193</v>
      </c>
      <c r="K206" s="8">
        <f>VLOOKUP($B206,[2]Compiled!$A:$M,MATCH(K$1,[2]Compiled!$1:$1,0),0)</f>
        <v>0</v>
      </c>
      <c r="L206" s="8">
        <f>VLOOKUP($B206,[2]Compiled!$A:$M,MATCH(L$1,[2]Compiled!$1:$1,0),0)</f>
        <v>1.1753015737678847</v>
      </c>
      <c r="M206" s="8">
        <f>VLOOKUP($B206,[2]Compiled!$A:$M,MATCH(M$1,[2]Compiled!$1:$1,0),0)</f>
        <v>4.1516857997243557</v>
      </c>
      <c r="N206" s="8">
        <f>VLOOKUP($B206,[2]Compiled!$A:$M,MATCH(N$1,[2]Compiled!$1:$1,0),0)</f>
        <v>4.3484972384973375</v>
      </c>
      <c r="O206" s="8">
        <f t="shared" si="50"/>
        <v>100.00000000000003</v>
      </c>
    </row>
    <row r="207" spans="1:212" x14ac:dyDescent="0.2">
      <c r="A207" s="4" t="s">
        <v>15</v>
      </c>
      <c r="B207" t="s">
        <v>144</v>
      </c>
      <c r="C207" t="s">
        <v>176</v>
      </c>
      <c r="D207" s="19">
        <v>44456</v>
      </c>
      <c r="E207">
        <v>1</v>
      </c>
      <c r="F207" s="8">
        <f>VLOOKUP($B207,[2]Compiled!$A:$M,MATCH(F$1,[2]Compiled!$1:$1,0),0)</f>
        <v>74.103525270628595</v>
      </c>
      <c r="G207" s="8">
        <f>VLOOKUP($B207,[2]Compiled!$A:$M,MATCH(G$1,[2]Compiled!$1:$1,0),0)</f>
        <v>14.076068845100226</v>
      </c>
      <c r="H207" s="8">
        <f>VLOOKUP($B207,[2]Compiled!$A:$M,MATCH(H$1,[2]Compiled!$1:$1,0),0)</f>
        <v>0.2335172868209538</v>
      </c>
      <c r="I207" s="8">
        <f>VLOOKUP($B207,[2]Compiled!$A:$M,MATCH(I$1,[2]Compiled!$1:$1,0),0)</f>
        <v>0.19896408883297076</v>
      </c>
      <c r="J207" s="8">
        <f>VLOOKUP($B207,[2]Compiled!$A:$M,MATCH(J$1,[2]Compiled!$1:$1,0),0)</f>
        <v>1.5565991562796737</v>
      </c>
      <c r="K207" s="8">
        <f>VLOOKUP($B207,[2]Compiled!$A:$M,MATCH(K$1,[2]Compiled!$1:$1,0),0)</f>
        <v>0.14203041757047824</v>
      </c>
      <c r="L207" s="8">
        <f>VLOOKUP($B207,[2]Compiled!$A:$M,MATCH(L$1,[2]Compiled!$1:$1,0),0)</f>
        <v>1.1892709985914851</v>
      </c>
      <c r="M207" s="8">
        <f>VLOOKUP($B207,[2]Compiled!$A:$M,MATCH(M$1,[2]Compiled!$1:$1,0),0)</f>
        <v>4.1516080906088639</v>
      </c>
      <c r="N207" s="8">
        <f>VLOOKUP($B207,[2]Compiled!$A:$M,MATCH(N$1,[2]Compiled!$1:$1,0),0)</f>
        <v>4.3484158455667492</v>
      </c>
      <c r="O207" s="8">
        <f t="shared" si="50"/>
        <v>99.999999999999986</v>
      </c>
    </row>
    <row r="208" spans="1:212" x14ac:dyDescent="0.2">
      <c r="A208" s="4" t="s">
        <v>15</v>
      </c>
      <c r="B208" t="s">
        <v>145</v>
      </c>
      <c r="C208" t="s">
        <v>176</v>
      </c>
      <c r="D208" s="19">
        <v>44456</v>
      </c>
      <c r="E208">
        <v>1</v>
      </c>
      <c r="F208" s="8">
        <f>VLOOKUP($B208,[2]Compiled!$A:$M,MATCH(F$1,[2]Compiled!$1:$1,0),0)</f>
        <v>73.891360841749048</v>
      </c>
      <c r="G208" s="8">
        <f>VLOOKUP($B208,[2]Compiled!$A:$M,MATCH(G$1,[2]Compiled!$1:$1,0),0)</f>
        <v>14.133087690965876</v>
      </c>
      <c r="H208" s="8">
        <f>VLOOKUP($B208,[2]Compiled!$A:$M,MATCH(H$1,[2]Compiled!$1:$1,0),0)</f>
        <v>0.2502030535548152</v>
      </c>
      <c r="I208" s="8">
        <f>VLOOKUP($B208,[2]Compiled!$A:$M,MATCH(I$1,[2]Compiled!$1:$1,0),0)</f>
        <v>0.24871103602957248</v>
      </c>
      <c r="J208" s="8">
        <f>VLOOKUP($B208,[2]Compiled!$A:$M,MATCH(J$1,[2]Compiled!$1:$1,0),0)</f>
        <v>1.5051771904370423</v>
      </c>
      <c r="K208" s="8">
        <f>VLOOKUP($B208,[2]Compiled!$A:$M,MATCH(K$1,[2]Compiled!$1:$1,0),0)</f>
        <v>0.19368245619615501</v>
      </c>
      <c r="L208" s="8">
        <f>VLOOKUP($B208,[2]Compiled!$A:$M,MATCH(L$1,[2]Compiled!$1:$1,0),0)</f>
        <v>1.2732498720204459</v>
      </c>
      <c r="M208" s="8">
        <f>VLOOKUP($B208,[2]Compiled!$A:$M,MATCH(M$1,[2]Compiled!$1:$1,0),0)</f>
        <v>4.1921457003169866</v>
      </c>
      <c r="N208" s="8">
        <f>VLOOKUP($B208,[2]Compiled!$A:$M,MATCH(N$1,[2]Compiled!$1:$1,0),0)</f>
        <v>4.3123821587300526</v>
      </c>
      <c r="O208" s="8">
        <f t="shared" si="50"/>
        <v>100</v>
      </c>
    </row>
    <row r="209" spans="1:212" x14ac:dyDescent="0.2">
      <c r="A209" s="4" t="s">
        <v>15</v>
      </c>
      <c r="B209" t="s">
        <v>146</v>
      </c>
      <c r="C209" t="s">
        <v>176</v>
      </c>
      <c r="D209" s="19">
        <v>44456</v>
      </c>
      <c r="E209">
        <v>1</v>
      </c>
      <c r="F209" s="8">
        <f>VLOOKUP($B209,[2]Compiled!$A:$M,MATCH(F$1,[2]Compiled!$1:$1,0),0)</f>
        <v>74.19470705003566</v>
      </c>
      <c r="G209" s="8">
        <f>VLOOKUP($B209,[2]Compiled!$A:$M,MATCH(G$1,[2]Compiled!$1:$1,0),0)</f>
        <v>14.133820045792103</v>
      </c>
      <c r="H209" s="8">
        <f>VLOOKUP($B209,[2]Compiled!$A:$M,MATCH(H$1,[2]Compiled!$1:$1,0),0)</f>
        <v>0.40034562990641298</v>
      </c>
      <c r="I209" s="8">
        <f>VLOOKUP($B209,[2]Compiled!$A:$M,MATCH(I$1,[2]Compiled!$1:$1,0),0)</f>
        <v>0.23214232892873529</v>
      </c>
      <c r="J209" s="8">
        <f>VLOOKUP($B209,[2]Compiled!$A:$M,MATCH(J$1,[2]Compiled!$1:$1,0),0)</f>
        <v>1.6339094758355686</v>
      </c>
      <c r="K209" s="8">
        <f>VLOOKUP($B209,[2]Compiled!$A:$M,MATCH(K$1,[2]Compiled!$1:$1,0),0)</f>
        <v>0</v>
      </c>
      <c r="L209" s="8">
        <f>VLOOKUP($B209,[2]Compiled!$A:$M,MATCH(L$1,[2]Compiled!$1:$1,0),0)</f>
        <v>1.2873083317335097</v>
      </c>
      <c r="M209" s="8">
        <f>VLOOKUP($B209,[2]Compiled!$A:$M,MATCH(M$1,[2]Compiled!$1:$1,0),0)</f>
        <v>3.9497181309913056</v>
      </c>
      <c r="N209" s="8">
        <f>VLOOKUP($B209,[2]Compiled!$A:$M,MATCH(N$1,[2]Compiled!$1:$1,0),0)</f>
        <v>4.1680490067767</v>
      </c>
      <c r="O209" s="8">
        <f t="shared" si="50"/>
        <v>99.999999999999986</v>
      </c>
    </row>
    <row r="210" spans="1:212" x14ac:dyDescent="0.2">
      <c r="A210" s="4" t="s">
        <v>15</v>
      </c>
      <c r="B210" t="s">
        <v>147</v>
      </c>
      <c r="C210" t="s">
        <v>176</v>
      </c>
      <c r="D210" s="19">
        <v>44456</v>
      </c>
      <c r="E210">
        <v>1</v>
      </c>
      <c r="F210" s="8">
        <f>VLOOKUP($B210,[2]Compiled!$A:$M,MATCH(F$1,[2]Compiled!$1:$1,0),0)</f>
        <v>74.100162498383227</v>
      </c>
      <c r="G210" s="8">
        <f>VLOOKUP($B210,[2]Compiled!$A:$M,MATCH(G$1,[2]Compiled!$1:$1,0),0)</f>
        <v>14.018750497560838</v>
      </c>
      <c r="H210" s="8">
        <f>VLOOKUP($B210,[2]Compiled!$A:$M,MATCH(H$1,[2]Compiled!$1:$1,0),0)</f>
        <v>0.48369242918336097</v>
      </c>
      <c r="I210" s="8">
        <f>VLOOKUP($B210,[2]Compiled!$A:$M,MATCH(I$1,[2]Compiled!$1:$1,0),0)</f>
        <v>0.26527341328720794</v>
      </c>
      <c r="J210" s="8">
        <f>VLOOKUP($B210,[2]Compiled!$A:$M,MATCH(J$1,[2]Compiled!$1:$1,0),0)</f>
        <v>1.8009420878337332</v>
      </c>
      <c r="K210" s="8">
        <f>VLOOKUP($B210,[2]Compiled!$A:$M,MATCH(K$1,[2]Compiled!$1:$1,0),0)</f>
        <v>0</v>
      </c>
      <c r="L210" s="8">
        <f>VLOOKUP($B210,[2]Compiled!$A:$M,MATCH(L$1,[2]Compiled!$1:$1,0),0)</f>
        <v>1.2032078187981787</v>
      </c>
      <c r="M210" s="8">
        <f>VLOOKUP($B210,[2]Compiled!$A:$M,MATCH(M$1,[2]Compiled!$1:$1,0),0)</f>
        <v>3.8279324443753384</v>
      </c>
      <c r="N210" s="8">
        <f>VLOOKUP($B210,[2]Compiled!$A:$M,MATCH(N$1,[2]Compiled!$1:$1,0),0)</f>
        <v>4.3000388105781102</v>
      </c>
      <c r="O210" s="8">
        <f t="shared" si="50"/>
        <v>100</v>
      </c>
    </row>
    <row r="211" spans="1:212" x14ac:dyDescent="0.2">
      <c r="A211" s="4" t="s">
        <v>15</v>
      </c>
      <c r="B211" t="s">
        <v>148</v>
      </c>
      <c r="C211" t="s">
        <v>176</v>
      </c>
      <c r="D211" s="19">
        <v>44456</v>
      </c>
      <c r="E211">
        <v>1</v>
      </c>
      <c r="F211" s="8">
        <f>VLOOKUP($B211,[2]Compiled!$A:$M,MATCH(F$1,[2]Compiled!$1:$1,0),0)</f>
        <v>74.29339360010016</v>
      </c>
      <c r="G211" s="8">
        <f>VLOOKUP($B211,[2]Compiled!$A:$M,MATCH(G$1,[2]Compiled!$1:$1,0),0)</f>
        <v>14.00402289684245</v>
      </c>
      <c r="H211" s="8">
        <f>VLOOKUP($B211,[2]Compiled!$A:$M,MATCH(H$1,[2]Compiled!$1:$1,0),0)</f>
        <v>0.26694419292199884</v>
      </c>
      <c r="I211" s="8">
        <f>VLOOKUP($B211,[2]Compiled!$A:$M,MATCH(I$1,[2]Compiled!$1:$1,0),0)</f>
        <v>0.26535234418777015</v>
      </c>
      <c r="J211" s="8">
        <f>VLOOKUP($B211,[2]Compiled!$A:$M,MATCH(J$1,[2]Compiled!$1:$1,0),0)</f>
        <v>1.7500071514101008</v>
      </c>
      <c r="K211" s="8">
        <f>VLOOKUP($B211,[2]Compiled!$A:$M,MATCH(K$1,[2]Compiled!$1:$1,0),0)</f>
        <v>3.8745335701737764E-2</v>
      </c>
      <c r="L211" s="8">
        <f>VLOOKUP($B211,[2]Compiled!$A:$M,MATCH(L$1,[2]Compiled!$1:$1,0),0)</f>
        <v>1.1475860218802576</v>
      </c>
      <c r="M211" s="8">
        <f>VLOOKUP($B211,[2]Compiled!$A:$M,MATCH(M$1,[2]Compiled!$1:$1,0),0)</f>
        <v>3.8964846576781986</v>
      </c>
      <c r="N211" s="8">
        <f>VLOOKUP($B211,[2]Compiled!$A:$M,MATCH(N$1,[2]Compiled!$1:$1,0),0)</f>
        <v>4.337463799277308</v>
      </c>
      <c r="O211" s="8">
        <f t="shared" si="50"/>
        <v>99.999999999999986</v>
      </c>
    </row>
    <row r="212" spans="1:212" x14ac:dyDescent="0.2">
      <c r="A212" s="4" t="s">
        <v>15</v>
      </c>
      <c r="B212" t="s">
        <v>149</v>
      </c>
      <c r="C212" t="s">
        <v>176</v>
      </c>
      <c r="D212" s="19">
        <v>44456</v>
      </c>
      <c r="E212">
        <v>1</v>
      </c>
      <c r="F212" s="8">
        <f>VLOOKUP($B212,[2]Compiled!$A:$M,MATCH(F$1,[2]Compiled!$1:$1,0),0)</f>
        <v>74.484543626969796</v>
      </c>
      <c r="G212" s="8">
        <f>VLOOKUP($B212,[2]Compiled!$A:$M,MATCH(G$1,[2]Compiled!$1:$1,0),0)</f>
        <v>13.924160039369138</v>
      </c>
      <c r="H212" s="8">
        <f>VLOOKUP($B212,[2]Compiled!$A:$M,MATCH(H$1,[2]Compiled!$1:$1,0),0)</f>
        <v>0.28354130288703339</v>
      </c>
      <c r="I212" s="8">
        <f>VLOOKUP($B212,[2]Compiled!$A:$M,MATCH(I$1,[2]Compiled!$1:$1,0),0)</f>
        <v>0.2984299219310747</v>
      </c>
      <c r="J212" s="8">
        <f>VLOOKUP($B212,[2]Compiled!$A:$M,MATCH(J$1,[2]Compiled!$1:$1,0),0)</f>
        <v>1.5951058744058033</v>
      </c>
      <c r="K212" s="8">
        <f>VLOOKUP($B212,[2]Compiled!$A:$M,MATCH(K$1,[2]Compiled!$1:$1,0),0)</f>
        <v>0</v>
      </c>
      <c r="L212" s="8">
        <f>VLOOKUP($B212,[2]Compiled!$A:$M,MATCH(L$1,[2]Compiled!$1:$1,0),0)</f>
        <v>1.1472344079540755</v>
      </c>
      <c r="M212" s="8">
        <f>VLOOKUP($B212,[2]Compiled!$A:$M,MATCH(M$1,[2]Compiled!$1:$1,0),0)</f>
        <v>4.0031189155519007</v>
      </c>
      <c r="N212" s="8">
        <f>VLOOKUP($B212,[2]Compiled!$A:$M,MATCH(N$1,[2]Compiled!$1:$1,0),0)</f>
        <v>4.2638659109311927</v>
      </c>
      <c r="O212" s="8">
        <f t="shared" si="50"/>
        <v>100</v>
      </c>
    </row>
    <row r="213" spans="1:212" s="9" customFormat="1" x14ac:dyDescent="0.2">
      <c r="A213" s="4"/>
      <c r="C213" s="4"/>
      <c r="D213" s="10"/>
      <c r="E213" s="4"/>
      <c r="O213" s="11"/>
    </row>
    <row r="214" spans="1:212" s="9" customFormat="1" x14ac:dyDescent="0.2">
      <c r="A214" s="12" t="s">
        <v>26</v>
      </c>
      <c r="B214" s="4"/>
      <c r="C214" s="4"/>
      <c r="D214" s="10"/>
      <c r="E214" s="10"/>
      <c r="F214" s="13">
        <f>MEDIAN(F202:F212)</f>
        <v>74.108883756058674</v>
      </c>
      <c r="G214" s="13">
        <f t="shared" ref="G214:N214" si="61">MEDIAN(G202:G212)</f>
        <v>14.018750497560838</v>
      </c>
      <c r="H214" s="13">
        <f t="shared" si="61"/>
        <v>0.30025258895545037</v>
      </c>
      <c r="I214" s="13">
        <f t="shared" si="61"/>
        <v>0.26527341328720794</v>
      </c>
      <c r="J214" s="13">
        <f t="shared" si="61"/>
        <v>1.6339094758355686</v>
      </c>
      <c r="K214" s="13">
        <f t="shared" si="61"/>
        <v>3.8745335701737764E-2</v>
      </c>
      <c r="L214" s="13">
        <f t="shared" si="61"/>
        <v>1.2032078187981787</v>
      </c>
      <c r="M214" s="13">
        <f t="shared" si="61"/>
        <v>4.0171060792982303</v>
      </c>
      <c r="N214" s="13">
        <f t="shared" si="61"/>
        <v>4.3001052367315413</v>
      </c>
      <c r="O214" s="11"/>
    </row>
    <row r="215" spans="1:212" s="9" customFormat="1" x14ac:dyDescent="0.2">
      <c r="A215" s="12" t="s">
        <v>27</v>
      </c>
      <c r="B215" s="4"/>
      <c r="C215" s="4"/>
      <c r="D215" s="10"/>
      <c r="E215" s="10"/>
      <c r="F215" s="13">
        <f t="shared" ref="F215:N215" si="62">QUARTILE(F202:F212,3)-QUARTILE(F202:F212,1)</f>
        <v>0.17455152055006806</v>
      </c>
      <c r="G215" s="13">
        <f t="shared" si="62"/>
        <v>0.1321311330855508</v>
      </c>
      <c r="H215" s="13">
        <f t="shared" si="62"/>
        <v>0.11674982119743793</v>
      </c>
      <c r="I215" s="13">
        <f t="shared" si="62"/>
        <v>6.6270357799934093E-2</v>
      </c>
      <c r="J215" s="13">
        <f t="shared" si="62"/>
        <v>0.11586405153232393</v>
      </c>
      <c r="K215" s="13">
        <f t="shared" si="62"/>
        <v>9.0377809886869512E-2</v>
      </c>
      <c r="L215" s="13">
        <f t="shared" si="62"/>
        <v>6.3028637757075234E-2</v>
      </c>
      <c r="M215" s="13">
        <f t="shared" si="62"/>
        <v>0.1890365549980535</v>
      </c>
      <c r="N215" s="13">
        <f t="shared" si="62"/>
        <v>7.2374174845770689E-2</v>
      </c>
      <c r="O215" s="11"/>
    </row>
    <row r="216" spans="1:212" s="9" customFormat="1" x14ac:dyDescent="0.2">
      <c r="A216" s="12" t="s">
        <v>28</v>
      </c>
      <c r="B216" s="4"/>
      <c r="C216" s="4"/>
      <c r="D216" s="10"/>
      <c r="E216" s="10"/>
      <c r="F216" s="13">
        <f t="shared" ref="F216:N216" si="63">AVERAGE(F202:F212)</f>
        <v>74.168910739777729</v>
      </c>
      <c r="G216" s="13">
        <f t="shared" si="63"/>
        <v>14.03507473729187</v>
      </c>
      <c r="H216" s="13">
        <f t="shared" si="63"/>
        <v>0.32146982310162642</v>
      </c>
      <c r="I216" s="13">
        <f t="shared" si="63"/>
        <v>0.26227449564060162</v>
      </c>
      <c r="J216" s="13">
        <f t="shared" si="63"/>
        <v>1.6291387916352553</v>
      </c>
      <c r="K216" s="13">
        <f t="shared" si="63"/>
        <v>5.5169456315896447E-2</v>
      </c>
      <c r="L216" s="13">
        <f t="shared" si="63"/>
        <v>1.2121857901327915</v>
      </c>
      <c r="M216" s="13">
        <f t="shared" si="63"/>
        <v>4.0242336040874696</v>
      </c>
      <c r="N216" s="13">
        <f t="shared" si="63"/>
        <v>4.291542562016752</v>
      </c>
      <c r="O216" s="11"/>
    </row>
    <row r="217" spans="1:212" s="9" customFormat="1" x14ac:dyDescent="0.2">
      <c r="A217" s="12" t="s">
        <v>29</v>
      </c>
      <c r="B217" s="4"/>
      <c r="C217" s="4"/>
      <c r="D217" s="10"/>
      <c r="E217" s="10"/>
      <c r="F217" s="13">
        <f t="shared" ref="F217:N217" si="64">_xlfn.STDEV.S(F202:F212)</f>
        <v>0.17871780590527145</v>
      </c>
      <c r="G217" s="13">
        <f t="shared" si="64"/>
        <v>9.4821948396215799E-2</v>
      </c>
      <c r="H217" s="13">
        <f t="shared" si="64"/>
        <v>8.241962373641884E-2</v>
      </c>
      <c r="I217" s="13">
        <f t="shared" si="64"/>
        <v>3.6934814403416054E-2</v>
      </c>
      <c r="J217" s="13">
        <f t="shared" si="64"/>
        <v>9.2363493228663912E-2</v>
      </c>
      <c r="K217" s="13">
        <f t="shared" si="64"/>
        <v>6.6865847669483558E-2</v>
      </c>
      <c r="L217" s="13">
        <f t="shared" si="64"/>
        <v>4.735522381926905E-2</v>
      </c>
      <c r="M217" s="13">
        <f t="shared" si="64"/>
        <v>0.11772172045749284</v>
      </c>
      <c r="N217" s="13">
        <f t="shared" si="64"/>
        <v>6.0167348042610772E-2</v>
      </c>
      <c r="O217" s="11"/>
    </row>
    <row r="218" spans="1:212" s="18" customFormat="1" x14ac:dyDescent="0.2">
      <c r="A218" s="14" t="s">
        <v>30</v>
      </c>
      <c r="B218" s="15"/>
      <c r="C218" s="15"/>
      <c r="D218" s="10"/>
      <c r="E218" s="15"/>
      <c r="F218" s="16">
        <f t="shared" ref="F218:N218" si="65">F217/F216</f>
        <v>2.4096053740401344E-3</v>
      </c>
      <c r="G218" s="16">
        <f t="shared" si="65"/>
        <v>6.7560700723786893E-3</v>
      </c>
      <c r="H218" s="16">
        <f t="shared" si="65"/>
        <v>0.25638370327022414</v>
      </c>
      <c r="I218" s="16">
        <f t="shared" si="65"/>
        <v>0.14082503261784304</v>
      </c>
      <c r="J218" s="16">
        <f t="shared" si="65"/>
        <v>5.6694674329099762E-2</v>
      </c>
      <c r="K218" s="16">
        <f t="shared" si="65"/>
        <v>1.2120084578433108</v>
      </c>
      <c r="L218" s="16">
        <f t="shared" si="65"/>
        <v>3.9065978338255737E-2</v>
      </c>
      <c r="M218" s="16">
        <f t="shared" si="65"/>
        <v>2.9253202482559974E-2</v>
      </c>
      <c r="N218" s="16">
        <f t="shared" si="65"/>
        <v>1.4019981666996667E-2</v>
      </c>
      <c r="O218" s="11"/>
      <c r="P218" s="9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  <c r="DF218" s="17"/>
      <c r="DG218" s="17"/>
      <c r="DH218" s="17"/>
      <c r="DI218" s="17"/>
      <c r="DJ218" s="17"/>
      <c r="DK218" s="17"/>
      <c r="DL218" s="17"/>
      <c r="DM218" s="17"/>
      <c r="DN218" s="17"/>
      <c r="DO218" s="17"/>
      <c r="DP218" s="17"/>
      <c r="DQ218" s="17"/>
      <c r="DR218" s="17"/>
      <c r="DS218" s="17"/>
      <c r="DT218" s="17"/>
      <c r="DU218" s="17"/>
      <c r="DV218" s="17"/>
      <c r="DW218" s="17"/>
      <c r="DX218" s="17"/>
      <c r="DY218" s="17"/>
      <c r="DZ218" s="17"/>
      <c r="EA218" s="17"/>
      <c r="EB218" s="17"/>
      <c r="EC218" s="17"/>
      <c r="ED218" s="17"/>
      <c r="EE218" s="17"/>
      <c r="EF218" s="17"/>
      <c r="EG218" s="17"/>
      <c r="EH218" s="17"/>
      <c r="EI218" s="17"/>
      <c r="EJ218" s="17"/>
      <c r="EK218" s="17"/>
      <c r="EL218" s="17"/>
      <c r="EM218" s="17"/>
      <c r="EN218" s="17"/>
      <c r="EO218" s="17"/>
      <c r="EP218" s="17"/>
      <c r="EQ218" s="17"/>
      <c r="ER218" s="17"/>
      <c r="ES218" s="17"/>
      <c r="ET218" s="17"/>
      <c r="EU218" s="17"/>
      <c r="EV218" s="17"/>
      <c r="EW218" s="17"/>
      <c r="EX218" s="17"/>
      <c r="EY218" s="17"/>
      <c r="EZ218" s="17"/>
      <c r="FA218" s="17"/>
      <c r="FB218" s="17"/>
      <c r="FC218" s="17"/>
      <c r="FD218" s="17"/>
      <c r="FE218" s="17"/>
      <c r="FF218" s="17"/>
      <c r="FG218" s="17"/>
      <c r="FH218" s="17"/>
      <c r="FI218" s="17"/>
      <c r="FJ218" s="17"/>
      <c r="FK218" s="17"/>
      <c r="FL218" s="17"/>
      <c r="FM218" s="17"/>
      <c r="FN218" s="17"/>
      <c r="FO218" s="17"/>
      <c r="FP218" s="17"/>
      <c r="FQ218" s="17"/>
      <c r="FR218" s="17"/>
      <c r="FS218" s="17"/>
      <c r="FT218" s="17"/>
      <c r="FU218" s="17"/>
      <c r="FV218" s="17"/>
      <c r="FW218" s="17"/>
      <c r="FX218" s="17"/>
      <c r="FY218" s="17"/>
      <c r="FZ218" s="17"/>
      <c r="GA218" s="17"/>
      <c r="GB218" s="17"/>
      <c r="GC218" s="17"/>
      <c r="GD218" s="17"/>
      <c r="GE218" s="17"/>
      <c r="GF218" s="17"/>
      <c r="GG218" s="17"/>
      <c r="GH218" s="17"/>
      <c r="GI218" s="17"/>
      <c r="GJ218" s="17"/>
      <c r="GK218" s="17"/>
      <c r="GL218" s="17"/>
      <c r="GM218" s="17"/>
      <c r="GN218" s="17"/>
      <c r="GO218" s="17"/>
      <c r="GP218" s="17"/>
      <c r="GQ218" s="17"/>
      <c r="GR218" s="17"/>
      <c r="GS218" s="17"/>
      <c r="GT218" s="17"/>
      <c r="GU218" s="17"/>
      <c r="GV218" s="17"/>
      <c r="GW218" s="17"/>
      <c r="GX218" s="17"/>
      <c r="GY218" s="17"/>
      <c r="GZ218" s="17"/>
      <c r="HA218" s="17"/>
      <c r="HB218" s="17"/>
      <c r="HC218" s="17"/>
      <c r="HD218" s="17"/>
    </row>
    <row r="219" spans="1:212" s="9" customFormat="1" x14ac:dyDescent="0.2">
      <c r="A219" s="4"/>
      <c r="C219" s="4"/>
      <c r="D219" s="10"/>
      <c r="E219" s="4"/>
      <c r="O219" s="11"/>
    </row>
    <row r="220" spans="1:212" x14ac:dyDescent="0.2">
      <c r="A220" s="4"/>
      <c r="D220" s="19"/>
      <c r="F220" s="8"/>
      <c r="G220" s="8"/>
      <c r="H220" s="8"/>
      <c r="I220" s="8"/>
      <c r="J220" s="8"/>
      <c r="K220" s="8"/>
      <c r="L220" s="8"/>
      <c r="M220" s="8"/>
      <c r="N220" s="8"/>
      <c r="O220" s="8"/>
    </row>
    <row r="221" spans="1:212" x14ac:dyDescent="0.2">
      <c r="A221" s="4" t="s">
        <v>15</v>
      </c>
      <c r="B221" t="s">
        <v>150</v>
      </c>
      <c r="C221" t="s">
        <v>177</v>
      </c>
      <c r="D221" s="19">
        <v>44460</v>
      </c>
      <c r="E221">
        <v>1</v>
      </c>
      <c r="F221" s="8">
        <f>VLOOKUP($B221,[2]Compiled!$A:$M,MATCH(F$1,[2]Compiled!$1:$1,0),0)</f>
        <v>74.037358898899086</v>
      </c>
      <c r="G221" s="8">
        <f>VLOOKUP($B221,[2]Compiled!$A:$M,MATCH(G$1,[2]Compiled!$1:$1,0),0)</f>
        <v>14.023061816326079</v>
      </c>
      <c r="H221" s="8">
        <f>VLOOKUP($B221,[2]Compiled!$A:$M,MATCH(H$1,[2]Compiled!$1:$1,0),0)</f>
        <v>0.3336835749553041</v>
      </c>
      <c r="I221" s="8">
        <f>VLOOKUP($B221,[2]Compiled!$A:$M,MATCH(I$1,[2]Compiled!$1:$1,0),0)</f>
        <v>0.29852436974156671</v>
      </c>
      <c r="J221" s="8">
        <f>VLOOKUP($B221,[2]Compiled!$A:$M,MATCH(J$1,[2]Compiled!$1:$1,0),0)</f>
        <v>1.6599498383216829</v>
      </c>
      <c r="K221" s="8">
        <f>VLOOKUP($B221,[2]Compiled!$A:$M,MATCH(K$1,[2]Compiled!$1:$1,0),0)</f>
        <v>6.4576204677991758E-2</v>
      </c>
      <c r="L221" s="8">
        <f>VLOOKUP($B221,[2]Compiled!$A:$M,MATCH(L$1,[2]Compiled!$1:$1,0),0)</f>
        <v>1.1196073048041906</v>
      </c>
      <c r="M221" s="8">
        <f>VLOOKUP($B221,[2]Compiled!$A:$M,MATCH(M$1,[2]Compiled!$1:$1,0),0)</f>
        <v>4.1257308573502645</v>
      </c>
      <c r="N221" s="8">
        <f>VLOOKUP($B221,[2]Compiled!$A:$M,MATCH(N$1,[2]Compiled!$1:$1,0),0)</f>
        <v>4.3375071349238334</v>
      </c>
      <c r="O221" s="8">
        <f t="shared" si="50"/>
        <v>100</v>
      </c>
    </row>
    <row r="222" spans="1:212" x14ac:dyDescent="0.2">
      <c r="A222" s="4" t="s">
        <v>15</v>
      </c>
      <c r="B222" t="s">
        <v>151</v>
      </c>
      <c r="C222" t="s">
        <v>177</v>
      </c>
      <c r="D222" s="19">
        <v>44460</v>
      </c>
      <c r="E222">
        <v>1</v>
      </c>
      <c r="F222" s="8">
        <f>VLOOKUP($B222,[2]Compiled!$A:$M,MATCH(F$1,[2]Compiled!$1:$1,0),0)</f>
        <v>74.403891947467628</v>
      </c>
      <c r="G222" s="8">
        <f>VLOOKUP($B222,[2]Compiled!$A:$M,MATCH(G$1,[2]Compiled!$1:$1,0),0)</f>
        <v>14.095128100872232</v>
      </c>
      <c r="H222" s="8">
        <f>VLOOKUP($B222,[2]Compiled!$A:$M,MATCH(H$1,[2]Compiled!$1:$1,0),0)</f>
        <v>0.23352002382025983</v>
      </c>
      <c r="I222" s="8">
        <f>VLOOKUP($B222,[2]Compiled!$A:$M,MATCH(I$1,[2]Compiled!$1:$1,0),0)</f>
        <v>0.24870802605331205</v>
      </c>
      <c r="J222" s="8">
        <f>VLOOKUP($B222,[2]Compiled!$A:$M,MATCH(J$1,[2]Compiled!$1:$1,0),0)</f>
        <v>1.4537005478542437</v>
      </c>
      <c r="K222" s="8">
        <f>VLOOKUP($B222,[2]Compiled!$A:$M,MATCH(K$1,[2]Compiled!$1:$1,0),0)</f>
        <v>6.4560037397476275E-2</v>
      </c>
      <c r="L222" s="8">
        <f>VLOOKUP($B222,[2]Compiled!$A:$M,MATCH(L$1,[2]Compiled!$1:$1,0),0)</f>
        <v>1.1053354127300479</v>
      </c>
      <c r="M222" s="8">
        <f>VLOOKUP($B222,[2]Compiled!$A:$M,MATCH(M$1,[2]Compiled!$1:$1,0),0)</f>
        <v>4.0707803203908037</v>
      </c>
      <c r="N222" s="8">
        <f>VLOOKUP($B222,[2]Compiled!$A:$M,MATCH(N$1,[2]Compiled!$1:$1,0),0)</f>
        <v>4.3243755834139836</v>
      </c>
      <c r="O222" s="8">
        <f t="shared" si="50"/>
        <v>99.999999999999972</v>
      </c>
    </row>
    <row r="223" spans="1:212" x14ac:dyDescent="0.2">
      <c r="A223" s="4" t="s">
        <v>15</v>
      </c>
      <c r="B223" t="s">
        <v>152</v>
      </c>
      <c r="C223" t="s">
        <v>177</v>
      </c>
      <c r="D223" s="19">
        <v>44460</v>
      </c>
      <c r="E223">
        <v>1</v>
      </c>
      <c r="F223" s="8">
        <f>VLOOKUP($B223,[2]Compiled!$A:$M,MATCH(F$1,[2]Compiled!$1:$1,0),0)</f>
        <v>73.969950535253247</v>
      </c>
      <c r="G223" s="8">
        <f>VLOOKUP($B223,[2]Compiled!$A:$M,MATCH(G$1,[2]Compiled!$1:$1,0),0)</f>
        <v>14.169539192065104</v>
      </c>
      <c r="H223" s="8">
        <f>VLOOKUP($B223,[2]Compiled!$A:$M,MATCH(H$1,[2]Compiled!$1:$1,0),0)</f>
        <v>0.26685806762717013</v>
      </c>
      <c r="I223" s="8">
        <f>VLOOKUP($B223,[2]Compiled!$A:$M,MATCH(I$1,[2]Compiled!$1:$1,0),0)</f>
        <v>0.28184590325744757</v>
      </c>
      <c r="J223" s="8">
        <f>VLOOKUP($B223,[2]Compiled!$A:$M,MATCH(J$1,[2]Compiled!$1:$1,0),0)</f>
        <v>1.5307622220257502</v>
      </c>
      <c r="K223" s="8">
        <f>VLOOKUP($B223,[2]Compiled!$A:$M,MATCH(K$1,[2]Compiled!$1:$1,0),0)</f>
        <v>6.4554725226488044E-2</v>
      </c>
      <c r="L223" s="8">
        <f>VLOOKUP($B223,[2]Compiled!$A:$M,MATCH(L$1,[2]Compiled!$1:$1,0),0)</f>
        <v>1.1751966439927295</v>
      </c>
      <c r="M223" s="8">
        <f>VLOOKUP($B223,[2]Compiled!$A:$M,MATCH(M$1,[2]Compiled!$1:$1,0),0)</f>
        <v>4.2052283249291103</v>
      </c>
      <c r="N223" s="8">
        <f>VLOOKUP($B223,[2]Compiled!$A:$M,MATCH(N$1,[2]Compiled!$1:$1,0),0)</f>
        <v>4.3360643856229695</v>
      </c>
      <c r="O223" s="8">
        <f t="shared" si="50"/>
        <v>100.00000000000003</v>
      </c>
    </row>
    <row r="224" spans="1:212" x14ac:dyDescent="0.2">
      <c r="A224" s="4" t="s">
        <v>15</v>
      </c>
      <c r="B224" t="s">
        <v>153</v>
      </c>
      <c r="C224" t="s">
        <v>177</v>
      </c>
      <c r="D224" s="19">
        <v>44460</v>
      </c>
      <c r="E224">
        <v>1</v>
      </c>
      <c r="F224" s="8">
        <f>VLOOKUP($B224,[2]Compiled!$A:$M,MATCH(F$1,[2]Compiled!$1:$1,0),0)</f>
        <v>74.033910173303696</v>
      </c>
      <c r="G224" s="8">
        <f>VLOOKUP($B224,[2]Compiled!$A:$M,MATCH(G$1,[2]Compiled!$1:$1,0),0)</f>
        <v>14.037249725935816</v>
      </c>
      <c r="H224" s="8">
        <f>VLOOKUP($B224,[2]Compiled!$A:$M,MATCH(H$1,[2]Compiled!$1:$1,0),0)</f>
        <v>0.21682155540228276</v>
      </c>
      <c r="I224" s="8">
        <f>VLOOKUP($B224,[2]Compiled!$A:$M,MATCH(I$1,[2]Compiled!$1:$1,0),0)</f>
        <v>0.28184509141526731</v>
      </c>
      <c r="J224" s="8">
        <f>VLOOKUP($B224,[2]Compiled!$A:$M,MATCH(J$1,[2]Compiled!$1:$1,0),0)</f>
        <v>1.8008915444074516</v>
      </c>
      <c r="K224" s="8">
        <f>VLOOKUP($B224,[2]Compiled!$A:$M,MATCH(K$1,[2]Compiled!$1:$1,0),0)</f>
        <v>0</v>
      </c>
      <c r="L224" s="8">
        <f>VLOOKUP($B224,[2]Compiled!$A:$M,MATCH(L$1,[2]Compiled!$1:$1,0),0)</f>
        <v>1.175193258901108</v>
      </c>
      <c r="M224" s="8">
        <f>VLOOKUP($B224,[2]Compiled!$A:$M,MATCH(M$1,[2]Compiled!$1:$1,0),0)</f>
        <v>4.1782596978124555</v>
      </c>
      <c r="N224" s="8">
        <f>VLOOKUP($B224,[2]Compiled!$A:$M,MATCH(N$1,[2]Compiled!$1:$1,0),0)</f>
        <v>4.2758289528219207</v>
      </c>
      <c r="O224" s="8">
        <f t="shared" si="50"/>
        <v>99.999999999999986</v>
      </c>
    </row>
    <row r="225" spans="1:212" x14ac:dyDescent="0.2">
      <c r="A225" s="4" t="s">
        <v>15</v>
      </c>
      <c r="B225" t="s">
        <v>154</v>
      </c>
      <c r="C225" t="s">
        <v>177</v>
      </c>
      <c r="D225" s="19">
        <v>44460</v>
      </c>
      <c r="E225">
        <v>1</v>
      </c>
      <c r="F225" s="8">
        <f>VLOOKUP($B225,[2]Compiled!$A:$M,MATCH(F$1,[2]Compiled!$1:$1,0),0)</f>
        <v>74.239946721716791</v>
      </c>
      <c r="G225" s="8">
        <f>VLOOKUP($B225,[2]Compiled!$A:$M,MATCH(G$1,[2]Compiled!$1:$1,0),0)</f>
        <v>14.039806249914834</v>
      </c>
      <c r="H225" s="8">
        <f>VLOOKUP($B225,[2]Compiled!$A:$M,MATCH(H$1,[2]Compiled!$1:$1,0),0)</f>
        <v>0.23354266263098866</v>
      </c>
      <c r="I225" s="8">
        <f>VLOOKUP($B225,[2]Compiled!$A:$M,MATCH(I$1,[2]Compiled!$1:$1,0),0)</f>
        <v>0.21556785230821277</v>
      </c>
      <c r="J225" s="8">
        <f>VLOOKUP($B225,[2]Compiled!$A:$M,MATCH(J$1,[2]Compiled!$1:$1,0),0)</f>
        <v>1.6082317236434873</v>
      </c>
      <c r="K225" s="8">
        <f>VLOOKUP($B225,[2]Compiled!$A:$M,MATCH(K$1,[2]Compiled!$1:$1,0),0)</f>
        <v>6.4566296228917699E-2</v>
      </c>
      <c r="L225" s="8">
        <f>VLOOKUP($B225,[2]Compiled!$A:$M,MATCH(L$1,[2]Compiled!$1:$1,0),0)</f>
        <v>1.1754072901255301</v>
      </c>
      <c r="M225" s="8">
        <f>VLOOKUP($B225,[2]Compiled!$A:$M,MATCH(M$1,[2]Compiled!$1:$1,0),0)</f>
        <v>4.0981363895000751</v>
      </c>
      <c r="N225" s="8">
        <f>VLOOKUP($B225,[2]Compiled!$A:$M,MATCH(N$1,[2]Compiled!$1:$1,0),0)</f>
        <v>4.3247948139311436</v>
      </c>
      <c r="O225" s="8">
        <f t="shared" si="50"/>
        <v>99.999999999999986</v>
      </c>
    </row>
    <row r="226" spans="1:212" x14ac:dyDescent="0.2">
      <c r="A226" s="4" t="s">
        <v>15</v>
      </c>
      <c r="B226" t="s">
        <v>155</v>
      </c>
      <c r="C226" t="s">
        <v>177</v>
      </c>
      <c r="D226" s="19">
        <v>44460</v>
      </c>
      <c r="E226">
        <v>1</v>
      </c>
      <c r="F226" s="8">
        <f>VLOOKUP($B226,[2]Compiled!$A:$M,MATCH(F$1,[2]Compiled!$1:$1,0),0)</f>
        <v>73.864631807644912</v>
      </c>
      <c r="G226" s="8">
        <f>VLOOKUP($B226,[2]Compiled!$A:$M,MATCH(G$1,[2]Compiled!$1:$1,0),0)</f>
        <v>13.999814815098443</v>
      </c>
      <c r="H226" s="8">
        <f>VLOOKUP($B226,[2]Compiled!$A:$M,MATCH(H$1,[2]Compiled!$1:$1,0),0)</f>
        <v>0.45033296391365152</v>
      </c>
      <c r="I226" s="8">
        <f>VLOOKUP($B226,[2]Compiled!$A:$M,MATCH(I$1,[2]Compiled!$1:$1,0),0)</f>
        <v>0.24869307020377629</v>
      </c>
      <c r="J226" s="8">
        <f>VLOOKUP($B226,[2]Compiled!$A:$M,MATCH(J$1,[2]Compiled!$1:$1,0),0)</f>
        <v>1.6722982920538694</v>
      </c>
      <c r="K226" s="8">
        <f>VLOOKUP($B226,[2]Compiled!$A:$M,MATCH(K$1,[2]Compiled!$1:$1,0),0)</f>
        <v>9.0378617186927107E-2</v>
      </c>
      <c r="L226" s="8">
        <f>VLOOKUP($B226,[2]Compiled!$A:$M,MATCH(L$1,[2]Compiled!$1:$1,0),0)</f>
        <v>1.2032041672210303</v>
      </c>
      <c r="M226" s="8">
        <f>VLOOKUP($B226,[2]Compiled!$A:$M,MATCH(M$1,[2]Compiled!$1:$1,0),0)</f>
        <v>4.2188000664923591</v>
      </c>
      <c r="N226" s="8">
        <f>VLOOKUP($B226,[2]Compiled!$A:$M,MATCH(N$1,[2]Compiled!$1:$1,0),0)</f>
        <v>4.251846200185021</v>
      </c>
      <c r="O226" s="8">
        <f t="shared" si="50"/>
        <v>100</v>
      </c>
    </row>
    <row r="227" spans="1:212" x14ac:dyDescent="0.2">
      <c r="A227" s="4" t="s">
        <v>15</v>
      </c>
      <c r="B227" t="s">
        <v>156</v>
      </c>
      <c r="C227" t="s">
        <v>177</v>
      </c>
      <c r="D227" s="19">
        <v>44460</v>
      </c>
      <c r="E227">
        <v>1</v>
      </c>
      <c r="F227" s="8">
        <f>VLOOKUP($B227,[2]Compiled!$A:$M,MATCH(F$1,[2]Compiled!$1:$1,0),0)</f>
        <v>74.183954120102854</v>
      </c>
      <c r="G227" s="8">
        <f>VLOOKUP($B227,[2]Compiled!$A:$M,MATCH(G$1,[2]Compiled!$1:$1,0),0)</f>
        <v>13.980629709207102</v>
      </c>
      <c r="H227" s="8">
        <f>VLOOKUP($B227,[2]Compiled!$A:$M,MATCH(H$1,[2]Compiled!$1:$1,0),0)</f>
        <v>0.3502516573519297</v>
      </c>
      <c r="I227" s="8">
        <f>VLOOKUP($B227,[2]Compiled!$A:$M,MATCH(I$1,[2]Compiled!$1:$1,0),0)</f>
        <v>0.26526706843648046</v>
      </c>
      <c r="J227" s="8">
        <f>VLOOKUP($B227,[2]Compiled!$A:$M,MATCH(J$1,[2]Compiled!$1:$1,0),0)</f>
        <v>1.6079455469830146</v>
      </c>
      <c r="K227" s="8">
        <f>VLOOKUP($B227,[2]Compiled!$A:$M,MATCH(K$1,[2]Compiled!$1:$1,0),0)</f>
        <v>0</v>
      </c>
      <c r="L227" s="8">
        <f>VLOOKUP($B227,[2]Compiled!$A:$M,MATCH(L$1,[2]Compiled!$1:$1,0),0)</f>
        <v>1.1472172244592855</v>
      </c>
      <c r="M227" s="8">
        <f>VLOOKUP($B227,[2]Compiled!$A:$M,MATCH(M$1,[2]Compiled!$1:$1,0),0)</f>
        <v>4.1647987118777827</v>
      </c>
      <c r="N227" s="8">
        <f>VLOOKUP($B227,[2]Compiled!$A:$M,MATCH(N$1,[2]Compiled!$1:$1,0),0)</f>
        <v>4.2999359615815322</v>
      </c>
      <c r="O227" s="8">
        <f t="shared" si="50"/>
        <v>100</v>
      </c>
    </row>
    <row r="228" spans="1:212" x14ac:dyDescent="0.2">
      <c r="A228" s="4" t="s">
        <v>15</v>
      </c>
      <c r="B228" t="s">
        <v>157</v>
      </c>
      <c r="C228" t="s">
        <v>177</v>
      </c>
      <c r="D228" s="19">
        <v>44460</v>
      </c>
      <c r="E228">
        <v>1</v>
      </c>
      <c r="F228" s="8">
        <f>VLOOKUP($B228,[2]Compiled!$A:$M,MATCH(F$1,[2]Compiled!$1:$1,0),0)</f>
        <v>73.872373367304974</v>
      </c>
      <c r="G228" s="8">
        <f>VLOOKUP($B228,[2]Compiled!$A:$M,MATCH(G$1,[2]Compiled!$1:$1,0),0)</f>
        <v>14.152443039565535</v>
      </c>
      <c r="H228" s="8">
        <f>VLOOKUP($B228,[2]Compiled!$A:$M,MATCH(H$1,[2]Compiled!$1:$1,0),0)</f>
        <v>0.26689194793397902</v>
      </c>
      <c r="I228" s="8">
        <f>VLOOKUP($B228,[2]Compiled!$A:$M,MATCH(I$1,[2]Compiled!$1:$1,0),0)</f>
        <v>0.29846296209201406</v>
      </c>
      <c r="J228" s="8">
        <f>VLOOKUP($B228,[2]Compiled!$A:$M,MATCH(J$1,[2]Compiled!$1:$1,0),0)</f>
        <v>1.6467431988006622</v>
      </c>
      <c r="K228" s="8">
        <f>VLOOKUP($B228,[2]Compiled!$A:$M,MATCH(K$1,[2]Compiled!$1:$1,0),0)</f>
        <v>0.14203842641116823</v>
      </c>
      <c r="L228" s="8">
        <f>VLOOKUP($B228,[2]Compiled!$A:$M,MATCH(L$1,[2]Compiled!$1:$1,0),0)</f>
        <v>1.2453069093081475</v>
      </c>
      <c r="M228" s="8">
        <f>VLOOKUP($B228,[2]Compiled!$A:$M,MATCH(M$1,[2]Compiled!$1:$1,0),0)</f>
        <v>4.1114021709942508</v>
      </c>
      <c r="N228" s="8">
        <f>VLOOKUP($B228,[2]Compiled!$A:$M,MATCH(N$1,[2]Compiled!$1:$1,0),0)</f>
        <v>4.2643379775892862</v>
      </c>
      <c r="O228" s="8">
        <f t="shared" si="50"/>
        <v>100.00000000000003</v>
      </c>
    </row>
    <row r="229" spans="1:212" x14ac:dyDescent="0.2">
      <c r="A229" s="4" t="s">
        <v>15</v>
      </c>
      <c r="B229" t="s">
        <v>158</v>
      </c>
      <c r="C229" t="s">
        <v>177</v>
      </c>
      <c r="D229" s="19">
        <v>44460</v>
      </c>
      <c r="E229">
        <v>1</v>
      </c>
      <c r="F229" s="8">
        <f>VLOOKUP($B229,[2]Compiled!$A:$M,MATCH(F$1,[2]Compiled!$1:$1,0),0)</f>
        <v>74.518083548620837</v>
      </c>
      <c r="G229" s="8">
        <f>VLOOKUP($B229,[2]Compiled!$A:$M,MATCH(G$1,[2]Compiled!$1:$1,0),0)</f>
        <v>14.077599303423399</v>
      </c>
      <c r="H229" s="8">
        <f>VLOOKUP($B229,[2]Compiled!$A:$M,MATCH(H$1,[2]Compiled!$1:$1,0),0)</f>
        <v>0.20017943709773486</v>
      </c>
      <c r="I229" s="8">
        <f>VLOOKUP($B229,[2]Compiled!$A:$M,MATCH(I$1,[2]Compiled!$1:$1,0),0)</f>
        <v>0.18240357825887316</v>
      </c>
      <c r="J229" s="8">
        <f>VLOOKUP($B229,[2]Compiled!$A:$M,MATCH(J$1,[2]Compiled!$1:$1,0),0)</f>
        <v>1.5439025471367156</v>
      </c>
      <c r="K229" s="8">
        <f>VLOOKUP($B229,[2]Compiled!$A:$M,MATCH(K$1,[2]Compiled!$1:$1,0),0)</f>
        <v>0</v>
      </c>
      <c r="L229" s="8">
        <f>VLOOKUP($B229,[2]Compiled!$A:$M,MATCH(L$1,[2]Compiled!$1:$1,0),0)</f>
        <v>1.1194355814298795</v>
      </c>
      <c r="M229" s="8">
        <f>VLOOKUP($B229,[2]Compiled!$A:$M,MATCH(M$1,[2]Compiled!$1:$1,0),0)</f>
        <v>4.05769449702606</v>
      </c>
      <c r="N229" s="8">
        <f>VLOOKUP($B229,[2]Compiled!$A:$M,MATCH(N$1,[2]Compiled!$1:$1,0),0)</f>
        <v>4.3007015070065107</v>
      </c>
      <c r="O229" s="8">
        <f t="shared" si="50"/>
        <v>100</v>
      </c>
    </row>
    <row r="230" spans="1:212" x14ac:dyDescent="0.2">
      <c r="A230" s="4" t="s">
        <v>15</v>
      </c>
      <c r="B230" t="s">
        <v>159</v>
      </c>
      <c r="C230" t="s">
        <v>177</v>
      </c>
      <c r="D230" s="19">
        <v>44460</v>
      </c>
      <c r="E230">
        <v>1</v>
      </c>
      <c r="F230" s="8">
        <f>VLOOKUP($B230,[2]Compiled!$A:$M,MATCH(F$1,[2]Compiled!$1:$1,0),0)</f>
        <v>73.746851139867914</v>
      </c>
      <c r="G230" s="8">
        <f>VLOOKUP($B230,[2]Compiled!$A:$M,MATCH(G$1,[2]Compiled!$1:$1,0),0)</f>
        <v>14.375567727802187</v>
      </c>
      <c r="H230" s="8">
        <f>VLOOKUP($B230,[2]Compiled!$A:$M,MATCH(H$1,[2]Compiled!$1:$1,0),0)</f>
        <v>0.28350136909907436</v>
      </c>
      <c r="I230" s="8">
        <f>VLOOKUP($B230,[2]Compiled!$A:$M,MATCH(I$1,[2]Compiled!$1:$1,0),0)</f>
        <v>0.19892526082592735</v>
      </c>
      <c r="J230" s="8">
        <f>VLOOKUP($B230,[2]Compiled!$A:$M,MATCH(J$1,[2]Compiled!$1:$1,0),0)</f>
        <v>1.5948812206459733</v>
      </c>
      <c r="K230" s="8">
        <f>VLOOKUP($B230,[2]Compiled!$A:$M,MATCH(K$1,[2]Compiled!$1:$1,0),0)</f>
        <v>3.8728009149989272E-2</v>
      </c>
      <c r="L230" s="8">
        <f>VLOOKUP($B230,[2]Compiled!$A:$M,MATCH(L$1,[2]Compiled!$1:$1,0),0)</f>
        <v>1.2170162975190733</v>
      </c>
      <c r="M230" s="8">
        <f>VLOOKUP($B230,[2]Compiled!$A:$M,MATCH(M$1,[2]Compiled!$1:$1,0),0)</f>
        <v>4.245134216773117</v>
      </c>
      <c r="N230" s="8">
        <f>VLOOKUP($B230,[2]Compiled!$A:$M,MATCH(N$1,[2]Compiled!$1:$1,0),0)</f>
        <v>4.2993947583167493</v>
      </c>
      <c r="O230" s="8">
        <f t="shared" si="50"/>
        <v>100.00000000000001</v>
      </c>
    </row>
    <row r="231" spans="1:212" x14ac:dyDescent="0.2">
      <c r="A231" s="4" t="s">
        <v>15</v>
      </c>
      <c r="B231" t="s">
        <v>160</v>
      </c>
      <c r="C231" t="s">
        <v>177</v>
      </c>
      <c r="D231" s="19">
        <v>44460</v>
      </c>
      <c r="E231">
        <v>1</v>
      </c>
      <c r="F231" s="8">
        <f>VLOOKUP($B231,[2]Compiled!$A:$M,MATCH(F$1,[2]Compiled!$1:$1,0),0)</f>
        <v>74.431095450770229</v>
      </c>
      <c r="G231" s="8">
        <f>VLOOKUP($B231,[2]Compiled!$A:$M,MATCH(G$1,[2]Compiled!$1:$1,0),0)</f>
        <v>13.982854090263537</v>
      </c>
      <c r="H231" s="8">
        <f>VLOOKUP($B231,[2]Compiled!$A:$M,MATCH(H$1,[2]Compiled!$1:$1,0),0)</f>
        <v>0.23353825597711089</v>
      </c>
      <c r="I231" s="8">
        <f>VLOOKUP($B231,[2]Compiled!$A:$M,MATCH(I$1,[2]Compiled!$1:$1,0),0)</f>
        <v>0.21556378481621111</v>
      </c>
      <c r="J231" s="8">
        <f>VLOOKUP($B231,[2]Compiled!$A:$M,MATCH(J$1,[2]Compiled!$1:$1,0),0)</f>
        <v>1.5696045452699254</v>
      </c>
      <c r="K231" s="8">
        <f>VLOOKUP($B231,[2]Compiled!$A:$M,MATCH(K$1,[2]Compiled!$1:$1,0),0)</f>
        <v>0</v>
      </c>
      <c r="L231" s="8">
        <f>VLOOKUP($B231,[2]Compiled!$A:$M,MATCH(L$1,[2]Compiled!$1:$1,0),0)</f>
        <v>1.2033704714824709</v>
      </c>
      <c r="M231" s="8">
        <f>VLOOKUP($B231,[2]Compiled!$A:$M,MATCH(M$1,[2]Compiled!$1:$1,0),0)</f>
        <v>4.1115395203070682</v>
      </c>
      <c r="N231" s="8">
        <f>VLOOKUP($B231,[2]Compiled!$A:$M,MATCH(N$1,[2]Compiled!$1:$1,0),0)</f>
        <v>4.2524338811134488</v>
      </c>
      <c r="O231" s="8">
        <f t="shared" si="50"/>
        <v>99.999999999999986</v>
      </c>
    </row>
    <row r="232" spans="1:212" x14ac:dyDescent="0.2">
      <c r="A232" s="4" t="s">
        <v>15</v>
      </c>
      <c r="B232" t="s">
        <v>161</v>
      </c>
      <c r="C232" t="s">
        <v>177</v>
      </c>
      <c r="D232" s="19">
        <v>44460</v>
      </c>
      <c r="E232">
        <v>1</v>
      </c>
      <c r="F232" s="8">
        <f>VLOOKUP($B232,[2]Compiled!$A:$M,MATCH(F$1,[2]Compiled!$1:$1,0),0)</f>
        <v>74.257857821650305</v>
      </c>
      <c r="G232" s="8">
        <f>VLOOKUP($B232,[2]Compiled!$A:$M,MATCH(G$1,[2]Compiled!$1:$1,0),0)</f>
        <v>13.978434760689151</v>
      </c>
      <c r="H232" s="8">
        <f>VLOOKUP($B232,[2]Compiled!$A:$M,MATCH(H$1,[2]Compiled!$1:$1,0),0)</f>
        <v>0.35019666810092992</v>
      </c>
      <c r="I232" s="8">
        <f>VLOOKUP($B232,[2]Compiled!$A:$M,MATCH(I$1,[2]Compiled!$1:$1,0),0)</f>
        <v>0.33153177712880927</v>
      </c>
      <c r="J232" s="8">
        <f>VLOOKUP($B232,[2]Compiled!$A:$M,MATCH(J$1,[2]Compiled!$1:$1,0),0)</f>
        <v>1.6462777351394322</v>
      </c>
      <c r="K232" s="8">
        <f>VLOOKUP($B232,[2]Compiled!$A:$M,MATCH(K$1,[2]Compiled!$1:$1,0),0)</f>
        <v>0</v>
      </c>
      <c r="L232" s="8">
        <f>VLOOKUP($B232,[2]Compiled!$A:$M,MATCH(L$1,[2]Compiled!$1:$1,0),0)</f>
        <v>1.175013627135852</v>
      </c>
      <c r="M232" s="8">
        <f>VLOOKUP($B232,[2]Compiled!$A:$M,MATCH(M$1,[2]Compiled!$1:$1,0),0)</f>
        <v>4.0698114632743696</v>
      </c>
      <c r="N232" s="8">
        <f>VLOOKUP($B232,[2]Compiled!$A:$M,MATCH(N$1,[2]Compiled!$1:$1,0),0)</f>
        <v>4.1908761468811591</v>
      </c>
      <c r="O232" s="8">
        <f t="shared" si="50"/>
        <v>100</v>
      </c>
    </row>
    <row r="233" spans="1:212" s="9" customFormat="1" x14ac:dyDescent="0.2">
      <c r="A233" s="4"/>
      <c r="C233" s="4"/>
      <c r="D233" s="10"/>
      <c r="E233" s="4"/>
      <c r="O233" s="11"/>
    </row>
    <row r="234" spans="1:212" s="9" customFormat="1" x14ac:dyDescent="0.2">
      <c r="A234" s="12" t="s">
        <v>26</v>
      </c>
      <c r="B234" s="4"/>
      <c r="C234" s="4"/>
      <c r="D234" s="10"/>
      <c r="E234" s="10"/>
      <c r="F234" s="13">
        <f t="shared" ref="F234:N234" si="66">MEDIAN(F221:F232)</f>
        <v>74.11065650950097</v>
      </c>
      <c r="G234" s="13">
        <f t="shared" si="66"/>
        <v>14.038527987925324</v>
      </c>
      <c r="H234" s="13">
        <f t="shared" si="66"/>
        <v>0.2668750077805746</v>
      </c>
      <c r="I234" s="13">
        <f t="shared" si="66"/>
        <v>0.25698754724489625</v>
      </c>
      <c r="J234" s="13">
        <f t="shared" si="66"/>
        <v>1.6080886353132509</v>
      </c>
      <c r="K234" s="13">
        <f t="shared" si="66"/>
        <v>5.1641367188238654E-2</v>
      </c>
      <c r="L234" s="13">
        <f t="shared" si="66"/>
        <v>1.1751949514469189</v>
      </c>
      <c r="M234" s="13">
        <f t="shared" si="66"/>
        <v>4.1186351888286659</v>
      </c>
      <c r="N234" s="13">
        <f t="shared" si="66"/>
        <v>4.2996653599491408</v>
      </c>
      <c r="O234" s="11"/>
    </row>
    <row r="235" spans="1:212" s="9" customFormat="1" x14ac:dyDescent="0.2">
      <c r="A235" s="12" t="s">
        <v>27</v>
      </c>
      <c r="B235" s="4"/>
      <c r="C235" s="4"/>
      <c r="D235" s="10"/>
      <c r="E235" s="10"/>
      <c r="F235" s="13">
        <f t="shared" ref="F235:N235" si="67">QUARTILE(F221:F232,3)-QUARTILE(F221:F232,1)</f>
        <v>0.34881010983845329</v>
      </c>
      <c r="G235" s="13">
        <f t="shared" si="67"/>
        <v>0.11388220165584073</v>
      </c>
      <c r="H235" s="13">
        <f t="shared" si="67"/>
        <v>0.10427815030381243</v>
      </c>
      <c r="I235" s="13">
        <f t="shared" si="67"/>
        <v>7.043333253087683E-2</v>
      </c>
      <c r="J235" s="13">
        <f t="shared" si="67"/>
        <v>8.6865812944294296E-2</v>
      </c>
      <c r="K235" s="13">
        <f t="shared" si="67"/>
        <v>6.4568773341186214E-2</v>
      </c>
      <c r="L235" s="13">
        <f t="shared" si="67"/>
        <v>6.2930998740878819E-2</v>
      </c>
      <c r="M235" s="13">
        <f t="shared" si="67"/>
        <v>9.3704482368861974E-2</v>
      </c>
      <c r="N235" s="13">
        <f t="shared" si="67"/>
        <v>6.3118437572946995E-2</v>
      </c>
      <c r="O235" s="11"/>
    </row>
    <row r="236" spans="1:212" s="9" customFormat="1" x14ac:dyDescent="0.2">
      <c r="A236" s="12" t="s">
        <v>28</v>
      </c>
      <c r="B236" s="4"/>
      <c r="C236" s="4"/>
      <c r="D236" s="10"/>
      <c r="E236" s="10"/>
      <c r="F236" s="13">
        <f t="shared" ref="F236:N236" si="68">AVERAGE(F221:F232)</f>
        <v>74.129992127716875</v>
      </c>
      <c r="G236" s="13">
        <f t="shared" si="68"/>
        <v>14.076010710930285</v>
      </c>
      <c r="H236" s="13">
        <f t="shared" si="68"/>
        <v>0.28494318199253466</v>
      </c>
      <c r="I236" s="13">
        <f t="shared" si="68"/>
        <v>0.25561156204482488</v>
      </c>
      <c r="J236" s="13">
        <f t="shared" si="68"/>
        <v>1.6112657468568505</v>
      </c>
      <c r="K236" s="13">
        <f t="shared" si="68"/>
        <v>4.4116859689913197E-2</v>
      </c>
      <c r="L236" s="13">
        <f t="shared" si="68"/>
        <v>1.1717753490924456</v>
      </c>
      <c r="M236" s="13">
        <f t="shared" si="68"/>
        <v>4.1381096863939772</v>
      </c>
      <c r="N236" s="13">
        <f t="shared" si="68"/>
        <v>4.2881747752822958</v>
      </c>
      <c r="O236" s="11"/>
    </row>
    <row r="237" spans="1:212" s="9" customFormat="1" x14ac:dyDescent="0.2">
      <c r="A237" s="12" t="s">
        <v>29</v>
      </c>
      <c r="B237" s="4"/>
      <c r="C237" s="4"/>
      <c r="D237" s="10"/>
      <c r="E237" s="10"/>
      <c r="F237" s="13">
        <f t="shared" ref="F237:N237" si="69">_xlfn.STDEV.S(F221:F232)</f>
        <v>0.24765396103134193</v>
      </c>
      <c r="G237" s="13">
        <f t="shared" si="69"/>
        <v>0.1141813615944942</v>
      </c>
      <c r="H237" s="13">
        <f t="shared" si="69"/>
        <v>7.3026699335244957E-2</v>
      </c>
      <c r="I237" s="13">
        <f t="shared" si="69"/>
        <v>4.5514124939843865E-2</v>
      </c>
      <c r="J237" s="13">
        <f t="shared" si="69"/>
        <v>8.655386757599369E-2</v>
      </c>
      <c r="K237" s="13">
        <f t="shared" si="69"/>
        <v>4.5886920106115121E-2</v>
      </c>
      <c r="L237" s="13">
        <f t="shared" si="69"/>
        <v>4.2602863422625384E-2</v>
      </c>
      <c r="M237" s="13">
        <f t="shared" si="69"/>
        <v>6.2978557062790527E-2</v>
      </c>
      <c r="N237" s="13">
        <f t="shared" si="69"/>
        <v>4.3258805710380883E-2</v>
      </c>
      <c r="O237" s="11"/>
    </row>
    <row r="238" spans="1:212" s="18" customFormat="1" x14ac:dyDescent="0.2">
      <c r="A238" s="14" t="s">
        <v>30</v>
      </c>
      <c r="B238" s="15"/>
      <c r="C238" s="15"/>
      <c r="D238" s="10"/>
      <c r="E238" s="15"/>
      <c r="F238" s="16">
        <f t="shared" ref="F238:N238" si="70">F237/F236</f>
        <v>3.34080652004744E-3</v>
      </c>
      <c r="G238" s="16">
        <f t="shared" si="70"/>
        <v>8.1117700134904162E-3</v>
      </c>
      <c r="H238" s="16">
        <f t="shared" si="70"/>
        <v>0.25628512612440124</v>
      </c>
      <c r="I238" s="16">
        <f t="shared" si="70"/>
        <v>0.17805972693779148</v>
      </c>
      <c r="J238" s="16">
        <f t="shared" si="70"/>
        <v>5.3717934328857415E-2</v>
      </c>
      <c r="K238" s="16">
        <f t="shared" si="70"/>
        <v>1.040122085493919</v>
      </c>
      <c r="L238" s="16">
        <f t="shared" si="70"/>
        <v>3.635753513301148E-2</v>
      </c>
      <c r="M238" s="16">
        <f t="shared" si="70"/>
        <v>1.5219160881564541E-2</v>
      </c>
      <c r="N238" s="16">
        <f t="shared" si="70"/>
        <v>1.0087929708399794E-2</v>
      </c>
      <c r="O238" s="11"/>
      <c r="P238" s="9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  <c r="DF238" s="17"/>
      <c r="DG238" s="17"/>
      <c r="DH238" s="17"/>
      <c r="DI238" s="17"/>
      <c r="DJ238" s="17"/>
      <c r="DK238" s="17"/>
      <c r="DL238" s="17"/>
      <c r="DM238" s="17"/>
      <c r="DN238" s="17"/>
      <c r="DO238" s="17"/>
      <c r="DP238" s="17"/>
      <c r="DQ238" s="17"/>
      <c r="DR238" s="17"/>
      <c r="DS238" s="17"/>
      <c r="DT238" s="17"/>
      <c r="DU238" s="17"/>
      <c r="DV238" s="17"/>
      <c r="DW238" s="17"/>
      <c r="DX238" s="17"/>
      <c r="DY238" s="17"/>
      <c r="DZ238" s="17"/>
      <c r="EA238" s="17"/>
      <c r="EB238" s="17"/>
      <c r="EC238" s="17"/>
      <c r="ED238" s="17"/>
      <c r="EE238" s="17"/>
      <c r="EF238" s="17"/>
      <c r="EG238" s="17"/>
      <c r="EH238" s="17"/>
      <c r="EI238" s="17"/>
      <c r="EJ238" s="17"/>
      <c r="EK238" s="17"/>
      <c r="EL238" s="17"/>
      <c r="EM238" s="17"/>
      <c r="EN238" s="17"/>
      <c r="EO238" s="17"/>
      <c r="EP238" s="17"/>
      <c r="EQ238" s="17"/>
      <c r="ER238" s="17"/>
      <c r="ES238" s="17"/>
      <c r="ET238" s="17"/>
      <c r="EU238" s="17"/>
      <c r="EV238" s="17"/>
      <c r="EW238" s="17"/>
      <c r="EX238" s="17"/>
      <c r="EY238" s="17"/>
      <c r="EZ238" s="17"/>
      <c r="FA238" s="17"/>
      <c r="FB238" s="17"/>
      <c r="FC238" s="17"/>
      <c r="FD238" s="17"/>
      <c r="FE238" s="17"/>
      <c r="FF238" s="17"/>
      <c r="FG238" s="17"/>
      <c r="FH238" s="17"/>
      <c r="FI238" s="17"/>
      <c r="FJ238" s="17"/>
      <c r="FK238" s="17"/>
      <c r="FL238" s="17"/>
      <c r="FM238" s="17"/>
      <c r="FN238" s="17"/>
      <c r="FO238" s="17"/>
      <c r="FP238" s="17"/>
      <c r="FQ238" s="17"/>
      <c r="FR238" s="17"/>
      <c r="FS238" s="17"/>
      <c r="FT238" s="17"/>
      <c r="FU238" s="17"/>
      <c r="FV238" s="17"/>
      <c r="FW238" s="17"/>
      <c r="FX238" s="17"/>
      <c r="FY238" s="17"/>
      <c r="FZ238" s="17"/>
      <c r="GA238" s="17"/>
      <c r="GB238" s="17"/>
      <c r="GC238" s="17"/>
      <c r="GD238" s="17"/>
      <c r="GE238" s="17"/>
      <c r="GF238" s="17"/>
      <c r="GG238" s="17"/>
      <c r="GH238" s="17"/>
      <c r="GI238" s="17"/>
      <c r="GJ238" s="17"/>
      <c r="GK238" s="17"/>
      <c r="GL238" s="17"/>
      <c r="GM238" s="17"/>
      <c r="GN238" s="17"/>
      <c r="GO238" s="17"/>
      <c r="GP238" s="17"/>
      <c r="GQ238" s="17"/>
      <c r="GR238" s="17"/>
      <c r="GS238" s="17"/>
      <c r="GT238" s="17"/>
      <c r="GU238" s="17"/>
      <c r="GV238" s="17"/>
      <c r="GW238" s="17"/>
      <c r="GX238" s="17"/>
      <c r="GY238" s="17"/>
      <c r="GZ238" s="17"/>
      <c r="HA238" s="17"/>
      <c r="HB238" s="17"/>
      <c r="HC238" s="17"/>
      <c r="HD238" s="17"/>
    </row>
    <row r="239" spans="1:212" s="9" customFormat="1" x14ac:dyDescent="0.2">
      <c r="A239" s="4"/>
      <c r="C239" s="4"/>
      <c r="D239" s="10"/>
      <c r="E239" s="4"/>
      <c r="O239" s="11"/>
    </row>
    <row r="241" spans="1:8" x14ac:dyDescent="0.2">
      <c r="A241" s="28" t="s">
        <v>194</v>
      </c>
      <c r="H241" s="29" t="s">
        <v>195</v>
      </c>
    </row>
    <row r="242" spans="1:8" x14ac:dyDescent="0.2">
      <c r="A242"/>
    </row>
    <row r="243" spans="1:8" x14ac:dyDescent="0.2">
      <c r="A243"/>
      <c r="B243" s="30" t="s">
        <v>196</v>
      </c>
      <c r="C243" s="30"/>
      <c r="D243" s="30"/>
      <c r="E243" s="30"/>
    </row>
    <row r="244" spans="1:8" x14ac:dyDescent="0.2">
      <c r="A244"/>
      <c r="B244" s="30"/>
      <c r="C244" s="30"/>
      <c r="D244" s="30"/>
      <c r="E244" s="30"/>
    </row>
    <row r="245" spans="1:8" x14ac:dyDescent="0.2">
      <c r="A245"/>
      <c r="B245" s="30"/>
      <c r="C245" s="30"/>
      <c r="D245" s="30"/>
      <c r="E245" s="30"/>
    </row>
    <row r="246" spans="1:8" x14ac:dyDescent="0.2">
      <c r="A246"/>
      <c r="B246" s="30"/>
      <c r="C246" s="30"/>
      <c r="D246" s="30"/>
      <c r="E246" s="30"/>
    </row>
    <row r="247" spans="1:8" x14ac:dyDescent="0.2">
      <c r="A247" s="24"/>
      <c r="B247" s="30"/>
      <c r="C247" s="30"/>
      <c r="D247" s="30"/>
      <c r="E247" s="30"/>
    </row>
    <row r="248" spans="1:8" x14ac:dyDescent="0.2">
      <c r="A248" s="24"/>
      <c r="B248" s="30"/>
      <c r="C248" s="30"/>
      <c r="D248" s="30"/>
      <c r="E248" s="30"/>
    </row>
  </sheetData>
  <mergeCells count="1">
    <mergeCell ref="B243:E248"/>
  </mergeCells>
  <phoneticPr fontId="7" type="noConversion"/>
  <hyperlinks>
    <hyperlink ref="H241" r:id="rId1" xr:uid="{8D57B475-8288-0440-BFA2-BDFB9A6457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RGM (Averages)</vt:lpstr>
      <vt:lpstr>RGM (All)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Chiaro, Genna R</cp:lastModifiedBy>
  <dcterms:created xsi:type="dcterms:W3CDTF">2022-08-26T15:22:30Z</dcterms:created>
  <dcterms:modified xsi:type="dcterms:W3CDTF">2024-04-18T03:05:52Z</dcterms:modified>
</cp:coreProperties>
</file>