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uonline-my.sharepoint.com/personal/adast63_liu_se/Documents/Doktorand/Projekt microhaplotypes/Alla primer rätt/Manuskript/Revised manuscript/Supplementary material/"/>
    </mc:Choice>
  </mc:AlternateContent>
  <xr:revisionPtr revIDLastSave="35" documentId="8_{6C42B3E6-B963-4E96-94F4-8F79AE1586D2}" xr6:coauthVersionLast="45" xr6:coauthVersionMax="45" xr10:uidLastSave="{E598F0E6-21E6-40D9-B346-389846A1A307}"/>
  <bookViews>
    <workbookView xWindow="-110" yWindow="-110" windowWidth="19420" windowHeight="10420" xr2:uid="{746B2A57-F69E-4814-8888-14A2FD045B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1" l="1"/>
  <c r="B41" i="1"/>
  <c r="B32" i="1"/>
  <c r="B33" i="1"/>
  <c r="B21" i="1"/>
  <c r="B20" i="1"/>
  <c r="B12" i="1"/>
  <c r="B11" i="1"/>
  <c r="B43" i="1" l="1"/>
  <c r="B34" i="1"/>
  <c r="B22" i="1"/>
  <c r="B13" i="1"/>
</calcChain>
</file>

<file path=xl/sharedStrings.xml><?xml version="1.0" encoding="utf-8"?>
<sst xmlns="http://schemas.openxmlformats.org/spreadsheetml/2006/main" count="41" uniqueCount="16">
  <si>
    <t>Duos</t>
  </si>
  <si>
    <t>Trios</t>
  </si>
  <si>
    <t>Median</t>
  </si>
  <si>
    <t>Family 1</t>
  </si>
  <si>
    <t>Likelihood Ratios</t>
  </si>
  <si>
    <t>Mother of child 2 vs Unrelated</t>
  </si>
  <si>
    <t>Mother of child 3 vs Unrelated</t>
  </si>
  <si>
    <t>Mother of child 1 vs Unrelated</t>
  </si>
  <si>
    <t>Father of child 1 vs Unrelated</t>
  </si>
  <si>
    <t>Father of child 2 vs Unrelated</t>
  </si>
  <si>
    <t>Father of child 3 vs Unrelated</t>
  </si>
  <si>
    <t>Family 2</t>
  </si>
  <si>
    <t>Tested hypothesis</t>
  </si>
  <si>
    <t>Min</t>
  </si>
  <si>
    <t>Max</t>
  </si>
  <si>
    <t>Supplementary file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</si>
</sst>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2" xfId="0" applyBorder="1"/>
    <xf numFmtId="0" fontId="0" fillId="0" borderId="3" xfId="0" applyBorder="1"/>
    <xf numFmtId="11" fontId="0" fillId="0" borderId="4" xfId="0" applyNumberFormat="1" applyBorder="1"/>
    <xf numFmtId="0" fontId="0" fillId="0" borderId="5" xfId="0" applyBorder="1"/>
    <xf numFmtId="11" fontId="0" fillId="0" borderId="6" xfId="0" applyNumberFormat="1" applyBorder="1"/>
    <xf numFmtId="11" fontId="0" fillId="0" borderId="2" xfId="0" applyNumberFormat="1" applyBorder="1"/>
    <xf numFmtId="0" fontId="1" fillId="0" borderId="0" xfId="0" applyFont="1"/>
    <xf numFmtId="0" fontId="2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7CC8-D28E-4194-94B3-B3BC7B15BFA1}">
  <dimension ref="A1:B43"/>
  <sheetViews>
    <sheetView tabSelected="1" workbookViewId="0"/>
  </sheetViews>
  <sheetFormatPr defaultRowHeight="14.5" x14ac:dyDescent="0.35"/>
  <cols>
    <col min="1" max="1" width="26.36328125" bestFit="1" customWidth="1"/>
    <col min="2" max="2" width="15.08984375" bestFit="1" customWidth="1"/>
  </cols>
  <sheetData>
    <row r="1" spans="1:2" ht="21" x14ac:dyDescent="0.5">
      <c r="A1" s="9" t="s">
        <v>15</v>
      </c>
    </row>
    <row r="2" spans="1:2" ht="15" thickBot="1" x14ac:dyDescent="0.4">
      <c r="A2" s="8" t="s">
        <v>12</v>
      </c>
      <c r="B2" s="8" t="s">
        <v>4</v>
      </c>
    </row>
    <row r="3" spans="1:2" x14ac:dyDescent="0.35">
      <c r="A3" s="10" t="s">
        <v>3</v>
      </c>
      <c r="B3" s="2" t="s">
        <v>0</v>
      </c>
    </row>
    <row r="4" spans="1:2" x14ac:dyDescent="0.35">
      <c r="A4" s="3" t="s">
        <v>7</v>
      </c>
      <c r="B4" s="4">
        <v>150393848.80000001</v>
      </c>
    </row>
    <row r="5" spans="1:2" x14ac:dyDescent="0.35">
      <c r="A5" s="3" t="s">
        <v>5</v>
      </c>
      <c r="B5" s="4">
        <v>1249627.9469999999</v>
      </c>
    </row>
    <row r="6" spans="1:2" x14ac:dyDescent="0.35">
      <c r="A6" s="3" t="s">
        <v>6</v>
      </c>
      <c r="B6" s="4">
        <v>565334991.89999998</v>
      </c>
    </row>
    <row r="7" spans="1:2" x14ac:dyDescent="0.35">
      <c r="A7" s="3" t="s">
        <v>8</v>
      </c>
      <c r="B7" s="4">
        <v>295849.63160000002</v>
      </c>
    </row>
    <row r="8" spans="1:2" x14ac:dyDescent="0.35">
      <c r="A8" s="3" t="s">
        <v>9</v>
      </c>
      <c r="B8" s="4">
        <v>73873289.019999996</v>
      </c>
    </row>
    <row r="9" spans="1:2" x14ac:dyDescent="0.35">
      <c r="A9" s="3" t="s">
        <v>10</v>
      </c>
      <c r="B9" s="4">
        <v>2179261.7749999999</v>
      </c>
    </row>
    <row r="10" spans="1:2" x14ac:dyDescent="0.35">
      <c r="A10" s="3"/>
      <c r="B10" s="4"/>
    </row>
    <row r="11" spans="1:2" x14ac:dyDescent="0.35">
      <c r="A11" s="3" t="s">
        <v>13</v>
      </c>
      <c r="B11" s="4">
        <f>MIN(B4:B9)</f>
        <v>295849.63160000002</v>
      </c>
    </row>
    <row r="12" spans="1:2" x14ac:dyDescent="0.35">
      <c r="A12" s="3" t="s">
        <v>14</v>
      </c>
      <c r="B12" s="4">
        <f>MAX(B4:B9)</f>
        <v>565334991.89999998</v>
      </c>
    </row>
    <row r="13" spans="1:2" ht="15" thickBot="1" x14ac:dyDescent="0.4">
      <c r="A13" s="5" t="s">
        <v>2</v>
      </c>
      <c r="B13" s="6">
        <f>MEDIAN(B4:B9)</f>
        <v>38026275.397499993</v>
      </c>
    </row>
    <row r="14" spans="1:2" ht="15" thickBot="1" x14ac:dyDescent="0.4">
      <c r="B14" s="1"/>
    </row>
    <row r="15" spans="1:2" x14ac:dyDescent="0.35">
      <c r="A15" s="10" t="s">
        <v>3</v>
      </c>
      <c r="B15" s="7" t="s">
        <v>1</v>
      </c>
    </row>
    <row r="16" spans="1:2" x14ac:dyDescent="0.35">
      <c r="A16" s="3" t="s">
        <v>8</v>
      </c>
      <c r="B16" s="4">
        <v>22198953740</v>
      </c>
    </row>
    <row r="17" spans="1:2" x14ac:dyDescent="0.35">
      <c r="A17" s="3" t="s">
        <v>9</v>
      </c>
      <c r="B17" s="4">
        <v>1032593197000</v>
      </c>
    </row>
    <row r="18" spans="1:2" x14ac:dyDescent="0.35">
      <c r="A18" s="3" t="s">
        <v>10</v>
      </c>
      <c r="B18" s="4">
        <v>16309192880</v>
      </c>
    </row>
    <row r="19" spans="1:2" x14ac:dyDescent="0.35">
      <c r="A19" s="3"/>
      <c r="B19" s="4"/>
    </row>
    <row r="20" spans="1:2" x14ac:dyDescent="0.35">
      <c r="A20" s="3" t="s">
        <v>13</v>
      </c>
      <c r="B20" s="4">
        <f>MIN(B16:B18)</f>
        <v>16309192880</v>
      </c>
    </row>
    <row r="21" spans="1:2" x14ac:dyDescent="0.35">
      <c r="A21" s="3" t="s">
        <v>14</v>
      </c>
      <c r="B21" s="4">
        <f>MAX(B16:B18)</f>
        <v>1032593197000</v>
      </c>
    </row>
    <row r="22" spans="1:2" ht="15" thickBot="1" x14ac:dyDescent="0.4">
      <c r="A22" s="5" t="s">
        <v>2</v>
      </c>
      <c r="B22" s="6">
        <f>MEDIAN(B16:B18)</f>
        <v>22198953740</v>
      </c>
    </row>
    <row r="23" spans="1:2" ht="15" thickBot="1" x14ac:dyDescent="0.4">
      <c r="B23" s="1"/>
    </row>
    <row r="24" spans="1:2" x14ac:dyDescent="0.35">
      <c r="A24" s="10" t="s">
        <v>11</v>
      </c>
      <c r="B24" s="7" t="s">
        <v>0</v>
      </c>
    </row>
    <row r="25" spans="1:2" x14ac:dyDescent="0.35">
      <c r="A25" s="3" t="s">
        <v>7</v>
      </c>
      <c r="B25" s="4">
        <v>458269.03830000001</v>
      </c>
    </row>
    <row r="26" spans="1:2" x14ac:dyDescent="0.35">
      <c r="A26" s="3" t="s">
        <v>5</v>
      </c>
      <c r="B26" s="4">
        <v>1579423.213</v>
      </c>
    </row>
    <row r="27" spans="1:2" x14ac:dyDescent="0.35">
      <c r="A27" s="3" t="s">
        <v>6</v>
      </c>
      <c r="B27" s="4">
        <v>13537501.359999999</v>
      </c>
    </row>
    <row r="28" spans="1:2" x14ac:dyDescent="0.35">
      <c r="A28" s="3" t="s">
        <v>8</v>
      </c>
      <c r="B28" s="4">
        <v>31404752.359999999</v>
      </c>
    </row>
    <row r="29" spans="1:2" x14ac:dyDescent="0.35">
      <c r="A29" s="3" t="s">
        <v>9</v>
      </c>
      <c r="B29" s="4">
        <v>690096924.79999995</v>
      </c>
    </row>
    <row r="30" spans="1:2" x14ac:dyDescent="0.35">
      <c r="A30" s="3" t="s">
        <v>10</v>
      </c>
      <c r="B30" s="4">
        <v>76125933.849999994</v>
      </c>
    </row>
    <row r="31" spans="1:2" x14ac:dyDescent="0.35">
      <c r="A31" s="3"/>
      <c r="B31" s="4"/>
    </row>
    <row r="32" spans="1:2" x14ac:dyDescent="0.35">
      <c r="A32" s="3" t="s">
        <v>13</v>
      </c>
      <c r="B32" s="4">
        <f>MIN(B25:B30)</f>
        <v>458269.03830000001</v>
      </c>
    </row>
    <row r="33" spans="1:2" x14ac:dyDescent="0.35">
      <c r="A33" s="3" t="s">
        <v>14</v>
      </c>
      <c r="B33" s="4">
        <f>MAX(B25:B30)</f>
        <v>690096924.79999995</v>
      </c>
    </row>
    <row r="34" spans="1:2" ht="15" thickBot="1" x14ac:dyDescent="0.4">
      <c r="A34" s="5" t="s">
        <v>2</v>
      </c>
      <c r="B34" s="6">
        <f>MEDIAN(B25:B30)</f>
        <v>22471126.859999999</v>
      </c>
    </row>
    <row r="35" spans="1:2" ht="15" thickBot="1" x14ac:dyDescent="0.4">
      <c r="B35" s="1"/>
    </row>
    <row r="36" spans="1:2" x14ac:dyDescent="0.35">
      <c r="A36" s="10" t="s">
        <v>11</v>
      </c>
      <c r="B36" s="7" t="s">
        <v>1</v>
      </c>
    </row>
    <row r="37" spans="1:2" x14ac:dyDescent="0.35">
      <c r="A37" s="3" t="s">
        <v>8</v>
      </c>
      <c r="B37" s="4">
        <v>3441789101000</v>
      </c>
    </row>
    <row r="38" spans="1:2" x14ac:dyDescent="0.35">
      <c r="A38" s="3" t="s">
        <v>9</v>
      </c>
      <c r="B38" s="4">
        <v>168366810600000</v>
      </c>
    </row>
    <row r="39" spans="1:2" x14ac:dyDescent="0.35">
      <c r="A39" s="3" t="s">
        <v>10</v>
      </c>
      <c r="B39" s="4">
        <v>2247416576000</v>
      </c>
    </row>
    <row r="40" spans="1:2" x14ac:dyDescent="0.35">
      <c r="A40" s="3"/>
      <c r="B40" s="4"/>
    </row>
    <row r="41" spans="1:2" x14ac:dyDescent="0.35">
      <c r="A41" s="3" t="s">
        <v>13</v>
      </c>
      <c r="B41" s="4">
        <f>MIN(B37:B39)</f>
        <v>2247416576000</v>
      </c>
    </row>
    <row r="42" spans="1:2" x14ac:dyDescent="0.35">
      <c r="A42" s="3" t="s">
        <v>14</v>
      </c>
      <c r="B42" s="4">
        <f>MAX(B37:B39)</f>
        <v>168366810600000</v>
      </c>
    </row>
    <row r="43" spans="1:2" ht="15" thickBot="1" x14ac:dyDescent="0.4">
      <c r="A43" s="5" t="s">
        <v>2</v>
      </c>
      <c r="B43" s="6">
        <f>MEDIAN(B37:B39)</f>
        <v>3441789101000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FB7CA8BC9D74D941F3ABD328ED96E" ma:contentTypeVersion="13" ma:contentTypeDescription="Create a new document." ma:contentTypeScope="" ma:versionID="787528198dfcdb6ca9aae24c3efaca4b">
  <xsd:schema xmlns:xsd="http://www.w3.org/2001/XMLSchema" xmlns:xs="http://www.w3.org/2001/XMLSchema" xmlns:p="http://schemas.microsoft.com/office/2006/metadata/properties" xmlns:ns3="2231919a-12f4-4f9e-98a2-27b65547dd0c" xmlns:ns4="3b87a30c-645e-4135-b567-a26f43f2d21d" targetNamespace="http://schemas.microsoft.com/office/2006/metadata/properties" ma:root="true" ma:fieldsID="efd9e3f22839f03a0b194ebefcb3135e" ns3:_="" ns4:_="">
    <xsd:import namespace="2231919a-12f4-4f9e-98a2-27b65547dd0c"/>
    <xsd:import namespace="3b87a30c-645e-4135-b567-a26f43f2d2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919a-12f4-4f9e-98a2-27b65547d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7a30c-645e-4135-b567-a26f43f2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332BE5-D2AC-4E30-ACBB-1D62140B5F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C907D8-79FE-4348-9533-97BCCF4D3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919a-12f4-4f9e-98a2-27b65547dd0c"/>
    <ds:schemaRef ds:uri="3b87a30c-645e-4135-b567-a26f43f2d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525957-CA9B-4892-AB53-1A259A8097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Staadig</dc:creator>
  <cp:lastModifiedBy>Adam Staadig</cp:lastModifiedBy>
  <dcterms:created xsi:type="dcterms:W3CDTF">2020-07-09T07:57:57Z</dcterms:created>
  <dcterms:modified xsi:type="dcterms:W3CDTF">2020-12-07T16:00:45Z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0x0101002B0FB7CA8BC9D74D941F3ABD328ED96E</vt:lpwstr>
  </property>
</Properties>
</file>