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415\11988\Stage200\Author\"/>
    </mc:Choice>
  </mc:AlternateContent>
  <bookViews>
    <workbookView xWindow="28725" yWindow="1230" windowWidth="19125" windowHeight="14145"/>
  </bookViews>
  <sheets>
    <sheet name="SupTable 1 - MRI parameter" sheetId="5" r:id="rId1"/>
    <sheet name="SupTable 2 - Full evaluation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2" i="3" l="1"/>
  <c r="P10" i="3" l="1"/>
  <c r="O34" i="3"/>
  <c r="O35" i="3"/>
  <c r="O40" i="3"/>
  <c r="O4" i="3"/>
  <c r="O7" i="3"/>
  <c r="O10" i="3"/>
  <c r="O16" i="3"/>
  <c r="O17" i="3"/>
  <c r="O18" i="3"/>
  <c r="O19" i="3"/>
  <c r="O20" i="3"/>
  <c r="O22" i="3"/>
  <c r="O23" i="3"/>
  <c r="O24" i="3"/>
  <c r="O26" i="3"/>
  <c r="O28" i="3"/>
  <c r="O29" i="3"/>
  <c r="O31" i="3"/>
  <c r="O33" i="3"/>
  <c r="O3" i="3"/>
  <c r="P33" i="3"/>
  <c r="P34" i="3"/>
  <c r="P40" i="3"/>
  <c r="P4" i="3"/>
  <c r="P7" i="3"/>
  <c r="P8" i="3"/>
  <c r="P16" i="3"/>
  <c r="P17" i="3"/>
  <c r="P18" i="3"/>
  <c r="P19" i="3"/>
  <c r="P20" i="3"/>
  <c r="P22" i="3"/>
  <c r="P23" i="3"/>
  <c r="P24" i="3"/>
  <c r="P26" i="3"/>
  <c r="P29" i="3"/>
  <c r="P31" i="3"/>
  <c r="P32" i="3"/>
  <c r="P3" i="3"/>
</calcChain>
</file>

<file path=xl/sharedStrings.xml><?xml version="1.0" encoding="utf-8"?>
<sst xmlns="http://schemas.openxmlformats.org/spreadsheetml/2006/main" count="414" uniqueCount="159">
  <si>
    <t>7T Rater 1</t>
  </si>
  <si>
    <t>7T Rater 2</t>
  </si>
  <si>
    <t>TE [ms]</t>
  </si>
  <si>
    <t>TR [ms]</t>
  </si>
  <si>
    <t>TI [ms]</t>
  </si>
  <si>
    <t>Resolution [mm³]</t>
  </si>
  <si>
    <t>Acquisition time [min]</t>
  </si>
  <si>
    <t>Contrast</t>
  </si>
  <si>
    <t>Sequence</t>
  </si>
  <si>
    <t>3D T1w</t>
  </si>
  <si>
    <t>MP2RAGE</t>
  </si>
  <si>
    <t xml:space="preserve">3D T2w </t>
  </si>
  <si>
    <t>TSE</t>
  </si>
  <si>
    <t>3D T2w fluid-suppressed</t>
  </si>
  <si>
    <t>3D T2w fluid- and WM-suppressed</t>
  </si>
  <si>
    <t>GRE</t>
  </si>
  <si>
    <t>DIR-TSE</t>
  </si>
  <si>
    <t>FLAIR/IR-TSE</t>
  </si>
  <si>
    <t>Parallel imaging</t>
  </si>
  <si>
    <t>GRAPPA R=3</t>
  </si>
  <si>
    <t>0.75×0.75×0.75</t>
  </si>
  <si>
    <t>700/2700</t>
  </si>
  <si>
    <t>-</t>
  </si>
  <si>
    <t>0.25×0.25×1.5</t>
  </si>
  <si>
    <t>CAIPIRINHA R=6</t>
  </si>
  <si>
    <t>3320/580</t>
  </si>
  <si>
    <t>0.7×0.7×0.7</t>
  </si>
  <si>
    <t>0.9×0.9×0.9</t>
  </si>
  <si>
    <t>0.5×0.4×2.0</t>
  </si>
  <si>
    <t>0.9×0.8×1.0</t>
  </si>
  <si>
    <t>Patient</t>
  </si>
  <si>
    <t>Coronal T2w</t>
  </si>
  <si>
    <t>Transversal SWI</t>
  </si>
  <si>
    <t>right temporopolar</t>
  </si>
  <si>
    <t>7T Delineation</t>
  </si>
  <si>
    <t>MRN</t>
  </si>
  <si>
    <t>7T compared to 3T</t>
  </si>
  <si>
    <t>left temporal</t>
  </si>
  <si>
    <t>left parieto-occipital</t>
  </si>
  <si>
    <t>FCD right frontal</t>
  </si>
  <si>
    <t>FCD left frontal</t>
  </si>
  <si>
    <t>Cavernoma left frontal</t>
  </si>
  <si>
    <t xml:space="preserve">bilateral perisylvic polymicrogyria </t>
  </si>
  <si>
    <t>aggregated</t>
  </si>
  <si>
    <t>7T Presence</t>
  </si>
  <si>
    <t>Clincal 3T</t>
  </si>
  <si>
    <t>7T Confidence</t>
  </si>
  <si>
    <t>3T Rater 1</t>
  </si>
  <si>
    <t>3T Rater 2</t>
  </si>
  <si>
    <t>3T Presence</t>
  </si>
  <si>
    <t>3T Confidence</t>
  </si>
  <si>
    <t>3T Delineation</t>
  </si>
  <si>
    <t>left gyrus frontalis sup. dysplasia</t>
  </si>
  <si>
    <t>DNET left mesiotemporal</t>
  </si>
  <si>
    <t>N/A</t>
  </si>
  <si>
    <t>bilateral HC malrotation</t>
  </si>
  <si>
    <t>HC atrophy right</t>
  </si>
  <si>
    <t>HC asymmetry right</t>
  </si>
  <si>
    <t>bilat. HC sclerosis</t>
  </si>
  <si>
    <t>HC malrotation</t>
  </si>
  <si>
    <t>Isolated pes hippocampi right</t>
  </si>
  <si>
    <t>hyperintense right HC</t>
  </si>
  <si>
    <t>yes</t>
  </si>
  <si>
    <t>no</t>
  </si>
  <si>
    <t>flattened digitationes pes hippocampi</t>
  </si>
  <si>
    <t>cortical lesions temporooccipital R+L and insula R</t>
  </si>
  <si>
    <t>multiple cortical lesions temporal</t>
  </si>
  <si>
    <t>FCD with TMS R frontal</t>
  </si>
  <si>
    <t>HC sclerosis R</t>
  </si>
  <si>
    <t>altered signal HC R</t>
  </si>
  <si>
    <t>reduced GM/WM differentiation R frontal</t>
  </si>
  <si>
    <t>small HC cyst R</t>
  </si>
  <si>
    <t>minimal HC asymmetry</t>
  </si>
  <si>
    <t>strong motion artifacts</t>
  </si>
  <si>
    <t>motion artifacts</t>
  </si>
  <si>
    <t>bilateral voluminous amygdala</t>
  </si>
  <si>
    <t>bilateral non-recent cerebellar ischemia</t>
  </si>
  <si>
    <t xml:space="preserve">bilateral malrotated HC L+R </t>
  </si>
  <si>
    <t>FCD R frontal</t>
  </si>
  <si>
    <t>FCD R frontal, HC and amygdala R malformed</t>
  </si>
  <si>
    <t>cavernoma with DVA L frontal</t>
  </si>
  <si>
    <t>sylvic microgyria R</t>
  </si>
  <si>
    <t>sylvic microgyria R+L, small temporal pole R</t>
  </si>
  <si>
    <t>bottom of sulcus dysplasia L frontal</t>
  </si>
  <si>
    <t>bilateral HC sclerosis</t>
  </si>
  <si>
    <t>gliosis or dysplasia L frontal</t>
  </si>
  <si>
    <t>gliosis  L frontal</t>
  </si>
  <si>
    <t>faint TMS R frontal</t>
  </si>
  <si>
    <t>WM signal alterations R frontal</t>
  </si>
  <si>
    <t>Non-contrastenhancing lesion HC L</t>
  </si>
  <si>
    <t>tumorous lesion HC L</t>
  </si>
  <si>
    <t>7T compared to gold standard</t>
  </si>
  <si>
    <t>polymicrogyria L occipital</t>
  </si>
  <si>
    <t>polymicrogyria L occipital-temporal</t>
  </si>
  <si>
    <t>periventricular signal alteration L occipital</t>
  </si>
  <si>
    <t>polymicrogyria L parietal, occipital, temporal</t>
  </si>
  <si>
    <t>sylvic microgyria L+R , motion artifacts</t>
  </si>
  <si>
    <t>sylvic  microgyria L+R, motion artifacts</t>
  </si>
  <si>
    <t>better resolution of internal HC structure</t>
  </si>
  <si>
    <t xml:space="preserve">polymicrogyria and WM signal alterationTMS L occipital </t>
  </si>
  <si>
    <t>microangiopathy and assymetry R temporal</t>
  </si>
  <si>
    <t>improved delineation of cortical malformation, especially on SWI</t>
  </si>
  <si>
    <t>Lesion visible, but only identified with gold standard information</t>
  </si>
  <si>
    <t>Only identified with gold standard information</t>
  </si>
  <si>
    <t xml:space="preserve">More detailed visualization </t>
  </si>
  <si>
    <t>malrotation and increased volume HC R</t>
  </si>
  <si>
    <t>signal alteration and increased volume HC R</t>
  </si>
  <si>
    <t>Only visible at 3T</t>
  </si>
  <si>
    <t>smaller and malrotated HC L</t>
  </si>
  <si>
    <t>malformation visible</t>
  </si>
  <si>
    <t>higher confidence and greater visible lesion extend</t>
  </si>
  <si>
    <t>malformation identified</t>
  </si>
  <si>
    <t>malformation visible, but impacted by B1+ inhomogeneity</t>
  </si>
  <si>
    <t>more microbleeds visible at 7T, global assymmetry visible at 7T</t>
  </si>
  <si>
    <t>no diagnostic improvement</t>
  </si>
  <si>
    <t>TMS and heterotopies indicating FCD R frontal</t>
  </si>
  <si>
    <t xml:space="preserve"> suspected tumor L temporal, DNET or ganglioglioma</t>
  </si>
  <si>
    <t>FCD and abnormal GM/WM differentiation R frontal</t>
  </si>
  <si>
    <t>suspected FCD R frontal</t>
  </si>
  <si>
    <t>focal atrophy or microgyria L temporal</t>
  </si>
  <si>
    <t xml:space="preserve">signal alterations and faint TMS L temporal, perisylvic polymicrogyria </t>
  </si>
  <si>
    <t>signal alteration and TMS R frontal</t>
  </si>
  <si>
    <t>suspected FCD and TMS R frontal</t>
  </si>
  <si>
    <t>HC sclerosis R, bilateral TMS occipital</t>
  </si>
  <si>
    <t>signal alteration R occipital</t>
  </si>
  <si>
    <t>microbleeds and diffuse axon injury R hemisphere</t>
  </si>
  <si>
    <t>global asymmetry of the left hemisphere</t>
  </si>
  <si>
    <t>suspected FCD 1 R temporal</t>
  </si>
  <si>
    <t>suspected FCD R temporal</t>
  </si>
  <si>
    <t>vascular leukoencephaly and encephalocele R temporal</t>
  </si>
  <si>
    <t>bilateral smaller, hyperintense and malrotated HC</t>
  </si>
  <si>
    <t xml:space="preserve">FCD with TMS L frontobasal </t>
  </si>
  <si>
    <t>TMS L frontal</t>
  </si>
  <si>
    <t>3T and 7T comparable, but TMS better visible at 7T</t>
  </si>
  <si>
    <t>Slightly improved visibility</t>
  </si>
  <si>
    <t>Better delineation and other characterization</t>
  </si>
  <si>
    <t>TMS better visible, HC alterations only visible at 7T</t>
  </si>
  <si>
    <t>improved lesion detection</t>
  </si>
  <si>
    <t>delineation and microstructural changes better visible at 7T</t>
  </si>
  <si>
    <t>only visible at 3T</t>
  </si>
  <si>
    <t>better delineation and impression of gliosis over TMS compared to 3T</t>
  </si>
  <si>
    <t>better delineation at 7T</t>
  </si>
  <si>
    <t>improved delineation</t>
  </si>
  <si>
    <t>better delineation at 7T, but no comparison data for DNETs at 7T</t>
  </si>
  <si>
    <t>better delination, but different signal alteration at 7T</t>
  </si>
  <si>
    <t>improved delineation and microstructure</t>
  </si>
  <si>
    <t>better delineation at 7T, especially SWI, but dysplasia better visible at 3T</t>
  </si>
  <si>
    <t>better delineation of vessels in SWI</t>
  </si>
  <si>
    <t>better delineation</t>
  </si>
  <si>
    <t>equivalent confidence, basal B1+ inhomogeneity as issue</t>
  </si>
  <si>
    <t xml:space="preserve">more detailed visualization </t>
  </si>
  <si>
    <t>7T added value</t>
  </si>
  <si>
    <t>microangiopathy, cortical blurring and signal alteration R temporal</t>
  </si>
  <si>
    <t>A- 7T consensus protocol: acquired modalities and scan parameters</t>
  </si>
  <si>
    <t>B- Clinical 3T examinations</t>
  </si>
  <si>
    <t>1×1×1</t>
  </si>
  <si>
    <t>MRI Scanners</t>
  </si>
  <si>
    <t>Elition 3T (Philips), 32 channel head coil</t>
  </si>
  <si>
    <t>Vida 3T (Siemens), 64 channel head coil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</si>
</sst>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Segoe UI"/>
      <family val="2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0" fillId="0" borderId="3" xfId="0" applyBorder="1" applyAlignment="1">
      <alignment horizontal="center"/>
    </xf>
    <xf numFmtId="0" fontId="1" fillId="0" borderId="0" xfId="0" applyFont="1"/>
    <xf numFmtId="0" fontId="0" fillId="0" borderId="3" xfId="0" applyBorder="1"/>
    <xf numFmtId="0" fontId="4" fillId="0" borderId="3" xfId="0" applyFont="1" applyBorder="1"/>
    <xf numFmtId="49" fontId="0" fillId="0" borderId="3" xfId="0" applyNumberFormat="1" applyBorder="1" applyAlignment="1">
      <alignment horizontal="center"/>
    </xf>
    <xf numFmtId="0" fontId="2" fillId="0" borderId="4" xfId="0" applyFont="1" applyBorder="1"/>
    <xf numFmtId="0" fontId="3" fillId="0" borderId="6" xfId="0" applyFont="1" applyBorder="1" applyAlignment="1">
      <alignment wrapText="1"/>
    </xf>
    <xf numFmtId="0" fontId="0" fillId="0" borderId="7" xfId="0" applyBorder="1"/>
    <xf numFmtId="20" fontId="0" fillId="0" borderId="8" xfId="0" applyNumberFormat="1" applyBorder="1" applyAlignment="1">
      <alignment horizontal="center"/>
    </xf>
    <xf numFmtId="20" fontId="4" fillId="0" borderId="8" xfId="0" applyNumberFormat="1" applyFont="1" applyBorder="1" applyAlignment="1">
      <alignment horizontal="center"/>
    </xf>
    <xf numFmtId="0" fontId="0" fillId="0" borderId="9" xfId="0" applyBorder="1"/>
    <xf numFmtId="0" fontId="0" fillId="0" borderId="1" xfId="0" applyBorder="1"/>
    <xf numFmtId="0" fontId="0" fillId="0" borderId="1" xfId="0" applyBorder="1" applyAlignment="1">
      <alignment horizontal="center"/>
    </xf>
    <xf numFmtId="20" fontId="0" fillId="0" borderId="10" xfId="0" applyNumberFormat="1" applyBorder="1" applyAlignment="1">
      <alignment horizontal="center"/>
    </xf>
    <xf numFmtId="0" fontId="6" fillId="0" borderId="0" xfId="0" applyFont="1"/>
    <xf numFmtId="0" fontId="0" fillId="2" borderId="3" xfId="0" applyFill="1" applyBorder="1"/>
    <xf numFmtId="0" fontId="0" fillId="2" borderId="3" xfId="0" applyFill="1" applyBorder="1" applyAlignment="1">
      <alignment horizontal="left"/>
    </xf>
    <xf numFmtId="164" fontId="1" fillId="0" borderId="0" xfId="0" applyNumberFormat="1" applyFont="1"/>
    <xf numFmtId="0" fontId="8" fillId="0" borderId="3" xfId="0" applyFont="1" applyBorder="1"/>
    <xf numFmtId="0" fontId="0" fillId="2" borderId="3" xfId="0" applyFill="1" applyBorder="1" applyAlignment="1">
      <alignment horizontal="center"/>
    </xf>
    <xf numFmtId="0" fontId="0" fillId="3" borderId="3" xfId="0" applyFill="1" applyBorder="1"/>
    <xf numFmtId="0" fontId="0" fillId="5" borderId="3" xfId="0" applyFill="1" applyBorder="1" applyAlignment="1">
      <alignment horizontal="center"/>
    </xf>
    <xf numFmtId="0" fontId="0" fillId="4" borderId="3" xfId="0" applyFill="1" applyBorder="1"/>
    <xf numFmtId="0" fontId="0" fillId="6" borderId="3" xfId="0" applyFill="1" applyBorder="1"/>
    <xf numFmtId="0" fontId="1" fillId="0" borderId="4" xfId="0" applyFont="1" applyBorder="1"/>
    <xf numFmtId="0" fontId="1" fillId="0" borderId="5" xfId="0" applyFont="1" applyBorder="1"/>
    <xf numFmtId="0" fontId="0" fillId="3" borderId="8" xfId="0" applyFill="1" applyBorder="1"/>
    <xf numFmtId="0" fontId="0" fillId="5" borderId="8" xfId="0" applyFill="1" applyBorder="1" applyAlignment="1">
      <alignment horizontal="center"/>
    </xf>
    <xf numFmtId="0" fontId="0" fillId="7" borderId="8" xfId="0" applyFill="1" applyBorder="1"/>
    <xf numFmtId="0" fontId="0" fillId="6" borderId="8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/>
    <xf numFmtId="0" fontId="0" fillId="3" borderId="10" xfId="0" applyFill="1" applyBorder="1"/>
    <xf numFmtId="0" fontId="7" fillId="0" borderId="2" xfId="0" applyFont="1" applyBorder="1" applyAlignment="1">
      <alignment wrapText="1"/>
    </xf>
    <xf numFmtId="0" fontId="1" fillId="0" borderId="2" xfId="0" applyFont="1" applyBorder="1"/>
    <xf numFmtId="0" fontId="1" fillId="0" borderId="11" xfId="0" applyFont="1" applyBorder="1"/>
    <xf numFmtId="0" fontId="0" fillId="3" borderId="8" xfId="0" applyFill="1" applyBorder="1" applyAlignment="1">
      <alignment horizontal="left"/>
    </xf>
    <xf numFmtId="0" fontId="0" fillId="7" borderId="8" xfId="0" applyFill="1" applyBorder="1" applyAlignment="1">
      <alignment horizontal="left"/>
    </xf>
    <xf numFmtId="0" fontId="0" fillId="0" borderId="8" xfId="0" applyBorder="1" applyAlignment="1">
      <alignment horizontal="center"/>
    </xf>
    <xf numFmtId="0" fontId="0" fillId="6" borderId="3" xfId="0" applyFill="1" applyBorder="1" applyAlignment="1">
      <alignment horizontal="left"/>
    </xf>
    <xf numFmtId="0" fontId="0" fillId="7" borderId="3" xfId="0" applyFill="1" applyBorder="1" applyAlignment="1">
      <alignment horizontal="left"/>
    </xf>
    <xf numFmtId="164" fontId="0" fillId="2" borderId="3" xfId="0" applyNumberFormat="1" applyFill="1" applyBorder="1"/>
    <xf numFmtId="0" fontId="0" fillId="2" borderId="1" xfId="0" applyFill="1" applyBorder="1"/>
    <xf numFmtId="164" fontId="0" fillId="2" borderId="1" xfId="0" applyNumberFormat="1" applyFill="1" applyBorder="1"/>
    <xf numFmtId="0" fontId="0" fillId="8" borderId="8" xfId="0" applyFill="1" applyBorder="1" applyAlignment="1">
      <alignment horizontal="left"/>
    </xf>
    <xf numFmtId="0" fontId="9" fillId="0" borderId="0" xfId="0" applyFont="1"/>
    <xf numFmtId="0" fontId="10" fillId="0" borderId="0" xfId="0" applyFont="1"/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2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2">
    <cellStyle name="Normal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G20" sqref="G20"/>
    </sheetView>
  </sheetViews>
  <sheetFormatPr defaultColWidth="11.42578125" defaultRowHeight="15" x14ac:dyDescent="0.25"/>
  <cols>
    <col min="1" max="1" width="31.28515625" customWidth="1"/>
    <col min="2" max="2" width="14.5703125" customWidth="1"/>
    <col min="3" max="3" width="8" customWidth="1"/>
    <col min="4" max="4" width="9.140625" customWidth="1"/>
    <col min="5" max="5" width="9" customWidth="1"/>
    <col min="6" max="6" width="14.5703125" customWidth="1"/>
    <col min="7" max="7" width="15.85546875" customWidth="1"/>
    <col min="8" max="8" width="10.140625" customWidth="1"/>
  </cols>
  <sheetData>
    <row r="1" spans="1:8" ht="16.5" thickBot="1" x14ac:dyDescent="0.3">
      <c r="A1" s="55" t="s">
        <v>153</v>
      </c>
      <c r="B1" s="55"/>
      <c r="C1" s="55"/>
      <c r="D1" s="55"/>
      <c r="E1" s="55"/>
      <c r="F1" s="55"/>
      <c r="G1" s="55"/>
      <c r="H1" s="55"/>
    </row>
    <row r="2" spans="1:8" ht="28.5" customHeight="1" x14ac:dyDescent="0.25">
      <c r="A2" s="6" t="s">
        <v>7</v>
      </c>
      <c r="B2" s="48" t="s">
        <v>8</v>
      </c>
      <c r="C2" s="48" t="s">
        <v>3</v>
      </c>
      <c r="D2" s="48" t="s">
        <v>2</v>
      </c>
      <c r="E2" s="48" t="s">
        <v>4</v>
      </c>
      <c r="F2" s="49" t="s">
        <v>5</v>
      </c>
      <c r="G2" s="49" t="s">
        <v>18</v>
      </c>
      <c r="H2" s="50" t="s">
        <v>6</v>
      </c>
    </row>
    <row r="3" spans="1:8" x14ac:dyDescent="0.25">
      <c r="A3" s="8" t="s">
        <v>9</v>
      </c>
      <c r="B3" s="3" t="s">
        <v>10</v>
      </c>
      <c r="C3" s="1">
        <v>5000</v>
      </c>
      <c r="D3" s="1">
        <v>4.13</v>
      </c>
      <c r="E3" s="1" t="s">
        <v>21</v>
      </c>
      <c r="F3" s="1" t="s">
        <v>20</v>
      </c>
      <c r="G3" s="1" t="s">
        <v>19</v>
      </c>
      <c r="H3" s="9">
        <v>0.3347222222222222</v>
      </c>
    </row>
    <row r="4" spans="1:8" x14ac:dyDescent="0.25">
      <c r="A4" s="8" t="s">
        <v>11</v>
      </c>
      <c r="B4" s="3" t="s">
        <v>12</v>
      </c>
      <c r="C4" s="1">
        <v>4000</v>
      </c>
      <c r="D4" s="1">
        <v>118</v>
      </c>
      <c r="E4" s="1" t="s">
        <v>22</v>
      </c>
      <c r="F4" s="1" t="s">
        <v>26</v>
      </c>
      <c r="G4" s="1" t="s">
        <v>24</v>
      </c>
      <c r="H4" s="9">
        <v>0.29305555555555557</v>
      </c>
    </row>
    <row r="5" spans="1:8" x14ac:dyDescent="0.25">
      <c r="A5" s="8" t="s">
        <v>31</v>
      </c>
      <c r="B5" s="3" t="s">
        <v>12</v>
      </c>
      <c r="C5" s="1">
        <v>5900</v>
      </c>
      <c r="D5" s="1">
        <v>49</v>
      </c>
      <c r="E5" s="1" t="s">
        <v>22</v>
      </c>
      <c r="F5" s="1" t="s">
        <v>28</v>
      </c>
      <c r="G5" s="1" t="s">
        <v>19</v>
      </c>
      <c r="H5" s="9">
        <v>0.25486111111111109</v>
      </c>
    </row>
    <row r="6" spans="1:8" x14ac:dyDescent="0.25">
      <c r="A6" s="8" t="s">
        <v>13</v>
      </c>
      <c r="B6" s="3" t="s">
        <v>17</v>
      </c>
      <c r="C6" s="1">
        <v>8000</v>
      </c>
      <c r="D6" s="1">
        <v>305</v>
      </c>
      <c r="E6" s="1">
        <v>2350</v>
      </c>
      <c r="F6" s="1" t="s">
        <v>27</v>
      </c>
      <c r="G6" s="1" t="s">
        <v>19</v>
      </c>
      <c r="H6" s="10">
        <v>0.51250000000000007</v>
      </c>
    </row>
    <row r="7" spans="1:8" x14ac:dyDescent="0.25">
      <c r="A7" s="8" t="s">
        <v>14</v>
      </c>
      <c r="B7" s="4" t="s">
        <v>16</v>
      </c>
      <c r="C7" s="1">
        <v>8000</v>
      </c>
      <c r="D7" s="1">
        <v>321</v>
      </c>
      <c r="E7" s="5" t="s">
        <v>25</v>
      </c>
      <c r="F7" s="1" t="s">
        <v>29</v>
      </c>
      <c r="G7" s="1" t="s">
        <v>24</v>
      </c>
      <c r="H7" s="9">
        <v>0.16250000000000001</v>
      </c>
    </row>
    <row r="8" spans="1:8" ht="15.75" thickBot="1" x14ac:dyDescent="0.3">
      <c r="A8" s="11" t="s">
        <v>32</v>
      </c>
      <c r="B8" s="12" t="s">
        <v>15</v>
      </c>
      <c r="C8" s="13">
        <v>21</v>
      </c>
      <c r="D8" s="13">
        <v>14</v>
      </c>
      <c r="E8" s="13" t="s">
        <v>22</v>
      </c>
      <c r="F8" s="13" t="s">
        <v>23</v>
      </c>
      <c r="G8" s="13" t="s">
        <v>19</v>
      </c>
      <c r="H8" s="14">
        <v>0.31180555555555556</v>
      </c>
    </row>
    <row r="10" spans="1:8" ht="16.5" thickBot="1" x14ac:dyDescent="0.3">
      <c r="A10" s="55" t="s">
        <v>154</v>
      </c>
      <c r="B10" s="55"/>
      <c r="C10" s="55"/>
      <c r="D10" s="55"/>
      <c r="E10" s="55"/>
      <c r="F10" s="55"/>
      <c r="G10" s="52"/>
      <c r="H10" s="52"/>
    </row>
    <row r="11" spans="1:8" ht="17.649999999999999" customHeight="1" x14ac:dyDescent="0.25">
      <c r="A11" s="6" t="s">
        <v>7</v>
      </c>
      <c r="B11" s="7" t="s">
        <v>5</v>
      </c>
      <c r="D11" s="56" t="s">
        <v>156</v>
      </c>
      <c r="E11" s="57"/>
      <c r="F11" s="58"/>
    </row>
    <row r="12" spans="1:8" x14ac:dyDescent="0.25">
      <c r="A12" s="8" t="s">
        <v>9</v>
      </c>
      <c r="B12" s="39" t="s">
        <v>155</v>
      </c>
      <c r="D12" s="59" t="s">
        <v>157</v>
      </c>
      <c r="E12" s="60"/>
      <c r="F12" s="61"/>
    </row>
    <row r="13" spans="1:8" ht="15.75" thickBot="1" x14ac:dyDescent="0.3">
      <c r="A13" s="8" t="s">
        <v>11</v>
      </c>
      <c r="B13" s="39" t="s">
        <v>20</v>
      </c>
      <c r="D13" s="62" t="s">
        <v>158</v>
      </c>
      <c r="E13" s="63"/>
      <c r="F13" s="64"/>
    </row>
    <row r="14" spans="1:8" ht="15.75" thickBot="1" x14ac:dyDescent="0.3">
      <c r="A14" s="11" t="s">
        <v>13</v>
      </c>
      <c r="B14" s="51" t="s">
        <v>155</v>
      </c>
    </row>
    <row r="19" spans="1:1" x14ac:dyDescent="0.25">
      <c r="A19" s="46"/>
    </row>
    <row r="23" spans="1:1" x14ac:dyDescent="0.25">
      <c r="A23" s="47"/>
    </row>
  </sheetData>
  <mergeCells count="5">
    <mergeCell ref="A1:H1"/>
    <mergeCell ref="D11:F11"/>
    <mergeCell ref="D12:F12"/>
    <mergeCell ref="D13:F13"/>
    <mergeCell ref="A10:F1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workbookViewId="0">
      <selection activeCell="H17" sqref="H17"/>
    </sheetView>
  </sheetViews>
  <sheetFormatPr defaultColWidth="11.42578125" defaultRowHeight="15" x14ac:dyDescent="0.25"/>
  <cols>
    <col min="2" max="2" width="24" customWidth="1"/>
    <col min="3" max="3" width="9" customWidth="1"/>
    <col min="4" max="4" width="10.7109375" customWidth="1"/>
    <col min="5" max="5" width="62" customWidth="1"/>
    <col min="6" max="6" width="9.7109375" customWidth="1"/>
    <col min="7" max="7" width="10.42578125" customWidth="1"/>
    <col min="8" max="8" width="52.28515625" customWidth="1"/>
    <col min="11" max="11" width="48.7109375" customWidth="1"/>
    <col min="14" max="14" width="59.85546875" customWidth="1"/>
    <col min="17" max="17" width="65.5703125" customWidth="1"/>
    <col min="18" max="18" width="59.85546875" customWidth="1"/>
  </cols>
  <sheetData>
    <row r="1" spans="1:20" ht="15.75" thickBot="1" x14ac:dyDescent="0.3">
      <c r="C1" s="65" t="s">
        <v>0</v>
      </c>
      <c r="D1" s="53"/>
      <c r="E1" s="53"/>
      <c r="F1" s="53" t="s">
        <v>1</v>
      </c>
      <c r="G1" s="53"/>
      <c r="H1" s="53"/>
      <c r="I1" s="53" t="s">
        <v>47</v>
      </c>
      <c r="J1" s="53"/>
      <c r="K1" s="53"/>
      <c r="L1" s="53" t="s">
        <v>48</v>
      </c>
      <c r="M1" s="53"/>
      <c r="N1" s="53"/>
      <c r="O1" s="53" t="s">
        <v>43</v>
      </c>
      <c r="P1" s="53"/>
      <c r="Q1" s="53" t="s">
        <v>151</v>
      </c>
      <c r="R1" s="54"/>
      <c r="T1" s="15"/>
    </row>
    <row r="2" spans="1:20" ht="20.25" customHeight="1" x14ac:dyDescent="0.25">
      <c r="A2" s="25" t="s">
        <v>30</v>
      </c>
      <c r="B2" s="26" t="s">
        <v>45</v>
      </c>
      <c r="C2" s="34" t="s">
        <v>44</v>
      </c>
      <c r="D2" s="34" t="s">
        <v>46</v>
      </c>
      <c r="E2" s="35" t="s">
        <v>34</v>
      </c>
      <c r="F2" s="34" t="s">
        <v>44</v>
      </c>
      <c r="G2" s="34" t="s">
        <v>46</v>
      </c>
      <c r="H2" s="35" t="s">
        <v>34</v>
      </c>
      <c r="I2" s="34" t="s">
        <v>49</v>
      </c>
      <c r="J2" s="34" t="s">
        <v>50</v>
      </c>
      <c r="K2" s="35" t="s">
        <v>51</v>
      </c>
      <c r="L2" s="34" t="s">
        <v>49</v>
      </c>
      <c r="M2" s="34" t="s">
        <v>50</v>
      </c>
      <c r="N2" s="35" t="s">
        <v>51</v>
      </c>
      <c r="O2" s="34" t="s">
        <v>46</v>
      </c>
      <c r="P2" s="34" t="s">
        <v>50</v>
      </c>
      <c r="Q2" s="35" t="s">
        <v>36</v>
      </c>
      <c r="R2" s="36" t="s">
        <v>91</v>
      </c>
    </row>
    <row r="3" spans="1:20" x14ac:dyDescent="0.25">
      <c r="A3" s="8">
        <v>1</v>
      </c>
      <c r="B3" s="3" t="s">
        <v>56</v>
      </c>
      <c r="C3" s="20" t="s">
        <v>62</v>
      </c>
      <c r="D3" s="16">
        <v>3</v>
      </c>
      <c r="E3" s="17" t="s">
        <v>60</v>
      </c>
      <c r="F3" s="20" t="s">
        <v>62</v>
      </c>
      <c r="G3" s="16">
        <v>2</v>
      </c>
      <c r="H3" s="16" t="s">
        <v>61</v>
      </c>
      <c r="I3" s="20" t="s">
        <v>62</v>
      </c>
      <c r="J3" s="16">
        <v>3</v>
      </c>
      <c r="K3" s="16" t="s">
        <v>68</v>
      </c>
      <c r="L3" s="20" t="s">
        <v>62</v>
      </c>
      <c r="M3" s="16">
        <v>2</v>
      </c>
      <c r="N3" s="16" t="s">
        <v>69</v>
      </c>
      <c r="O3" s="42">
        <f>(G3+D3)/2</f>
        <v>2.5</v>
      </c>
      <c r="P3" s="42">
        <f>(J3+M3)/2</f>
        <v>2.5</v>
      </c>
      <c r="Q3" s="21" t="s">
        <v>138</v>
      </c>
      <c r="R3" s="27" t="s">
        <v>145</v>
      </c>
    </row>
    <row r="4" spans="1:20" x14ac:dyDescent="0.25">
      <c r="A4" s="8">
        <v>2</v>
      </c>
      <c r="B4" s="3" t="s">
        <v>39</v>
      </c>
      <c r="C4" s="20" t="s">
        <v>62</v>
      </c>
      <c r="D4" s="16">
        <v>3</v>
      </c>
      <c r="E4" s="17" t="s">
        <v>118</v>
      </c>
      <c r="F4" s="20" t="s">
        <v>62</v>
      </c>
      <c r="G4" s="16">
        <v>1</v>
      </c>
      <c r="H4" s="16" t="s">
        <v>70</v>
      </c>
      <c r="I4" s="20" t="s">
        <v>62</v>
      </c>
      <c r="J4" s="16">
        <v>2</v>
      </c>
      <c r="K4" s="16" t="s">
        <v>117</v>
      </c>
      <c r="L4" s="20" t="s">
        <v>62</v>
      </c>
      <c r="M4" s="16">
        <v>3</v>
      </c>
      <c r="N4" s="16" t="s">
        <v>70</v>
      </c>
      <c r="O4" s="42">
        <f>(G4+D4)/2</f>
        <v>2</v>
      </c>
      <c r="P4" s="42">
        <f t="shared" ref="P4:P32" si="0">(J4+M4)/2</f>
        <v>2.5</v>
      </c>
      <c r="Q4" s="21" t="s">
        <v>146</v>
      </c>
      <c r="R4" s="27" t="s">
        <v>142</v>
      </c>
    </row>
    <row r="5" spans="1:20" x14ac:dyDescent="0.25">
      <c r="A5" s="8">
        <v>3</v>
      </c>
      <c r="B5" s="3" t="s">
        <v>35</v>
      </c>
      <c r="C5" s="20" t="s">
        <v>63</v>
      </c>
      <c r="D5" s="16"/>
      <c r="E5" s="17"/>
      <c r="F5" s="20" t="s">
        <v>63</v>
      </c>
      <c r="G5" s="16"/>
      <c r="H5" s="16"/>
      <c r="I5" s="20" t="s">
        <v>63</v>
      </c>
      <c r="J5" s="16"/>
      <c r="K5" s="16"/>
      <c r="L5" s="20" t="s">
        <v>63</v>
      </c>
      <c r="M5" s="16"/>
      <c r="N5" s="16"/>
      <c r="O5" s="42"/>
      <c r="P5" s="42"/>
      <c r="Q5" s="22" t="s">
        <v>54</v>
      </c>
      <c r="R5" s="28" t="s">
        <v>54</v>
      </c>
    </row>
    <row r="6" spans="1:20" x14ac:dyDescent="0.25">
      <c r="A6" s="8">
        <v>4</v>
      </c>
      <c r="B6" s="3" t="s">
        <v>35</v>
      </c>
      <c r="C6" s="20" t="s">
        <v>63</v>
      </c>
      <c r="D6" s="16"/>
      <c r="E6" s="17"/>
      <c r="F6" s="20" t="s">
        <v>63</v>
      </c>
      <c r="G6" s="16"/>
      <c r="H6" s="16"/>
      <c r="I6" s="20" t="s">
        <v>63</v>
      </c>
      <c r="J6" s="16"/>
      <c r="K6" s="16"/>
      <c r="L6" s="20" t="s">
        <v>63</v>
      </c>
      <c r="M6" s="16"/>
      <c r="N6" s="16"/>
      <c r="O6" s="42"/>
      <c r="P6" s="42"/>
      <c r="Q6" s="22" t="s">
        <v>54</v>
      </c>
      <c r="R6" s="28" t="s">
        <v>54</v>
      </c>
    </row>
    <row r="7" spans="1:20" x14ac:dyDescent="0.25">
      <c r="A7" s="8">
        <v>5</v>
      </c>
      <c r="B7" s="3" t="s">
        <v>39</v>
      </c>
      <c r="C7" s="20" t="s">
        <v>62</v>
      </c>
      <c r="D7" s="16">
        <v>3</v>
      </c>
      <c r="E7" s="17" t="s">
        <v>121</v>
      </c>
      <c r="F7" s="20" t="s">
        <v>62</v>
      </c>
      <c r="G7" s="16">
        <v>3</v>
      </c>
      <c r="H7" s="16" t="s">
        <v>122</v>
      </c>
      <c r="I7" s="20" t="s">
        <v>62</v>
      </c>
      <c r="J7" s="16">
        <v>3</v>
      </c>
      <c r="K7" s="16" t="s">
        <v>67</v>
      </c>
      <c r="L7" s="20" t="s">
        <v>62</v>
      </c>
      <c r="M7" s="16">
        <v>3</v>
      </c>
      <c r="N7" s="16" t="s">
        <v>67</v>
      </c>
      <c r="O7" s="42">
        <f>(G7+D7)/2</f>
        <v>3</v>
      </c>
      <c r="P7" s="42">
        <f t="shared" si="0"/>
        <v>3</v>
      </c>
      <c r="Q7" s="21" t="s">
        <v>133</v>
      </c>
      <c r="R7" s="27" t="s">
        <v>134</v>
      </c>
    </row>
    <row r="8" spans="1:20" x14ac:dyDescent="0.25">
      <c r="A8" s="8">
        <v>6</v>
      </c>
      <c r="B8" s="3" t="s">
        <v>57</v>
      </c>
      <c r="C8" s="20" t="s">
        <v>63</v>
      </c>
      <c r="D8" s="16"/>
      <c r="E8" s="17"/>
      <c r="F8" s="20" t="s">
        <v>63</v>
      </c>
      <c r="G8" s="16"/>
      <c r="H8" s="16"/>
      <c r="I8" s="20" t="s">
        <v>62</v>
      </c>
      <c r="J8" s="16">
        <v>1</v>
      </c>
      <c r="K8" s="16" t="s">
        <v>64</v>
      </c>
      <c r="L8" s="20" t="s">
        <v>63</v>
      </c>
      <c r="M8" s="16"/>
      <c r="N8" s="16"/>
      <c r="O8" s="42">
        <v>0</v>
      </c>
      <c r="P8" s="42">
        <f t="shared" si="0"/>
        <v>0.5</v>
      </c>
      <c r="Q8" s="41" t="s">
        <v>139</v>
      </c>
      <c r="R8" s="38" t="s">
        <v>107</v>
      </c>
    </row>
    <row r="9" spans="1:20" x14ac:dyDescent="0.25">
      <c r="A9" s="8">
        <v>7</v>
      </c>
      <c r="B9" s="3" t="s">
        <v>35</v>
      </c>
      <c r="C9" s="20" t="s">
        <v>63</v>
      </c>
      <c r="D9" s="16"/>
      <c r="E9" s="17"/>
      <c r="F9" s="20" t="s">
        <v>63</v>
      </c>
      <c r="G9" s="16"/>
      <c r="H9" s="16"/>
      <c r="I9" s="20" t="s">
        <v>63</v>
      </c>
      <c r="J9" s="16"/>
      <c r="K9" s="16"/>
      <c r="L9" s="20" t="s">
        <v>63</v>
      </c>
      <c r="M9" s="16"/>
      <c r="N9" s="16"/>
      <c r="O9" s="42"/>
      <c r="P9" s="42"/>
      <c r="Q9" s="22" t="s">
        <v>54</v>
      </c>
      <c r="R9" s="28" t="s">
        <v>54</v>
      </c>
    </row>
    <row r="10" spans="1:20" x14ac:dyDescent="0.25">
      <c r="A10" s="8">
        <v>8</v>
      </c>
      <c r="B10" s="3" t="s">
        <v>37</v>
      </c>
      <c r="C10" s="20" t="s">
        <v>62</v>
      </c>
      <c r="D10" s="16">
        <v>1</v>
      </c>
      <c r="E10" s="17" t="s">
        <v>120</v>
      </c>
      <c r="F10" s="20" t="s">
        <v>62</v>
      </c>
      <c r="G10" s="16">
        <v>3</v>
      </c>
      <c r="H10" s="16" t="s">
        <v>119</v>
      </c>
      <c r="I10" s="20" t="s">
        <v>62</v>
      </c>
      <c r="J10" s="16">
        <v>3</v>
      </c>
      <c r="K10" s="16" t="s">
        <v>65</v>
      </c>
      <c r="L10" s="20" t="s">
        <v>62</v>
      </c>
      <c r="M10" s="16">
        <v>3</v>
      </c>
      <c r="N10" s="16" t="s">
        <v>66</v>
      </c>
      <c r="O10" s="42">
        <f>(G10+D10)/2</f>
        <v>2</v>
      </c>
      <c r="P10" s="42">
        <f>(J10+M10)/2</f>
        <v>3</v>
      </c>
      <c r="Q10" s="21" t="s">
        <v>140</v>
      </c>
      <c r="R10" s="37" t="s">
        <v>135</v>
      </c>
    </row>
    <row r="11" spans="1:20" x14ac:dyDescent="0.25">
      <c r="A11" s="8">
        <v>9</v>
      </c>
      <c r="B11" s="3" t="s">
        <v>35</v>
      </c>
      <c r="C11" s="20" t="s">
        <v>63</v>
      </c>
      <c r="D11" s="16"/>
      <c r="E11" s="17"/>
      <c r="F11" s="20" t="s">
        <v>63</v>
      </c>
      <c r="G11" s="16"/>
      <c r="H11" s="16"/>
      <c r="I11" s="20" t="s">
        <v>63</v>
      </c>
      <c r="J11" s="16"/>
      <c r="K11" s="16"/>
      <c r="L11" s="20" t="s">
        <v>63</v>
      </c>
      <c r="M11" s="16"/>
      <c r="N11" s="16"/>
      <c r="O11" s="42"/>
      <c r="P11" s="42"/>
      <c r="Q11" s="22" t="s">
        <v>54</v>
      </c>
      <c r="R11" s="28" t="s">
        <v>54</v>
      </c>
    </row>
    <row r="12" spans="1:20" x14ac:dyDescent="0.25">
      <c r="A12" s="8">
        <v>10</v>
      </c>
      <c r="B12" s="3" t="s">
        <v>35</v>
      </c>
      <c r="C12" s="20" t="s">
        <v>63</v>
      </c>
      <c r="D12" s="16"/>
      <c r="E12" s="17"/>
      <c r="F12" s="20" t="s">
        <v>63</v>
      </c>
      <c r="G12" s="16"/>
      <c r="H12" s="16"/>
      <c r="I12" s="20" t="s">
        <v>63</v>
      </c>
      <c r="J12" s="16"/>
      <c r="K12" s="16"/>
      <c r="L12" s="20" t="s">
        <v>63</v>
      </c>
      <c r="M12" s="16"/>
      <c r="N12" s="16"/>
      <c r="O12" s="42"/>
      <c r="P12" s="42"/>
      <c r="Q12" s="22" t="s">
        <v>54</v>
      </c>
      <c r="R12" s="28" t="s">
        <v>54</v>
      </c>
    </row>
    <row r="13" spans="1:20" x14ac:dyDescent="0.25">
      <c r="A13" s="8">
        <v>11</v>
      </c>
      <c r="B13" s="3" t="s">
        <v>35</v>
      </c>
      <c r="C13" s="20" t="s">
        <v>63</v>
      </c>
      <c r="D13" s="16"/>
      <c r="E13" s="17"/>
      <c r="F13" s="20" t="s">
        <v>63</v>
      </c>
      <c r="G13" s="16"/>
      <c r="H13" s="16"/>
      <c r="I13" s="20" t="s">
        <v>63</v>
      </c>
      <c r="J13" s="16"/>
      <c r="K13" s="16"/>
      <c r="L13" s="20" t="s">
        <v>63</v>
      </c>
      <c r="M13" s="16"/>
      <c r="N13" s="16"/>
      <c r="O13" s="42"/>
      <c r="P13" s="42"/>
      <c r="Q13" s="22" t="s">
        <v>54</v>
      </c>
      <c r="R13" s="28" t="s">
        <v>54</v>
      </c>
    </row>
    <row r="14" spans="1:20" x14ac:dyDescent="0.25">
      <c r="A14" s="8">
        <v>12</v>
      </c>
      <c r="B14" s="3" t="s">
        <v>35</v>
      </c>
      <c r="C14" s="20" t="s">
        <v>63</v>
      </c>
      <c r="D14" s="16"/>
      <c r="E14" s="17"/>
      <c r="F14" s="20" t="s">
        <v>63</v>
      </c>
      <c r="G14" s="16"/>
      <c r="H14" s="16"/>
      <c r="I14" s="20" t="s">
        <v>63</v>
      </c>
      <c r="J14" s="16"/>
      <c r="K14" s="16"/>
      <c r="L14" s="20" t="s">
        <v>63</v>
      </c>
      <c r="M14" s="16"/>
      <c r="N14" s="16" t="s">
        <v>71</v>
      </c>
      <c r="O14" s="42"/>
      <c r="P14" s="42"/>
      <c r="Q14" s="22" t="s">
        <v>54</v>
      </c>
      <c r="R14" s="28" t="s">
        <v>54</v>
      </c>
    </row>
    <row r="15" spans="1:20" x14ac:dyDescent="0.25">
      <c r="A15" s="8">
        <v>13</v>
      </c>
      <c r="B15" s="3" t="s">
        <v>35</v>
      </c>
      <c r="C15" s="20" t="s">
        <v>63</v>
      </c>
      <c r="D15" s="16"/>
      <c r="E15" s="17"/>
      <c r="F15" s="20" t="s">
        <v>63</v>
      </c>
      <c r="G15" s="16"/>
      <c r="H15" s="16"/>
      <c r="I15" s="20" t="s">
        <v>63</v>
      </c>
      <c r="J15" s="16"/>
      <c r="K15" s="16"/>
      <c r="L15" s="20" t="s">
        <v>63</v>
      </c>
      <c r="M15" s="16"/>
      <c r="N15" s="16"/>
      <c r="O15" s="42"/>
      <c r="P15" s="42"/>
      <c r="Q15" s="22" t="s">
        <v>54</v>
      </c>
      <c r="R15" s="28" t="s">
        <v>54</v>
      </c>
    </row>
    <row r="16" spans="1:20" x14ac:dyDescent="0.25">
      <c r="A16" s="8">
        <v>14</v>
      </c>
      <c r="B16" s="3" t="s">
        <v>40</v>
      </c>
      <c r="C16" s="20" t="s">
        <v>62</v>
      </c>
      <c r="D16" s="16">
        <v>3</v>
      </c>
      <c r="E16" s="17" t="s">
        <v>131</v>
      </c>
      <c r="F16" s="20" t="s">
        <v>62</v>
      </c>
      <c r="G16" s="16">
        <v>3</v>
      </c>
      <c r="H16" s="17" t="s">
        <v>132</v>
      </c>
      <c r="I16" s="20" t="s">
        <v>62</v>
      </c>
      <c r="J16" s="16">
        <v>3</v>
      </c>
      <c r="K16" s="16" t="s">
        <v>85</v>
      </c>
      <c r="L16" s="20" t="s">
        <v>62</v>
      </c>
      <c r="M16" s="16">
        <v>3</v>
      </c>
      <c r="N16" s="16" t="s">
        <v>86</v>
      </c>
      <c r="O16" s="42">
        <f>(G16+D16)/2</f>
        <v>3</v>
      </c>
      <c r="P16" s="42">
        <f t="shared" si="0"/>
        <v>3</v>
      </c>
      <c r="Q16" s="21" t="s">
        <v>144</v>
      </c>
      <c r="R16" s="27" t="s">
        <v>142</v>
      </c>
    </row>
    <row r="17" spans="1:18" x14ac:dyDescent="0.25">
      <c r="A17" s="8">
        <v>15</v>
      </c>
      <c r="B17" s="3" t="s">
        <v>58</v>
      </c>
      <c r="C17" s="20" t="s">
        <v>62</v>
      </c>
      <c r="D17" s="16">
        <v>3</v>
      </c>
      <c r="E17" s="16" t="s">
        <v>130</v>
      </c>
      <c r="F17" s="20" t="s">
        <v>62</v>
      </c>
      <c r="G17" s="16">
        <v>3</v>
      </c>
      <c r="H17" s="16" t="s">
        <v>55</v>
      </c>
      <c r="I17" s="20" t="s">
        <v>62</v>
      </c>
      <c r="J17" s="16">
        <v>3</v>
      </c>
      <c r="K17" s="16" t="s">
        <v>84</v>
      </c>
      <c r="L17" s="20" t="s">
        <v>62</v>
      </c>
      <c r="M17" s="16">
        <v>3</v>
      </c>
      <c r="N17" s="16" t="s">
        <v>84</v>
      </c>
      <c r="O17" s="42">
        <f>(G17+D17)/2</f>
        <v>3</v>
      </c>
      <c r="P17" s="42">
        <f t="shared" si="0"/>
        <v>3</v>
      </c>
      <c r="Q17" s="21" t="s">
        <v>98</v>
      </c>
      <c r="R17" s="27" t="s">
        <v>98</v>
      </c>
    </row>
    <row r="18" spans="1:18" x14ac:dyDescent="0.25">
      <c r="A18" s="8">
        <v>16</v>
      </c>
      <c r="B18" s="3" t="s">
        <v>33</v>
      </c>
      <c r="C18" s="20" t="s">
        <v>62</v>
      </c>
      <c r="D18" s="16">
        <v>3</v>
      </c>
      <c r="E18" s="16" t="s">
        <v>129</v>
      </c>
      <c r="F18" s="20" t="s">
        <v>62</v>
      </c>
      <c r="G18" s="16">
        <v>1</v>
      </c>
      <c r="H18" s="16" t="s">
        <v>129</v>
      </c>
      <c r="I18" s="20" t="s">
        <v>62</v>
      </c>
      <c r="J18" s="16">
        <v>1</v>
      </c>
      <c r="K18" s="16" t="s">
        <v>100</v>
      </c>
      <c r="L18" s="20" t="s">
        <v>62</v>
      </c>
      <c r="M18" s="16">
        <v>3</v>
      </c>
      <c r="N18" s="16" t="s">
        <v>152</v>
      </c>
      <c r="O18" s="42">
        <f>(G18+D18)/2</f>
        <v>2</v>
      </c>
      <c r="P18" s="42">
        <f t="shared" si="0"/>
        <v>2</v>
      </c>
      <c r="Q18" s="23" t="s">
        <v>149</v>
      </c>
      <c r="R18" s="29" t="s">
        <v>114</v>
      </c>
    </row>
    <row r="19" spans="1:18" x14ac:dyDescent="0.25">
      <c r="A19" s="8">
        <v>17</v>
      </c>
      <c r="B19" s="3" t="s">
        <v>35</v>
      </c>
      <c r="C19" s="20" t="s">
        <v>62</v>
      </c>
      <c r="D19" s="16">
        <v>1</v>
      </c>
      <c r="E19" s="17" t="s">
        <v>127</v>
      </c>
      <c r="F19" s="20" t="s">
        <v>62</v>
      </c>
      <c r="G19" s="16">
        <v>1</v>
      </c>
      <c r="H19" s="17" t="s">
        <v>128</v>
      </c>
      <c r="I19" s="20" t="s">
        <v>63</v>
      </c>
      <c r="J19" s="16"/>
      <c r="K19" s="16"/>
      <c r="L19" s="20" t="s">
        <v>63</v>
      </c>
      <c r="M19" s="16"/>
      <c r="N19" s="16"/>
      <c r="O19" s="42">
        <f>(G19+D19)/2</f>
        <v>1</v>
      </c>
      <c r="P19" s="42">
        <f t="shared" si="0"/>
        <v>0</v>
      </c>
      <c r="Q19" s="40" t="s">
        <v>102</v>
      </c>
      <c r="R19" s="45" t="s">
        <v>103</v>
      </c>
    </row>
    <row r="20" spans="1:18" x14ac:dyDescent="0.25">
      <c r="A20" s="8">
        <v>18</v>
      </c>
      <c r="B20" s="3" t="s">
        <v>38</v>
      </c>
      <c r="C20" s="20" t="s">
        <v>62</v>
      </c>
      <c r="D20" s="16">
        <v>3</v>
      </c>
      <c r="E20" s="17" t="s">
        <v>99</v>
      </c>
      <c r="F20" s="20" t="s">
        <v>62</v>
      </c>
      <c r="G20" s="16">
        <v>3</v>
      </c>
      <c r="H20" s="16" t="s">
        <v>95</v>
      </c>
      <c r="I20" s="20" t="s">
        <v>62</v>
      </c>
      <c r="J20" s="16">
        <v>3</v>
      </c>
      <c r="K20" s="16" t="s">
        <v>92</v>
      </c>
      <c r="L20" s="20" t="s">
        <v>62</v>
      </c>
      <c r="M20" s="16">
        <v>3</v>
      </c>
      <c r="N20" s="16" t="s">
        <v>93</v>
      </c>
      <c r="O20" s="42">
        <f>(G20+D20)/2</f>
        <v>3</v>
      </c>
      <c r="P20" s="42">
        <f t="shared" si="0"/>
        <v>3</v>
      </c>
      <c r="Q20" s="21" t="s">
        <v>101</v>
      </c>
      <c r="R20" s="27" t="s">
        <v>101</v>
      </c>
    </row>
    <row r="21" spans="1:18" x14ac:dyDescent="0.25">
      <c r="A21" s="8">
        <v>19</v>
      </c>
      <c r="B21" s="3" t="s">
        <v>35</v>
      </c>
      <c r="C21" s="20" t="s">
        <v>63</v>
      </c>
      <c r="D21" s="16"/>
      <c r="E21" s="17"/>
      <c r="F21" s="20" t="s">
        <v>63</v>
      </c>
      <c r="G21" s="16"/>
      <c r="H21" s="16"/>
      <c r="I21" s="20" t="s">
        <v>63</v>
      </c>
      <c r="J21" s="16"/>
      <c r="K21" s="16"/>
      <c r="L21" s="20" t="s">
        <v>63</v>
      </c>
      <c r="M21" s="16"/>
      <c r="N21" s="16"/>
      <c r="O21" s="42"/>
      <c r="P21" s="42"/>
      <c r="Q21" s="22" t="s">
        <v>54</v>
      </c>
      <c r="R21" s="28" t="s">
        <v>54</v>
      </c>
    </row>
    <row r="22" spans="1:18" x14ac:dyDescent="0.25">
      <c r="A22" s="8">
        <v>20</v>
      </c>
      <c r="B22" s="3" t="s">
        <v>35</v>
      </c>
      <c r="C22" s="20" t="s">
        <v>62</v>
      </c>
      <c r="D22" s="16">
        <v>3</v>
      </c>
      <c r="E22" s="17" t="s">
        <v>125</v>
      </c>
      <c r="F22" s="20" t="s">
        <v>62</v>
      </c>
      <c r="G22" s="16">
        <v>1</v>
      </c>
      <c r="H22" s="16" t="s">
        <v>126</v>
      </c>
      <c r="I22" s="20" t="s">
        <v>63</v>
      </c>
      <c r="J22" s="16"/>
      <c r="K22" s="16" t="s">
        <v>72</v>
      </c>
      <c r="L22" s="20" t="s">
        <v>63</v>
      </c>
      <c r="M22" s="16"/>
      <c r="N22" s="16" t="s">
        <v>76</v>
      </c>
      <c r="O22" s="42">
        <f>(G22+D22)/2</f>
        <v>2</v>
      </c>
      <c r="P22" s="42">
        <f t="shared" si="0"/>
        <v>0</v>
      </c>
      <c r="Q22" s="24" t="s">
        <v>113</v>
      </c>
      <c r="R22" s="29" t="s">
        <v>114</v>
      </c>
    </row>
    <row r="23" spans="1:18" x14ac:dyDescent="0.25">
      <c r="A23" s="8">
        <v>21</v>
      </c>
      <c r="B23" s="3" t="s">
        <v>35</v>
      </c>
      <c r="C23" s="20" t="s">
        <v>62</v>
      </c>
      <c r="D23" s="16">
        <v>3</v>
      </c>
      <c r="E23" s="17" t="s">
        <v>123</v>
      </c>
      <c r="F23" s="20" t="s">
        <v>62</v>
      </c>
      <c r="G23" s="16">
        <v>1</v>
      </c>
      <c r="H23" s="16" t="s">
        <v>124</v>
      </c>
      <c r="I23" s="20" t="s">
        <v>63</v>
      </c>
      <c r="J23" s="16"/>
      <c r="K23" s="16"/>
      <c r="L23" s="20" t="s">
        <v>62</v>
      </c>
      <c r="M23" s="16">
        <v>3</v>
      </c>
      <c r="N23" s="16" t="s">
        <v>94</v>
      </c>
      <c r="O23" s="42">
        <f>(G23+D23)/2</f>
        <v>2</v>
      </c>
      <c r="P23" s="42">
        <f t="shared" si="0"/>
        <v>1.5</v>
      </c>
      <c r="Q23" s="21" t="s">
        <v>136</v>
      </c>
      <c r="R23" s="27" t="s">
        <v>137</v>
      </c>
    </row>
    <row r="24" spans="1:18" x14ac:dyDescent="0.25">
      <c r="A24" s="8">
        <v>22</v>
      </c>
      <c r="B24" s="3" t="s">
        <v>53</v>
      </c>
      <c r="C24" s="20" t="s">
        <v>62</v>
      </c>
      <c r="D24" s="16">
        <v>3</v>
      </c>
      <c r="E24" s="17" t="s">
        <v>116</v>
      </c>
      <c r="F24" s="20" t="s">
        <v>62</v>
      </c>
      <c r="G24" s="16">
        <v>3</v>
      </c>
      <c r="H24" s="17" t="s">
        <v>116</v>
      </c>
      <c r="I24" s="20" t="s">
        <v>62</v>
      </c>
      <c r="J24" s="16">
        <v>3</v>
      </c>
      <c r="K24" s="16" t="s">
        <v>90</v>
      </c>
      <c r="L24" s="20" t="s">
        <v>62</v>
      </c>
      <c r="M24" s="16">
        <v>3</v>
      </c>
      <c r="N24" s="16" t="s">
        <v>89</v>
      </c>
      <c r="O24" s="42">
        <f>(G24+D24)/2</f>
        <v>3</v>
      </c>
      <c r="P24" s="42">
        <f t="shared" si="0"/>
        <v>3</v>
      </c>
      <c r="Q24" s="21" t="s">
        <v>143</v>
      </c>
      <c r="R24" s="27" t="s">
        <v>142</v>
      </c>
    </row>
    <row r="25" spans="1:18" x14ac:dyDescent="0.25">
      <c r="A25" s="8">
        <v>23</v>
      </c>
      <c r="B25" s="3" t="s">
        <v>35</v>
      </c>
      <c r="C25" s="20" t="s">
        <v>63</v>
      </c>
      <c r="D25" s="16"/>
      <c r="E25" s="17"/>
      <c r="F25" s="20" t="s">
        <v>63</v>
      </c>
      <c r="G25" s="16"/>
      <c r="H25" s="16"/>
      <c r="I25" s="20" t="s">
        <v>63</v>
      </c>
      <c r="J25" s="16"/>
      <c r="K25" s="16"/>
      <c r="L25" s="20" t="s">
        <v>63</v>
      </c>
      <c r="M25" s="16"/>
      <c r="N25" s="16"/>
      <c r="O25" s="42"/>
      <c r="P25" s="42"/>
      <c r="Q25" s="22" t="s">
        <v>54</v>
      </c>
      <c r="R25" s="28" t="s">
        <v>54</v>
      </c>
    </row>
    <row r="26" spans="1:18" x14ac:dyDescent="0.25">
      <c r="A26" s="8">
        <v>24</v>
      </c>
      <c r="B26" s="3" t="s">
        <v>39</v>
      </c>
      <c r="C26" s="20" t="s">
        <v>62</v>
      </c>
      <c r="D26" s="16">
        <v>3</v>
      </c>
      <c r="E26" s="17" t="s">
        <v>115</v>
      </c>
      <c r="F26" s="20" t="s">
        <v>62</v>
      </c>
      <c r="G26" s="16">
        <v>1</v>
      </c>
      <c r="H26" s="16" t="s">
        <v>87</v>
      </c>
      <c r="I26" s="20" t="s">
        <v>63</v>
      </c>
      <c r="J26" s="16"/>
      <c r="K26" s="16"/>
      <c r="L26" s="20" t="s">
        <v>62</v>
      </c>
      <c r="M26" s="16">
        <v>3</v>
      </c>
      <c r="N26" s="16" t="s">
        <v>88</v>
      </c>
      <c r="O26" s="42">
        <f>(G26+D26)/2</f>
        <v>2</v>
      </c>
      <c r="P26" s="42">
        <f t="shared" si="0"/>
        <v>1.5</v>
      </c>
      <c r="Q26" s="21" t="s">
        <v>141</v>
      </c>
      <c r="R26" s="27" t="s">
        <v>142</v>
      </c>
    </row>
    <row r="27" spans="1:18" x14ac:dyDescent="0.25">
      <c r="A27" s="8">
        <v>25</v>
      </c>
      <c r="B27" s="3" t="s">
        <v>35</v>
      </c>
      <c r="C27" s="20" t="s">
        <v>63</v>
      </c>
      <c r="D27" s="16"/>
      <c r="E27" s="17"/>
      <c r="F27" s="20" t="s">
        <v>63</v>
      </c>
      <c r="G27" s="16"/>
      <c r="H27" s="16"/>
      <c r="I27" s="20" t="s">
        <v>63</v>
      </c>
      <c r="J27" s="16"/>
      <c r="K27" s="16"/>
      <c r="L27" s="20" t="s">
        <v>63</v>
      </c>
      <c r="M27" s="16"/>
      <c r="N27" s="16"/>
      <c r="O27" s="42"/>
      <c r="P27" s="42"/>
      <c r="Q27" s="22" t="s">
        <v>54</v>
      </c>
      <c r="R27" s="28" t="s">
        <v>54</v>
      </c>
    </row>
    <row r="28" spans="1:18" x14ac:dyDescent="0.25">
      <c r="A28" s="8">
        <v>26</v>
      </c>
      <c r="B28" s="3" t="s">
        <v>35</v>
      </c>
      <c r="C28" s="20" t="s">
        <v>62</v>
      </c>
      <c r="D28" s="16">
        <v>2</v>
      </c>
      <c r="E28" s="17" t="s">
        <v>108</v>
      </c>
      <c r="F28" s="20" t="s">
        <v>63</v>
      </c>
      <c r="G28" s="16"/>
      <c r="H28" s="16"/>
      <c r="I28" s="20" t="s">
        <v>63</v>
      </c>
      <c r="J28" s="16"/>
      <c r="K28" s="16"/>
      <c r="L28" s="20" t="s">
        <v>63</v>
      </c>
      <c r="M28" s="16"/>
      <c r="N28" s="16"/>
      <c r="O28" s="42">
        <f>(G28+D28)/2</f>
        <v>1</v>
      </c>
      <c r="P28" s="42">
        <v>0</v>
      </c>
      <c r="Q28" s="24" t="s">
        <v>109</v>
      </c>
      <c r="R28" s="30" t="s">
        <v>111</v>
      </c>
    </row>
    <row r="29" spans="1:18" x14ac:dyDescent="0.25">
      <c r="A29" s="8">
        <v>27</v>
      </c>
      <c r="B29" s="3" t="s">
        <v>41</v>
      </c>
      <c r="C29" s="20" t="s">
        <v>62</v>
      </c>
      <c r="D29" s="16">
        <v>3</v>
      </c>
      <c r="E29" s="16" t="s">
        <v>80</v>
      </c>
      <c r="F29" s="20" t="s">
        <v>62</v>
      </c>
      <c r="G29" s="16">
        <v>3</v>
      </c>
      <c r="H29" s="16" t="s">
        <v>80</v>
      </c>
      <c r="I29" s="20" t="s">
        <v>62</v>
      </c>
      <c r="J29" s="16">
        <v>3</v>
      </c>
      <c r="K29" s="16" t="s">
        <v>80</v>
      </c>
      <c r="L29" s="20" t="s">
        <v>62</v>
      </c>
      <c r="M29" s="16">
        <v>3</v>
      </c>
      <c r="N29" s="16" t="s">
        <v>80</v>
      </c>
      <c r="O29" s="42">
        <f>(G29+D29)/2</f>
        <v>3</v>
      </c>
      <c r="P29" s="42">
        <f t="shared" si="0"/>
        <v>3</v>
      </c>
      <c r="Q29" s="21" t="s">
        <v>147</v>
      </c>
      <c r="R29" s="27" t="s">
        <v>142</v>
      </c>
    </row>
    <row r="30" spans="1:18" x14ac:dyDescent="0.25">
      <c r="A30" s="8">
        <v>28</v>
      </c>
      <c r="B30" s="3" t="s">
        <v>35</v>
      </c>
      <c r="C30" s="20" t="s">
        <v>63</v>
      </c>
      <c r="D30" s="16"/>
      <c r="E30" s="16" t="s">
        <v>73</v>
      </c>
      <c r="F30" s="20" t="s">
        <v>63</v>
      </c>
      <c r="G30" s="16"/>
      <c r="H30" s="16" t="s">
        <v>73</v>
      </c>
      <c r="I30" s="20" t="s">
        <v>63</v>
      </c>
      <c r="J30" s="16"/>
      <c r="K30" s="16"/>
      <c r="L30" s="20" t="s">
        <v>63</v>
      </c>
      <c r="M30" s="16"/>
      <c r="N30" s="16"/>
      <c r="O30" s="42"/>
      <c r="P30" s="42"/>
      <c r="Q30" s="22" t="s">
        <v>54</v>
      </c>
      <c r="R30" s="28" t="s">
        <v>54</v>
      </c>
    </row>
    <row r="31" spans="1:18" x14ac:dyDescent="0.25">
      <c r="A31" s="8">
        <v>29</v>
      </c>
      <c r="B31" s="19" t="s">
        <v>42</v>
      </c>
      <c r="C31" s="20" t="s">
        <v>62</v>
      </c>
      <c r="D31" s="16">
        <v>3</v>
      </c>
      <c r="E31" s="16" t="s">
        <v>96</v>
      </c>
      <c r="F31" s="20" t="s">
        <v>62</v>
      </c>
      <c r="G31" s="16">
        <v>1</v>
      </c>
      <c r="H31" s="16" t="s">
        <v>97</v>
      </c>
      <c r="I31" s="20" t="s">
        <v>62</v>
      </c>
      <c r="J31" s="16">
        <v>2</v>
      </c>
      <c r="K31" s="16" t="s">
        <v>82</v>
      </c>
      <c r="L31" s="20" t="s">
        <v>62</v>
      </c>
      <c r="M31" s="16">
        <v>1</v>
      </c>
      <c r="N31" s="16" t="s">
        <v>81</v>
      </c>
      <c r="O31" s="42">
        <f>(G31+D31)/2</f>
        <v>2</v>
      </c>
      <c r="P31" s="42">
        <f t="shared" si="0"/>
        <v>1.5</v>
      </c>
      <c r="Q31" s="21" t="s">
        <v>110</v>
      </c>
      <c r="R31" s="27" t="s">
        <v>110</v>
      </c>
    </row>
    <row r="32" spans="1:18" x14ac:dyDescent="0.25">
      <c r="A32" s="8">
        <v>30</v>
      </c>
      <c r="B32" s="3" t="s">
        <v>35</v>
      </c>
      <c r="C32" s="20" t="s">
        <v>62</v>
      </c>
      <c r="D32" s="16">
        <v>3</v>
      </c>
      <c r="E32" s="17" t="s">
        <v>79</v>
      </c>
      <c r="F32" s="20" t="s">
        <v>62</v>
      </c>
      <c r="G32" s="16">
        <v>1</v>
      </c>
      <c r="H32" s="16" t="s">
        <v>78</v>
      </c>
      <c r="I32" s="20" t="s">
        <v>62</v>
      </c>
      <c r="J32" s="16">
        <v>1</v>
      </c>
      <c r="K32" s="16" t="s">
        <v>78</v>
      </c>
      <c r="L32" s="20" t="s">
        <v>63</v>
      </c>
      <c r="M32" s="16"/>
      <c r="N32" s="16"/>
      <c r="O32" s="42">
        <f>(G32+D32)/2</f>
        <v>2</v>
      </c>
      <c r="P32" s="42">
        <f t="shared" si="0"/>
        <v>0.5</v>
      </c>
      <c r="Q32" s="21" t="s">
        <v>148</v>
      </c>
      <c r="R32" s="27" t="s">
        <v>148</v>
      </c>
    </row>
    <row r="33" spans="1:18" x14ac:dyDescent="0.25">
      <c r="A33" s="8">
        <v>31</v>
      </c>
      <c r="B33" s="19" t="s">
        <v>52</v>
      </c>
      <c r="C33" s="20" t="s">
        <v>62</v>
      </c>
      <c r="D33" s="16">
        <v>2</v>
      </c>
      <c r="E33" s="16" t="s">
        <v>83</v>
      </c>
      <c r="F33" s="20" t="s">
        <v>63</v>
      </c>
      <c r="G33" s="16"/>
      <c r="H33" s="16"/>
      <c r="I33" s="20" t="s">
        <v>62</v>
      </c>
      <c r="J33" s="16">
        <v>2</v>
      </c>
      <c r="K33" s="16" t="s">
        <v>83</v>
      </c>
      <c r="L33" s="20" t="s">
        <v>63</v>
      </c>
      <c r="M33" s="16"/>
      <c r="N33" s="16"/>
      <c r="O33" s="42">
        <f>(G33+D33)/2</f>
        <v>1</v>
      </c>
      <c r="P33" s="42">
        <f>(J33+M33)/2</f>
        <v>1</v>
      </c>
      <c r="Q33" s="21" t="s">
        <v>150</v>
      </c>
      <c r="R33" s="27" t="s">
        <v>104</v>
      </c>
    </row>
    <row r="34" spans="1:18" x14ac:dyDescent="0.25">
      <c r="A34" s="8">
        <v>32</v>
      </c>
      <c r="B34" s="3" t="s">
        <v>35</v>
      </c>
      <c r="C34" s="20" t="s">
        <v>62</v>
      </c>
      <c r="D34" s="16">
        <v>1</v>
      </c>
      <c r="E34" s="17" t="s">
        <v>105</v>
      </c>
      <c r="F34" s="20" t="s">
        <v>62</v>
      </c>
      <c r="G34" s="16">
        <v>1</v>
      </c>
      <c r="H34" s="17" t="s">
        <v>106</v>
      </c>
      <c r="I34" s="20" t="s">
        <v>63</v>
      </c>
      <c r="J34" s="16"/>
      <c r="K34" s="16" t="s">
        <v>72</v>
      </c>
      <c r="L34" s="20" t="s">
        <v>63</v>
      </c>
      <c r="M34" s="16"/>
      <c r="N34" s="16"/>
      <c r="O34" s="42">
        <f>(G34+D34)/2</f>
        <v>1</v>
      </c>
      <c r="P34" s="42">
        <f t="shared" ref="P34:P40" si="1">(J34+M34)/2</f>
        <v>0</v>
      </c>
      <c r="Q34" s="24" t="s">
        <v>112</v>
      </c>
      <c r="R34" s="30" t="s">
        <v>111</v>
      </c>
    </row>
    <row r="35" spans="1:18" x14ac:dyDescent="0.25">
      <c r="A35" s="8">
        <v>33</v>
      </c>
      <c r="B35" s="3" t="s">
        <v>35</v>
      </c>
      <c r="C35" s="20" t="s">
        <v>62</v>
      </c>
      <c r="D35" s="16">
        <v>2</v>
      </c>
      <c r="E35" s="17" t="s">
        <v>69</v>
      </c>
      <c r="F35" s="20" t="s">
        <v>63</v>
      </c>
      <c r="G35" s="16"/>
      <c r="H35" s="16"/>
      <c r="I35" s="20" t="s">
        <v>63</v>
      </c>
      <c r="J35" s="16"/>
      <c r="K35" s="16"/>
      <c r="L35" s="20" t="s">
        <v>63</v>
      </c>
      <c r="M35" s="16"/>
      <c r="N35" s="16"/>
      <c r="O35" s="42">
        <f>(G35+D35)/2</f>
        <v>1</v>
      </c>
      <c r="P35" s="42">
        <v>0</v>
      </c>
      <c r="Q35" s="24" t="s">
        <v>109</v>
      </c>
      <c r="R35" s="30" t="s">
        <v>111</v>
      </c>
    </row>
    <row r="36" spans="1:18" x14ac:dyDescent="0.25">
      <c r="A36" s="8">
        <v>34</v>
      </c>
      <c r="B36" s="3" t="s">
        <v>35</v>
      </c>
      <c r="C36" s="20" t="s">
        <v>63</v>
      </c>
      <c r="D36" s="16"/>
      <c r="E36" s="17"/>
      <c r="F36" s="20" t="s">
        <v>63</v>
      </c>
      <c r="G36" s="16"/>
      <c r="H36" s="16"/>
      <c r="I36" s="20" t="s">
        <v>63</v>
      </c>
      <c r="J36" s="16"/>
      <c r="K36" s="16"/>
      <c r="L36" s="20" t="s">
        <v>63</v>
      </c>
      <c r="M36" s="16"/>
      <c r="N36" s="16"/>
      <c r="O36" s="42"/>
      <c r="P36" s="42"/>
      <c r="Q36" s="22" t="s">
        <v>54</v>
      </c>
      <c r="R36" s="28" t="s">
        <v>54</v>
      </c>
    </row>
    <row r="37" spans="1:18" x14ac:dyDescent="0.25">
      <c r="A37" s="8">
        <v>35</v>
      </c>
      <c r="B37" s="3" t="s">
        <v>35</v>
      </c>
      <c r="C37" s="20" t="s">
        <v>63</v>
      </c>
      <c r="D37" s="16"/>
      <c r="E37" s="17" t="s">
        <v>75</v>
      </c>
      <c r="F37" s="20" t="s">
        <v>63</v>
      </c>
      <c r="G37" s="16"/>
      <c r="H37" s="16"/>
      <c r="I37" s="20" t="s">
        <v>63</v>
      </c>
      <c r="J37" s="16"/>
      <c r="K37" s="16"/>
      <c r="L37" s="20" t="s">
        <v>63</v>
      </c>
      <c r="M37" s="16"/>
      <c r="N37" s="16"/>
      <c r="O37" s="42"/>
      <c r="P37" s="42"/>
      <c r="Q37" s="22" t="s">
        <v>54</v>
      </c>
      <c r="R37" s="28" t="s">
        <v>54</v>
      </c>
    </row>
    <row r="38" spans="1:18" x14ac:dyDescent="0.25">
      <c r="A38" s="8">
        <v>36</v>
      </c>
      <c r="B38" s="3" t="s">
        <v>35</v>
      </c>
      <c r="C38" s="20" t="s">
        <v>63</v>
      </c>
      <c r="D38" s="16"/>
      <c r="E38" s="17"/>
      <c r="F38" s="20" t="s">
        <v>63</v>
      </c>
      <c r="G38" s="16"/>
      <c r="H38" s="16"/>
      <c r="I38" s="20" t="s">
        <v>63</v>
      </c>
      <c r="J38" s="16"/>
      <c r="K38" s="16"/>
      <c r="L38" s="20" t="s">
        <v>63</v>
      </c>
      <c r="M38" s="16"/>
      <c r="N38" s="16"/>
      <c r="O38" s="42"/>
      <c r="P38" s="42"/>
      <c r="Q38" s="22" t="s">
        <v>54</v>
      </c>
      <c r="R38" s="28" t="s">
        <v>54</v>
      </c>
    </row>
    <row r="39" spans="1:18" x14ac:dyDescent="0.25">
      <c r="A39" s="8">
        <v>37</v>
      </c>
      <c r="B39" s="3" t="s">
        <v>35</v>
      </c>
      <c r="C39" s="20" t="s">
        <v>63</v>
      </c>
      <c r="D39" s="16"/>
      <c r="E39" s="17" t="s">
        <v>74</v>
      </c>
      <c r="F39" s="20" t="s">
        <v>63</v>
      </c>
      <c r="G39" s="16"/>
      <c r="H39" s="16"/>
      <c r="I39" s="20" t="s">
        <v>63</v>
      </c>
      <c r="J39" s="16"/>
      <c r="K39" s="16"/>
      <c r="L39" s="20" t="s">
        <v>63</v>
      </c>
      <c r="M39" s="16"/>
      <c r="N39" s="16"/>
      <c r="O39" s="42"/>
      <c r="P39" s="42"/>
      <c r="Q39" s="22" t="s">
        <v>54</v>
      </c>
      <c r="R39" s="28" t="s">
        <v>54</v>
      </c>
    </row>
    <row r="40" spans="1:18" ht="15.75" thickBot="1" x14ac:dyDescent="0.3">
      <c r="A40" s="11">
        <v>38</v>
      </c>
      <c r="B40" s="12" t="s">
        <v>59</v>
      </c>
      <c r="C40" s="31" t="s">
        <v>62</v>
      </c>
      <c r="D40" s="43">
        <v>3</v>
      </c>
      <c r="E40" s="43" t="s">
        <v>77</v>
      </c>
      <c r="F40" s="31" t="s">
        <v>63</v>
      </c>
      <c r="G40" s="43"/>
      <c r="H40" s="43"/>
      <c r="I40" s="31" t="s">
        <v>62</v>
      </c>
      <c r="J40" s="43">
        <v>3</v>
      </c>
      <c r="K40" s="43" t="s">
        <v>77</v>
      </c>
      <c r="L40" s="31" t="s">
        <v>63</v>
      </c>
      <c r="M40" s="43"/>
      <c r="N40" s="43"/>
      <c r="O40" s="44">
        <f>(G40+D40)/2</f>
        <v>1.5</v>
      </c>
      <c r="P40" s="44">
        <f t="shared" si="1"/>
        <v>1.5</v>
      </c>
      <c r="Q40" s="32" t="s">
        <v>98</v>
      </c>
      <c r="R40" s="33" t="s">
        <v>98</v>
      </c>
    </row>
    <row r="41" spans="1:18" x14ac:dyDescent="0.25">
      <c r="C41" s="2"/>
      <c r="D41" s="2"/>
      <c r="E41" s="2"/>
      <c r="F41" s="2"/>
      <c r="G41" s="2"/>
      <c r="H41" s="2"/>
      <c r="I41" s="2"/>
      <c r="J41" s="2"/>
      <c r="L41" s="2"/>
      <c r="M41" s="2"/>
      <c r="O41" s="18"/>
      <c r="P41" s="18"/>
    </row>
  </sheetData>
  <mergeCells count="6">
    <mergeCell ref="Q1:R1"/>
    <mergeCell ref="C1:E1"/>
    <mergeCell ref="F1:H1"/>
    <mergeCell ref="I1:K1"/>
    <mergeCell ref="L1:N1"/>
    <mergeCell ref="O1:P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SupTable 1 - MRI parameter</vt:lpstr>
      <vt:lpstr>SupTable 2 - Full evaluation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 Hangel</dc:creator>
  <cp:lastModifiedBy>Vijayalakshmi R.</cp:lastModifiedBy>
  <dcterms:created xsi:type="dcterms:W3CDTF">2015-06-05T18:19:34Z</dcterms:created>
  <dcterms:modified xsi:type="dcterms:W3CDTF">2023-09-21T16:34:37Z</dcterms:modified>
</cp:coreProperties>
</file>