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C:\Anna documents\Anna PhD\Cikk\Graefe - 1st article\Graefe material\"/>
    </mc:Choice>
  </mc:AlternateContent>
  <xr:revisionPtr revIDLastSave="0" documentId="13_ncr:1_{97161B1F-D114-4B10-AFA2-DA438C2DD81B}" xr6:coauthVersionLast="31" xr6:coauthVersionMax="31" xr10:uidLastSave="{00000000-0000-0000-0000-000000000000}"/>
  <bookViews>
    <workbookView xWindow="0" yWindow="0" windowWidth="19200" windowHeight="8130" xr2:uid="{00000000-000D-0000-FFFF-FFFF00000000}"/>
  </bookViews>
  <sheets>
    <sheet name="Raw data" sheetId="1" r:id="rId1"/>
    <sheet name="LogMAR" sheetId="8" state="hidden" r:id="rId2"/>
    <sheet name="visusStat" sheetId="9" state="hidden" r:id="rId3"/>
    <sheet name="Visus.graphs" sheetId="10" state="hidden" r:id="rId4"/>
  </sheets>
  <definedNames>
    <definedName name="_xlnm._FilterDatabase" localSheetId="0" hidden="1">'Raw data'!$F$1:$F$1000</definedName>
  </definedNames>
  <calcPr calcId="179017"/>
</workbook>
</file>

<file path=xl/calcChain.xml><?xml version="1.0" encoding="utf-8"?>
<calcChain xmlns="http://schemas.openxmlformats.org/spreadsheetml/2006/main">
  <c r="Q123" i="10" l="1"/>
  <c r="C123" i="10"/>
  <c r="Q122" i="10"/>
  <c r="C122" i="10"/>
  <c r="Q121" i="10"/>
  <c r="C121" i="10"/>
  <c r="Q120" i="10"/>
  <c r="C120" i="10"/>
  <c r="Q119" i="10"/>
  <c r="C119" i="10"/>
  <c r="Q118" i="10"/>
  <c r="C118" i="10"/>
  <c r="Q117" i="10"/>
  <c r="C117" i="10"/>
  <c r="Q116" i="10"/>
  <c r="C116" i="10"/>
  <c r="Q115" i="10"/>
  <c r="C115" i="10"/>
  <c r="Q114" i="10"/>
  <c r="C114" i="10"/>
  <c r="Q113" i="10"/>
  <c r="C113" i="10"/>
  <c r="Q112" i="10"/>
  <c r="C112" i="10"/>
  <c r="Q111" i="10"/>
  <c r="C111" i="10"/>
  <c r="Q110" i="10"/>
  <c r="C110" i="10"/>
  <c r="Q109" i="10"/>
  <c r="C109" i="10"/>
  <c r="Q108" i="10"/>
  <c r="C108" i="10"/>
  <c r="Q107" i="10"/>
  <c r="C107" i="10"/>
  <c r="Q106" i="10"/>
  <c r="C106" i="10"/>
  <c r="Q105" i="10"/>
  <c r="C105" i="10"/>
  <c r="Q104" i="10"/>
  <c r="C104" i="10"/>
  <c r="Q103" i="10"/>
  <c r="C103" i="10"/>
  <c r="Q102" i="10"/>
  <c r="C102" i="10"/>
  <c r="Q101" i="10"/>
  <c r="C101" i="10"/>
  <c r="Q100" i="10"/>
  <c r="C100" i="10"/>
  <c r="Q99" i="10"/>
  <c r="C99" i="10"/>
  <c r="Q98" i="10"/>
  <c r="C98" i="10"/>
  <c r="Q97" i="10"/>
  <c r="C97" i="10"/>
  <c r="Q96" i="10"/>
  <c r="C96" i="10"/>
  <c r="Q95" i="10"/>
  <c r="C95" i="10"/>
  <c r="Q94" i="10"/>
  <c r="C94" i="10"/>
  <c r="Q93" i="10"/>
  <c r="C93" i="10"/>
  <c r="Q92" i="10"/>
  <c r="C92" i="10"/>
  <c r="Q91" i="10"/>
  <c r="C91" i="10"/>
  <c r="Q90" i="10"/>
  <c r="C90" i="10"/>
  <c r="Q89" i="10"/>
  <c r="C89" i="10"/>
  <c r="Q88" i="10"/>
  <c r="C88" i="10"/>
  <c r="Q87" i="10"/>
  <c r="C87" i="10"/>
  <c r="Q86" i="10"/>
  <c r="C86" i="10"/>
  <c r="Q85" i="10"/>
  <c r="C85" i="10"/>
  <c r="Q84" i="10"/>
  <c r="C84" i="10"/>
  <c r="Q83" i="10"/>
  <c r="C83" i="10"/>
  <c r="Q82" i="10"/>
  <c r="C82" i="10"/>
  <c r="Q81" i="10"/>
  <c r="C81" i="10"/>
  <c r="Q80" i="10"/>
  <c r="C80" i="10"/>
  <c r="Q79" i="10"/>
  <c r="C79" i="10"/>
  <c r="Q78" i="10"/>
  <c r="C78" i="10"/>
  <c r="Q77" i="10"/>
  <c r="C77" i="10"/>
  <c r="Q76" i="10"/>
  <c r="C76" i="10"/>
  <c r="Q75" i="10"/>
  <c r="C75" i="10"/>
  <c r="Q74" i="10"/>
  <c r="C74" i="10"/>
  <c r="Q73" i="10"/>
  <c r="C73" i="10"/>
  <c r="Q72" i="10"/>
  <c r="C72" i="10"/>
  <c r="Q71" i="10"/>
  <c r="C71" i="10"/>
  <c r="Q70" i="10"/>
  <c r="C70" i="10"/>
  <c r="Q69" i="10"/>
  <c r="C69" i="10"/>
  <c r="Q68" i="10"/>
  <c r="C68" i="10"/>
  <c r="Q67" i="10"/>
  <c r="C67" i="10"/>
  <c r="Q66" i="10"/>
  <c r="C66" i="10"/>
  <c r="Q65" i="10"/>
  <c r="C65" i="10"/>
  <c r="Q64" i="10"/>
  <c r="C64" i="10"/>
  <c r="Q63" i="10"/>
  <c r="C63" i="10"/>
  <c r="Q62" i="10"/>
  <c r="C62" i="10"/>
  <c r="Q61" i="10"/>
  <c r="C61" i="10"/>
  <c r="Q60" i="10"/>
  <c r="C60" i="10"/>
  <c r="Q59" i="10"/>
  <c r="C59" i="10"/>
  <c r="Q58" i="10"/>
  <c r="C58" i="10"/>
  <c r="Q57" i="10"/>
  <c r="C57" i="10"/>
  <c r="Q56" i="10"/>
  <c r="C56" i="10"/>
  <c r="Q55" i="10"/>
  <c r="C55" i="10"/>
  <c r="Q54" i="10"/>
  <c r="C54" i="10"/>
  <c r="Q53" i="10"/>
  <c r="C53" i="10"/>
  <c r="Q52" i="10"/>
  <c r="C52" i="10"/>
  <c r="Q51" i="10"/>
  <c r="C51" i="10"/>
  <c r="Q50" i="10"/>
  <c r="C50" i="10"/>
  <c r="Q49" i="10"/>
  <c r="C49" i="10"/>
  <c r="X48" i="10"/>
  <c r="W48" i="10"/>
  <c r="V48" i="10"/>
  <c r="U48" i="10"/>
  <c r="Q48" i="10"/>
  <c r="C48" i="10"/>
  <c r="X47" i="10"/>
  <c r="W47" i="10"/>
  <c r="V47" i="10"/>
  <c r="U47" i="10"/>
  <c r="Q47" i="10"/>
  <c r="C47" i="10"/>
  <c r="X46" i="10"/>
  <c r="W46" i="10"/>
  <c r="V46" i="10"/>
  <c r="U46" i="10"/>
  <c r="Q46" i="10"/>
  <c r="C46" i="10"/>
  <c r="X45" i="10"/>
  <c r="W45" i="10"/>
  <c r="V45" i="10"/>
  <c r="U45" i="10"/>
  <c r="Q45" i="10"/>
  <c r="C45" i="10"/>
  <c r="Q44" i="10"/>
  <c r="C44" i="10"/>
  <c r="Q43" i="10"/>
  <c r="C43" i="10"/>
  <c r="Q42" i="10"/>
  <c r="C42" i="10"/>
  <c r="Q41" i="10"/>
  <c r="C41" i="10"/>
  <c r="Q40" i="10"/>
  <c r="C40" i="10"/>
  <c r="Q39" i="10"/>
  <c r="C39" i="10"/>
  <c r="Q38" i="10"/>
  <c r="C38" i="10"/>
  <c r="Q37" i="10"/>
  <c r="C37" i="10"/>
  <c r="Q36" i="10"/>
  <c r="C36" i="10"/>
  <c r="Q35" i="10"/>
  <c r="C35" i="10"/>
  <c r="Q34" i="10"/>
  <c r="C34" i="10"/>
  <c r="Q33" i="10"/>
  <c r="C33" i="10"/>
  <c r="Q32" i="10"/>
  <c r="C32" i="10"/>
  <c r="Q31" i="10"/>
  <c r="C31" i="10"/>
  <c r="Q30" i="10"/>
  <c r="C30" i="10"/>
  <c r="Q29" i="10"/>
  <c r="C29" i="10"/>
  <c r="Q28" i="10"/>
  <c r="C28" i="10"/>
  <c r="Q27" i="10"/>
  <c r="C27" i="10"/>
  <c r="AE26" i="10"/>
  <c r="Q26" i="10"/>
  <c r="C26" i="10"/>
  <c r="Q25" i="10"/>
  <c r="C25" i="10"/>
  <c r="Q24" i="10"/>
  <c r="C24" i="10"/>
  <c r="Q23" i="10"/>
  <c r="C23" i="10"/>
  <c r="Q22" i="10"/>
  <c r="C22" i="10"/>
  <c r="Q21" i="10"/>
  <c r="C21" i="10"/>
  <c r="Q20" i="10"/>
  <c r="C20" i="10"/>
  <c r="Q19" i="10"/>
  <c r="C19" i="10"/>
  <c r="Q18" i="10"/>
  <c r="C18" i="10"/>
  <c r="Q17" i="10"/>
  <c r="C17" i="10"/>
  <c r="Q16" i="10"/>
  <c r="C16" i="10"/>
  <c r="Q15" i="10"/>
  <c r="C15" i="10"/>
  <c r="Q14" i="10"/>
  <c r="C14" i="10"/>
  <c r="Q13" i="10"/>
  <c r="C13" i="10"/>
  <c r="Q12" i="10"/>
  <c r="C12" i="10"/>
  <c r="AE11" i="10"/>
  <c r="Q11" i="10"/>
  <c r="C11" i="10"/>
  <c r="Q10" i="10"/>
  <c r="C10" i="10"/>
  <c r="Q9" i="10"/>
  <c r="C9" i="10"/>
  <c r="Q8" i="10"/>
  <c r="C8" i="10"/>
  <c r="Q7" i="10"/>
  <c r="C7" i="10"/>
  <c r="Q6" i="10"/>
  <c r="C6" i="10"/>
  <c r="Q5" i="10"/>
  <c r="C5" i="10"/>
  <c r="Q4" i="10"/>
  <c r="C4" i="10"/>
  <c r="Q3" i="10"/>
  <c r="C3" i="10"/>
  <c r="Q2" i="10"/>
  <c r="C2" i="10"/>
  <c r="I54" i="9"/>
  <c r="I123" i="8"/>
  <c r="H123" i="8"/>
  <c r="G123" i="8"/>
  <c r="F123" i="8"/>
  <c r="I122" i="8"/>
  <c r="H122" i="8"/>
  <c r="G122" i="8"/>
  <c r="F122" i="8"/>
  <c r="I121" i="8"/>
  <c r="H121" i="8"/>
  <c r="G121" i="8"/>
  <c r="F121" i="8"/>
  <c r="I120" i="8"/>
  <c r="H120" i="8"/>
  <c r="G120" i="8"/>
  <c r="F120" i="8"/>
  <c r="I119" i="8"/>
  <c r="H119" i="8"/>
  <c r="G119" i="8"/>
  <c r="F119" i="8"/>
  <c r="I118" i="8"/>
  <c r="H118" i="8"/>
  <c r="G118" i="8"/>
  <c r="F118" i="8"/>
  <c r="I117" i="8"/>
  <c r="H117" i="8"/>
  <c r="G117" i="8"/>
  <c r="F117" i="8"/>
  <c r="I116" i="8"/>
  <c r="H116" i="8"/>
  <c r="G116" i="8"/>
  <c r="F116" i="8"/>
  <c r="I115" i="8"/>
  <c r="H115" i="8"/>
  <c r="G115" i="8"/>
  <c r="F115" i="8"/>
  <c r="I114" i="8"/>
  <c r="H114" i="8"/>
  <c r="G114" i="8"/>
  <c r="F114" i="8"/>
  <c r="I113" i="8"/>
  <c r="H113" i="8"/>
  <c r="G113" i="8"/>
  <c r="F113" i="8"/>
  <c r="I112" i="8"/>
  <c r="H112" i="8"/>
  <c r="G112" i="8"/>
  <c r="F112" i="8"/>
  <c r="I111" i="8"/>
  <c r="H111" i="8"/>
  <c r="G111" i="8"/>
  <c r="F111" i="8"/>
  <c r="I110" i="8"/>
  <c r="H110" i="8"/>
  <c r="G110" i="8"/>
  <c r="F110" i="8"/>
  <c r="I109" i="8"/>
  <c r="H109" i="8"/>
  <c r="G109" i="8"/>
  <c r="F109" i="8"/>
  <c r="I108" i="8"/>
  <c r="H108" i="8"/>
  <c r="G108" i="8"/>
  <c r="F108" i="8"/>
  <c r="I107" i="8"/>
  <c r="H107" i="8"/>
  <c r="G107" i="8"/>
  <c r="F107" i="8"/>
  <c r="I106" i="8"/>
  <c r="H106" i="8"/>
  <c r="G106" i="8"/>
  <c r="F106" i="8"/>
  <c r="I105" i="8"/>
  <c r="H105" i="8"/>
  <c r="G105" i="8"/>
  <c r="F105" i="8"/>
  <c r="I104" i="8"/>
  <c r="H104" i="8"/>
  <c r="G104" i="8"/>
  <c r="F104" i="8"/>
  <c r="I103" i="8"/>
  <c r="H103" i="8"/>
  <c r="G103" i="8"/>
  <c r="F103" i="8"/>
  <c r="I102" i="8"/>
  <c r="H102" i="8"/>
  <c r="G102" i="8"/>
  <c r="F102" i="8"/>
  <c r="I101" i="8"/>
  <c r="H101" i="8"/>
  <c r="G101" i="8"/>
  <c r="F101" i="8"/>
  <c r="I100" i="8"/>
  <c r="H100" i="8"/>
  <c r="G100" i="8"/>
  <c r="F100" i="8"/>
  <c r="I99" i="8"/>
  <c r="H99" i="8"/>
  <c r="G99" i="8"/>
  <c r="F99" i="8"/>
  <c r="I98" i="8"/>
  <c r="H98" i="8"/>
  <c r="G98" i="8"/>
  <c r="F98" i="8"/>
  <c r="I97" i="8"/>
  <c r="H97" i="8"/>
  <c r="G97" i="8"/>
  <c r="F97" i="8"/>
  <c r="I96" i="8"/>
  <c r="H96" i="8"/>
  <c r="G96" i="8"/>
  <c r="F96" i="8"/>
  <c r="I95" i="8"/>
  <c r="H95" i="8"/>
  <c r="G95" i="8"/>
  <c r="F95" i="8"/>
  <c r="I94" i="8"/>
  <c r="H94" i="8"/>
  <c r="G94" i="8"/>
  <c r="F94" i="8"/>
  <c r="I93" i="8"/>
  <c r="H93" i="8"/>
  <c r="G93" i="8"/>
  <c r="F93" i="8"/>
  <c r="I92" i="8"/>
  <c r="H92" i="8"/>
  <c r="G92" i="8"/>
  <c r="F92" i="8"/>
  <c r="I91" i="8"/>
  <c r="H91" i="8"/>
  <c r="G91" i="8"/>
  <c r="F91" i="8"/>
  <c r="I90" i="8"/>
  <c r="H90" i="8"/>
  <c r="G90" i="8"/>
  <c r="F90" i="8"/>
  <c r="I89" i="8"/>
  <c r="H89" i="8"/>
  <c r="G89" i="8"/>
  <c r="F89" i="8"/>
  <c r="I88" i="8"/>
  <c r="H88" i="8"/>
  <c r="G88" i="8"/>
  <c r="F88" i="8"/>
  <c r="I87" i="8"/>
  <c r="H87" i="8"/>
  <c r="G87" i="8"/>
  <c r="F87" i="8"/>
  <c r="I86" i="8"/>
  <c r="H86" i="8"/>
  <c r="G86" i="8"/>
  <c r="F86" i="8"/>
  <c r="I85" i="8"/>
  <c r="H85" i="8"/>
  <c r="G85" i="8"/>
  <c r="F85" i="8"/>
  <c r="I84" i="8"/>
  <c r="H84" i="8"/>
  <c r="G84" i="8"/>
  <c r="F84" i="8"/>
  <c r="I83" i="8"/>
  <c r="H83" i="8"/>
  <c r="G83" i="8"/>
  <c r="F83" i="8"/>
  <c r="I82" i="8"/>
  <c r="H82" i="8"/>
  <c r="G82" i="8"/>
  <c r="F82" i="8"/>
  <c r="I81" i="8"/>
  <c r="H81" i="8"/>
  <c r="G81" i="8"/>
  <c r="F81" i="8"/>
  <c r="I80" i="8"/>
  <c r="H80" i="8"/>
  <c r="G80" i="8"/>
  <c r="F80" i="8"/>
  <c r="I79" i="8"/>
  <c r="H79" i="8"/>
  <c r="G79" i="8"/>
  <c r="F79" i="8"/>
  <c r="I78" i="8"/>
  <c r="H78" i="8"/>
  <c r="G78" i="8"/>
  <c r="F78" i="8"/>
  <c r="I77" i="8"/>
  <c r="H77" i="8"/>
  <c r="G77" i="8"/>
  <c r="F77" i="8"/>
  <c r="I76" i="8"/>
  <c r="H76" i="8"/>
  <c r="G76" i="8"/>
  <c r="F76" i="8"/>
  <c r="I75" i="8"/>
  <c r="H75" i="8"/>
  <c r="G75" i="8"/>
  <c r="F75" i="8"/>
  <c r="I74" i="8"/>
  <c r="H74" i="8"/>
  <c r="G74" i="8"/>
  <c r="F74" i="8"/>
  <c r="I73" i="8"/>
  <c r="H73" i="8"/>
  <c r="G73" i="8"/>
  <c r="F73" i="8"/>
  <c r="I72" i="8"/>
  <c r="H72" i="8"/>
  <c r="G72" i="8"/>
  <c r="F72" i="8"/>
  <c r="I71" i="8"/>
  <c r="H71" i="8"/>
  <c r="G71" i="8"/>
  <c r="F71" i="8"/>
  <c r="I70" i="8"/>
  <c r="H70" i="8"/>
  <c r="G70" i="8"/>
  <c r="F70" i="8"/>
  <c r="I69" i="8"/>
  <c r="H69" i="8"/>
  <c r="G69" i="8"/>
  <c r="F69" i="8"/>
  <c r="I68" i="8"/>
  <c r="H68" i="8"/>
  <c r="G68" i="8"/>
  <c r="F68" i="8"/>
  <c r="I67" i="8"/>
  <c r="H67" i="8"/>
  <c r="G67" i="8"/>
  <c r="F67" i="8"/>
  <c r="I66" i="8"/>
  <c r="H66" i="8"/>
  <c r="G66" i="8"/>
  <c r="F66" i="8"/>
  <c r="I65" i="8"/>
  <c r="H65" i="8"/>
  <c r="G65" i="8"/>
  <c r="F65" i="8"/>
  <c r="I64" i="8"/>
  <c r="H64" i="8"/>
  <c r="G64" i="8"/>
  <c r="F64" i="8"/>
  <c r="I63" i="8"/>
  <c r="H63" i="8"/>
  <c r="G63" i="8"/>
  <c r="F63" i="8"/>
  <c r="I62" i="8"/>
  <c r="H62" i="8"/>
  <c r="G62" i="8"/>
  <c r="F62" i="8"/>
  <c r="I61" i="8"/>
  <c r="H61" i="8"/>
  <c r="G61" i="8"/>
  <c r="F61" i="8"/>
  <c r="I60" i="8"/>
  <c r="H60" i="8"/>
  <c r="G60" i="8"/>
  <c r="F60" i="8"/>
  <c r="I59" i="8"/>
  <c r="H59" i="8"/>
  <c r="G59" i="8"/>
  <c r="F59" i="8"/>
  <c r="I58" i="8"/>
  <c r="H58" i="8"/>
  <c r="G58" i="8"/>
  <c r="F58" i="8"/>
  <c r="I57" i="8"/>
  <c r="H57" i="8"/>
  <c r="G57" i="8"/>
  <c r="F57" i="8"/>
  <c r="I56" i="8"/>
  <c r="H56" i="8"/>
  <c r="G56" i="8"/>
  <c r="F56" i="8"/>
  <c r="I55" i="8"/>
  <c r="H55" i="8"/>
  <c r="G55" i="8"/>
  <c r="F55" i="8"/>
  <c r="I54" i="8"/>
  <c r="H54" i="8"/>
  <c r="G54" i="8"/>
  <c r="F54" i="8"/>
  <c r="I53" i="8"/>
  <c r="H53" i="8"/>
  <c r="G53" i="8"/>
  <c r="F53" i="8"/>
  <c r="I52" i="8"/>
  <c r="H52" i="8"/>
  <c r="G52" i="8"/>
  <c r="F52" i="8"/>
  <c r="I51" i="8"/>
  <c r="H51" i="8"/>
  <c r="G51" i="8"/>
  <c r="F51" i="8"/>
  <c r="I50" i="8"/>
  <c r="H50" i="8"/>
  <c r="G50" i="8"/>
  <c r="F50" i="8"/>
  <c r="I49" i="8"/>
  <c r="H49" i="8"/>
  <c r="G49" i="8"/>
  <c r="F49" i="8"/>
  <c r="I48" i="8"/>
  <c r="H48" i="8"/>
  <c r="G48" i="8"/>
  <c r="F48" i="8"/>
  <c r="I47" i="8"/>
  <c r="H47" i="8"/>
  <c r="G47" i="8"/>
  <c r="F47" i="8"/>
  <c r="I46" i="8"/>
  <c r="H46" i="8"/>
  <c r="G46" i="8"/>
  <c r="F46" i="8"/>
  <c r="I45" i="8"/>
  <c r="H45" i="8"/>
  <c r="G45" i="8"/>
  <c r="F45" i="8"/>
  <c r="I44" i="8"/>
  <c r="H44" i="8"/>
  <c r="G44" i="8"/>
  <c r="F44" i="8"/>
  <c r="I43" i="8"/>
  <c r="H43" i="8"/>
  <c r="G43" i="8"/>
  <c r="F43" i="8"/>
  <c r="I42" i="8"/>
  <c r="H42" i="8"/>
  <c r="G42" i="8"/>
  <c r="F42" i="8"/>
  <c r="I41" i="8"/>
  <c r="H41" i="8"/>
  <c r="G41" i="8"/>
  <c r="F41" i="8"/>
  <c r="I40" i="8"/>
  <c r="H40" i="8"/>
  <c r="G40" i="8"/>
  <c r="F40" i="8"/>
  <c r="I39" i="8"/>
  <c r="H39" i="8"/>
  <c r="G39" i="8"/>
  <c r="F39" i="8"/>
  <c r="I38" i="8"/>
  <c r="H38" i="8"/>
  <c r="G38" i="8"/>
  <c r="F38" i="8"/>
  <c r="I37" i="8"/>
  <c r="H37" i="8"/>
  <c r="G37" i="8"/>
  <c r="F37" i="8"/>
  <c r="I36" i="8"/>
  <c r="H36" i="8"/>
  <c r="G36" i="8"/>
  <c r="F36" i="8"/>
  <c r="I35" i="8"/>
  <c r="H35" i="8"/>
  <c r="G35" i="8"/>
  <c r="F35" i="8"/>
  <c r="I34" i="8"/>
  <c r="H34" i="8"/>
  <c r="G34" i="8"/>
  <c r="F34" i="8"/>
  <c r="I33" i="8"/>
  <c r="H33" i="8"/>
  <c r="G33" i="8"/>
  <c r="F33" i="8"/>
  <c r="I32" i="8"/>
  <c r="H32" i="8"/>
  <c r="G32" i="8"/>
  <c r="F32" i="8"/>
  <c r="I31" i="8"/>
  <c r="H31" i="8"/>
  <c r="G31" i="8"/>
  <c r="F31" i="8"/>
  <c r="I30" i="8"/>
  <c r="H30" i="8"/>
  <c r="G30" i="8"/>
  <c r="F30" i="8"/>
  <c r="I29" i="8"/>
  <c r="H29" i="8"/>
  <c r="G29" i="8"/>
  <c r="F29" i="8"/>
  <c r="I28" i="8"/>
  <c r="H28" i="8"/>
  <c r="G28" i="8"/>
  <c r="F28" i="8"/>
  <c r="I27" i="8"/>
  <c r="H27" i="8"/>
  <c r="G27" i="8"/>
  <c r="F27" i="8"/>
  <c r="I26" i="8"/>
  <c r="H26" i="8"/>
  <c r="G26" i="8"/>
  <c r="F26" i="8"/>
  <c r="I25" i="8"/>
  <c r="H25" i="8"/>
  <c r="G25" i="8"/>
  <c r="F25" i="8"/>
  <c r="I24" i="8"/>
  <c r="H24" i="8"/>
  <c r="G24" i="8"/>
  <c r="F24" i="8"/>
  <c r="I23" i="8"/>
  <c r="H23" i="8"/>
  <c r="G23" i="8"/>
  <c r="F23" i="8"/>
  <c r="I22" i="8"/>
  <c r="H22" i="8"/>
  <c r="G22" i="8"/>
  <c r="F22" i="8"/>
  <c r="I21" i="8"/>
  <c r="H21" i="8"/>
  <c r="G21" i="8"/>
  <c r="F21" i="8"/>
  <c r="I20" i="8"/>
  <c r="H20" i="8"/>
  <c r="G20" i="8"/>
  <c r="F20" i="8"/>
  <c r="I19" i="8"/>
  <c r="H19" i="8"/>
  <c r="G19" i="8"/>
  <c r="F19" i="8"/>
  <c r="I18" i="8"/>
  <c r="H18" i="8"/>
  <c r="G18" i="8"/>
  <c r="F18" i="8"/>
  <c r="I17" i="8"/>
  <c r="H17" i="8"/>
  <c r="G17" i="8"/>
  <c r="F17" i="8"/>
  <c r="I16" i="8"/>
  <c r="H16" i="8"/>
  <c r="G16" i="8"/>
  <c r="F16" i="8"/>
  <c r="I15" i="8"/>
  <c r="H15" i="8"/>
  <c r="G15" i="8"/>
  <c r="F15" i="8"/>
  <c r="I14" i="8"/>
  <c r="H14" i="8"/>
  <c r="G14" i="8"/>
  <c r="F14" i="8"/>
  <c r="I13" i="8"/>
  <c r="H13" i="8"/>
  <c r="G13" i="8"/>
  <c r="F13" i="8"/>
  <c r="I12" i="8"/>
  <c r="H12" i="8"/>
  <c r="G12" i="8"/>
  <c r="F12" i="8"/>
  <c r="I11" i="8"/>
  <c r="H11" i="8"/>
  <c r="G11" i="8"/>
  <c r="F11" i="8"/>
  <c r="I10" i="8"/>
  <c r="H10" i="8"/>
  <c r="G10" i="8"/>
  <c r="F10" i="8"/>
  <c r="I9" i="8"/>
  <c r="H9" i="8"/>
  <c r="G9" i="8"/>
  <c r="F9" i="8"/>
  <c r="I8" i="8"/>
  <c r="H8" i="8"/>
  <c r="G8" i="8"/>
  <c r="F8" i="8"/>
  <c r="I7" i="8"/>
  <c r="H7" i="8"/>
  <c r="G7" i="8"/>
  <c r="F7" i="8"/>
  <c r="I6" i="8"/>
  <c r="H6" i="8"/>
  <c r="G6" i="8"/>
  <c r="F6" i="8"/>
  <c r="I5" i="8"/>
  <c r="H5" i="8"/>
  <c r="G5" i="8"/>
  <c r="F5" i="8"/>
  <c r="I4" i="8"/>
  <c r="H4" i="8"/>
  <c r="G4" i="8"/>
  <c r="F4" i="8"/>
  <c r="I3" i="8"/>
  <c r="H3" i="8"/>
  <c r="G3" i="8"/>
  <c r="F3" i="8"/>
  <c r="I2" i="8"/>
  <c r="H2" i="8"/>
  <c r="G2" i="8"/>
  <c r="F2" i="8"/>
  <c r="I55" i="9"/>
  <c r="I57" i="9" l="1"/>
</calcChain>
</file>

<file path=xl/sharedStrings.xml><?xml version="1.0" encoding="utf-8"?>
<sst xmlns="http://schemas.openxmlformats.org/spreadsheetml/2006/main" count="678" uniqueCount="95">
  <si>
    <t>"01"</t>
  </si>
  <si>
    <t>DRDS</t>
  </si>
  <si>
    <t>"02"</t>
  </si>
  <si>
    <t>"03"</t>
  </si>
  <si>
    <t>11.4778287988</t>
  </si>
  <si>
    <t>"04"</t>
  </si>
  <si>
    <t>"12"</t>
  </si>
  <si>
    <t>11.2851745379877</t>
  </si>
  <si>
    <t>"02":"17"</t>
  </si>
  <si>
    <t>"03":"06":"04":"17"</t>
  </si>
  <si>
    <t>"00"</t>
  </si>
  <si>
    <t>"03":"04"</t>
  </si>
  <si>
    <t>"02":"01"</t>
  </si>
  <si>
    <t>"02":"01":"17"</t>
  </si>
  <si>
    <t>"07"; "15"</t>
  </si>
  <si>
    <t>"03":"01":"04":"17"</t>
  </si>
  <si>
    <t>"16":"01":"05"</t>
  </si>
  <si>
    <t>"03":"04":"06"</t>
  </si>
  <si>
    <t>"01":"02"</t>
  </si>
  <si>
    <t>"01":"03"</t>
  </si>
  <si>
    <t>"03":"01"</t>
  </si>
  <si>
    <t>"02":"01":"07"</t>
  </si>
  <si>
    <t>"01":"03":"04"</t>
  </si>
  <si>
    <t>"02":"08"</t>
  </si>
  <si>
    <t>"02":"01":"06"</t>
  </si>
  <si>
    <t>"02":"04"</t>
  </si>
  <si>
    <t>"03":"01":"04"</t>
  </si>
  <si>
    <t>"01":"10"</t>
  </si>
  <si>
    <t>"15"</t>
  </si>
  <si>
    <t>"06":"02":"01"</t>
  </si>
  <si>
    <t>"01":"04"</t>
  </si>
  <si>
    <t>"06":"01":"04":"03"</t>
  </si>
  <si>
    <t>"02":"11"</t>
  </si>
  <si>
    <t>"05":"02"</t>
  </si>
  <si>
    <t>"01":"06"</t>
  </si>
  <si>
    <t>"05":"01"</t>
  </si>
  <si>
    <t>"01":"13"</t>
  </si>
  <si>
    <t>"04":"06":"03":"17"</t>
  </si>
  <si>
    <t>"03":"06":"01":"17"</t>
  </si>
  <si>
    <t>"03":"01":"14"</t>
  </si>
  <si>
    <t>"04":"03":"01"</t>
  </si>
  <si>
    <t>"03":"01":"17"</t>
  </si>
  <si>
    <t>"04":"03":"06"</t>
  </si>
  <si>
    <t>"01":"06":"02"</t>
  </si>
  <si>
    <t>"01":"03":"17"</t>
  </si>
  <si>
    <t>"04":"03"</t>
  </si>
  <si>
    <t>"05":"03"</t>
  </si>
  <si>
    <t>Szemészet visus  j.o.</t>
  </si>
  <si>
    <t>Tablet visus  j.o.</t>
  </si>
  <si>
    <t>Modified tablet visus j.o.</t>
  </si>
  <si>
    <t>Szemészet visus  b.o.</t>
  </si>
  <si>
    <t>Tablet visus  b.o.</t>
  </si>
  <si>
    <t>Modified tablet visus b.o.</t>
  </si>
  <si>
    <t>m(tr.l)</t>
  </si>
  <si>
    <t>m(45)</t>
  </si>
  <si>
    <t>angel(°)</t>
  </si>
  <si>
    <t>LogMAR Szemészet j.o.</t>
  </si>
  <si>
    <t>LogMAR szemészet b.o.</t>
  </si>
  <si>
    <t>LogMAR tablet j.o.</t>
  </si>
  <si>
    <t>LogMAR tablet b.o.</t>
  </si>
  <si>
    <t>Median</t>
  </si>
  <si>
    <t>Quartile 25</t>
  </si>
  <si>
    <t>Quartile 50</t>
  </si>
  <si>
    <t>Quartile 75</t>
  </si>
  <si>
    <t>szj</t>
  </si>
  <si>
    <t>tj</t>
  </si>
  <si>
    <t>szb</t>
  </si>
  <si>
    <t xml:space="preserve">visus szemészeten mérve 0-0.9-ig! </t>
  </si>
  <si>
    <t>tb</t>
  </si>
  <si>
    <t xml:space="preserve">Normalitás eloszlás vizsgálat! </t>
  </si>
  <si>
    <t>Kolmogorov-Smirnov</t>
  </si>
  <si>
    <t>Shapiro-Wilk</t>
  </si>
  <si>
    <t>Statistic</t>
  </si>
  <si>
    <t>df</t>
  </si>
  <si>
    <t>Sig.</t>
  </si>
  <si>
    <t>Non-parametric t-test, Wilcoxon</t>
  </si>
  <si>
    <t>Test Statisticsa</t>
  </si>
  <si>
    <t>tj - szj</t>
  </si>
  <si>
    <t>tb - szb</t>
  </si>
  <si>
    <t>Z</t>
  </si>
  <si>
    <t>-2,861b</t>
  </si>
  <si>
    <t>-4,689b</t>
  </si>
  <si>
    <t>Asymp. Sig. (2-tailed)</t>
  </si>
  <si>
    <t>a Wilcoxon Signed Ranks Test</t>
  </si>
  <si>
    <t>b Based on positive ranks.</t>
  </si>
  <si>
    <t>átlag</t>
  </si>
  <si>
    <t>sd</t>
  </si>
  <si>
    <t>n</t>
  </si>
  <si>
    <t>se</t>
  </si>
  <si>
    <t>Lang II</t>
  </si>
  <si>
    <t>#REF!</t>
  </si>
  <si>
    <t>Subjects</t>
  </si>
  <si>
    <t>Birth date</t>
  </si>
  <si>
    <t>Age at date of examination</t>
  </si>
  <si>
    <t>Diagnosis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</si>
</sst>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sz val="11"/>
      <color rgb="FF9C0006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1"/>
      <color rgb="FF0061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rgb="FFC6EFCE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/>
    <xf numFmtId="0" fontId="0" fillId="0" borderId="0" xfId="0" applyFont="1"/>
    <xf numFmtId="1" fontId="3" fillId="0" borderId="0" xfId="0" applyNumberFormat="1" applyFont="1"/>
    <xf numFmtId="49" fontId="3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0" fillId="0" borderId="0" xfId="0" applyFont="1"/>
    <xf numFmtId="0" fontId="6" fillId="2" borderId="0" xfId="0" applyFont="1" applyFill="1" applyBorder="1"/>
    <xf numFmtId="14" fontId="4" fillId="0" borderId="0" xfId="0" applyNumberFormat="1" applyFont="1"/>
    <xf numFmtId="0" fontId="4" fillId="0" borderId="0" xfId="0" applyFont="1"/>
    <xf numFmtId="49" fontId="4" fillId="0" borderId="0" xfId="0" applyNumberFormat="1" applyFont="1" applyAlignment="1">
      <alignment horizontal="right"/>
    </xf>
    <xf numFmtId="0" fontId="0" fillId="0" borderId="9" xfId="0" applyFont="1" applyBorder="1"/>
    <xf numFmtId="0" fontId="3" fillId="0" borderId="9" xfId="0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/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0" xfId="0" applyFont="1"/>
    <xf numFmtId="0" fontId="9" fillId="0" borderId="4" xfId="0" applyFont="1" applyBorder="1"/>
    <xf numFmtId="0" fontId="3" fillId="3" borderId="4" xfId="0" applyFont="1" applyFill="1" applyBorder="1"/>
    <xf numFmtId="0" fontId="3" fillId="3" borderId="0" xfId="0" applyFont="1" applyFill="1" applyBorder="1"/>
    <xf numFmtId="0" fontId="7" fillId="0" borderId="6" xfId="0" applyFont="1" applyBorder="1"/>
    <xf numFmtId="0" fontId="8" fillId="0" borderId="7" xfId="0" applyFont="1" applyBorder="1" applyAlignment="1">
      <alignment horizontal="center"/>
    </xf>
    <xf numFmtId="0" fontId="10" fillId="4" borderId="0" xfId="0" applyFont="1" applyFill="1" applyBorder="1"/>
    <xf numFmtId="0" fontId="8" fillId="0" borderId="8" xfId="0" applyFont="1" applyBorder="1" applyAlignment="1">
      <alignment horizontal="center"/>
    </xf>
    <xf numFmtId="0" fontId="3" fillId="0" borderId="7" xfId="0" applyFont="1" applyBorder="1"/>
    <xf numFmtId="0" fontId="3" fillId="0" borderId="4" xfId="0" applyFont="1" applyBorder="1"/>
    <xf numFmtId="0" fontId="2" fillId="0" borderId="0" xfId="0" applyFont="1" applyAlignment="1"/>
    <xf numFmtId="0" fontId="0" fillId="0" borderId="0" xfId="0" applyFont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1"/>
  <c:style val="2"/>
  <c:chart>
    <c:autoTitleDeleted val="1"/>
    <c:plotArea>
      <c:layout/>
      <c:scatterChart>
        <c:scatterStyle val="lineMarker"/>
        <c:varyColors val="1"/>
        <c:ser>
          <c:idx val="0"/>
          <c:order val="0"/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A5A5A5"/>
              </a:solidFill>
              <a:ln cmpd="sng">
                <a:solidFill>
                  <a:srgbClr val="A5A5A5"/>
                </a:solidFill>
              </a:ln>
            </c:spPr>
          </c:marker>
          <c:xVal>
            <c:strRef>
              <c:f>LogMAR!$B$2:$B$40</c:f>
              <c:strCache>
                <c:ptCount val="39"/>
                <c:pt idx="0">
                  <c:v>#REF!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4">
                  <c:v>#REF!</c:v>
                </c:pt>
                <c:pt idx="5">
                  <c:v>#REF!</c:v>
                </c:pt>
                <c:pt idx="6">
                  <c:v>#REF!</c:v>
                </c:pt>
                <c:pt idx="7">
                  <c:v>#REF!</c:v>
                </c:pt>
                <c:pt idx="8">
                  <c:v>#REF!</c:v>
                </c:pt>
                <c:pt idx="9">
                  <c:v>#REF!</c:v>
                </c:pt>
                <c:pt idx="10">
                  <c:v>#REF!</c:v>
                </c:pt>
                <c:pt idx="11">
                  <c:v>#REF!</c:v>
                </c:pt>
                <c:pt idx="12">
                  <c:v>#REF!</c:v>
                </c:pt>
                <c:pt idx="13">
                  <c:v>#REF!</c:v>
                </c:pt>
                <c:pt idx="14">
                  <c:v>#REF!</c:v>
                </c:pt>
                <c:pt idx="15">
                  <c:v>#REF!</c:v>
                </c:pt>
                <c:pt idx="16">
                  <c:v>#REF!</c:v>
                </c:pt>
                <c:pt idx="17">
                  <c:v>#REF!</c:v>
                </c:pt>
                <c:pt idx="18">
                  <c:v>#REF!</c:v>
                </c:pt>
                <c:pt idx="19">
                  <c:v>#REF!</c:v>
                </c:pt>
                <c:pt idx="20">
                  <c:v>#REF!</c:v>
                </c:pt>
                <c:pt idx="21">
                  <c:v>#REF!</c:v>
                </c:pt>
                <c:pt idx="22">
                  <c:v>#REF!</c:v>
                </c:pt>
                <c:pt idx="23">
                  <c:v>#REF!</c:v>
                </c:pt>
                <c:pt idx="24">
                  <c:v>#REF!</c:v>
                </c:pt>
                <c:pt idx="25">
                  <c:v>#REF!</c:v>
                </c:pt>
                <c:pt idx="26">
                  <c:v>#REF!</c:v>
                </c:pt>
                <c:pt idx="27">
                  <c:v>#REF!</c:v>
                </c:pt>
                <c:pt idx="28">
                  <c:v>#REF!</c:v>
                </c:pt>
                <c:pt idx="29">
                  <c:v>#REF!</c:v>
                </c:pt>
                <c:pt idx="30">
                  <c:v>#REF!</c:v>
                </c:pt>
                <c:pt idx="31">
                  <c:v>#REF!</c:v>
                </c:pt>
                <c:pt idx="32">
                  <c:v>#REF!</c:v>
                </c:pt>
                <c:pt idx="33">
                  <c:v>#REF!</c:v>
                </c:pt>
                <c:pt idx="34">
                  <c:v>#REF!</c:v>
                </c:pt>
                <c:pt idx="35">
                  <c:v>#REF!</c:v>
                </c:pt>
                <c:pt idx="36">
                  <c:v>#REF!</c:v>
                </c:pt>
                <c:pt idx="37">
                  <c:v>#REF!</c:v>
                </c:pt>
                <c:pt idx="38">
                  <c:v>#REF!</c:v>
                </c:pt>
              </c:strCache>
            </c:strRef>
          </c:xVal>
          <c:yVal>
            <c:numRef>
              <c:f>LogMAR!$D$2:$D$40</c:f>
              <c:numCache>
                <c:formatCode>General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691-4A58-96BD-90DD8413C196}"/>
            </c:ext>
          </c:extLst>
        </c:ser>
        <c:ser>
          <c:idx val="1"/>
          <c:order val="1"/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FFC000"/>
              </a:solidFill>
              <a:ln cmpd="sng">
                <a:solidFill>
                  <a:srgbClr val="FFC000"/>
                </a:solidFill>
              </a:ln>
            </c:spPr>
          </c:marker>
          <c:xVal>
            <c:strRef>
              <c:f>LogMAR!$B$2:$B$40</c:f>
              <c:strCache>
                <c:ptCount val="39"/>
                <c:pt idx="0">
                  <c:v>#REF!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4">
                  <c:v>#REF!</c:v>
                </c:pt>
                <c:pt idx="5">
                  <c:v>#REF!</c:v>
                </c:pt>
                <c:pt idx="6">
                  <c:v>#REF!</c:v>
                </c:pt>
                <c:pt idx="7">
                  <c:v>#REF!</c:v>
                </c:pt>
                <c:pt idx="8">
                  <c:v>#REF!</c:v>
                </c:pt>
                <c:pt idx="9">
                  <c:v>#REF!</c:v>
                </c:pt>
                <c:pt idx="10">
                  <c:v>#REF!</c:v>
                </c:pt>
                <c:pt idx="11">
                  <c:v>#REF!</c:v>
                </c:pt>
                <c:pt idx="12">
                  <c:v>#REF!</c:v>
                </c:pt>
                <c:pt idx="13">
                  <c:v>#REF!</c:v>
                </c:pt>
                <c:pt idx="14">
                  <c:v>#REF!</c:v>
                </c:pt>
                <c:pt idx="15">
                  <c:v>#REF!</c:v>
                </c:pt>
                <c:pt idx="16">
                  <c:v>#REF!</c:v>
                </c:pt>
                <c:pt idx="17">
                  <c:v>#REF!</c:v>
                </c:pt>
                <c:pt idx="18">
                  <c:v>#REF!</c:v>
                </c:pt>
                <c:pt idx="19">
                  <c:v>#REF!</c:v>
                </c:pt>
                <c:pt idx="20">
                  <c:v>#REF!</c:v>
                </c:pt>
                <c:pt idx="21">
                  <c:v>#REF!</c:v>
                </c:pt>
                <c:pt idx="22">
                  <c:v>#REF!</c:v>
                </c:pt>
                <c:pt idx="23">
                  <c:v>#REF!</c:v>
                </c:pt>
                <c:pt idx="24">
                  <c:v>#REF!</c:v>
                </c:pt>
                <c:pt idx="25">
                  <c:v>#REF!</c:v>
                </c:pt>
                <c:pt idx="26">
                  <c:v>#REF!</c:v>
                </c:pt>
                <c:pt idx="27">
                  <c:v>#REF!</c:v>
                </c:pt>
                <c:pt idx="28">
                  <c:v>#REF!</c:v>
                </c:pt>
                <c:pt idx="29">
                  <c:v>#REF!</c:v>
                </c:pt>
                <c:pt idx="30">
                  <c:v>#REF!</c:v>
                </c:pt>
                <c:pt idx="31">
                  <c:v>#REF!</c:v>
                </c:pt>
                <c:pt idx="32">
                  <c:v>#REF!</c:v>
                </c:pt>
                <c:pt idx="33">
                  <c:v>#REF!</c:v>
                </c:pt>
                <c:pt idx="34">
                  <c:v>#REF!</c:v>
                </c:pt>
                <c:pt idx="35">
                  <c:v>#REF!</c:v>
                </c:pt>
                <c:pt idx="36">
                  <c:v>#REF!</c:v>
                </c:pt>
                <c:pt idx="37">
                  <c:v>#REF!</c:v>
                </c:pt>
                <c:pt idx="38">
                  <c:v>#REF!</c:v>
                </c:pt>
              </c:strCache>
            </c:strRef>
          </c:xVal>
          <c:yVal>
            <c:numRef>
              <c:f>LogMAR!$D$2:$D$40</c:f>
              <c:numCache>
                <c:formatCode>General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691-4A58-96BD-90DD8413C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3925888"/>
        <c:axId val="343927456"/>
      </c:scatterChart>
      <c:valAx>
        <c:axId val="343925888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595959"/>
                    </a:solidFill>
                  </a:defRPr>
                </a:pPr>
                <a:r>
                  <a:rPr lang="hu-HU"/>
                  <a:t>szemészet bal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sz="900" b="0" i="0">
                <a:solidFill>
                  <a:srgbClr val="7F7F7F"/>
                </a:solidFill>
              </a:defRPr>
            </a:pPr>
            <a:endParaRPr lang="hu-HU"/>
          </a:p>
        </c:txPr>
        <c:crossAx val="343927456"/>
        <c:crosses val="autoZero"/>
        <c:crossBetween val="midCat"/>
      </c:valAx>
      <c:valAx>
        <c:axId val="34392745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595959"/>
                    </a:solidFill>
                  </a:defRPr>
                </a:pPr>
                <a:r>
                  <a:rPr lang="hu-HU"/>
                  <a:t>tablet bal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</a:defRPr>
            </a:pPr>
            <a:endParaRPr lang="hu-HU"/>
          </a:p>
        </c:txPr>
        <c:crossAx val="343925888"/>
        <c:crosses val="autoZero"/>
        <c:crossBetween val="midCat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</a:defRPr>
            </a:pPr>
            <a:r>
              <a:rPr lang="hu-HU"/>
              <a:t>Visual acuity of the right eye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LogMAR!$C$1</c:f>
              <c:strCache>
                <c:ptCount val="1"/>
                <c:pt idx="0">
                  <c:v>Tablet visus  j.o.</c:v>
                </c:pt>
              </c:strCache>
            </c:strRef>
          </c:tx>
          <c:spPr>
            <a:ln w="47625">
              <a:noFill/>
            </a:ln>
          </c:spPr>
          <c:marker>
            <c:symbol val="circle"/>
            <c:size val="5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xVal>
            <c:strRef>
              <c:f>LogMAR!$A$2:$A$129</c:f>
              <c:strCache>
                <c:ptCount val="122"/>
                <c:pt idx="0">
                  <c:v>#REF!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4">
                  <c:v>#REF!</c:v>
                </c:pt>
                <c:pt idx="5">
                  <c:v>#REF!</c:v>
                </c:pt>
                <c:pt idx="6">
                  <c:v>#REF!</c:v>
                </c:pt>
                <c:pt idx="7">
                  <c:v>#REF!</c:v>
                </c:pt>
                <c:pt idx="8">
                  <c:v>#REF!</c:v>
                </c:pt>
                <c:pt idx="9">
                  <c:v>#REF!</c:v>
                </c:pt>
                <c:pt idx="10">
                  <c:v>#REF!</c:v>
                </c:pt>
                <c:pt idx="11">
                  <c:v>#REF!</c:v>
                </c:pt>
                <c:pt idx="12">
                  <c:v>#REF!</c:v>
                </c:pt>
                <c:pt idx="13">
                  <c:v>#REF!</c:v>
                </c:pt>
                <c:pt idx="14">
                  <c:v>#REF!</c:v>
                </c:pt>
                <c:pt idx="15">
                  <c:v>#REF!</c:v>
                </c:pt>
                <c:pt idx="16">
                  <c:v>#REF!</c:v>
                </c:pt>
                <c:pt idx="17">
                  <c:v>#REF!</c:v>
                </c:pt>
                <c:pt idx="18">
                  <c:v>#REF!</c:v>
                </c:pt>
                <c:pt idx="19">
                  <c:v>#REF!</c:v>
                </c:pt>
                <c:pt idx="20">
                  <c:v>#REF!</c:v>
                </c:pt>
                <c:pt idx="21">
                  <c:v>#REF!</c:v>
                </c:pt>
                <c:pt idx="22">
                  <c:v>#REF!</c:v>
                </c:pt>
                <c:pt idx="23">
                  <c:v>#REF!</c:v>
                </c:pt>
                <c:pt idx="24">
                  <c:v>#REF!</c:v>
                </c:pt>
                <c:pt idx="25">
                  <c:v>#REF!</c:v>
                </c:pt>
                <c:pt idx="26">
                  <c:v>#REF!</c:v>
                </c:pt>
                <c:pt idx="27">
                  <c:v>#REF!</c:v>
                </c:pt>
                <c:pt idx="28">
                  <c:v>#REF!</c:v>
                </c:pt>
                <c:pt idx="29">
                  <c:v>#REF!</c:v>
                </c:pt>
                <c:pt idx="30">
                  <c:v>#REF!</c:v>
                </c:pt>
                <c:pt idx="31">
                  <c:v>#REF!</c:v>
                </c:pt>
                <c:pt idx="32">
                  <c:v>#REF!</c:v>
                </c:pt>
                <c:pt idx="33">
                  <c:v>#REF!</c:v>
                </c:pt>
                <c:pt idx="34">
                  <c:v>#REF!</c:v>
                </c:pt>
                <c:pt idx="35">
                  <c:v>#REF!</c:v>
                </c:pt>
                <c:pt idx="36">
                  <c:v>#REF!</c:v>
                </c:pt>
                <c:pt idx="37">
                  <c:v>#REF!</c:v>
                </c:pt>
                <c:pt idx="38">
                  <c:v>#REF!</c:v>
                </c:pt>
                <c:pt idx="39">
                  <c:v>#REF!</c:v>
                </c:pt>
                <c:pt idx="40">
                  <c:v>#REF!</c:v>
                </c:pt>
                <c:pt idx="41">
                  <c:v>#REF!</c:v>
                </c:pt>
                <c:pt idx="42">
                  <c:v>#REF!</c:v>
                </c:pt>
                <c:pt idx="43">
                  <c:v>#REF!</c:v>
                </c:pt>
                <c:pt idx="44">
                  <c:v>#REF!</c:v>
                </c:pt>
                <c:pt idx="45">
                  <c:v>#REF!</c:v>
                </c:pt>
                <c:pt idx="46">
                  <c:v>#REF!</c:v>
                </c:pt>
                <c:pt idx="47">
                  <c:v>#REF!</c:v>
                </c:pt>
                <c:pt idx="48">
                  <c:v>#REF!</c:v>
                </c:pt>
                <c:pt idx="49">
                  <c:v>#REF!</c:v>
                </c:pt>
                <c:pt idx="50">
                  <c:v>#REF!</c:v>
                </c:pt>
                <c:pt idx="51">
                  <c:v>#REF!</c:v>
                </c:pt>
                <c:pt idx="52">
                  <c:v>#REF!</c:v>
                </c:pt>
                <c:pt idx="53">
                  <c:v>#REF!</c:v>
                </c:pt>
                <c:pt idx="54">
                  <c:v>#REF!</c:v>
                </c:pt>
                <c:pt idx="55">
                  <c:v>#REF!</c:v>
                </c:pt>
                <c:pt idx="56">
                  <c:v>#REF!</c:v>
                </c:pt>
                <c:pt idx="57">
                  <c:v>#REF!</c:v>
                </c:pt>
                <c:pt idx="58">
                  <c:v>#REF!</c:v>
                </c:pt>
                <c:pt idx="59">
                  <c:v>#REF!</c:v>
                </c:pt>
                <c:pt idx="60">
                  <c:v>#REF!</c:v>
                </c:pt>
                <c:pt idx="61">
                  <c:v>#REF!</c:v>
                </c:pt>
                <c:pt idx="62">
                  <c:v>#REF!</c:v>
                </c:pt>
                <c:pt idx="63">
                  <c:v>#REF!</c:v>
                </c:pt>
                <c:pt idx="64">
                  <c:v>#REF!</c:v>
                </c:pt>
                <c:pt idx="65">
                  <c:v>#REF!</c:v>
                </c:pt>
                <c:pt idx="66">
                  <c:v>#REF!</c:v>
                </c:pt>
                <c:pt idx="67">
                  <c:v>#REF!</c:v>
                </c:pt>
                <c:pt idx="68">
                  <c:v>#REF!</c:v>
                </c:pt>
                <c:pt idx="69">
                  <c:v>#REF!</c:v>
                </c:pt>
                <c:pt idx="70">
                  <c:v>#REF!</c:v>
                </c:pt>
                <c:pt idx="71">
                  <c:v>#REF!</c:v>
                </c:pt>
                <c:pt idx="72">
                  <c:v>#REF!</c:v>
                </c:pt>
                <c:pt idx="73">
                  <c:v>#REF!</c:v>
                </c:pt>
                <c:pt idx="74">
                  <c:v>#REF!</c:v>
                </c:pt>
                <c:pt idx="75">
                  <c:v>#REF!</c:v>
                </c:pt>
                <c:pt idx="76">
                  <c:v>#REF!</c:v>
                </c:pt>
                <c:pt idx="77">
                  <c:v>#REF!</c:v>
                </c:pt>
                <c:pt idx="78">
                  <c:v>#REF!</c:v>
                </c:pt>
                <c:pt idx="79">
                  <c:v>#REF!</c:v>
                </c:pt>
                <c:pt idx="80">
                  <c:v>#REF!</c:v>
                </c:pt>
                <c:pt idx="81">
                  <c:v>#REF!</c:v>
                </c:pt>
                <c:pt idx="82">
                  <c:v>#REF!</c:v>
                </c:pt>
                <c:pt idx="83">
                  <c:v>#REF!</c:v>
                </c:pt>
                <c:pt idx="84">
                  <c:v>#REF!</c:v>
                </c:pt>
                <c:pt idx="85">
                  <c:v>#REF!</c:v>
                </c:pt>
                <c:pt idx="86">
                  <c:v>#REF!</c:v>
                </c:pt>
                <c:pt idx="87">
                  <c:v>#REF!</c:v>
                </c:pt>
                <c:pt idx="88">
                  <c:v>#REF!</c:v>
                </c:pt>
                <c:pt idx="89">
                  <c:v>#REF!</c:v>
                </c:pt>
                <c:pt idx="90">
                  <c:v>#REF!</c:v>
                </c:pt>
                <c:pt idx="91">
                  <c:v>#REF!</c:v>
                </c:pt>
                <c:pt idx="92">
                  <c:v>#REF!</c:v>
                </c:pt>
                <c:pt idx="93">
                  <c:v>#REF!</c:v>
                </c:pt>
                <c:pt idx="94">
                  <c:v>#REF!</c:v>
                </c:pt>
                <c:pt idx="95">
                  <c:v>#REF!</c:v>
                </c:pt>
                <c:pt idx="96">
                  <c:v>#REF!</c:v>
                </c:pt>
                <c:pt idx="97">
                  <c:v>#REF!</c:v>
                </c:pt>
                <c:pt idx="98">
                  <c:v>#REF!</c:v>
                </c:pt>
                <c:pt idx="99">
                  <c:v>#REF!</c:v>
                </c:pt>
                <c:pt idx="100">
                  <c:v>#REF!</c:v>
                </c:pt>
                <c:pt idx="101">
                  <c:v>#REF!</c:v>
                </c:pt>
                <c:pt idx="102">
                  <c:v>#REF!</c:v>
                </c:pt>
                <c:pt idx="103">
                  <c:v>#REF!</c:v>
                </c:pt>
                <c:pt idx="104">
                  <c:v>#REF!</c:v>
                </c:pt>
                <c:pt idx="105">
                  <c:v>#REF!</c:v>
                </c:pt>
                <c:pt idx="106">
                  <c:v>#REF!</c:v>
                </c:pt>
                <c:pt idx="107">
                  <c:v>#REF!</c:v>
                </c:pt>
                <c:pt idx="108">
                  <c:v>#REF!</c:v>
                </c:pt>
                <c:pt idx="109">
                  <c:v>#REF!</c:v>
                </c:pt>
                <c:pt idx="110">
                  <c:v>#REF!</c:v>
                </c:pt>
                <c:pt idx="111">
                  <c:v>#REF!</c:v>
                </c:pt>
                <c:pt idx="112">
                  <c:v>#REF!</c:v>
                </c:pt>
                <c:pt idx="113">
                  <c:v>#REF!</c:v>
                </c:pt>
                <c:pt idx="114">
                  <c:v>#REF!</c:v>
                </c:pt>
                <c:pt idx="115">
                  <c:v>#REF!</c:v>
                </c:pt>
                <c:pt idx="116">
                  <c:v>#REF!</c:v>
                </c:pt>
                <c:pt idx="117">
                  <c:v>#REF!</c:v>
                </c:pt>
                <c:pt idx="118">
                  <c:v>#REF!</c:v>
                </c:pt>
                <c:pt idx="119">
                  <c:v>#REF!</c:v>
                </c:pt>
                <c:pt idx="120">
                  <c:v>#REF!</c:v>
                </c:pt>
                <c:pt idx="121">
                  <c:v>#REF!</c:v>
                </c:pt>
              </c:strCache>
            </c:strRef>
          </c:xVal>
          <c:yVal>
            <c:numRef>
              <c:f>LogMAR!$C$2:$C$129</c:f>
              <c:numCache>
                <c:formatCode>General</c:formatCod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072-4268-B4F1-8EEAAFA0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4928264"/>
        <c:axId val="264924736"/>
      </c:scatterChart>
      <c:valAx>
        <c:axId val="264928264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595959"/>
                    </a:solidFill>
                  </a:defRPr>
                </a:pPr>
                <a:r>
                  <a:rPr lang="hu-HU"/>
                  <a:t>Snellen E chart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</a:defRPr>
            </a:pPr>
            <a:endParaRPr lang="hu-HU"/>
          </a:p>
        </c:txPr>
        <c:crossAx val="264924736"/>
        <c:crosses val="autoZero"/>
        <c:crossBetween val="midCat"/>
      </c:valAx>
      <c:valAx>
        <c:axId val="26492473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595959"/>
                    </a:solidFill>
                  </a:defRPr>
                </a:pPr>
                <a:r>
                  <a:rPr lang="hu-HU"/>
                  <a:t>Tablet-based test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</a:defRPr>
            </a:pPr>
            <a:endParaRPr lang="hu-HU"/>
          </a:p>
        </c:txPr>
        <c:crossAx val="264928264"/>
        <c:crosses val="autoZero"/>
        <c:crossBetween val="midCat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</a:defRPr>
            </a:pPr>
            <a:r>
              <a:rPr lang="hu-HU"/>
              <a:t>jobb szem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5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xVal>
            <c:numRef>
              <c:f>visusStat!$A$2:$A$33</c:f>
              <c:numCache>
                <c:formatCode>General</c:formatCode>
                <c:ptCount val="32"/>
                <c:pt idx="0">
                  <c:v>0.69897000433601886</c:v>
                </c:pt>
                <c:pt idx="1">
                  <c:v>0.69897000433601886</c:v>
                </c:pt>
                <c:pt idx="2">
                  <c:v>0.52287874528033762</c:v>
                </c:pt>
                <c:pt idx="3">
                  <c:v>0.3979400086720376</c:v>
                </c:pt>
                <c:pt idx="4">
                  <c:v>0.3979400086720376</c:v>
                </c:pt>
                <c:pt idx="5">
                  <c:v>0.22184874961635639</c:v>
                </c:pt>
                <c:pt idx="6">
                  <c:v>0.22184874961635639</c:v>
                </c:pt>
                <c:pt idx="7">
                  <c:v>0.22184874961635639</c:v>
                </c:pt>
                <c:pt idx="8">
                  <c:v>0.15490195998574319</c:v>
                </c:pt>
                <c:pt idx="9">
                  <c:v>0.15490195998574319</c:v>
                </c:pt>
                <c:pt idx="10">
                  <c:v>0.15490195998574319</c:v>
                </c:pt>
                <c:pt idx="11">
                  <c:v>0.15490195998574319</c:v>
                </c:pt>
                <c:pt idx="12">
                  <c:v>0.15490195998574319</c:v>
                </c:pt>
                <c:pt idx="13">
                  <c:v>0.15490195998574319</c:v>
                </c:pt>
                <c:pt idx="14">
                  <c:v>9.691001300805642E-2</c:v>
                </c:pt>
                <c:pt idx="15">
                  <c:v>9.691001300805642E-2</c:v>
                </c:pt>
                <c:pt idx="16">
                  <c:v>9.691001300805642E-2</c:v>
                </c:pt>
                <c:pt idx="17">
                  <c:v>9.691001300805642E-2</c:v>
                </c:pt>
                <c:pt idx="18">
                  <c:v>9.691001300805642E-2</c:v>
                </c:pt>
                <c:pt idx="19">
                  <c:v>4.5757490560675143E-2</c:v>
                </c:pt>
                <c:pt idx="20">
                  <c:v>4.5757490560675143E-2</c:v>
                </c:pt>
                <c:pt idx="21">
                  <c:v>4.5757490560675143E-2</c:v>
                </c:pt>
                <c:pt idx="22">
                  <c:v>4.5757490560675143E-2</c:v>
                </c:pt>
                <c:pt idx="23">
                  <c:v>4.5757490560675143E-2</c:v>
                </c:pt>
                <c:pt idx="24">
                  <c:v>4.5757490560675143E-2</c:v>
                </c:pt>
                <c:pt idx="25">
                  <c:v>4.5757490560675143E-2</c:v>
                </c:pt>
                <c:pt idx="26">
                  <c:v>4.5757490560675143E-2</c:v>
                </c:pt>
                <c:pt idx="27">
                  <c:v>4.5757490560675143E-2</c:v>
                </c:pt>
                <c:pt idx="28">
                  <c:v>4.5757490560675143E-2</c:v>
                </c:pt>
                <c:pt idx="29">
                  <c:v>4.5757490560675143E-2</c:v>
                </c:pt>
                <c:pt idx="30">
                  <c:v>4.5757490560675143E-2</c:v>
                </c:pt>
                <c:pt idx="31">
                  <c:v>4.5757490560675143E-2</c:v>
                </c:pt>
              </c:numCache>
            </c:numRef>
          </c:xVal>
          <c:yVal>
            <c:numRef>
              <c:f>visusStat!$B$2:$B$33</c:f>
              <c:numCache>
                <c:formatCode>General</c:formatCode>
                <c:ptCount val="32"/>
                <c:pt idx="0">
                  <c:v>0.50863830616572736</c:v>
                </c:pt>
                <c:pt idx="1">
                  <c:v>0.45593195564972439</c:v>
                </c:pt>
                <c:pt idx="2">
                  <c:v>0.88605664769316317</c:v>
                </c:pt>
                <c:pt idx="3">
                  <c:v>0.29242982390206362</c:v>
                </c:pt>
                <c:pt idx="4">
                  <c:v>0.24412514432750862</c:v>
                </c:pt>
                <c:pt idx="5">
                  <c:v>6.5501548756432298E-2</c:v>
                </c:pt>
                <c:pt idx="6">
                  <c:v>0</c:v>
                </c:pt>
                <c:pt idx="7">
                  <c:v>8.6186147616283307E-2</c:v>
                </c:pt>
                <c:pt idx="8">
                  <c:v>0.20065945054641826</c:v>
                </c:pt>
                <c:pt idx="9">
                  <c:v>6.0480747381381449E-2</c:v>
                </c:pt>
                <c:pt idx="10">
                  <c:v>-0.1139433523068368</c:v>
                </c:pt>
                <c:pt idx="11">
                  <c:v>3.1517051446064856E-2</c:v>
                </c:pt>
                <c:pt idx="12">
                  <c:v>9.691001300805642E-2</c:v>
                </c:pt>
                <c:pt idx="13">
                  <c:v>1.3228265733755195E-2</c:v>
                </c:pt>
                <c:pt idx="14">
                  <c:v>2.2276394711152208E-2</c:v>
                </c:pt>
                <c:pt idx="15">
                  <c:v>8.0921907623926134E-2</c:v>
                </c:pt>
                <c:pt idx="16">
                  <c:v>-0.10037054511756292</c:v>
                </c:pt>
                <c:pt idx="17">
                  <c:v>-0.15228834438305644</c:v>
                </c:pt>
                <c:pt idx="18">
                  <c:v>4.5757490560675143E-2</c:v>
                </c:pt>
                <c:pt idx="19">
                  <c:v>6.0480747381381449E-2</c:v>
                </c:pt>
                <c:pt idx="20">
                  <c:v>-8.2785370316450071E-2</c:v>
                </c:pt>
                <c:pt idx="21">
                  <c:v>0.43179827593300502</c:v>
                </c:pt>
                <c:pt idx="22">
                  <c:v>3.1517051446064856E-2</c:v>
                </c:pt>
                <c:pt idx="23">
                  <c:v>2.2276394711152208E-2</c:v>
                </c:pt>
                <c:pt idx="24">
                  <c:v>-2.5305865264770286E-2</c:v>
                </c:pt>
                <c:pt idx="25">
                  <c:v>-7.9181246047624804E-2</c:v>
                </c:pt>
                <c:pt idx="26">
                  <c:v>-7.9181246047624804E-2</c:v>
                </c:pt>
                <c:pt idx="27">
                  <c:v>-0.1139433523068368</c:v>
                </c:pt>
                <c:pt idx="28">
                  <c:v>-0.22271647114758325</c:v>
                </c:pt>
                <c:pt idx="29">
                  <c:v>0.23657200643706275</c:v>
                </c:pt>
                <c:pt idx="30">
                  <c:v>0.18708664335714439</c:v>
                </c:pt>
                <c:pt idx="31">
                  <c:v>-0.13353890837021756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D05-4EBD-A1F0-CE804F75F5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6988096"/>
        <c:axId val="346993192"/>
      </c:scatterChart>
      <c:valAx>
        <c:axId val="346988096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595959"/>
                    </a:solidFill>
                  </a:defRPr>
                </a:pPr>
                <a:r>
                  <a:rPr lang="hu-HU"/>
                  <a:t>szemeszet jobb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sz="900" b="0" i="0">
                <a:solidFill>
                  <a:srgbClr val="7F7F7F"/>
                </a:solidFill>
              </a:defRPr>
            </a:pPr>
            <a:endParaRPr lang="hu-HU"/>
          </a:p>
        </c:txPr>
        <c:crossAx val="346993192"/>
        <c:crosses val="autoZero"/>
        <c:crossBetween val="midCat"/>
      </c:valAx>
      <c:valAx>
        <c:axId val="346993192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595959"/>
                    </a:solidFill>
                  </a:defRPr>
                </a:pPr>
                <a:r>
                  <a:rPr lang="hu-HU"/>
                  <a:t>tablet jobb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</a:defRPr>
            </a:pPr>
            <a:endParaRPr lang="hu-HU"/>
          </a:p>
        </c:txPr>
        <c:crossAx val="346988096"/>
        <c:crosses val="autoZero"/>
        <c:crossBetween val="midCat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</a:defRPr>
            </a:pPr>
            <a:r>
              <a:rPr lang="hu-HU"/>
              <a:t>bal szem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5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xVal>
            <c:numRef>
              <c:f>visusStat!$C$2:$C$40</c:f>
              <c:numCache>
                <c:formatCode>General</c:formatCode>
                <c:ptCount val="39"/>
                <c:pt idx="0">
                  <c:v>0.69897000433601886</c:v>
                </c:pt>
                <c:pt idx="1">
                  <c:v>0.52287874528033762</c:v>
                </c:pt>
                <c:pt idx="2">
                  <c:v>0.3979400086720376</c:v>
                </c:pt>
                <c:pt idx="3">
                  <c:v>0.3979400086720376</c:v>
                </c:pt>
                <c:pt idx="4">
                  <c:v>0.3010299956639812</c:v>
                </c:pt>
                <c:pt idx="5">
                  <c:v>0.3010299956639812</c:v>
                </c:pt>
                <c:pt idx="6">
                  <c:v>0.3010299956639812</c:v>
                </c:pt>
                <c:pt idx="7">
                  <c:v>0.3010299956639812</c:v>
                </c:pt>
                <c:pt idx="8">
                  <c:v>0.22184874961635639</c:v>
                </c:pt>
                <c:pt idx="9">
                  <c:v>0.22184874961635639</c:v>
                </c:pt>
                <c:pt idx="10">
                  <c:v>0.15490195998574319</c:v>
                </c:pt>
                <c:pt idx="11">
                  <c:v>0.15490195998574319</c:v>
                </c:pt>
                <c:pt idx="12">
                  <c:v>9.691001300805642E-2</c:v>
                </c:pt>
                <c:pt idx="13">
                  <c:v>9.691001300805642E-2</c:v>
                </c:pt>
                <c:pt idx="14">
                  <c:v>9.691001300805642E-2</c:v>
                </c:pt>
                <c:pt idx="15">
                  <c:v>9.691001300805642E-2</c:v>
                </c:pt>
                <c:pt idx="16">
                  <c:v>9.691001300805642E-2</c:v>
                </c:pt>
                <c:pt idx="17">
                  <c:v>9.691001300805642E-2</c:v>
                </c:pt>
                <c:pt idx="18">
                  <c:v>9.691001300805642E-2</c:v>
                </c:pt>
                <c:pt idx="19">
                  <c:v>9.691001300805642E-2</c:v>
                </c:pt>
                <c:pt idx="20">
                  <c:v>9.691001300805642E-2</c:v>
                </c:pt>
                <c:pt idx="21">
                  <c:v>9.691001300805642E-2</c:v>
                </c:pt>
                <c:pt idx="22">
                  <c:v>9.691001300805642E-2</c:v>
                </c:pt>
                <c:pt idx="23">
                  <c:v>9.691001300805642E-2</c:v>
                </c:pt>
                <c:pt idx="24">
                  <c:v>4.5757490560675143E-2</c:v>
                </c:pt>
                <c:pt idx="25">
                  <c:v>4.5757490560675143E-2</c:v>
                </c:pt>
                <c:pt idx="26">
                  <c:v>4.5757490560675143E-2</c:v>
                </c:pt>
                <c:pt idx="27">
                  <c:v>4.5757490560675143E-2</c:v>
                </c:pt>
                <c:pt idx="28">
                  <c:v>4.5757490560675143E-2</c:v>
                </c:pt>
                <c:pt idx="29">
                  <c:v>4.5757490560675143E-2</c:v>
                </c:pt>
                <c:pt idx="30">
                  <c:v>4.5757490560675143E-2</c:v>
                </c:pt>
                <c:pt idx="31">
                  <c:v>4.5757490560675143E-2</c:v>
                </c:pt>
                <c:pt idx="32">
                  <c:v>4.5757490560675143E-2</c:v>
                </c:pt>
                <c:pt idx="33">
                  <c:v>4.5757490560675143E-2</c:v>
                </c:pt>
                <c:pt idx="34">
                  <c:v>4.5757490560675143E-2</c:v>
                </c:pt>
                <c:pt idx="35">
                  <c:v>4.5757490560675143E-2</c:v>
                </c:pt>
                <c:pt idx="36">
                  <c:v>4.5757490560675143E-2</c:v>
                </c:pt>
                <c:pt idx="37">
                  <c:v>4.5757490560675143E-2</c:v>
                </c:pt>
                <c:pt idx="38">
                  <c:v>4.5757490560675143E-2</c:v>
                </c:pt>
              </c:numCache>
            </c:numRef>
          </c:xVal>
          <c:yVal>
            <c:numRef>
              <c:f>visusStat!$D$2:$D$40</c:f>
              <c:numCache>
                <c:formatCode>General</c:formatCode>
                <c:ptCount val="39"/>
                <c:pt idx="0">
                  <c:v>0.22914798835785585</c:v>
                </c:pt>
                <c:pt idx="1">
                  <c:v>0.3979400086720376</c:v>
                </c:pt>
                <c:pt idx="2">
                  <c:v>0.40893539297350073</c:v>
                </c:pt>
                <c:pt idx="3">
                  <c:v>0.35654732351381263</c:v>
                </c:pt>
                <c:pt idx="4">
                  <c:v>-4.5322978786657482E-2</c:v>
                </c:pt>
                <c:pt idx="5">
                  <c:v>0.23657200643706275</c:v>
                </c:pt>
                <c:pt idx="6">
                  <c:v>0.26760624017703144</c:v>
                </c:pt>
                <c:pt idx="7">
                  <c:v>0.13667713987954408</c:v>
                </c:pt>
                <c:pt idx="8">
                  <c:v>0.21467016498923297</c:v>
                </c:pt>
                <c:pt idx="9">
                  <c:v>1.3228265733755195E-2</c:v>
                </c:pt>
                <c:pt idx="10">
                  <c:v>0.14266750356873154</c:v>
                </c:pt>
                <c:pt idx="11">
                  <c:v>0.23657200643706275</c:v>
                </c:pt>
                <c:pt idx="12">
                  <c:v>-0.15533603746506175</c:v>
                </c:pt>
                <c:pt idx="13">
                  <c:v>0</c:v>
                </c:pt>
                <c:pt idx="14">
                  <c:v>6.5501548756432298E-2</c:v>
                </c:pt>
                <c:pt idx="15">
                  <c:v>-0.12385164096708581</c:v>
                </c:pt>
                <c:pt idx="16">
                  <c:v>-0.12385164096708581</c:v>
                </c:pt>
                <c:pt idx="17">
                  <c:v>-9.3421685162235035E-2</c:v>
                </c:pt>
                <c:pt idx="18">
                  <c:v>8.0921907623926134E-2</c:v>
                </c:pt>
                <c:pt idx="19">
                  <c:v>6.0480747381381449E-2</c:v>
                </c:pt>
                <c:pt idx="20">
                  <c:v>-9.3421685162235035E-2</c:v>
                </c:pt>
                <c:pt idx="21">
                  <c:v>-0.16435285578443712</c:v>
                </c:pt>
                <c:pt idx="22">
                  <c:v>-0.12385164096708581</c:v>
                </c:pt>
                <c:pt idx="23">
                  <c:v>-0.19865708695442266</c:v>
                </c:pt>
                <c:pt idx="24">
                  <c:v>2.2276394711152208E-2</c:v>
                </c:pt>
                <c:pt idx="25">
                  <c:v>-7.1882007306125345E-2</c:v>
                </c:pt>
                <c:pt idx="26">
                  <c:v>0</c:v>
                </c:pt>
                <c:pt idx="27">
                  <c:v>0.30980391997148637</c:v>
                </c:pt>
                <c:pt idx="28">
                  <c:v>3.1517051446064856E-2</c:v>
                </c:pt>
                <c:pt idx="29">
                  <c:v>-6.0697840353611643E-2</c:v>
                </c:pt>
                <c:pt idx="30">
                  <c:v>1.3228265733755195E-2</c:v>
                </c:pt>
                <c:pt idx="31">
                  <c:v>-0.13987908640123645</c:v>
                </c:pt>
                <c:pt idx="32">
                  <c:v>2.2276394711152208E-2</c:v>
                </c:pt>
                <c:pt idx="33">
                  <c:v>-0.16435285578443712</c:v>
                </c:pt>
                <c:pt idx="34">
                  <c:v>-0.15836249209524966</c:v>
                </c:pt>
                <c:pt idx="35">
                  <c:v>-6.8185861746161605E-2</c:v>
                </c:pt>
                <c:pt idx="36">
                  <c:v>3.1517051446064856E-2</c:v>
                </c:pt>
                <c:pt idx="37">
                  <c:v>-0.13672056715640676</c:v>
                </c:pt>
                <c:pt idx="38">
                  <c:v>-0.13987908640123645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5E4-4569-93D1-E9BC74B64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6991232"/>
        <c:axId val="346992016"/>
      </c:scatterChart>
      <c:valAx>
        <c:axId val="346991232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595959"/>
                    </a:solidFill>
                  </a:defRPr>
                </a:pPr>
                <a:r>
                  <a:rPr lang="hu-HU"/>
                  <a:t>szemeszet bal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sz="900" b="0" i="0">
                <a:solidFill>
                  <a:srgbClr val="7F7F7F"/>
                </a:solidFill>
              </a:defRPr>
            </a:pPr>
            <a:endParaRPr lang="hu-HU"/>
          </a:p>
        </c:txPr>
        <c:crossAx val="346992016"/>
        <c:crosses val="autoZero"/>
        <c:crossBetween val="midCat"/>
      </c:valAx>
      <c:valAx>
        <c:axId val="34699201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595959"/>
                    </a:solidFill>
                  </a:defRPr>
                </a:pPr>
                <a:r>
                  <a:rPr lang="hu-HU"/>
                  <a:t>tablet bal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</a:defRPr>
            </a:pPr>
            <a:endParaRPr lang="hu-HU"/>
          </a:p>
        </c:txPr>
        <c:crossAx val="346991232"/>
        <c:crosses val="autoZero"/>
        <c:crossBetween val="midCat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5400" cmpd="sng">
              <a:solidFill>
                <a:srgbClr val="5B9BD5"/>
              </a:solidFill>
            </a:ln>
          </c:spPr>
          <c:marker>
            <c:symbol val="none"/>
          </c:marker>
          <c:val>
            <c:numRef>
              <c:f>visusStat!$I$48:$I$53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9</c:v>
                </c:pt>
                <c:pt idx="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3F-4CF0-87B1-8BD6A7040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988880"/>
        <c:axId val="346992408"/>
      </c:lineChart>
      <c:catAx>
        <c:axId val="346988880"/>
        <c:scaling>
          <c:orientation val="minMax"/>
        </c:scaling>
        <c:delete val="0"/>
        <c:axPos val="b"/>
        <c:majorTickMark val="cross"/>
        <c:minorTickMark val="cross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</a:defRPr>
            </a:pPr>
            <a:endParaRPr lang="hu-HU"/>
          </a:p>
        </c:txPr>
        <c:crossAx val="346992408"/>
        <c:crosses val="autoZero"/>
        <c:auto val="1"/>
        <c:lblAlgn val="ctr"/>
        <c:lblOffset val="100"/>
        <c:noMultiLvlLbl val="1"/>
      </c:catAx>
      <c:valAx>
        <c:axId val="346992408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</a:defRPr>
            </a:pPr>
            <a:endParaRPr lang="hu-HU"/>
          </a:p>
        </c:txPr>
        <c:crossAx val="346988880"/>
        <c:crosses val="autoZero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595959"/>
                </a:solidFill>
              </a:defRPr>
            </a:pPr>
            <a:r>
              <a:rPr lang="hu-HU"/>
              <a:t>Visual acuity of left eye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6"/>
            <c:spPr>
              <a:solidFill>
                <a:srgbClr val="000000"/>
              </a:solidFill>
              <a:ln cmpd="sng">
                <a:solidFill>
                  <a:srgbClr val="000000"/>
                </a:solidFill>
              </a:ln>
            </c:spPr>
          </c:marker>
          <c:trendline>
            <c:spPr>
              <a:ln w="19050">
                <a:solidFill>
                  <a:srgbClr val="FF0000"/>
                </a:solidFill>
              </a:ln>
            </c:spPr>
            <c:trendlineType val="linear"/>
            <c:dispRSqr val="1"/>
            <c:dispEq val="0"/>
            <c:trendlineLbl>
              <c:numFmt formatCode="General" sourceLinked="0"/>
            </c:trendlineLbl>
          </c:trendline>
          <c:xVal>
            <c:numRef>
              <c:f>Visus.graphs!$O$2:$O$40</c:f>
              <c:numCache>
                <c:formatCode>General</c:formatCode>
                <c:ptCount val="39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0.4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0.6</c:v>
                </c:pt>
                <c:pt idx="9">
                  <c:v>0.6</c:v>
                </c:pt>
                <c:pt idx="10">
                  <c:v>0.7</c:v>
                </c:pt>
                <c:pt idx="11">
                  <c:v>0.7</c:v>
                </c:pt>
                <c:pt idx="12">
                  <c:v>0.8</c:v>
                </c:pt>
                <c:pt idx="13">
                  <c:v>0.8</c:v>
                </c:pt>
                <c:pt idx="14">
                  <c:v>0.8</c:v>
                </c:pt>
                <c:pt idx="15">
                  <c:v>0.8</c:v>
                </c:pt>
                <c:pt idx="16">
                  <c:v>0.8</c:v>
                </c:pt>
                <c:pt idx="17">
                  <c:v>0.8</c:v>
                </c:pt>
                <c:pt idx="18">
                  <c:v>0.8</c:v>
                </c:pt>
                <c:pt idx="19">
                  <c:v>0.8</c:v>
                </c:pt>
                <c:pt idx="20">
                  <c:v>0.8</c:v>
                </c:pt>
                <c:pt idx="21">
                  <c:v>0.8</c:v>
                </c:pt>
                <c:pt idx="22">
                  <c:v>0.8</c:v>
                </c:pt>
                <c:pt idx="23">
                  <c:v>0.8</c:v>
                </c:pt>
                <c:pt idx="24">
                  <c:v>0.9</c:v>
                </c:pt>
                <c:pt idx="25">
                  <c:v>0.9</c:v>
                </c:pt>
                <c:pt idx="26">
                  <c:v>0.9</c:v>
                </c:pt>
                <c:pt idx="27">
                  <c:v>0.9</c:v>
                </c:pt>
                <c:pt idx="28">
                  <c:v>0.9</c:v>
                </c:pt>
                <c:pt idx="29">
                  <c:v>0.9</c:v>
                </c:pt>
                <c:pt idx="30">
                  <c:v>0.9</c:v>
                </c:pt>
                <c:pt idx="31">
                  <c:v>0.9</c:v>
                </c:pt>
                <c:pt idx="32">
                  <c:v>0.9</c:v>
                </c:pt>
                <c:pt idx="33">
                  <c:v>0.9</c:v>
                </c:pt>
                <c:pt idx="34">
                  <c:v>0.9</c:v>
                </c:pt>
                <c:pt idx="35">
                  <c:v>0.9</c:v>
                </c:pt>
                <c:pt idx="36">
                  <c:v>0.9</c:v>
                </c:pt>
                <c:pt idx="37">
                  <c:v>0.9</c:v>
                </c:pt>
                <c:pt idx="38">
                  <c:v>0.9</c:v>
                </c:pt>
              </c:numCache>
            </c:numRef>
          </c:xVal>
          <c:yVal>
            <c:numRef>
              <c:f>Visus.graphs!$P$2:$P$40</c:f>
              <c:numCache>
                <c:formatCode>General</c:formatCode>
                <c:ptCount val="39"/>
                <c:pt idx="0">
                  <c:v>0.59</c:v>
                </c:pt>
                <c:pt idx="1">
                  <c:v>0.4</c:v>
                </c:pt>
                <c:pt idx="2">
                  <c:v>0.39</c:v>
                </c:pt>
                <c:pt idx="3">
                  <c:v>0.44</c:v>
                </c:pt>
                <c:pt idx="4">
                  <c:v>0.54</c:v>
                </c:pt>
                <c:pt idx="5">
                  <c:v>0.57999999999999996</c:v>
                </c:pt>
                <c:pt idx="6">
                  <c:v>0.73</c:v>
                </c:pt>
                <c:pt idx="7">
                  <c:v>1.1100000000000001</c:v>
                </c:pt>
                <c:pt idx="8">
                  <c:v>0.61</c:v>
                </c:pt>
                <c:pt idx="9">
                  <c:v>0.97</c:v>
                </c:pt>
                <c:pt idx="10">
                  <c:v>0.57999999999999996</c:v>
                </c:pt>
                <c:pt idx="11">
                  <c:v>0.72</c:v>
                </c:pt>
                <c:pt idx="12">
                  <c:v>0.83</c:v>
                </c:pt>
                <c:pt idx="13">
                  <c:v>0.86</c:v>
                </c:pt>
                <c:pt idx="14">
                  <c:v>0.87</c:v>
                </c:pt>
                <c:pt idx="15">
                  <c:v>1</c:v>
                </c:pt>
                <c:pt idx="16">
                  <c:v>1.24</c:v>
                </c:pt>
                <c:pt idx="17">
                  <c:v>1.24</c:v>
                </c:pt>
                <c:pt idx="18">
                  <c:v>1.33</c:v>
                </c:pt>
                <c:pt idx="19">
                  <c:v>1.33</c:v>
                </c:pt>
                <c:pt idx="20">
                  <c:v>1.33</c:v>
                </c:pt>
                <c:pt idx="21">
                  <c:v>1.43</c:v>
                </c:pt>
                <c:pt idx="22">
                  <c:v>1.46</c:v>
                </c:pt>
                <c:pt idx="23">
                  <c:v>1.58</c:v>
                </c:pt>
                <c:pt idx="24">
                  <c:v>0.49</c:v>
                </c:pt>
                <c:pt idx="25">
                  <c:v>0.93</c:v>
                </c:pt>
                <c:pt idx="26">
                  <c:v>0.93</c:v>
                </c:pt>
                <c:pt idx="27">
                  <c:v>0.95</c:v>
                </c:pt>
                <c:pt idx="28">
                  <c:v>0.95</c:v>
                </c:pt>
                <c:pt idx="29">
                  <c:v>0.97</c:v>
                </c:pt>
                <c:pt idx="30">
                  <c:v>1</c:v>
                </c:pt>
                <c:pt idx="31">
                  <c:v>1.1499999999999999</c:v>
                </c:pt>
                <c:pt idx="32">
                  <c:v>1.17</c:v>
                </c:pt>
                <c:pt idx="33">
                  <c:v>1.18</c:v>
                </c:pt>
                <c:pt idx="34">
                  <c:v>1.37</c:v>
                </c:pt>
                <c:pt idx="35">
                  <c:v>1.38</c:v>
                </c:pt>
                <c:pt idx="36">
                  <c:v>1.38</c:v>
                </c:pt>
                <c:pt idx="37">
                  <c:v>1.44</c:v>
                </c:pt>
                <c:pt idx="38">
                  <c:v>1.46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175-4CC9-A293-24863A019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6993584"/>
        <c:axId val="346993976"/>
      </c:scatterChart>
      <c:valAx>
        <c:axId val="346993584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900" b="0" i="0">
                    <a:solidFill>
                      <a:srgbClr val="595959"/>
                    </a:solidFill>
                  </a:defRPr>
                </a:pPr>
                <a:r>
                  <a:rPr lang="hu-HU"/>
                  <a:t>Snellen e chart (1/Arc min)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sz="1000" b="1" i="0">
                <a:solidFill>
                  <a:srgbClr val="000000"/>
                </a:solidFill>
              </a:defRPr>
            </a:pPr>
            <a:endParaRPr lang="hu-HU"/>
          </a:p>
        </c:txPr>
        <c:crossAx val="346993976"/>
        <c:crosses val="autoZero"/>
        <c:crossBetween val="midCat"/>
      </c:valAx>
      <c:valAx>
        <c:axId val="34699397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900" b="0" i="0">
                    <a:solidFill>
                      <a:srgbClr val="595959"/>
                    </a:solidFill>
                  </a:defRPr>
                </a:pPr>
                <a:r>
                  <a:rPr lang="hu-HU"/>
                  <a:t>Tablet-based test (1/arc min)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sz="1000" b="1" i="0">
                <a:solidFill>
                  <a:srgbClr val="000000"/>
                </a:solidFill>
              </a:defRPr>
            </a:pPr>
            <a:endParaRPr lang="hu-HU"/>
          </a:p>
        </c:txPr>
        <c:crossAx val="346993584"/>
        <c:crosses val="autoZero"/>
        <c:crossBetween val="midCat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55217</xdr:colOff>
      <xdr:row>1</xdr:row>
      <xdr:rowOff>38652</xdr:rowOff>
    </xdr:from>
    <xdr:to>
      <xdr:col>11</xdr:col>
      <xdr:colOff>861391</xdr:colOff>
      <xdr:row>23</xdr:row>
      <xdr:rowOff>149087</xdr:rowOff>
    </xdr:to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9FEF0FC8-2F66-4537-A2B0-7E6D4FDF780B}"/>
            </a:ext>
          </a:extLst>
        </xdr:cNvPr>
        <xdr:cNvSpPr txBox="1"/>
      </xdr:nvSpPr>
      <xdr:spPr>
        <a:xfrm>
          <a:off x="7702826" y="231913"/>
          <a:ext cx="4318000" cy="4362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u-HU" sz="1100"/>
            <a:t>Codes:</a:t>
          </a:r>
        </a:p>
        <a:p>
          <a:endParaRPr lang="hu-HU" sz="1100"/>
        </a:p>
        <a:p>
          <a:r>
            <a:rPr lang="hu-HU" sz="1100"/>
            <a:t>Lang</a:t>
          </a:r>
          <a:r>
            <a:rPr lang="hu-HU" sz="1100" baseline="0"/>
            <a:t> II.: 1 = pass; </a:t>
          </a:r>
          <a:r>
            <a:rPr lang="hu-H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 = fail; </a:t>
          </a:r>
          <a:r>
            <a:rPr lang="hu-HU" sz="1100" baseline="0"/>
            <a:t>2 = doubtful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hu-HU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100" baseline="0"/>
            <a:t>DRDS:correct responses (max.: 9)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hu-HU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100" baseline="0"/>
            <a:t>Diagnosis: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hu-HU" sz="1100" baseline="0"/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sine morbo: 00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astigmatism: 01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myopia:02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hype</a:t>
          </a: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ropia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03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strabismus convergens: 04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strabismus divergens: 05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amblyopia: 06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other non-specified</a:t>
          </a:r>
          <a:r>
            <a:rPr lang="hu-H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disease of the papilla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07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color</a:t>
          </a:r>
          <a:r>
            <a:rPr lang="hu-H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vision disturbances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08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pupill</a:t>
          </a: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ary</a:t>
          </a:r>
          <a:r>
            <a:rPr lang="hu-H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membranes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10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protanom</a:t>
          </a: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aly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11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low</a:t>
          </a:r>
          <a:r>
            <a:rPr lang="hu-H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vision on both eyes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12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other</a:t>
          </a:r>
          <a:r>
            <a:rPr lang="hu-H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non-specified strabismus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13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molluscum contagiosum: 14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fundus hypertonicus: 15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heterophoria: 16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anisometropia: 17</a:t>
          </a:r>
          <a:endParaRPr lang="hu-H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hu-HU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hu-H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21</xdr:col>
      <xdr:colOff>542925</xdr:colOff>
      <xdr:row>25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238125</xdr:colOff>
      <xdr:row>27</xdr:row>
      <xdr:rowOff>0</xdr:rowOff>
    </xdr:from>
    <xdr:to>
      <xdr:col>15</xdr:col>
      <xdr:colOff>238125</xdr:colOff>
      <xdr:row>49</xdr:row>
      <xdr:rowOff>9525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</xdr:row>
      <xdr:rowOff>0</xdr:rowOff>
    </xdr:from>
    <xdr:to>
      <xdr:col>10</xdr:col>
      <xdr:colOff>228600</xdr:colOff>
      <xdr:row>23</xdr:row>
      <xdr:rowOff>38100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11</xdr:col>
      <xdr:colOff>0</xdr:colOff>
      <xdr:row>1</xdr:row>
      <xdr:rowOff>0</xdr:rowOff>
    </xdr:from>
    <xdr:to>
      <xdr:col>15</xdr:col>
      <xdr:colOff>914400</xdr:colOff>
      <xdr:row>23</xdr:row>
      <xdr:rowOff>38100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9</xdr:col>
      <xdr:colOff>457200</xdr:colOff>
      <xdr:row>47</xdr:row>
      <xdr:rowOff>9525</xdr:rowOff>
    </xdr:from>
    <xdr:to>
      <xdr:col>15</xdr:col>
      <xdr:colOff>1371600</xdr:colOff>
      <xdr:row>64</xdr:row>
      <xdr:rowOff>9525</xdr:rowOff>
    </xdr:to>
    <xdr:graphicFrame macro="">
      <xdr:nvGraphicFramePr>
        <xdr:cNvPr id="6" name="Chart 6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23</xdr:row>
      <xdr:rowOff>0</xdr:rowOff>
    </xdr:from>
    <xdr:to>
      <xdr:col>28</xdr:col>
      <xdr:colOff>0</xdr:colOff>
      <xdr:row>40</xdr:row>
      <xdr:rowOff>161925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0"/>
  <sheetViews>
    <sheetView tabSelected="1" zoomScale="115" zoomScaleNormal="115" workbookViewId="0">
      <pane ySplit="1" topLeftCell="A2" activePane="bottomLeft" state="frozen"/>
      <selection pane="bottomLeft" activeCell="F1" sqref="F1:F1048576"/>
    </sheetView>
  </sheetViews>
  <sheetFormatPr defaultColWidth="12.54296875" defaultRowHeight="15" customHeight="1" x14ac:dyDescent="0.35"/>
  <cols>
    <col min="1" max="1" width="12.54296875" style="37"/>
    <col min="2" max="2" width="12.1796875" bestFit="1" customWidth="1"/>
    <col min="3" max="3" width="29.453125" bestFit="1" customWidth="1"/>
    <col min="4" max="4" width="7.54296875" customWidth="1"/>
    <col min="5" max="5" width="17.7265625" customWidth="1"/>
    <col min="6" max="6" width="17.453125" customWidth="1"/>
  </cols>
  <sheetData>
    <row r="1" spans="1:6" x14ac:dyDescent="0.35">
      <c r="A1" s="36" t="s">
        <v>91</v>
      </c>
      <c r="B1" s="2" t="s">
        <v>92</v>
      </c>
      <c r="C1" s="1" t="s">
        <v>93</v>
      </c>
      <c r="D1" s="1" t="s">
        <v>89</v>
      </c>
      <c r="E1" s="1" t="s">
        <v>1</v>
      </c>
      <c r="F1" s="3" t="s">
        <v>94</v>
      </c>
    </row>
    <row r="2" spans="1:6" x14ac:dyDescent="0.35">
      <c r="A2" s="37">
        <v>1</v>
      </c>
      <c r="B2" s="4">
        <v>37942</v>
      </c>
      <c r="C2" s="5" t="s">
        <v>4</v>
      </c>
      <c r="D2" s="6">
        <v>1</v>
      </c>
      <c r="E2" s="8">
        <v>8</v>
      </c>
      <c r="F2" s="9" t="s">
        <v>0</v>
      </c>
    </row>
    <row r="3" spans="1:6" x14ac:dyDescent="0.35">
      <c r="A3" s="37">
        <v>2</v>
      </c>
      <c r="B3" s="4">
        <v>39263</v>
      </c>
      <c r="C3" s="5">
        <v>7.8917638255</v>
      </c>
      <c r="D3" s="6">
        <v>1</v>
      </c>
      <c r="E3" s="8">
        <v>6</v>
      </c>
      <c r="F3" s="9" t="s">
        <v>3</v>
      </c>
    </row>
    <row r="4" spans="1:6" x14ac:dyDescent="0.35">
      <c r="A4" s="37">
        <v>3</v>
      </c>
      <c r="B4" s="4">
        <v>37921</v>
      </c>
      <c r="C4" s="5" t="s">
        <v>7</v>
      </c>
      <c r="D4" s="6">
        <v>1</v>
      </c>
      <c r="E4" s="8">
        <v>7</v>
      </c>
      <c r="F4" s="9" t="s">
        <v>8</v>
      </c>
    </row>
    <row r="5" spans="1:6" x14ac:dyDescent="0.35">
      <c r="A5" s="37">
        <v>4</v>
      </c>
      <c r="B5" s="4">
        <v>38723</v>
      </c>
      <c r="C5" s="6">
        <v>9.0531252566735105</v>
      </c>
      <c r="D5" s="6">
        <v>0</v>
      </c>
      <c r="E5" s="10">
        <v>1</v>
      </c>
      <c r="F5" s="9" t="s">
        <v>9</v>
      </c>
    </row>
    <row r="6" spans="1:6" x14ac:dyDescent="0.35">
      <c r="A6" s="37">
        <v>5</v>
      </c>
      <c r="B6" s="4">
        <v>37386</v>
      </c>
      <c r="C6" s="11">
        <v>13.359957540588539</v>
      </c>
      <c r="D6" s="6">
        <v>1</v>
      </c>
      <c r="E6" s="12">
        <v>9</v>
      </c>
      <c r="F6" s="9" t="s">
        <v>2</v>
      </c>
    </row>
    <row r="7" spans="1:6" x14ac:dyDescent="0.35">
      <c r="A7" s="37">
        <v>6</v>
      </c>
      <c r="B7" s="4">
        <v>37344</v>
      </c>
      <c r="C7" s="11">
        <v>12.899891774479956</v>
      </c>
      <c r="D7" s="6">
        <v>2</v>
      </c>
      <c r="E7" s="12">
        <v>3</v>
      </c>
      <c r="F7" s="9" t="s">
        <v>11</v>
      </c>
    </row>
    <row r="8" spans="1:6" x14ac:dyDescent="0.35">
      <c r="A8" s="37">
        <v>7</v>
      </c>
      <c r="B8" s="4">
        <v>40759</v>
      </c>
      <c r="C8" s="6">
        <v>3.7931980593607215</v>
      </c>
      <c r="D8" s="6">
        <v>2</v>
      </c>
      <c r="E8" s="12">
        <v>2</v>
      </c>
      <c r="F8" s="9" t="s">
        <v>0</v>
      </c>
    </row>
    <row r="9" spans="1:6" x14ac:dyDescent="0.35">
      <c r="A9" s="37">
        <v>8</v>
      </c>
      <c r="B9" s="4">
        <v>39043</v>
      </c>
      <c r="C9" s="6">
        <v>8.685933409436835</v>
      </c>
      <c r="D9" s="6">
        <v>1</v>
      </c>
      <c r="E9" s="12">
        <v>9</v>
      </c>
      <c r="F9" s="9" t="s">
        <v>12</v>
      </c>
    </row>
    <row r="10" spans="1:6" x14ac:dyDescent="0.35">
      <c r="A10" s="37">
        <v>9</v>
      </c>
      <c r="B10" s="4">
        <v>37123</v>
      </c>
      <c r="C10" s="6">
        <v>13.946238203957391</v>
      </c>
      <c r="D10" s="6">
        <v>2</v>
      </c>
      <c r="E10" s="12">
        <v>4</v>
      </c>
      <c r="F10" s="9" t="s">
        <v>11</v>
      </c>
    </row>
    <row r="11" spans="1:6" x14ac:dyDescent="0.35">
      <c r="A11" s="37">
        <v>10</v>
      </c>
      <c r="B11" s="4">
        <v>38780</v>
      </c>
      <c r="C11" s="11">
        <v>9.0422141679350521</v>
      </c>
      <c r="D11" s="6">
        <v>2</v>
      </c>
      <c r="E11" s="12">
        <v>5</v>
      </c>
      <c r="F11" s="9" t="s">
        <v>13</v>
      </c>
    </row>
    <row r="12" spans="1:6" x14ac:dyDescent="0.35">
      <c r="A12" s="37">
        <v>11</v>
      </c>
      <c r="B12" s="4">
        <v>38769</v>
      </c>
      <c r="C12" s="6">
        <v>9.7301842021816274</v>
      </c>
      <c r="D12" s="6">
        <v>1</v>
      </c>
      <c r="E12" s="12">
        <v>7</v>
      </c>
      <c r="F12" s="9" t="s">
        <v>14</v>
      </c>
    </row>
    <row r="13" spans="1:6" x14ac:dyDescent="0.35">
      <c r="A13" s="37">
        <v>12</v>
      </c>
      <c r="B13" s="4">
        <v>37618</v>
      </c>
      <c r="C13" s="6">
        <v>12.557679889649922</v>
      </c>
      <c r="D13" s="6">
        <v>1</v>
      </c>
      <c r="E13" s="12">
        <v>4</v>
      </c>
      <c r="F13" s="9" t="s">
        <v>10</v>
      </c>
    </row>
    <row r="14" spans="1:6" x14ac:dyDescent="0.35">
      <c r="A14" s="37">
        <v>13</v>
      </c>
      <c r="B14" s="4">
        <v>38522</v>
      </c>
      <c r="C14" s="6">
        <v>10.080957001522071</v>
      </c>
      <c r="D14" s="6">
        <v>2</v>
      </c>
      <c r="E14" s="12">
        <v>1</v>
      </c>
      <c r="F14" s="9" t="s">
        <v>0</v>
      </c>
    </row>
    <row r="15" spans="1:6" x14ac:dyDescent="0.35">
      <c r="A15" s="37">
        <v>14</v>
      </c>
      <c r="B15" s="4">
        <v>39577</v>
      </c>
      <c r="C15" s="6">
        <v>7.4204994926433248</v>
      </c>
      <c r="D15" s="6">
        <v>0</v>
      </c>
      <c r="E15" s="12">
        <v>2</v>
      </c>
      <c r="F15" s="9" t="s">
        <v>5</v>
      </c>
    </row>
    <row r="16" spans="1:6" x14ac:dyDescent="0.35">
      <c r="A16" s="37">
        <v>15</v>
      </c>
      <c r="B16" s="4">
        <v>37838</v>
      </c>
      <c r="C16" s="6">
        <v>11.762685153475399</v>
      </c>
      <c r="D16" s="6">
        <v>1</v>
      </c>
      <c r="E16" s="12">
        <v>7</v>
      </c>
      <c r="F16" s="9" t="s">
        <v>12</v>
      </c>
    </row>
    <row r="17" spans="1:6" x14ac:dyDescent="0.35">
      <c r="A17" s="37">
        <v>16</v>
      </c>
      <c r="B17" s="4">
        <v>40099</v>
      </c>
      <c r="C17" s="6">
        <v>5.7600303779807289</v>
      </c>
      <c r="D17" s="6">
        <v>2</v>
      </c>
      <c r="E17" s="12">
        <v>2</v>
      </c>
      <c r="F17" s="9" t="s">
        <v>15</v>
      </c>
    </row>
    <row r="18" spans="1:6" x14ac:dyDescent="0.35">
      <c r="A18" s="37">
        <v>17</v>
      </c>
      <c r="B18" s="4">
        <v>38463</v>
      </c>
      <c r="C18" s="6">
        <v>9.9353562278031369</v>
      </c>
      <c r="D18" s="6">
        <v>1</v>
      </c>
      <c r="E18" s="12">
        <v>4</v>
      </c>
      <c r="F18" s="9" t="s">
        <v>12</v>
      </c>
    </row>
    <row r="19" spans="1:6" x14ac:dyDescent="0.35">
      <c r="A19" s="37">
        <v>18</v>
      </c>
      <c r="B19" s="4">
        <v>37413</v>
      </c>
      <c r="C19" s="6">
        <v>12.812050830796544</v>
      </c>
      <c r="D19" s="6">
        <v>1</v>
      </c>
      <c r="E19" s="12">
        <v>5</v>
      </c>
      <c r="F19" s="9" t="s">
        <v>16</v>
      </c>
    </row>
    <row r="20" spans="1:6" x14ac:dyDescent="0.35">
      <c r="A20" s="37">
        <v>19</v>
      </c>
      <c r="B20" s="4">
        <v>37206</v>
      </c>
      <c r="C20" s="6">
        <v>13.699855942415011</v>
      </c>
      <c r="D20" s="6">
        <v>1</v>
      </c>
      <c r="E20" s="12">
        <v>0</v>
      </c>
      <c r="F20" s="9" t="s">
        <v>17</v>
      </c>
    </row>
    <row r="21" spans="1:6" x14ac:dyDescent="0.35">
      <c r="A21" s="37">
        <v>20</v>
      </c>
      <c r="B21" s="4">
        <v>39882</v>
      </c>
      <c r="C21" s="6">
        <v>6.2010668442414936</v>
      </c>
      <c r="D21" s="6">
        <v>1</v>
      </c>
      <c r="E21" s="12">
        <v>4</v>
      </c>
      <c r="F21" s="9" t="s">
        <v>0</v>
      </c>
    </row>
    <row r="22" spans="1:6" x14ac:dyDescent="0.35">
      <c r="A22" s="37">
        <v>21</v>
      </c>
      <c r="B22" s="4">
        <v>38763</v>
      </c>
      <c r="C22" s="6">
        <v>8.9983806126331789</v>
      </c>
      <c r="D22" s="6">
        <v>1</v>
      </c>
      <c r="E22" s="12">
        <v>7</v>
      </c>
      <c r="F22" s="9" t="s">
        <v>12</v>
      </c>
    </row>
    <row r="23" spans="1:6" x14ac:dyDescent="0.35">
      <c r="A23" s="37">
        <v>22</v>
      </c>
      <c r="B23" s="4">
        <v>38951</v>
      </c>
      <c r="C23" s="6">
        <v>8.8040531773211654</v>
      </c>
      <c r="D23" s="6">
        <v>1</v>
      </c>
      <c r="E23" s="12">
        <v>8</v>
      </c>
      <c r="F23" s="9" t="s">
        <v>2</v>
      </c>
    </row>
    <row r="24" spans="1:6" x14ac:dyDescent="0.35">
      <c r="A24" s="37">
        <v>23</v>
      </c>
      <c r="B24" s="4">
        <v>39624</v>
      </c>
      <c r="C24" s="6">
        <v>7.3053103437341438</v>
      </c>
      <c r="D24" s="6">
        <v>1</v>
      </c>
      <c r="E24" s="12">
        <v>7</v>
      </c>
      <c r="F24" s="9" t="s">
        <v>18</v>
      </c>
    </row>
    <row r="25" spans="1:6" x14ac:dyDescent="0.35">
      <c r="A25" s="37">
        <v>24</v>
      </c>
      <c r="B25" s="4">
        <v>40268</v>
      </c>
      <c r="C25" s="6">
        <v>5.5409212962962879</v>
      </c>
      <c r="D25" s="6">
        <v>1</v>
      </c>
      <c r="E25" s="12">
        <v>5</v>
      </c>
      <c r="F25" s="9" t="s">
        <v>0</v>
      </c>
    </row>
    <row r="26" spans="1:6" x14ac:dyDescent="0.35">
      <c r="A26" s="37">
        <v>25</v>
      </c>
      <c r="B26" s="4">
        <v>40182</v>
      </c>
      <c r="C26" s="6">
        <v>5.3929539256722405</v>
      </c>
      <c r="D26" s="6">
        <v>1</v>
      </c>
      <c r="E26" s="12">
        <v>8</v>
      </c>
      <c r="F26" s="9" t="s">
        <v>19</v>
      </c>
    </row>
    <row r="27" spans="1:6" x14ac:dyDescent="0.35">
      <c r="A27" s="37">
        <v>26</v>
      </c>
      <c r="B27" s="4">
        <v>38900</v>
      </c>
      <c r="C27" s="6">
        <v>9.1928100583460086</v>
      </c>
      <c r="D27" s="6">
        <v>1</v>
      </c>
      <c r="E27" s="12">
        <v>9</v>
      </c>
      <c r="F27" s="9" t="s">
        <v>12</v>
      </c>
    </row>
    <row r="28" spans="1:6" x14ac:dyDescent="0.35">
      <c r="A28" s="37">
        <v>27</v>
      </c>
      <c r="B28" s="15">
        <v>39276</v>
      </c>
      <c r="C28" s="16">
        <v>8.2203386922881823</v>
      </c>
      <c r="D28" s="16">
        <v>2</v>
      </c>
      <c r="E28" s="10">
        <v>4</v>
      </c>
      <c r="F28" s="17" t="s">
        <v>3</v>
      </c>
    </row>
    <row r="29" spans="1:6" x14ac:dyDescent="0.35">
      <c r="A29" s="37">
        <v>28</v>
      </c>
      <c r="B29" s="4">
        <v>40319</v>
      </c>
      <c r="C29" s="6">
        <v>5.3627722919837666</v>
      </c>
      <c r="D29" s="6">
        <v>1</v>
      </c>
      <c r="E29" s="12">
        <v>5</v>
      </c>
      <c r="F29" s="9" t="s">
        <v>20</v>
      </c>
    </row>
    <row r="30" spans="1:6" x14ac:dyDescent="0.35">
      <c r="A30" s="37">
        <v>29</v>
      </c>
      <c r="B30" s="4">
        <v>38890</v>
      </c>
      <c r="C30" s="6">
        <v>9.086006151699646</v>
      </c>
      <c r="D30" s="6">
        <v>1</v>
      </c>
      <c r="E30" s="12">
        <v>6</v>
      </c>
      <c r="F30" s="9" t="s">
        <v>3</v>
      </c>
    </row>
    <row r="31" spans="1:6" x14ac:dyDescent="0.35">
      <c r="A31" s="37">
        <v>30</v>
      </c>
      <c r="B31" s="4">
        <v>39692</v>
      </c>
      <c r="C31" s="6">
        <v>6.6011364155251231</v>
      </c>
      <c r="D31" s="6">
        <v>1</v>
      </c>
      <c r="E31" s="12">
        <v>8</v>
      </c>
      <c r="F31" s="9" t="s">
        <v>0</v>
      </c>
    </row>
    <row r="32" spans="1:6" x14ac:dyDescent="0.35">
      <c r="A32" s="37">
        <v>31</v>
      </c>
      <c r="B32" s="4">
        <v>40084</v>
      </c>
      <c r="C32" s="6">
        <v>5.5272294203449981</v>
      </c>
      <c r="D32" s="6">
        <v>2</v>
      </c>
      <c r="E32" s="12">
        <v>7</v>
      </c>
      <c r="F32" s="9" t="s">
        <v>0</v>
      </c>
    </row>
    <row r="33" spans="1:6" x14ac:dyDescent="0.35">
      <c r="A33" s="37">
        <v>32</v>
      </c>
      <c r="B33" s="4">
        <v>38464</v>
      </c>
      <c r="C33" s="6">
        <v>9.9656606735159876</v>
      </c>
      <c r="D33" s="6">
        <v>1</v>
      </c>
      <c r="E33" s="12">
        <v>5</v>
      </c>
      <c r="F33" s="9" t="s">
        <v>18</v>
      </c>
    </row>
    <row r="34" spans="1:6" x14ac:dyDescent="0.35">
      <c r="A34" s="37">
        <v>33</v>
      </c>
      <c r="B34" s="4">
        <v>38807</v>
      </c>
      <c r="C34" s="6">
        <v>9.2944929604261901</v>
      </c>
      <c r="D34" s="6">
        <v>1</v>
      </c>
      <c r="E34" s="12">
        <v>5</v>
      </c>
      <c r="F34" s="9" t="s">
        <v>18</v>
      </c>
    </row>
    <row r="35" spans="1:6" x14ac:dyDescent="0.35">
      <c r="A35" s="37">
        <v>34</v>
      </c>
      <c r="B35" s="4">
        <v>38909</v>
      </c>
      <c r="C35" s="6">
        <v>8.4450603754439459</v>
      </c>
      <c r="D35" s="6">
        <v>1</v>
      </c>
      <c r="E35" s="12">
        <v>7</v>
      </c>
      <c r="F35" s="9" t="s">
        <v>10</v>
      </c>
    </row>
    <row r="36" spans="1:6" x14ac:dyDescent="0.35">
      <c r="A36" s="37">
        <v>35</v>
      </c>
      <c r="B36" s="4">
        <v>38016</v>
      </c>
      <c r="C36" s="6">
        <v>11.466928843226784</v>
      </c>
      <c r="D36" s="6">
        <v>1</v>
      </c>
      <c r="E36" s="12">
        <v>6</v>
      </c>
      <c r="F36" s="9" t="s">
        <v>21</v>
      </c>
    </row>
    <row r="37" spans="1:6" x14ac:dyDescent="0.35">
      <c r="A37" s="37">
        <v>36</v>
      </c>
      <c r="B37" s="4">
        <v>39024</v>
      </c>
      <c r="C37" s="6">
        <v>8.2393360920852423</v>
      </c>
      <c r="D37" s="6">
        <v>2</v>
      </c>
      <c r="E37" s="12">
        <v>3</v>
      </c>
      <c r="F37" s="9" t="s">
        <v>18</v>
      </c>
    </row>
    <row r="38" spans="1:6" x14ac:dyDescent="0.35">
      <c r="A38" s="37">
        <v>37</v>
      </c>
      <c r="B38" s="4">
        <v>39122</v>
      </c>
      <c r="C38" s="6">
        <v>8.0669347095382982</v>
      </c>
      <c r="D38" s="6">
        <v>1</v>
      </c>
      <c r="E38" s="12">
        <v>6</v>
      </c>
      <c r="F38" s="9" t="s">
        <v>0</v>
      </c>
    </row>
    <row r="39" spans="1:6" x14ac:dyDescent="0.35">
      <c r="A39" s="37">
        <v>38</v>
      </c>
      <c r="B39" s="4">
        <v>37444</v>
      </c>
      <c r="C39" s="6">
        <v>12.913437658548952</v>
      </c>
      <c r="D39" s="6">
        <v>2</v>
      </c>
      <c r="E39" s="12">
        <v>2</v>
      </c>
      <c r="F39" s="9" t="s">
        <v>11</v>
      </c>
    </row>
    <row r="40" spans="1:6" x14ac:dyDescent="0.35">
      <c r="A40" s="37">
        <v>39</v>
      </c>
      <c r="B40" s="4">
        <v>40164</v>
      </c>
      <c r="C40" s="6">
        <v>5.4093246131405399</v>
      </c>
      <c r="D40" s="6">
        <v>1</v>
      </c>
      <c r="E40" s="12">
        <v>6</v>
      </c>
      <c r="F40" s="9" t="s">
        <v>10</v>
      </c>
    </row>
    <row r="41" spans="1:6" x14ac:dyDescent="0.35">
      <c r="A41" s="37">
        <v>40</v>
      </c>
      <c r="B41" s="4">
        <v>39008</v>
      </c>
      <c r="C41" s="6">
        <v>8.8777114726027335</v>
      </c>
      <c r="D41" s="6">
        <v>1</v>
      </c>
      <c r="E41" s="12">
        <v>3</v>
      </c>
      <c r="F41" s="9" t="s">
        <v>0</v>
      </c>
    </row>
    <row r="42" spans="1:6" x14ac:dyDescent="0.35">
      <c r="A42" s="37">
        <v>41</v>
      </c>
      <c r="B42" s="4">
        <v>39079</v>
      </c>
      <c r="C42" s="6">
        <v>8.3435150938609901</v>
      </c>
      <c r="D42" s="6">
        <v>1</v>
      </c>
      <c r="E42" s="12">
        <v>2</v>
      </c>
      <c r="F42" s="9" t="s">
        <v>10</v>
      </c>
    </row>
    <row r="43" spans="1:6" x14ac:dyDescent="0.35">
      <c r="A43" s="37">
        <v>42</v>
      </c>
      <c r="B43" s="4">
        <v>37149</v>
      </c>
      <c r="C43" s="6">
        <v>13.4968979578894</v>
      </c>
      <c r="D43" s="6">
        <v>1</v>
      </c>
      <c r="E43" s="12">
        <v>9</v>
      </c>
      <c r="F43" s="9" t="s">
        <v>13</v>
      </c>
    </row>
    <row r="44" spans="1:6" x14ac:dyDescent="0.35">
      <c r="A44" s="37">
        <v>43</v>
      </c>
      <c r="B44" s="4">
        <v>39122</v>
      </c>
      <c r="C44" s="6">
        <v>7.9900017440385644</v>
      </c>
      <c r="D44" s="6">
        <v>0</v>
      </c>
      <c r="E44" s="12">
        <v>0</v>
      </c>
      <c r="F44" s="9" t="s">
        <v>22</v>
      </c>
    </row>
    <row r="45" spans="1:6" x14ac:dyDescent="0.35">
      <c r="A45" s="37">
        <v>44</v>
      </c>
      <c r="B45" s="4">
        <v>37620</v>
      </c>
      <c r="C45" s="6">
        <v>12.373842529173002</v>
      </c>
      <c r="D45" s="6">
        <v>1</v>
      </c>
      <c r="E45" s="12">
        <v>9</v>
      </c>
      <c r="F45" s="9" t="s">
        <v>12</v>
      </c>
    </row>
    <row r="46" spans="1:6" x14ac:dyDescent="0.35">
      <c r="A46" s="37">
        <v>45</v>
      </c>
      <c r="B46" s="4">
        <v>38174</v>
      </c>
      <c r="C46" s="6">
        <v>10.875096048959925</v>
      </c>
      <c r="D46" s="6">
        <v>1</v>
      </c>
      <c r="E46" s="12">
        <v>4</v>
      </c>
      <c r="F46" s="9" t="s">
        <v>3</v>
      </c>
    </row>
    <row r="47" spans="1:6" x14ac:dyDescent="0.35">
      <c r="A47" s="37">
        <v>46</v>
      </c>
      <c r="B47" s="4">
        <v>39978</v>
      </c>
      <c r="C47" s="6">
        <v>5.7464066463723951</v>
      </c>
      <c r="D47" s="6">
        <v>1</v>
      </c>
      <c r="E47" s="12">
        <v>3</v>
      </c>
      <c r="F47" s="9" t="s">
        <v>11</v>
      </c>
    </row>
    <row r="48" spans="1:6" x14ac:dyDescent="0.35">
      <c r="A48" s="37">
        <v>47</v>
      </c>
      <c r="B48" s="4">
        <v>40147</v>
      </c>
      <c r="C48" s="6">
        <v>5.2585325025367888</v>
      </c>
      <c r="D48" s="6">
        <v>1</v>
      </c>
      <c r="E48" s="12">
        <v>8</v>
      </c>
      <c r="F48" s="9" t="s">
        <v>10</v>
      </c>
    </row>
    <row r="49" spans="1:6" x14ac:dyDescent="0.35">
      <c r="A49" s="37">
        <v>48</v>
      </c>
      <c r="B49" s="4">
        <v>40167</v>
      </c>
      <c r="C49" s="6">
        <v>5.5682625253678237</v>
      </c>
      <c r="D49" s="6">
        <v>2</v>
      </c>
      <c r="E49" s="12">
        <v>9</v>
      </c>
      <c r="F49" s="9" t="s">
        <v>10</v>
      </c>
    </row>
    <row r="50" spans="1:6" x14ac:dyDescent="0.35">
      <c r="A50" s="37">
        <v>49</v>
      </c>
      <c r="B50" s="4">
        <v>37358</v>
      </c>
      <c r="C50" s="6">
        <v>13.091711789700669</v>
      </c>
      <c r="D50" s="6">
        <v>1</v>
      </c>
      <c r="E50" s="12">
        <v>0</v>
      </c>
      <c r="F50" s="9" t="s">
        <v>23</v>
      </c>
    </row>
    <row r="51" spans="1:6" x14ac:dyDescent="0.35">
      <c r="A51" s="37">
        <v>50</v>
      </c>
      <c r="B51" s="4">
        <v>39723</v>
      </c>
      <c r="C51" s="6">
        <v>7.1164419710806772</v>
      </c>
      <c r="D51" s="6">
        <v>1</v>
      </c>
      <c r="E51" s="12">
        <v>2</v>
      </c>
      <c r="F51" s="9" t="s">
        <v>10</v>
      </c>
    </row>
    <row r="52" spans="1:6" x14ac:dyDescent="0.35">
      <c r="A52" s="37">
        <v>51</v>
      </c>
      <c r="B52" s="4">
        <v>39120</v>
      </c>
      <c r="C52" s="6">
        <v>8.1106640347539347</v>
      </c>
      <c r="D52" s="6">
        <v>2</v>
      </c>
      <c r="E52" s="12">
        <v>2</v>
      </c>
      <c r="F52" s="9" t="s">
        <v>24</v>
      </c>
    </row>
    <row r="53" spans="1:6" x14ac:dyDescent="0.35">
      <c r="A53" s="37">
        <v>52</v>
      </c>
      <c r="B53" s="4">
        <v>37346</v>
      </c>
      <c r="C53" s="6">
        <v>12.957139713343489</v>
      </c>
      <c r="D53" s="6">
        <v>0</v>
      </c>
      <c r="E53" s="12">
        <v>3</v>
      </c>
      <c r="F53" s="9" t="s">
        <v>20</v>
      </c>
    </row>
    <row r="54" spans="1:6" x14ac:dyDescent="0.35">
      <c r="A54" s="37">
        <v>53</v>
      </c>
      <c r="B54" s="4">
        <v>38114</v>
      </c>
      <c r="C54" s="6">
        <v>10.853092243784879</v>
      </c>
      <c r="D54" s="6">
        <v>1</v>
      </c>
      <c r="E54" s="12">
        <v>8</v>
      </c>
      <c r="F54" s="9" t="s">
        <v>3</v>
      </c>
    </row>
    <row r="55" spans="1:6" x14ac:dyDescent="0.35">
      <c r="A55" s="37">
        <v>54</v>
      </c>
      <c r="B55" s="4">
        <v>37587</v>
      </c>
      <c r="C55" s="6">
        <v>12.488700564434291</v>
      </c>
      <c r="D55" s="6">
        <v>2</v>
      </c>
      <c r="E55" s="12">
        <v>2</v>
      </c>
      <c r="F55" s="9" t="s">
        <v>25</v>
      </c>
    </row>
    <row r="56" spans="1:6" x14ac:dyDescent="0.35">
      <c r="A56" s="37">
        <v>55</v>
      </c>
      <c r="B56" s="4">
        <v>39661</v>
      </c>
      <c r="C56" s="6">
        <v>6.7489493911719904</v>
      </c>
      <c r="D56" s="6">
        <v>1</v>
      </c>
      <c r="E56" s="12">
        <v>8</v>
      </c>
      <c r="F56" s="9" t="s">
        <v>12</v>
      </c>
    </row>
    <row r="57" spans="1:6" x14ac:dyDescent="0.35">
      <c r="A57" s="37">
        <v>56</v>
      </c>
      <c r="B57" s="4">
        <v>38024</v>
      </c>
      <c r="C57" s="6">
        <v>11.176319032217148</v>
      </c>
      <c r="D57" s="6">
        <v>1</v>
      </c>
      <c r="E57" s="12">
        <v>2</v>
      </c>
      <c r="F57" s="9" t="s">
        <v>2</v>
      </c>
    </row>
    <row r="58" spans="1:6" x14ac:dyDescent="0.35">
      <c r="A58" s="37">
        <v>57</v>
      </c>
      <c r="B58" s="4">
        <v>37449</v>
      </c>
      <c r="C58" s="6">
        <v>12.5790929731101</v>
      </c>
      <c r="D58" s="6">
        <v>1</v>
      </c>
      <c r="E58" s="12">
        <v>1</v>
      </c>
      <c r="F58" s="9" t="s">
        <v>26</v>
      </c>
    </row>
    <row r="59" spans="1:6" x14ac:dyDescent="0.35">
      <c r="A59" s="37">
        <v>58</v>
      </c>
      <c r="B59" s="4">
        <v>39122</v>
      </c>
      <c r="C59" s="6">
        <v>7.9900388762049657</v>
      </c>
      <c r="D59" s="6">
        <v>1</v>
      </c>
      <c r="E59" s="12">
        <v>9</v>
      </c>
      <c r="F59" s="9" t="s">
        <v>10</v>
      </c>
    </row>
    <row r="60" spans="1:6" x14ac:dyDescent="0.35">
      <c r="A60" s="37">
        <v>59</v>
      </c>
      <c r="B60" s="4">
        <v>38346</v>
      </c>
      <c r="C60" s="6">
        <v>10.8121933980213</v>
      </c>
      <c r="D60" s="6">
        <v>1</v>
      </c>
      <c r="E60" s="12">
        <v>7</v>
      </c>
      <c r="F60" s="9" t="s">
        <v>12</v>
      </c>
    </row>
    <row r="61" spans="1:6" x14ac:dyDescent="0.35">
      <c r="A61" s="37">
        <v>60</v>
      </c>
      <c r="B61" s="4">
        <v>39422</v>
      </c>
      <c r="C61" s="6">
        <v>7.6151311516996403</v>
      </c>
      <c r="D61" s="6">
        <v>1</v>
      </c>
      <c r="E61" s="12">
        <v>9</v>
      </c>
      <c r="F61" s="9" t="s">
        <v>10</v>
      </c>
    </row>
    <row r="62" spans="1:6" x14ac:dyDescent="0.35">
      <c r="A62" s="37">
        <v>61</v>
      </c>
      <c r="B62" s="4">
        <v>38547</v>
      </c>
      <c r="C62" s="6">
        <v>10.012379978437332</v>
      </c>
      <c r="D62" s="6">
        <v>1</v>
      </c>
      <c r="E62" s="12">
        <v>3</v>
      </c>
      <c r="F62" s="9" t="s">
        <v>22</v>
      </c>
    </row>
    <row r="63" spans="1:6" x14ac:dyDescent="0.35">
      <c r="A63" s="37">
        <v>62</v>
      </c>
      <c r="B63" s="4">
        <v>38666</v>
      </c>
      <c r="C63" s="6">
        <v>9.5656897196854374</v>
      </c>
      <c r="D63" s="6">
        <v>1</v>
      </c>
      <c r="E63" s="12">
        <v>7</v>
      </c>
      <c r="F63" s="9" t="s">
        <v>0</v>
      </c>
    </row>
    <row r="64" spans="1:6" x14ac:dyDescent="0.35">
      <c r="A64" s="37">
        <v>63</v>
      </c>
      <c r="B64" s="4">
        <v>38666</v>
      </c>
      <c r="C64" s="6">
        <v>9.5657143581938087</v>
      </c>
      <c r="D64" s="6">
        <v>1</v>
      </c>
      <c r="E64" s="12">
        <v>6</v>
      </c>
      <c r="F64" s="9" t="s">
        <v>0</v>
      </c>
    </row>
    <row r="65" spans="1:6" x14ac:dyDescent="0.35">
      <c r="A65" s="37">
        <v>64</v>
      </c>
      <c r="B65" s="4">
        <v>39924</v>
      </c>
      <c r="C65" s="6">
        <v>5.6449661656519456</v>
      </c>
      <c r="D65" s="6">
        <v>1</v>
      </c>
      <c r="E65" s="12">
        <v>1</v>
      </c>
      <c r="F65" s="9" t="s">
        <v>20</v>
      </c>
    </row>
    <row r="66" spans="1:6" x14ac:dyDescent="0.35">
      <c r="A66" s="37">
        <v>65</v>
      </c>
      <c r="B66" s="4">
        <v>38955</v>
      </c>
      <c r="C66" s="6">
        <v>8.9078766806189673</v>
      </c>
      <c r="D66" s="6">
        <v>1</v>
      </c>
      <c r="E66" s="12">
        <v>7</v>
      </c>
      <c r="F66" s="9" t="s">
        <v>10</v>
      </c>
    </row>
    <row r="67" spans="1:6" x14ac:dyDescent="0.35">
      <c r="A67" s="37">
        <v>66</v>
      </c>
      <c r="B67" s="4">
        <v>38373</v>
      </c>
      <c r="C67" s="6">
        <v>10.297250221968547</v>
      </c>
      <c r="D67" s="6">
        <v>0</v>
      </c>
      <c r="E67" s="12">
        <v>4</v>
      </c>
      <c r="F67" s="9" t="s">
        <v>22</v>
      </c>
    </row>
    <row r="68" spans="1:6" x14ac:dyDescent="0.35">
      <c r="A68" s="37">
        <v>67</v>
      </c>
      <c r="B68" s="4">
        <v>38706</v>
      </c>
      <c r="C68" s="6">
        <v>9.1928366311517031</v>
      </c>
      <c r="D68" s="6">
        <v>1</v>
      </c>
      <c r="E68" s="12">
        <v>6</v>
      </c>
      <c r="F68" s="9" t="s">
        <v>0</v>
      </c>
    </row>
    <row r="69" spans="1:6" x14ac:dyDescent="0.35">
      <c r="A69" s="37">
        <v>68</v>
      </c>
      <c r="B69" s="4">
        <v>39555</v>
      </c>
      <c r="C69" s="6">
        <v>6.9051946664129966</v>
      </c>
      <c r="D69" s="6">
        <v>1</v>
      </c>
      <c r="E69" s="12">
        <v>5</v>
      </c>
      <c r="F69" s="9" t="s">
        <v>27</v>
      </c>
    </row>
    <row r="70" spans="1:6" x14ac:dyDescent="0.35">
      <c r="A70" s="37">
        <v>69</v>
      </c>
      <c r="B70" s="4">
        <v>39135</v>
      </c>
      <c r="C70" s="6">
        <v>8.0176423135464319</v>
      </c>
      <c r="D70" s="6">
        <v>1</v>
      </c>
      <c r="E70" s="12">
        <v>9</v>
      </c>
      <c r="F70" s="9" t="s">
        <v>0</v>
      </c>
    </row>
    <row r="71" spans="1:6" x14ac:dyDescent="0.35">
      <c r="A71" s="37">
        <v>70</v>
      </c>
      <c r="B71" s="4">
        <v>40027</v>
      </c>
      <c r="C71" s="6">
        <v>5.9763566400304402</v>
      </c>
      <c r="D71" s="6">
        <v>1</v>
      </c>
      <c r="E71" s="12">
        <v>9</v>
      </c>
      <c r="F71" s="9" t="s">
        <v>10</v>
      </c>
    </row>
    <row r="72" spans="1:6" x14ac:dyDescent="0.35">
      <c r="A72" s="37">
        <v>71</v>
      </c>
      <c r="B72" s="4">
        <v>40060</v>
      </c>
      <c r="C72" s="6">
        <v>5.4452372843734143</v>
      </c>
      <c r="D72" s="6">
        <v>0</v>
      </c>
      <c r="E72" s="12">
        <v>4</v>
      </c>
      <c r="F72" s="9" t="s">
        <v>11</v>
      </c>
    </row>
    <row r="73" spans="1:6" x14ac:dyDescent="0.35">
      <c r="A73" s="37">
        <v>72</v>
      </c>
      <c r="B73" s="4">
        <v>38583</v>
      </c>
      <c r="C73" s="6">
        <v>9.6065297120750905</v>
      </c>
      <c r="D73" s="6">
        <v>1</v>
      </c>
      <c r="E73" s="12">
        <v>9</v>
      </c>
      <c r="F73" s="9" t="s">
        <v>12</v>
      </c>
    </row>
    <row r="74" spans="1:6" x14ac:dyDescent="0.35">
      <c r="A74" s="37">
        <v>73</v>
      </c>
      <c r="B74" s="4">
        <v>37517</v>
      </c>
      <c r="C74" s="6">
        <v>12.853031646372406</v>
      </c>
      <c r="D74" s="6">
        <v>1</v>
      </c>
      <c r="E74" s="12">
        <v>8</v>
      </c>
      <c r="F74" s="9" t="s">
        <v>10</v>
      </c>
    </row>
    <row r="75" spans="1:6" x14ac:dyDescent="0.35">
      <c r="A75" s="37">
        <v>74</v>
      </c>
      <c r="B75" s="4">
        <v>39846</v>
      </c>
      <c r="C75" s="6">
        <v>6.2422368087265392</v>
      </c>
      <c r="D75" s="6">
        <v>1</v>
      </c>
      <c r="E75" s="12">
        <v>9</v>
      </c>
      <c r="F75" s="9" t="s">
        <v>10</v>
      </c>
    </row>
    <row r="76" spans="1:6" x14ac:dyDescent="0.35">
      <c r="A76" s="37">
        <v>75</v>
      </c>
      <c r="B76" s="4">
        <v>39899</v>
      </c>
      <c r="C76" s="6">
        <v>6.321521943176049</v>
      </c>
      <c r="D76" s="6">
        <v>0</v>
      </c>
      <c r="E76" s="12">
        <v>2</v>
      </c>
      <c r="F76" s="9" t="s">
        <v>29</v>
      </c>
    </row>
    <row r="77" spans="1:6" x14ac:dyDescent="0.35">
      <c r="A77" s="37">
        <v>76</v>
      </c>
      <c r="B77" s="4">
        <v>38687</v>
      </c>
      <c r="C77" s="6">
        <v>9.2065302194317624</v>
      </c>
      <c r="D77" s="6">
        <v>0</v>
      </c>
      <c r="E77" s="12">
        <v>3</v>
      </c>
      <c r="F77" s="9" t="s">
        <v>30</v>
      </c>
    </row>
    <row r="78" spans="1:6" x14ac:dyDescent="0.35">
      <c r="A78" s="37">
        <v>77</v>
      </c>
      <c r="B78" s="4">
        <v>38548</v>
      </c>
      <c r="C78" s="6">
        <v>9.8176311516996364</v>
      </c>
      <c r="D78" s="6">
        <v>2</v>
      </c>
      <c r="E78" s="12">
        <v>3</v>
      </c>
      <c r="F78" s="9" t="s">
        <v>31</v>
      </c>
    </row>
    <row r="79" spans="1:6" x14ac:dyDescent="0.35">
      <c r="A79" s="37">
        <v>78</v>
      </c>
      <c r="B79" s="4">
        <v>39023</v>
      </c>
      <c r="C79" s="6">
        <v>9.0093544837645947</v>
      </c>
      <c r="D79" s="6">
        <v>2</v>
      </c>
      <c r="E79" s="12">
        <v>1</v>
      </c>
      <c r="F79" s="9" t="s">
        <v>11</v>
      </c>
    </row>
    <row r="80" spans="1:6" x14ac:dyDescent="0.35">
      <c r="A80" s="37">
        <v>79</v>
      </c>
      <c r="B80" s="4">
        <v>38900</v>
      </c>
      <c r="C80" s="6">
        <v>8.6038783295281593</v>
      </c>
      <c r="D80" s="6">
        <v>2</v>
      </c>
      <c r="E80" s="12">
        <v>0</v>
      </c>
      <c r="F80" s="9" t="s">
        <v>19</v>
      </c>
    </row>
    <row r="81" spans="1:6" x14ac:dyDescent="0.35">
      <c r="A81" s="37">
        <v>80</v>
      </c>
      <c r="B81" s="4">
        <v>39328</v>
      </c>
      <c r="C81" s="6">
        <v>7.4642036719939213</v>
      </c>
      <c r="D81" s="6">
        <v>1</v>
      </c>
      <c r="E81" s="12">
        <v>9</v>
      </c>
      <c r="F81" s="9" t="s">
        <v>19</v>
      </c>
    </row>
    <row r="82" spans="1:6" x14ac:dyDescent="0.35">
      <c r="A82" s="37">
        <v>81</v>
      </c>
      <c r="B82" s="4">
        <v>39363</v>
      </c>
      <c r="C82" s="6">
        <v>7.7900907851344581</v>
      </c>
      <c r="D82" s="6">
        <v>1</v>
      </c>
      <c r="E82" s="12">
        <v>9</v>
      </c>
      <c r="F82" s="9" t="s">
        <v>10</v>
      </c>
    </row>
    <row r="83" spans="1:6" x14ac:dyDescent="0.35">
      <c r="A83" s="37">
        <v>82</v>
      </c>
      <c r="B83" s="4">
        <v>38405</v>
      </c>
      <c r="C83" s="6">
        <v>10.414848649162861</v>
      </c>
      <c r="D83" s="6">
        <v>1</v>
      </c>
      <c r="E83" s="12">
        <v>2</v>
      </c>
      <c r="F83" s="9" t="s">
        <v>12</v>
      </c>
    </row>
    <row r="84" spans="1:6" x14ac:dyDescent="0.35">
      <c r="A84" s="37">
        <v>83</v>
      </c>
      <c r="B84" s="4">
        <v>37350</v>
      </c>
      <c r="C84" s="6">
        <v>13.080413337138502</v>
      </c>
      <c r="D84" s="6">
        <v>1</v>
      </c>
      <c r="E84" s="12">
        <v>2</v>
      </c>
      <c r="F84" s="9" t="s">
        <v>2</v>
      </c>
    </row>
    <row r="85" spans="1:6" x14ac:dyDescent="0.35">
      <c r="A85" s="37">
        <v>84</v>
      </c>
      <c r="B85" s="4">
        <v>40136</v>
      </c>
      <c r="C85" s="6">
        <v>5.3900269850329829</v>
      </c>
      <c r="D85" s="6">
        <v>1</v>
      </c>
      <c r="E85" s="12">
        <v>5</v>
      </c>
      <c r="F85" s="9" t="s">
        <v>10</v>
      </c>
    </row>
    <row r="86" spans="1:6" x14ac:dyDescent="0.35">
      <c r="A86" s="37">
        <v>85</v>
      </c>
      <c r="B86" s="4">
        <v>38415</v>
      </c>
      <c r="C86" s="6">
        <v>10.675339263064442</v>
      </c>
      <c r="D86" s="6">
        <v>1</v>
      </c>
      <c r="E86" s="12">
        <v>1</v>
      </c>
      <c r="F86" s="9" t="s">
        <v>2</v>
      </c>
    </row>
    <row r="87" spans="1:6" x14ac:dyDescent="0.35">
      <c r="A87" s="37">
        <v>86</v>
      </c>
      <c r="B87" s="4">
        <v>40417</v>
      </c>
      <c r="C87" s="6">
        <v>4.4668974188229384</v>
      </c>
      <c r="D87" s="6">
        <v>2</v>
      </c>
      <c r="E87" s="12">
        <v>5</v>
      </c>
      <c r="F87" s="9" t="s">
        <v>10</v>
      </c>
    </row>
    <row r="88" spans="1:6" x14ac:dyDescent="0.35">
      <c r="A88" s="37">
        <v>87</v>
      </c>
      <c r="B88" s="4">
        <v>37835</v>
      </c>
      <c r="C88" s="6">
        <v>12.110894882039579</v>
      </c>
      <c r="D88" s="6">
        <v>1</v>
      </c>
      <c r="E88" s="12">
        <v>7</v>
      </c>
      <c r="F88" s="9" t="s">
        <v>32</v>
      </c>
    </row>
    <row r="89" spans="1:6" x14ac:dyDescent="0.35">
      <c r="A89" s="37">
        <v>88</v>
      </c>
      <c r="B89" s="4">
        <v>39001</v>
      </c>
      <c r="C89" s="6">
        <v>8.4176495433790013</v>
      </c>
      <c r="D89" s="6">
        <v>1</v>
      </c>
      <c r="E89" s="12">
        <v>7</v>
      </c>
      <c r="F89" s="9" t="s">
        <v>10</v>
      </c>
    </row>
    <row r="90" spans="1:6" x14ac:dyDescent="0.35">
      <c r="A90" s="37">
        <v>89</v>
      </c>
      <c r="B90" s="4">
        <v>40917</v>
      </c>
      <c r="C90" s="6">
        <v>3.4178644089294759</v>
      </c>
      <c r="D90" s="6">
        <v>1</v>
      </c>
      <c r="E90" s="12">
        <v>2</v>
      </c>
      <c r="F90" s="9" t="s">
        <v>10</v>
      </c>
    </row>
    <row r="91" spans="1:6" x14ac:dyDescent="0.35">
      <c r="A91" s="37">
        <v>90</v>
      </c>
      <c r="B91" s="4">
        <v>37919</v>
      </c>
      <c r="C91" s="6">
        <v>11.52176988203958</v>
      </c>
      <c r="D91" s="6">
        <v>1</v>
      </c>
      <c r="E91" s="12">
        <v>8</v>
      </c>
      <c r="F91" s="9" t="s">
        <v>2</v>
      </c>
    </row>
    <row r="92" spans="1:6" x14ac:dyDescent="0.35">
      <c r="A92" s="37">
        <v>91</v>
      </c>
      <c r="B92" s="4">
        <v>40055</v>
      </c>
      <c r="C92" s="6">
        <v>5.6697350646879672</v>
      </c>
      <c r="D92" s="6">
        <v>0</v>
      </c>
      <c r="E92" s="12">
        <v>7</v>
      </c>
      <c r="F92" s="9" t="s">
        <v>6</v>
      </c>
    </row>
    <row r="93" spans="1:6" x14ac:dyDescent="0.35">
      <c r="A93" s="37">
        <v>92</v>
      </c>
      <c r="B93" s="4">
        <v>40614</v>
      </c>
      <c r="C93" s="6">
        <v>3.927276858193812</v>
      </c>
      <c r="D93" s="6">
        <v>2</v>
      </c>
      <c r="E93" s="12">
        <v>9</v>
      </c>
      <c r="F93" s="9" t="s">
        <v>33</v>
      </c>
    </row>
    <row r="94" spans="1:6" x14ac:dyDescent="0.35">
      <c r="A94" s="37">
        <v>93</v>
      </c>
      <c r="B94" s="4">
        <v>39751</v>
      </c>
      <c r="C94" s="6">
        <v>6.1190444254185623</v>
      </c>
      <c r="D94" s="6">
        <v>1</v>
      </c>
      <c r="E94" s="12">
        <v>6</v>
      </c>
      <c r="F94" s="9" t="s">
        <v>10</v>
      </c>
    </row>
    <row r="95" spans="1:6" x14ac:dyDescent="0.35">
      <c r="A95" s="37">
        <v>94</v>
      </c>
      <c r="B95" s="4">
        <v>39480</v>
      </c>
      <c r="C95" s="6">
        <v>6.9900503234398768</v>
      </c>
      <c r="D95" s="6">
        <v>1</v>
      </c>
      <c r="E95" s="12">
        <v>7</v>
      </c>
      <c r="F95" s="9" t="s">
        <v>10</v>
      </c>
    </row>
    <row r="96" spans="1:6" x14ac:dyDescent="0.35">
      <c r="A96" s="37">
        <v>95</v>
      </c>
      <c r="B96" s="4">
        <v>37954</v>
      </c>
      <c r="C96" s="6">
        <v>11.36839142567225</v>
      </c>
      <c r="D96" s="6">
        <v>2</v>
      </c>
      <c r="E96" s="12">
        <v>1</v>
      </c>
      <c r="F96" s="9" t="s">
        <v>34</v>
      </c>
    </row>
    <row r="97" spans="1:6" x14ac:dyDescent="0.35">
      <c r="A97" s="37">
        <v>96</v>
      </c>
      <c r="B97" s="4">
        <v>39840</v>
      </c>
      <c r="C97" s="6">
        <v>6.3108739218670813</v>
      </c>
      <c r="D97" s="6">
        <v>1</v>
      </c>
      <c r="E97" s="12">
        <v>8</v>
      </c>
      <c r="F97" s="9" t="s">
        <v>35</v>
      </c>
    </row>
    <row r="98" spans="1:6" x14ac:dyDescent="0.35">
      <c r="A98" s="37">
        <v>97</v>
      </c>
      <c r="B98" s="4">
        <v>37175</v>
      </c>
      <c r="C98" s="6">
        <v>13.464014586504316</v>
      </c>
      <c r="D98" s="6">
        <v>1</v>
      </c>
      <c r="E98" s="12">
        <v>3</v>
      </c>
      <c r="F98" s="9" t="s">
        <v>36</v>
      </c>
    </row>
    <row r="99" spans="1:6" x14ac:dyDescent="0.35">
      <c r="A99" s="37">
        <v>98</v>
      </c>
      <c r="B99" s="4">
        <v>38574</v>
      </c>
      <c r="C99" s="6">
        <v>9.4916270611364766</v>
      </c>
      <c r="D99" s="6">
        <v>1</v>
      </c>
      <c r="E99" s="12">
        <v>1</v>
      </c>
      <c r="F99" s="9" t="s">
        <v>20</v>
      </c>
    </row>
    <row r="100" spans="1:6" x14ac:dyDescent="0.35">
      <c r="A100" s="37">
        <v>99</v>
      </c>
      <c r="B100" s="4">
        <v>39029</v>
      </c>
      <c r="C100" s="6">
        <v>8.7107086187214602</v>
      </c>
      <c r="D100" s="6">
        <v>1</v>
      </c>
      <c r="E100" s="12">
        <v>7</v>
      </c>
      <c r="F100" s="9" t="s">
        <v>12</v>
      </c>
    </row>
    <row r="101" spans="1:6" x14ac:dyDescent="0.35">
      <c r="A101" s="37">
        <v>100</v>
      </c>
      <c r="B101" s="4">
        <v>40447</v>
      </c>
      <c r="C101" s="6">
        <v>4.5380034563673242</v>
      </c>
      <c r="D101" s="6">
        <v>0</v>
      </c>
      <c r="E101" s="12">
        <v>3</v>
      </c>
      <c r="F101" s="9" t="s">
        <v>37</v>
      </c>
    </row>
    <row r="102" spans="1:6" x14ac:dyDescent="0.35">
      <c r="A102" s="37">
        <v>101</v>
      </c>
      <c r="B102" s="4">
        <v>38601</v>
      </c>
      <c r="C102" s="6">
        <v>10.03121711694572</v>
      </c>
      <c r="D102" s="6">
        <v>2</v>
      </c>
      <c r="E102" s="12">
        <v>8</v>
      </c>
      <c r="F102" s="9" t="s">
        <v>2</v>
      </c>
    </row>
    <row r="103" spans="1:6" x14ac:dyDescent="0.35">
      <c r="A103" s="37">
        <v>102</v>
      </c>
      <c r="B103" s="4">
        <v>39260</v>
      </c>
      <c r="C103" s="6">
        <v>8.0531194824962</v>
      </c>
      <c r="D103" s="6">
        <v>2</v>
      </c>
      <c r="E103" s="12">
        <v>2</v>
      </c>
      <c r="F103" s="9" t="s">
        <v>38</v>
      </c>
    </row>
    <row r="104" spans="1:6" x14ac:dyDescent="0.35">
      <c r="A104" s="37">
        <v>103</v>
      </c>
      <c r="B104" s="4">
        <v>39241</v>
      </c>
      <c r="C104" s="6">
        <v>7.7655328830542825</v>
      </c>
      <c r="D104" s="6">
        <v>1</v>
      </c>
      <c r="E104" s="12">
        <v>7</v>
      </c>
      <c r="F104" s="9" t="s">
        <v>39</v>
      </c>
    </row>
    <row r="105" spans="1:6" x14ac:dyDescent="0.35">
      <c r="A105" s="37">
        <v>104</v>
      </c>
      <c r="B105" s="4">
        <v>39400</v>
      </c>
      <c r="C105" s="6">
        <v>7.3245413495687375</v>
      </c>
      <c r="D105" s="6">
        <v>0</v>
      </c>
      <c r="E105" s="12">
        <v>2</v>
      </c>
      <c r="F105" s="9" t="s">
        <v>40</v>
      </c>
    </row>
    <row r="106" spans="1:6" x14ac:dyDescent="0.35">
      <c r="A106" s="37">
        <v>105</v>
      </c>
      <c r="B106" s="4">
        <v>40214</v>
      </c>
      <c r="C106" s="6">
        <v>5.6886806823947138</v>
      </c>
      <c r="D106" s="6">
        <v>1</v>
      </c>
      <c r="E106" s="12">
        <v>8</v>
      </c>
      <c r="F106" s="9" t="s">
        <v>10</v>
      </c>
    </row>
    <row r="107" spans="1:6" x14ac:dyDescent="0.35">
      <c r="A107" s="37">
        <v>106</v>
      </c>
      <c r="B107" s="4">
        <v>38545</v>
      </c>
      <c r="C107" s="6">
        <v>9.6147427701674353</v>
      </c>
      <c r="D107" s="6">
        <v>1</v>
      </c>
      <c r="E107" s="12">
        <v>7</v>
      </c>
      <c r="F107" s="9" t="s">
        <v>0</v>
      </c>
    </row>
    <row r="108" spans="1:6" x14ac:dyDescent="0.35">
      <c r="A108" s="37">
        <v>107</v>
      </c>
      <c r="B108" s="4">
        <v>37241</v>
      </c>
      <c r="C108" s="6">
        <v>13.488817636986292</v>
      </c>
      <c r="D108" s="6">
        <v>2</v>
      </c>
      <c r="E108" s="12">
        <v>2</v>
      </c>
      <c r="F108" s="9" t="s">
        <v>41</v>
      </c>
    </row>
    <row r="109" spans="1:6" x14ac:dyDescent="0.35">
      <c r="A109" s="37">
        <v>108</v>
      </c>
      <c r="B109" s="4">
        <v>38096</v>
      </c>
      <c r="C109" s="6">
        <v>11.088899384830039</v>
      </c>
      <c r="D109" s="6">
        <v>0</v>
      </c>
      <c r="E109" s="12">
        <v>1</v>
      </c>
      <c r="F109" s="9" t="s">
        <v>42</v>
      </c>
    </row>
    <row r="110" spans="1:6" x14ac:dyDescent="0.35">
      <c r="A110" s="37">
        <v>109</v>
      </c>
      <c r="B110" s="4">
        <v>37603</v>
      </c>
      <c r="C110" s="6">
        <v>12.784943461440896</v>
      </c>
      <c r="D110" s="6">
        <v>2</v>
      </c>
      <c r="E110" s="12">
        <v>1</v>
      </c>
      <c r="F110" s="9" t="s">
        <v>28</v>
      </c>
    </row>
    <row r="111" spans="1:6" x14ac:dyDescent="0.35">
      <c r="A111" s="37">
        <v>110</v>
      </c>
      <c r="B111" s="4">
        <v>38211</v>
      </c>
      <c r="C111" s="6">
        <v>10.664092909690504</v>
      </c>
      <c r="D111" s="6">
        <v>1</v>
      </c>
      <c r="E111" s="12">
        <v>3</v>
      </c>
      <c r="F111" s="9" t="s">
        <v>34</v>
      </c>
    </row>
    <row r="112" spans="1:6" x14ac:dyDescent="0.35">
      <c r="A112" s="37">
        <v>111</v>
      </c>
      <c r="B112" s="4">
        <v>40208</v>
      </c>
      <c r="C112" s="6">
        <v>5.0587180365296796</v>
      </c>
      <c r="D112" s="6">
        <v>2</v>
      </c>
      <c r="E112" s="12">
        <v>2</v>
      </c>
      <c r="F112" s="9" t="s">
        <v>43</v>
      </c>
    </row>
    <row r="113" spans="1:6" x14ac:dyDescent="0.35">
      <c r="A113" s="37">
        <v>112</v>
      </c>
      <c r="B113" s="4">
        <v>37804</v>
      </c>
      <c r="C113" s="6">
        <v>11.908196537290726</v>
      </c>
      <c r="D113" s="6">
        <v>1</v>
      </c>
      <c r="E113" s="12">
        <v>7</v>
      </c>
      <c r="F113" s="9" t="s">
        <v>44</v>
      </c>
    </row>
    <row r="114" spans="1:6" x14ac:dyDescent="0.35">
      <c r="A114" s="37">
        <v>113</v>
      </c>
      <c r="B114" s="4">
        <v>38917</v>
      </c>
      <c r="C114" s="6">
        <v>9.2037321156773313</v>
      </c>
      <c r="D114" s="6">
        <v>1</v>
      </c>
      <c r="E114" s="12">
        <v>9</v>
      </c>
      <c r="F114" s="9" t="s">
        <v>19</v>
      </c>
    </row>
    <row r="115" spans="1:6" x14ac:dyDescent="0.35">
      <c r="A115" s="37">
        <v>114</v>
      </c>
      <c r="B115" s="4">
        <v>37668</v>
      </c>
      <c r="C115" s="6">
        <v>11.998243594622021</v>
      </c>
      <c r="D115" s="6">
        <v>1</v>
      </c>
      <c r="E115" s="12">
        <v>9</v>
      </c>
      <c r="F115" s="9" t="s">
        <v>10</v>
      </c>
    </row>
    <row r="116" spans="1:6" x14ac:dyDescent="0.35">
      <c r="A116" s="37">
        <v>115</v>
      </c>
      <c r="B116" s="4">
        <v>38692</v>
      </c>
      <c r="C116" s="6">
        <v>9.1927569444444384</v>
      </c>
      <c r="D116" s="6">
        <v>1</v>
      </c>
      <c r="E116" s="12">
        <v>9</v>
      </c>
      <c r="F116" s="9" t="s">
        <v>10</v>
      </c>
    </row>
    <row r="117" spans="1:6" x14ac:dyDescent="0.35">
      <c r="A117" s="37">
        <v>116</v>
      </c>
      <c r="B117" s="4">
        <v>40026</v>
      </c>
      <c r="C117" s="6">
        <v>6.1654138762049762</v>
      </c>
      <c r="D117" s="6">
        <v>2</v>
      </c>
      <c r="E117" s="12">
        <v>1</v>
      </c>
      <c r="F117" s="9" t="s">
        <v>45</v>
      </c>
    </row>
    <row r="118" spans="1:6" x14ac:dyDescent="0.35">
      <c r="A118" s="37">
        <v>117</v>
      </c>
      <c r="B118" s="4">
        <v>39570</v>
      </c>
      <c r="C118" s="6">
        <v>7.2425234018264844</v>
      </c>
      <c r="D118" s="6">
        <v>1</v>
      </c>
      <c r="E118" s="12">
        <v>9</v>
      </c>
      <c r="F118" s="9" t="s">
        <v>2</v>
      </c>
    </row>
    <row r="119" spans="1:6" x14ac:dyDescent="0.35">
      <c r="A119" s="37">
        <v>118</v>
      </c>
      <c r="B119" s="4">
        <v>38678</v>
      </c>
      <c r="C119" s="6">
        <v>9.8836911783358712</v>
      </c>
      <c r="D119" s="6">
        <v>1</v>
      </c>
      <c r="E119" s="12">
        <v>4</v>
      </c>
      <c r="F119" s="9" t="s">
        <v>20</v>
      </c>
    </row>
    <row r="120" spans="1:6" x14ac:dyDescent="0.35">
      <c r="A120" s="37">
        <v>119</v>
      </c>
      <c r="B120" s="4">
        <v>37603</v>
      </c>
      <c r="C120" s="6">
        <v>12.329997304667682</v>
      </c>
      <c r="D120" s="6">
        <v>1</v>
      </c>
      <c r="E120" s="12">
        <v>9</v>
      </c>
      <c r="F120" s="9" t="s">
        <v>23</v>
      </c>
    </row>
    <row r="121" spans="1:6" x14ac:dyDescent="0.35">
      <c r="A121" s="37">
        <v>120</v>
      </c>
      <c r="B121" s="4">
        <v>39478</v>
      </c>
      <c r="C121" s="6">
        <v>7.1929726027397196</v>
      </c>
      <c r="D121" s="6">
        <v>1</v>
      </c>
      <c r="E121" s="12">
        <v>6</v>
      </c>
      <c r="F121" s="9" t="s">
        <v>18</v>
      </c>
    </row>
    <row r="122" spans="1:6" x14ac:dyDescent="0.35">
      <c r="A122" s="37">
        <v>121</v>
      </c>
      <c r="B122" s="4">
        <v>37923</v>
      </c>
      <c r="C122" s="6">
        <v>11.869567478437348</v>
      </c>
      <c r="D122" s="6">
        <v>2</v>
      </c>
      <c r="E122" s="12">
        <v>3</v>
      </c>
      <c r="F122" s="9" t="s">
        <v>46</v>
      </c>
    </row>
    <row r="123" spans="1:6" x14ac:dyDescent="0.35">
      <c r="A123" s="37">
        <v>122</v>
      </c>
      <c r="B123" s="4">
        <v>38797</v>
      </c>
      <c r="C123" s="6">
        <v>9.5136138698630148</v>
      </c>
      <c r="D123" s="6">
        <v>1</v>
      </c>
      <c r="E123" s="5">
        <v>3</v>
      </c>
      <c r="F123" s="9" t="s">
        <v>2</v>
      </c>
    </row>
    <row r="124" spans="1:6" x14ac:dyDescent="0.35">
      <c r="B124" s="7"/>
      <c r="C124" s="7"/>
      <c r="E124" s="7"/>
      <c r="F124" s="7"/>
    </row>
    <row r="125" spans="1:6" x14ac:dyDescent="0.35">
      <c r="B125" s="7"/>
      <c r="C125" s="7"/>
      <c r="E125" s="7"/>
      <c r="F125" s="7"/>
    </row>
    <row r="126" spans="1:6" x14ac:dyDescent="0.35">
      <c r="B126" s="7"/>
      <c r="C126" s="7"/>
      <c r="E126" s="7"/>
      <c r="F126" s="7"/>
    </row>
    <row r="127" spans="1:6" x14ac:dyDescent="0.35">
      <c r="B127" s="7"/>
      <c r="C127" s="7"/>
      <c r="E127" s="7"/>
      <c r="F127" s="7"/>
    </row>
    <row r="128" spans="1:6" x14ac:dyDescent="0.35">
      <c r="B128" s="7"/>
      <c r="C128" s="7"/>
      <c r="E128" s="7"/>
      <c r="F128" s="7"/>
    </row>
    <row r="129" spans="2:6" x14ac:dyDescent="0.35">
      <c r="B129" s="7"/>
      <c r="C129" s="7"/>
      <c r="E129" s="7"/>
      <c r="F129" s="7"/>
    </row>
    <row r="130" spans="2:6" x14ac:dyDescent="0.35">
      <c r="B130" s="7"/>
      <c r="C130" s="7"/>
      <c r="E130" s="7"/>
      <c r="F130" s="7"/>
    </row>
    <row r="131" spans="2:6" x14ac:dyDescent="0.35">
      <c r="B131" s="7"/>
      <c r="C131" s="7"/>
      <c r="E131" s="7"/>
      <c r="F131" s="7"/>
    </row>
    <row r="132" spans="2:6" x14ac:dyDescent="0.35">
      <c r="B132" s="7"/>
      <c r="C132" s="7"/>
      <c r="E132" s="7"/>
      <c r="F132" s="7"/>
    </row>
    <row r="133" spans="2:6" x14ac:dyDescent="0.35">
      <c r="B133" s="7"/>
      <c r="C133" s="7"/>
      <c r="E133" s="7"/>
      <c r="F133" s="7"/>
    </row>
    <row r="134" spans="2:6" x14ac:dyDescent="0.35">
      <c r="B134" s="7"/>
      <c r="C134" s="7"/>
      <c r="E134" s="7"/>
      <c r="F134" s="7"/>
    </row>
    <row r="135" spans="2:6" x14ac:dyDescent="0.35">
      <c r="B135" s="7"/>
      <c r="C135" s="7"/>
      <c r="E135" s="7"/>
      <c r="F135" s="7"/>
    </row>
    <row r="136" spans="2:6" x14ac:dyDescent="0.35">
      <c r="B136" s="7"/>
      <c r="C136" s="7"/>
      <c r="E136" s="7"/>
      <c r="F136" s="7"/>
    </row>
    <row r="137" spans="2:6" x14ac:dyDescent="0.35">
      <c r="B137" s="7"/>
      <c r="C137" s="7"/>
      <c r="E137" s="7"/>
      <c r="F137" s="7"/>
    </row>
    <row r="138" spans="2:6" x14ac:dyDescent="0.35">
      <c r="B138" s="7"/>
      <c r="C138" s="7"/>
      <c r="E138" s="7"/>
      <c r="F138" s="7"/>
    </row>
    <row r="139" spans="2:6" x14ac:dyDescent="0.35">
      <c r="B139" s="7"/>
      <c r="C139" s="7"/>
      <c r="E139" s="7"/>
      <c r="F139" s="7"/>
    </row>
    <row r="140" spans="2:6" x14ac:dyDescent="0.35">
      <c r="B140" s="7"/>
      <c r="C140" s="7"/>
      <c r="E140" s="7"/>
      <c r="F140" s="7"/>
    </row>
    <row r="141" spans="2:6" x14ac:dyDescent="0.35">
      <c r="B141" s="7"/>
      <c r="C141" s="7"/>
      <c r="E141" s="7"/>
      <c r="F141" s="7"/>
    </row>
    <row r="142" spans="2:6" x14ac:dyDescent="0.35">
      <c r="B142" s="7"/>
      <c r="C142" s="7"/>
      <c r="E142" s="7"/>
      <c r="F142" s="7"/>
    </row>
    <row r="143" spans="2:6" x14ac:dyDescent="0.35">
      <c r="B143" s="7"/>
      <c r="C143" s="7"/>
      <c r="E143" s="7"/>
      <c r="F143" s="7"/>
    </row>
    <row r="144" spans="2:6" x14ac:dyDescent="0.35">
      <c r="B144" s="7"/>
      <c r="C144" s="7"/>
      <c r="E144" s="7"/>
      <c r="F144" s="7"/>
    </row>
    <row r="145" spans="2:6" x14ac:dyDescent="0.35">
      <c r="B145" s="7"/>
      <c r="C145" s="7"/>
      <c r="E145" s="7"/>
      <c r="F145" s="7"/>
    </row>
    <row r="146" spans="2:6" x14ac:dyDescent="0.35">
      <c r="B146" s="7"/>
      <c r="C146" s="7"/>
      <c r="E146" s="7"/>
      <c r="F146" s="7"/>
    </row>
    <row r="147" spans="2:6" x14ac:dyDescent="0.35">
      <c r="B147" s="7"/>
      <c r="C147" s="7"/>
      <c r="E147" s="7"/>
      <c r="F147" s="7"/>
    </row>
    <row r="148" spans="2:6" x14ac:dyDescent="0.35">
      <c r="B148" s="7"/>
      <c r="C148" s="7"/>
      <c r="E148" s="7"/>
      <c r="F148" s="7"/>
    </row>
    <row r="149" spans="2:6" x14ac:dyDescent="0.35">
      <c r="B149" s="7"/>
      <c r="C149" s="7"/>
      <c r="E149" s="7"/>
      <c r="F149" s="7"/>
    </row>
    <row r="150" spans="2:6" x14ac:dyDescent="0.35">
      <c r="B150" s="7"/>
      <c r="C150" s="7"/>
      <c r="E150" s="7"/>
      <c r="F150" s="7"/>
    </row>
    <row r="151" spans="2:6" x14ac:dyDescent="0.35">
      <c r="B151" s="7"/>
      <c r="C151" s="7"/>
      <c r="E151" s="7"/>
      <c r="F151" s="7"/>
    </row>
    <row r="152" spans="2:6" x14ac:dyDescent="0.35">
      <c r="B152" s="7"/>
      <c r="C152" s="7"/>
      <c r="E152" s="7"/>
      <c r="F152" s="7"/>
    </row>
    <row r="153" spans="2:6" x14ac:dyDescent="0.35">
      <c r="B153" s="7"/>
      <c r="C153" s="7"/>
      <c r="E153" s="7"/>
      <c r="F153" s="7"/>
    </row>
    <row r="154" spans="2:6" x14ac:dyDescent="0.35">
      <c r="B154" s="7"/>
      <c r="C154" s="7"/>
      <c r="E154" s="7"/>
      <c r="F154" s="7"/>
    </row>
    <row r="155" spans="2:6" x14ac:dyDescent="0.35">
      <c r="B155" s="7"/>
      <c r="C155" s="7"/>
      <c r="E155" s="7"/>
      <c r="F155" s="7"/>
    </row>
    <row r="156" spans="2:6" x14ac:dyDescent="0.35">
      <c r="B156" s="7"/>
      <c r="C156" s="7"/>
      <c r="E156" s="7"/>
      <c r="F156" s="7"/>
    </row>
    <row r="157" spans="2:6" x14ac:dyDescent="0.35">
      <c r="B157" s="7"/>
      <c r="C157" s="7"/>
      <c r="E157" s="7"/>
      <c r="F157" s="7"/>
    </row>
    <row r="158" spans="2:6" x14ac:dyDescent="0.35">
      <c r="B158" s="7"/>
      <c r="C158" s="7"/>
      <c r="E158" s="7"/>
      <c r="F158" s="7"/>
    </row>
    <row r="159" spans="2:6" x14ac:dyDescent="0.35">
      <c r="B159" s="7"/>
      <c r="C159" s="7"/>
      <c r="E159" s="7"/>
      <c r="F159" s="7"/>
    </row>
    <row r="160" spans="2:6" x14ac:dyDescent="0.35">
      <c r="B160" s="7"/>
      <c r="C160" s="7"/>
      <c r="E160" s="7"/>
      <c r="F160" s="7"/>
    </row>
    <row r="161" spans="2:6" x14ac:dyDescent="0.35">
      <c r="B161" s="7"/>
      <c r="C161" s="7"/>
      <c r="E161" s="7"/>
      <c r="F161" s="7"/>
    </row>
    <row r="162" spans="2:6" x14ac:dyDescent="0.35">
      <c r="B162" s="7"/>
      <c r="C162" s="7"/>
      <c r="E162" s="7"/>
      <c r="F162" s="7"/>
    </row>
    <row r="163" spans="2:6" x14ac:dyDescent="0.35">
      <c r="B163" s="7"/>
      <c r="C163" s="7"/>
      <c r="E163" s="7"/>
      <c r="F163" s="7"/>
    </row>
    <row r="164" spans="2:6" x14ac:dyDescent="0.35">
      <c r="B164" s="7"/>
      <c r="C164" s="7"/>
      <c r="E164" s="7"/>
      <c r="F164" s="7"/>
    </row>
    <row r="165" spans="2:6" x14ac:dyDescent="0.35">
      <c r="B165" s="7"/>
      <c r="C165" s="7"/>
      <c r="E165" s="7"/>
      <c r="F165" s="7"/>
    </row>
    <row r="166" spans="2:6" x14ac:dyDescent="0.35">
      <c r="B166" s="7"/>
      <c r="C166" s="7"/>
      <c r="E166" s="7"/>
      <c r="F166" s="7"/>
    </row>
    <row r="167" spans="2:6" x14ac:dyDescent="0.35">
      <c r="B167" s="7"/>
      <c r="C167" s="7"/>
      <c r="E167" s="7"/>
      <c r="F167" s="7"/>
    </row>
    <row r="168" spans="2:6" x14ac:dyDescent="0.35">
      <c r="B168" s="7"/>
      <c r="C168" s="7"/>
      <c r="E168" s="7"/>
      <c r="F168" s="7"/>
    </row>
    <row r="169" spans="2:6" x14ac:dyDescent="0.35">
      <c r="B169" s="7"/>
      <c r="C169" s="7"/>
      <c r="E169" s="7"/>
      <c r="F169" s="7"/>
    </row>
    <row r="170" spans="2:6" x14ac:dyDescent="0.35">
      <c r="B170" s="7"/>
      <c r="C170" s="7"/>
      <c r="E170" s="7"/>
      <c r="F170" s="7"/>
    </row>
    <row r="171" spans="2:6" x14ac:dyDescent="0.35">
      <c r="B171" s="7"/>
      <c r="C171" s="7"/>
      <c r="E171" s="7"/>
      <c r="F171" s="7"/>
    </row>
    <row r="172" spans="2:6" x14ac:dyDescent="0.35">
      <c r="B172" s="7"/>
      <c r="C172" s="7"/>
      <c r="E172" s="7"/>
      <c r="F172" s="7"/>
    </row>
    <row r="173" spans="2:6" x14ac:dyDescent="0.35">
      <c r="B173" s="7"/>
      <c r="C173" s="7"/>
      <c r="E173" s="7"/>
      <c r="F173" s="7"/>
    </row>
    <row r="174" spans="2:6" x14ac:dyDescent="0.35">
      <c r="B174" s="7"/>
      <c r="C174" s="7"/>
      <c r="E174" s="7"/>
      <c r="F174" s="7"/>
    </row>
    <row r="175" spans="2:6" x14ac:dyDescent="0.35">
      <c r="B175" s="7"/>
      <c r="C175" s="7"/>
      <c r="E175" s="7"/>
      <c r="F175" s="7"/>
    </row>
    <row r="176" spans="2:6" x14ac:dyDescent="0.35">
      <c r="B176" s="7"/>
      <c r="C176" s="7"/>
      <c r="E176" s="7"/>
      <c r="F176" s="7"/>
    </row>
    <row r="177" spans="2:6" x14ac:dyDescent="0.35">
      <c r="B177" s="7"/>
      <c r="C177" s="7"/>
      <c r="E177" s="7"/>
      <c r="F177" s="7"/>
    </row>
    <row r="178" spans="2:6" x14ac:dyDescent="0.35">
      <c r="B178" s="7"/>
      <c r="C178" s="7"/>
      <c r="E178" s="7"/>
      <c r="F178" s="7"/>
    </row>
    <row r="179" spans="2:6" x14ac:dyDescent="0.35">
      <c r="B179" s="7"/>
      <c r="C179" s="7"/>
      <c r="E179" s="7"/>
      <c r="F179" s="7"/>
    </row>
    <row r="180" spans="2:6" x14ac:dyDescent="0.35">
      <c r="B180" s="7"/>
      <c r="C180" s="7"/>
      <c r="E180" s="7"/>
      <c r="F180" s="7"/>
    </row>
    <row r="181" spans="2:6" x14ac:dyDescent="0.35">
      <c r="B181" s="7"/>
      <c r="C181" s="7"/>
      <c r="E181" s="7"/>
      <c r="F181" s="7"/>
    </row>
    <row r="182" spans="2:6" x14ac:dyDescent="0.35">
      <c r="B182" s="7"/>
      <c r="C182" s="7"/>
      <c r="E182" s="7"/>
      <c r="F182" s="7"/>
    </row>
    <row r="183" spans="2:6" x14ac:dyDescent="0.35">
      <c r="B183" s="7"/>
      <c r="C183" s="7"/>
      <c r="E183" s="7"/>
      <c r="F183" s="7"/>
    </row>
    <row r="184" spans="2:6" x14ac:dyDescent="0.35">
      <c r="B184" s="7"/>
      <c r="C184" s="7"/>
      <c r="E184" s="7"/>
      <c r="F184" s="7"/>
    </row>
    <row r="185" spans="2:6" x14ac:dyDescent="0.35">
      <c r="B185" s="7"/>
      <c r="C185" s="7"/>
      <c r="E185" s="7"/>
      <c r="F185" s="7"/>
    </row>
    <row r="186" spans="2:6" x14ac:dyDescent="0.35">
      <c r="B186" s="7"/>
      <c r="C186" s="7"/>
      <c r="E186" s="7"/>
      <c r="F186" s="7"/>
    </row>
    <row r="187" spans="2:6" x14ac:dyDescent="0.35">
      <c r="B187" s="7"/>
      <c r="C187" s="7"/>
      <c r="E187" s="7"/>
      <c r="F187" s="7"/>
    </row>
    <row r="188" spans="2:6" x14ac:dyDescent="0.35">
      <c r="B188" s="7"/>
      <c r="C188" s="7"/>
      <c r="E188" s="7"/>
      <c r="F188" s="7"/>
    </row>
    <row r="189" spans="2:6" x14ac:dyDescent="0.35">
      <c r="B189" s="7"/>
      <c r="C189" s="7"/>
      <c r="E189" s="7"/>
      <c r="F189" s="7"/>
    </row>
    <row r="190" spans="2:6" x14ac:dyDescent="0.35">
      <c r="B190" s="7"/>
      <c r="C190" s="7"/>
      <c r="E190" s="7"/>
      <c r="F190" s="7"/>
    </row>
    <row r="191" spans="2:6" x14ac:dyDescent="0.35">
      <c r="B191" s="7"/>
      <c r="C191" s="7"/>
      <c r="E191" s="7"/>
      <c r="F191" s="7"/>
    </row>
    <row r="192" spans="2:6" x14ac:dyDescent="0.35">
      <c r="B192" s="7"/>
      <c r="C192" s="7"/>
      <c r="E192" s="7"/>
      <c r="F192" s="7"/>
    </row>
    <row r="193" spans="2:6" x14ac:dyDescent="0.35">
      <c r="B193" s="7"/>
      <c r="C193" s="7"/>
      <c r="E193" s="7"/>
      <c r="F193" s="7"/>
    </row>
    <row r="194" spans="2:6" x14ac:dyDescent="0.35">
      <c r="B194" s="7"/>
      <c r="C194" s="7"/>
      <c r="E194" s="7"/>
      <c r="F194" s="7"/>
    </row>
    <row r="195" spans="2:6" x14ac:dyDescent="0.35">
      <c r="B195" s="7"/>
      <c r="C195" s="7"/>
      <c r="E195" s="7"/>
      <c r="F195" s="7"/>
    </row>
    <row r="196" spans="2:6" x14ac:dyDescent="0.35">
      <c r="B196" s="7"/>
      <c r="C196" s="7"/>
      <c r="E196" s="7"/>
      <c r="F196" s="7"/>
    </row>
    <row r="197" spans="2:6" x14ac:dyDescent="0.35">
      <c r="B197" s="7"/>
      <c r="C197" s="7"/>
      <c r="E197" s="7"/>
      <c r="F197" s="7"/>
    </row>
    <row r="198" spans="2:6" x14ac:dyDescent="0.35">
      <c r="B198" s="7"/>
      <c r="C198" s="7"/>
      <c r="E198" s="7"/>
      <c r="F198" s="7"/>
    </row>
    <row r="199" spans="2:6" x14ac:dyDescent="0.35">
      <c r="B199" s="7"/>
      <c r="C199" s="7"/>
      <c r="E199" s="7"/>
      <c r="F199" s="7"/>
    </row>
    <row r="200" spans="2:6" x14ac:dyDescent="0.35">
      <c r="B200" s="7"/>
      <c r="C200" s="7"/>
      <c r="E200" s="7"/>
      <c r="F200" s="7"/>
    </row>
    <row r="201" spans="2:6" x14ac:dyDescent="0.35">
      <c r="B201" s="7"/>
      <c r="C201" s="7"/>
      <c r="E201" s="7"/>
      <c r="F201" s="7"/>
    </row>
    <row r="202" spans="2:6" x14ac:dyDescent="0.35">
      <c r="B202" s="7"/>
      <c r="C202" s="7"/>
      <c r="E202" s="7"/>
      <c r="F202" s="7"/>
    </row>
    <row r="203" spans="2:6" x14ac:dyDescent="0.35">
      <c r="B203" s="7"/>
      <c r="C203" s="7"/>
      <c r="E203" s="7"/>
      <c r="F203" s="7"/>
    </row>
    <row r="204" spans="2:6" x14ac:dyDescent="0.35">
      <c r="B204" s="7"/>
      <c r="C204" s="7"/>
      <c r="E204" s="7"/>
      <c r="F204" s="7"/>
    </row>
    <row r="205" spans="2:6" x14ac:dyDescent="0.35">
      <c r="B205" s="7"/>
      <c r="C205" s="7"/>
      <c r="E205" s="7"/>
      <c r="F205" s="7"/>
    </row>
    <row r="206" spans="2:6" x14ac:dyDescent="0.35">
      <c r="B206" s="7"/>
      <c r="C206" s="7"/>
      <c r="E206" s="7"/>
      <c r="F206" s="7"/>
    </row>
    <row r="207" spans="2:6" x14ac:dyDescent="0.35">
      <c r="B207" s="7"/>
      <c r="C207" s="7"/>
      <c r="E207" s="7"/>
      <c r="F207" s="7"/>
    </row>
    <row r="208" spans="2:6" x14ac:dyDescent="0.35">
      <c r="B208" s="7"/>
      <c r="C208" s="7"/>
      <c r="E208" s="7"/>
      <c r="F208" s="7"/>
    </row>
    <row r="209" spans="2:6" x14ac:dyDescent="0.35">
      <c r="B209" s="7"/>
      <c r="C209" s="7"/>
      <c r="E209" s="7"/>
      <c r="F209" s="7"/>
    </row>
    <row r="210" spans="2:6" x14ac:dyDescent="0.35">
      <c r="B210" s="7"/>
      <c r="C210" s="7"/>
      <c r="E210" s="7"/>
      <c r="F210" s="7"/>
    </row>
    <row r="211" spans="2:6" x14ac:dyDescent="0.35">
      <c r="B211" s="7"/>
      <c r="C211" s="7"/>
      <c r="E211" s="7"/>
      <c r="F211" s="7"/>
    </row>
    <row r="212" spans="2:6" x14ac:dyDescent="0.35">
      <c r="B212" s="7"/>
      <c r="C212" s="7"/>
      <c r="E212" s="7"/>
      <c r="F212" s="7"/>
    </row>
    <row r="213" spans="2:6" x14ac:dyDescent="0.35">
      <c r="B213" s="7"/>
      <c r="C213" s="7"/>
      <c r="E213" s="7"/>
      <c r="F213" s="7"/>
    </row>
    <row r="214" spans="2:6" x14ac:dyDescent="0.35">
      <c r="B214" s="7"/>
      <c r="C214" s="7"/>
      <c r="E214" s="7"/>
      <c r="F214" s="7"/>
    </row>
    <row r="215" spans="2:6" x14ac:dyDescent="0.35">
      <c r="B215" s="7"/>
      <c r="C215" s="7"/>
      <c r="E215" s="7"/>
      <c r="F215" s="7"/>
    </row>
    <row r="216" spans="2:6" x14ac:dyDescent="0.35">
      <c r="B216" s="7"/>
      <c r="C216" s="7"/>
      <c r="E216" s="7"/>
      <c r="F216" s="7"/>
    </row>
    <row r="217" spans="2:6" x14ac:dyDescent="0.35">
      <c r="B217" s="7"/>
      <c r="C217" s="7"/>
      <c r="E217" s="7"/>
      <c r="F217" s="7"/>
    </row>
    <row r="218" spans="2:6" x14ac:dyDescent="0.35">
      <c r="B218" s="7"/>
      <c r="C218" s="7"/>
      <c r="E218" s="7"/>
      <c r="F218" s="7"/>
    </row>
    <row r="219" spans="2:6" x14ac:dyDescent="0.35">
      <c r="B219" s="7"/>
      <c r="C219" s="7"/>
      <c r="E219" s="7"/>
      <c r="F219" s="7"/>
    </row>
    <row r="220" spans="2:6" x14ac:dyDescent="0.35">
      <c r="B220" s="7"/>
      <c r="C220" s="7"/>
      <c r="E220" s="7"/>
      <c r="F220" s="7"/>
    </row>
    <row r="221" spans="2:6" x14ac:dyDescent="0.35">
      <c r="B221" s="7"/>
      <c r="C221" s="7"/>
      <c r="E221" s="7"/>
      <c r="F221" s="7"/>
    </row>
    <row r="222" spans="2:6" x14ac:dyDescent="0.35">
      <c r="B222" s="7"/>
      <c r="C222" s="7"/>
      <c r="E222" s="7"/>
      <c r="F222" s="7"/>
    </row>
    <row r="223" spans="2:6" x14ac:dyDescent="0.35">
      <c r="B223" s="7"/>
      <c r="C223" s="7"/>
      <c r="E223" s="7"/>
      <c r="F223" s="7"/>
    </row>
    <row r="224" spans="2:6" x14ac:dyDescent="0.35">
      <c r="B224" s="7"/>
      <c r="C224" s="7"/>
      <c r="E224" s="7"/>
      <c r="F224" s="7"/>
    </row>
    <row r="225" spans="2:6" x14ac:dyDescent="0.35">
      <c r="B225" s="7"/>
      <c r="C225" s="7"/>
      <c r="E225" s="7"/>
      <c r="F225" s="7"/>
    </row>
    <row r="226" spans="2:6" x14ac:dyDescent="0.35">
      <c r="B226" s="7"/>
      <c r="C226" s="7"/>
      <c r="E226" s="7"/>
      <c r="F226" s="7"/>
    </row>
    <row r="227" spans="2:6" x14ac:dyDescent="0.35">
      <c r="B227" s="7"/>
      <c r="C227" s="7"/>
      <c r="E227" s="7"/>
      <c r="F227" s="7"/>
    </row>
    <row r="228" spans="2:6" x14ac:dyDescent="0.35">
      <c r="B228" s="7"/>
      <c r="C228" s="7"/>
      <c r="E228" s="7"/>
      <c r="F228" s="7"/>
    </row>
    <row r="229" spans="2:6" x14ac:dyDescent="0.35">
      <c r="B229" s="7"/>
      <c r="C229" s="7"/>
      <c r="E229" s="7"/>
      <c r="F229" s="7"/>
    </row>
    <row r="230" spans="2:6" x14ac:dyDescent="0.35">
      <c r="B230" s="7"/>
      <c r="C230" s="7"/>
      <c r="E230" s="7"/>
      <c r="F230" s="7"/>
    </row>
    <row r="231" spans="2:6" x14ac:dyDescent="0.35">
      <c r="B231" s="7"/>
      <c r="C231" s="7"/>
      <c r="E231" s="7"/>
      <c r="F231" s="7"/>
    </row>
    <row r="232" spans="2:6" x14ac:dyDescent="0.35">
      <c r="B232" s="7"/>
      <c r="C232" s="7"/>
      <c r="E232" s="7"/>
      <c r="F232" s="7"/>
    </row>
    <row r="233" spans="2:6" x14ac:dyDescent="0.35">
      <c r="B233" s="7"/>
      <c r="C233" s="7"/>
      <c r="E233" s="7"/>
      <c r="F233" s="7"/>
    </row>
    <row r="234" spans="2:6" x14ac:dyDescent="0.35">
      <c r="B234" s="7"/>
      <c r="C234" s="7"/>
      <c r="E234" s="7"/>
      <c r="F234" s="7"/>
    </row>
    <row r="235" spans="2:6" x14ac:dyDescent="0.35">
      <c r="B235" s="7"/>
      <c r="C235" s="7"/>
      <c r="E235" s="7"/>
      <c r="F235" s="7"/>
    </row>
    <row r="236" spans="2:6" x14ac:dyDescent="0.35">
      <c r="B236" s="7"/>
      <c r="C236" s="7"/>
      <c r="E236" s="7"/>
      <c r="F236" s="7"/>
    </row>
    <row r="237" spans="2:6" x14ac:dyDescent="0.35">
      <c r="B237" s="7"/>
      <c r="C237" s="7"/>
      <c r="E237" s="7"/>
      <c r="F237" s="7"/>
    </row>
    <row r="238" spans="2:6" x14ac:dyDescent="0.35">
      <c r="B238" s="7"/>
      <c r="C238" s="7"/>
      <c r="E238" s="7"/>
      <c r="F238" s="7"/>
    </row>
    <row r="239" spans="2:6" x14ac:dyDescent="0.35">
      <c r="B239" s="7"/>
      <c r="C239" s="7"/>
      <c r="E239" s="7"/>
      <c r="F239" s="7"/>
    </row>
    <row r="240" spans="2:6" x14ac:dyDescent="0.35">
      <c r="B240" s="7"/>
      <c r="C240" s="7"/>
      <c r="E240" s="7"/>
      <c r="F240" s="7"/>
    </row>
    <row r="241" spans="2:6" x14ac:dyDescent="0.35">
      <c r="B241" s="7"/>
      <c r="C241" s="7"/>
      <c r="E241" s="7"/>
      <c r="F241" s="7"/>
    </row>
    <row r="242" spans="2:6" x14ac:dyDescent="0.35">
      <c r="B242" s="7"/>
      <c r="C242" s="7"/>
      <c r="E242" s="7"/>
      <c r="F242" s="7"/>
    </row>
    <row r="243" spans="2:6" x14ac:dyDescent="0.35">
      <c r="B243" s="7"/>
      <c r="C243" s="7"/>
      <c r="E243" s="7"/>
      <c r="F243" s="7"/>
    </row>
    <row r="244" spans="2:6" x14ac:dyDescent="0.35">
      <c r="B244" s="7"/>
      <c r="C244" s="7"/>
      <c r="E244" s="7"/>
      <c r="F244" s="7"/>
    </row>
    <row r="245" spans="2:6" x14ac:dyDescent="0.35">
      <c r="B245" s="7"/>
      <c r="C245" s="7"/>
      <c r="E245" s="7"/>
      <c r="F245" s="7"/>
    </row>
    <row r="246" spans="2:6" x14ac:dyDescent="0.35">
      <c r="B246" s="7"/>
      <c r="C246" s="7"/>
      <c r="E246" s="7"/>
      <c r="F246" s="7"/>
    </row>
    <row r="247" spans="2:6" x14ac:dyDescent="0.35">
      <c r="B247" s="7"/>
      <c r="C247" s="7"/>
      <c r="E247" s="7"/>
      <c r="F247" s="7"/>
    </row>
    <row r="248" spans="2:6" x14ac:dyDescent="0.35">
      <c r="B248" s="7"/>
      <c r="C248" s="7"/>
      <c r="E248" s="7"/>
      <c r="F248" s="7"/>
    </row>
    <row r="249" spans="2:6" x14ac:dyDescent="0.35">
      <c r="B249" s="7"/>
      <c r="C249" s="7"/>
      <c r="E249" s="7"/>
      <c r="F249" s="7"/>
    </row>
    <row r="250" spans="2:6" x14ac:dyDescent="0.35">
      <c r="B250" s="7"/>
      <c r="C250" s="7"/>
      <c r="E250" s="7"/>
      <c r="F250" s="7"/>
    </row>
    <row r="251" spans="2:6" x14ac:dyDescent="0.35">
      <c r="B251" s="7"/>
      <c r="C251" s="7"/>
      <c r="E251" s="7"/>
      <c r="F251" s="7"/>
    </row>
    <row r="252" spans="2:6" x14ac:dyDescent="0.35">
      <c r="B252" s="7"/>
      <c r="C252" s="7"/>
      <c r="E252" s="7"/>
      <c r="F252" s="7"/>
    </row>
    <row r="253" spans="2:6" x14ac:dyDescent="0.35">
      <c r="B253" s="7"/>
      <c r="C253" s="7"/>
      <c r="E253" s="7"/>
      <c r="F253" s="7"/>
    </row>
    <row r="254" spans="2:6" x14ac:dyDescent="0.35">
      <c r="B254" s="7"/>
      <c r="C254" s="7"/>
      <c r="E254" s="7"/>
      <c r="F254" s="7"/>
    </row>
    <row r="255" spans="2:6" x14ac:dyDescent="0.35">
      <c r="B255" s="7"/>
      <c r="C255" s="7"/>
      <c r="E255" s="7"/>
      <c r="F255" s="7"/>
    </row>
    <row r="256" spans="2:6" x14ac:dyDescent="0.35">
      <c r="B256" s="7"/>
      <c r="C256" s="7"/>
      <c r="E256" s="7"/>
      <c r="F256" s="7"/>
    </row>
    <row r="257" spans="2:6" x14ac:dyDescent="0.35">
      <c r="B257" s="7"/>
      <c r="C257" s="7"/>
      <c r="E257" s="7"/>
      <c r="F257" s="7"/>
    </row>
    <row r="258" spans="2:6" x14ac:dyDescent="0.35">
      <c r="B258" s="7"/>
      <c r="C258" s="7"/>
      <c r="E258" s="7"/>
      <c r="F258" s="7"/>
    </row>
    <row r="259" spans="2:6" x14ac:dyDescent="0.35">
      <c r="B259" s="7"/>
      <c r="C259" s="7"/>
      <c r="E259" s="7"/>
      <c r="F259" s="7"/>
    </row>
    <row r="260" spans="2:6" x14ac:dyDescent="0.35">
      <c r="B260" s="7"/>
      <c r="C260" s="7"/>
      <c r="E260" s="7"/>
      <c r="F260" s="7"/>
    </row>
    <row r="261" spans="2:6" x14ac:dyDescent="0.35">
      <c r="B261" s="7"/>
      <c r="C261" s="7"/>
      <c r="E261" s="7"/>
      <c r="F261" s="7"/>
    </row>
    <row r="262" spans="2:6" x14ac:dyDescent="0.35">
      <c r="B262" s="7"/>
      <c r="C262" s="7"/>
      <c r="E262" s="7"/>
      <c r="F262" s="7"/>
    </row>
    <row r="263" spans="2:6" x14ac:dyDescent="0.35">
      <c r="B263" s="7"/>
      <c r="C263" s="7"/>
      <c r="E263" s="7"/>
      <c r="F263" s="7"/>
    </row>
    <row r="264" spans="2:6" x14ac:dyDescent="0.35">
      <c r="B264" s="7"/>
      <c r="C264" s="7"/>
      <c r="E264" s="7"/>
      <c r="F264" s="7"/>
    </row>
    <row r="265" spans="2:6" x14ac:dyDescent="0.35">
      <c r="B265" s="7"/>
      <c r="C265" s="7"/>
      <c r="E265" s="7"/>
      <c r="F265" s="7"/>
    </row>
    <row r="266" spans="2:6" x14ac:dyDescent="0.35">
      <c r="B266" s="7"/>
      <c r="C266" s="7"/>
      <c r="E266" s="7"/>
      <c r="F266" s="7"/>
    </row>
    <row r="267" spans="2:6" x14ac:dyDescent="0.35">
      <c r="B267" s="7"/>
      <c r="C267" s="7"/>
      <c r="E267" s="7"/>
      <c r="F267" s="7"/>
    </row>
    <row r="268" spans="2:6" x14ac:dyDescent="0.35">
      <c r="B268" s="7"/>
      <c r="C268" s="7"/>
      <c r="E268" s="7"/>
      <c r="F268" s="7"/>
    </row>
    <row r="269" spans="2:6" x14ac:dyDescent="0.35">
      <c r="B269" s="7"/>
      <c r="C269" s="7"/>
      <c r="E269" s="7"/>
      <c r="F269" s="7"/>
    </row>
    <row r="270" spans="2:6" x14ac:dyDescent="0.35">
      <c r="B270" s="7"/>
      <c r="C270" s="7"/>
      <c r="E270" s="7"/>
      <c r="F270" s="7"/>
    </row>
    <row r="271" spans="2:6" x14ac:dyDescent="0.35">
      <c r="B271" s="7"/>
      <c r="C271" s="7"/>
      <c r="E271" s="7"/>
      <c r="F271" s="7"/>
    </row>
    <row r="272" spans="2:6" x14ac:dyDescent="0.35">
      <c r="B272" s="7"/>
      <c r="C272" s="7"/>
      <c r="E272" s="7"/>
      <c r="F272" s="7"/>
    </row>
    <row r="273" spans="2:6" x14ac:dyDescent="0.35">
      <c r="B273" s="7"/>
      <c r="C273" s="7"/>
      <c r="E273" s="7"/>
      <c r="F273" s="7"/>
    </row>
    <row r="274" spans="2:6" x14ac:dyDescent="0.35">
      <c r="B274" s="7"/>
      <c r="C274" s="7"/>
      <c r="E274" s="7"/>
      <c r="F274" s="7"/>
    </row>
    <row r="275" spans="2:6" x14ac:dyDescent="0.35">
      <c r="B275" s="7"/>
      <c r="C275" s="7"/>
      <c r="E275" s="7"/>
      <c r="F275" s="7"/>
    </row>
    <row r="276" spans="2:6" x14ac:dyDescent="0.35">
      <c r="B276" s="7"/>
      <c r="C276" s="7"/>
      <c r="E276" s="7"/>
      <c r="F276" s="7"/>
    </row>
    <row r="277" spans="2:6" x14ac:dyDescent="0.35">
      <c r="B277" s="7"/>
      <c r="C277" s="7"/>
      <c r="E277" s="7"/>
      <c r="F277" s="7"/>
    </row>
    <row r="278" spans="2:6" x14ac:dyDescent="0.35">
      <c r="B278" s="7"/>
      <c r="C278" s="7"/>
      <c r="E278" s="7"/>
      <c r="F278" s="7"/>
    </row>
    <row r="279" spans="2:6" x14ac:dyDescent="0.35">
      <c r="B279" s="7"/>
      <c r="C279" s="7"/>
      <c r="E279" s="7"/>
      <c r="F279" s="7"/>
    </row>
    <row r="280" spans="2:6" x14ac:dyDescent="0.35">
      <c r="B280" s="7"/>
      <c r="C280" s="7"/>
      <c r="E280" s="7"/>
      <c r="F280" s="7"/>
    </row>
    <row r="281" spans="2:6" x14ac:dyDescent="0.35">
      <c r="B281" s="7"/>
      <c r="C281" s="7"/>
      <c r="E281" s="7"/>
      <c r="F281" s="7"/>
    </row>
    <row r="282" spans="2:6" x14ac:dyDescent="0.35">
      <c r="B282" s="7"/>
      <c r="C282" s="7"/>
      <c r="E282" s="7"/>
      <c r="F282" s="7"/>
    </row>
    <row r="283" spans="2:6" x14ac:dyDescent="0.35">
      <c r="B283" s="7"/>
      <c r="C283" s="7"/>
      <c r="E283" s="7"/>
      <c r="F283" s="7"/>
    </row>
    <row r="284" spans="2:6" x14ac:dyDescent="0.35">
      <c r="B284" s="7"/>
      <c r="C284" s="7"/>
      <c r="E284" s="7"/>
      <c r="F284" s="7"/>
    </row>
    <row r="285" spans="2:6" x14ac:dyDescent="0.35">
      <c r="B285" s="7"/>
      <c r="C285" s="7"/>
      <c r="E285" s="7"/>
      <c r="F285" s="7"/>
    </row>
    <row r="286" spans="2:6" x14ac:dyDescent="0.35">
      <c r="B286" s="7"/>
      <c r="C286" s="7"/>
      <c r="E286" s="7"/>
      <c r="F286" s="7"/>
    </row>
    <row r="287" spans="2:6" x14ac:dyDescent="0.35">
      <c r="B287" s="7"/>
      <c r="C287" s="7"/>
      <c r="E287" s="7"/>
      <c r="F287" s="7"/>
    </row>
    <row r="288" spans="2:6" x14ac:dyDescent="0.35">
      <c r="B288" s="7"/>
      <c r="C288" s="7"/>
      <c r="E288" s="7"/>
      <c r="F288" s="7"/>
    </row>
    <row r="289" spans="2:6" x14ac:dyDescent="0.35">
      <c r="B289" s="7"/>
      <c r="C289" s="7"/>
      <c r="E289" s="7"/>
      <c r="F289" s="7"/>
    </row>
    <row r="290" spans="2:6" x14ac:dyDescent="0.35">
      <c r="B290" s="7"/>
      <c r="C290" s="7"/>
      <c r="E290" s="7"/>
      <c r="F290" s="7"/>
    </row>
    <row r="291" spans="2:6" x14ac:dyDescent="0.35">
      <c r="B291" s="7"/>
      <c r="C291" s="7"/>
      <c r="E291" s="7"/>
      <c r="F291" s="7"/>
    </row>
    <row r="292" spans="2:6" x14ac:dyDescent="0.35">
      <c r="B292" s="7"/>
      <c r="C292" s="7"/>
      <c r="E292" s="7"/>
      <c r="F292" s="7"/>
    </row>
    <row r="293" spans="2:6" x14ac:dyDescent="0.35">
      <c r="B293" s="7"/>
      <c r="C293" s="7"/>
      <c r="E293" s="7"/>
      <c r="F293" s="7"/>
    </row>
    <row r="294" spans="2:6" x14ac:dyDescent="0.35">
      <c r="B294" s="7"/>
      <c r="C294" s="7"/>
      <c r="E294" s="7"/>
      <c r="F294" s="7"/>
    </row>
    <row r="295" spans="2:6" x14ac:dyDescent="0.35">
      <c r="B295" s="7"/>
      <c r="C295" s="7"/>
      <c r="E295" s="7"/>
      <c r="F295" s="7"/>
    </row>
    <row r="296" spans="2:6" x14ac:dyDescent="0.35">
      <c r="B296" s="7"/>
      <c r="C296" s="7"/>
      <c r="E296" s="7"/>
      <c r="F296" s="7"/>
    </row>
    <row r="297" spans="2:6" x14ac:dyDescent="0.35">
      <c r="B297" s="7"/>
      <c r="C297" s="7"/>
      <c r="E297" s="7"/>
      <c r="F297" s="7"/>
    </row>
    <row r="298" spans="2:6" x14ac:dyDescent="0.35">
      <c r="B298" s="7"/>
      <c r="C298" s="7"/>
      <c r="E298" s="7"/>
      <c r="F298" s="7"/>
    </row>
    <row r="299" spans="2:6" x14ac:dyDescent="0.35">
      <c r="B299" s="7"/>
      <c r="C299" s="7"/>
      <c r="E299" s="7"/>
      <c r="F299" s="7"/>
    </row>
    <row r="300" spans="2:6" x14ac:dyDescent="0.35">
      <c r="B300" s="7"/>
      <c r="C300" s="7"/>
      <c r="E300" s="7"/>
      <c r="F300" s="7"/>
    </row>
    <row r="301" spans="2:6" x14ac:dyDescent="0.35">
      <c r="B301" s="7"/>
      <c r="C301" s="7"/>
      <c r="E301" s="7"/>
      <c r="F301" s="7"/>
    </row>
    <row r="302" spans="2:6" x14ac:dyDescent="0.35">
      <c r="B302" s="7"/>
      <c r="C302" s="7"/>
      <c r="E302" s="7"/>
      <c r="F302" s="7"/>
    </row>
    <row r="303" spans="2:6" x14ac:dyDescent="0.35">
      <c r="B303" s="7"/>
      <c r="C303" s="7"/>
      <c r="E303" s="7"/>
      <c r="F303" s="7"/>
    </row>
    <row r="304" spans="2:6" x14ac:dyDescent="0.35">
      <c r="B304" s="7"/>
      <c r="C304" s="7"/>
      <c r="E304" s="7"/>
      <c r="F304" s="7"/>
    </row>
    <row r="305" spans="2:6" x14ac:dyDescent="0.35">
      <c r="B305" s="7"/>
      <c r="C305" s="7"/>
      <c r="E305" s="7"/>
      <c r="F305" s="7"/>
    </row>
    <row r="306" spans="2:6" x14ac:dyDescent="0.35">
      <c r="B306" s="7"/>
      <c r="C306" s="7"/>
      <c r="E306" s="7"/>
      <c r="F306" s="7"/>
    </row>
    <row r="307" spans="2:6" x14ac:dyDescent="0.35">
      <c r="B307" s="7"/>
      <c r="C307" s="7"/>
      <c r="E307" s="7"/>
      <c r="F307" s="7"/>
    </row>
    <row r="308" spans="2:6" x14ac:dyDescent="0.35">
      <c r="B308" s="7"/>
      <c r="C308" s="7"/>
      <c r="E308" s="7"/>
      <c r="F308" s="7"/>
    </row>
    <row r="309" spans="2:6" x14ac:dyDescent="0.35">
      <c r="B309" s="7"/>
      <c r="C309" s="7"/>
      <c r="E309" s="7"/>
      <c r="F309" s="7"/>
    </row>
    <row r="310" spans="2:6" x14ac:dyDescent="0.35">
      <c r="B310" s="7"/>
      <c r="C310" s="7"/>
      <c r="E310" s="7"/>
      <c r="F310" s="7"/>
    </row>
    <row r="311" spans="2:6" x14ac:dyDescent="0.35">
      <c r="B311" s="7"/>
      <c r="C311" s="7"/>
      <c r="E311" s="7"/>
      <c r="F311" s="7"/>
    </row>
    <row r="312" spans="2:6" x14ac:dyDescent="0.35">
      <c r="B312" s="7"/>
      <c r="C312" s="7"/>
      <c r="E312" s="7"/>
      <c r="F312" s="7"/>
    </row>
    <row r="313" spans="2:6" x14ac:dyDescent="0.35">
      <c r="B313" s="7"/>
      <c r="C313" s="7"/>
      <c r="E313" s="7"/>
      <c r="F313" s="7"/>
    </row>
    <row r="314" spans="2:6" x14ac:dyDescent="0.35">
      <c r="B314" s="7"/>
      <c r="C314" s="7"/>
      <c r="E314" s="7"/>
      <c r="F314" s="7"/>
    </row>
    <row r="315" spans="2:6" x14ac:dyDescent="0.35">
      <c r="B315" s="7"/>
      <c r="C315" s="7"/>
      <c r="E315" s="7"/>
      <c r="F315" s="7"/>
    </row>
    <row r="316" spans="2:6" x14ac:dyDescent="0.35">
      <c r="B316" s="7"/>
      <c r="C316" s="7"/>
      <c r="E316" s="7"/>
      <c r="F316" s="7"/>
    </row>
    <row r="317" spans="2:6" x14ac:dyDescent="0.35">
      <c r="B317" s="7"/>
      <c r="C317" s="7"/>
      <c r="E317" s="7"/>
      <c r="F317" s="7"/>
    </row>
    <row r="318" spans="2:6" x14ac:dyDescent="0.35">
      <c r="B318" s="7"/>
      <c r="C318" s="7"/>
      <c r="E318" s="7"/>
      <c r="F318" s="7"/>
    </row>
    <row r="319" spans="2:6" x14ac:dyDescent="0.35">
      <c r="B319" s="7"/>
      <c r="C319" s="7"/>
      <c r="E319" s="7"/>
      <c r="F319" s="7"/>
    </row>
    <row r="320" spans="2:6" x14ac:dyDescent="0.35">
      <c r="B320" s="7"/>
      <c r="C320" s="7"/>
      <c r="E320" s="7"/>
      <c r="F320" s="7"/>
    </row>
    <row r="321" spans="2:6" x14ac:dyDescent="0.35">
      <c r="B321" s="7"/>
      <c r="C321" s="7"/>
      <c r="E321" s="7"/>
      <c r="F321" s="7"/>
    </row>
    <row r="322" spans="2:6" x14ac:dyDescent="0.35">
      <c r="B322" s="7"/>
      <c r="C322" s="7"/>
      <c r="E322" s="7"/>
      <c r="F322" s="7"/>
    </row>
    <row r="323" spans="2:6" x14ac:dyDescent="0.35">
      <c r="B323" s="7"/>
      <c r="C323" s="7"/>
      <c r="E323" s="7"/>
      <c r="F323" s="7"/>
    </row>
    <row r="324" spans="2:6" x14ac:dyDescent="0.35">
      <c r="B324" s="7"/>
      <c r="C324" s="7"/>
      <c r="E324" s="7"/>
      <c r="F324" s="7"/>
    </row>
    <row r="325" spans="2:6" x14ac:dyDescent="0.35">
      <c r="B325" s="7"/>
      <c r="C325" s="7"/>
      <c r="E325" s="7"/>
      <c r="F325" s="7"/>
    </row>
    <row r="326" spans="2:6" x14ac:dyDescent="0.35">
      <c r="B326" s="7"/>
      <c r="C326" s="7"/>
      <c r="E326" s="7"/>
      <c r="F326" s="7"/>
    </row>
    <row r="327" spans="2:6" x14ac:dyDescent="0.35">
      <c r="B327" s="7"/>
      <c r="C327" s="7"/>
      <c r="E327" s="7"/>
      <c r="F327" s="7"/>
    </row>
    <row r="328" spans="2:6" x14ac:dyDescent="0.35">
      <c r="B328" s="7"/>
      <c r="C328" s="7"/>
      <c r="E328" s="7"/>
      <c r="F328" s="7"/>
    </row>
    <row r="329" spans="2:6" x14ac:dyDescent="0.35">
      <c r="B329" s="7"/>
      <c r="C329" s="7"/>
      <c r="E329" s="7"/>
      <c r="F329" s="7"/>
    </row>
    <row r="330" spans="2:6" x14ac:dyDescent="0.35">
      <c r="B330" s="7"/>
      <c r="C330" s="7"/>
      <c r="E330" s="7"/>
      <c r="F330" s="7"/>
    </row>
    <row r="331" spans="2:6" x14ac:dyDescent="0.35">
      <c r="B331" s="7"/>
      <c r="C331" s="7"/>
      <c r="E331" s="7"/>
      <c r="F331" s="7"/>
    </row>
    <row r="332" spans="2:6" x14ac:dyDescent="0.35">
      <c r="B332" s="7"/>
      <c r="C332" s="7"/>
      <c r="E332" s="7"/>
      <c r="F332" s="7"/>
    </row>
    <row r="333" spans="2:6" x14ac:dyDescent="0.35">
      <c r="B333" s="7"/>
      <c r="C333" s="7"/>
      <c r="E333" s="7"/>
      <c r="F333" s="7"/>
    </row>
    <row r="334" spans="2:6" x14ac:dyDescent="0.35">
      <c r="B334" s="7"/>
      <c r="C334" s="7"/>
      <c r="E334" s="7"/>
      <c r="F334" s="7"/>
    </row>
    <row r="335" spans="2:6" x14ac:dyDescent="0.35">
      <c r="B335" s="7"/>
      <c r="C335" s="7"/>
      <c r="E335" s="7"/>
      <c r="F335" s="7"/>
    </row>
    <row r="336" spans="2:6" x14ac:dyDescent="0.35">
      <c r="B336" s="7"/>
      <c r="C336" s="7"/>
      <c r="E336" s="7"/>
      <c r="F336" s="7"/>
    </row>
    <row r="337" spans="2:6" x14ac:dyDescent="0.35">
      <c r="B337" s="7"/>
      <c r="C337" s="7"/>
      <c r="E337" s="7"/>
      <c r="F337" s="7"/>
    </row>
    <row r="338" spans="2:6" x14ac:dyDescent="0.35">
      <c r="B338" s="7"/>
      <c r="C338" s="7"/>
      <c r="E338" s="7"/>
      <c r="F338" s="7"/>
    </row>
    <row r="339" spans="2:6" x14ac:dyDescent="0.35">
      <c r="B339" s="7"/>
      <c r="C339" s="7"/>
      <c r="E339" s="7"/>
      <c r="F339" s="7"/>
    </row>
    <row r="340" spans="2:6" x14ac:dyDescent="0.35">
      <c r="B340" s="7"/>
      <c r="C340" s="7"/>
      <c r="E340" s="7"/>
      <c r="F340" s="7"/>
    </row>
    <row r="341" spans="2:6" x14ac:dyDescent="0.35">
      <c r="B341" s="7"/>
      <c r="C341" s="7"/>
      <c r="E341" s="7"/>
      <c r="F341" s="7"/>
    </row>
    <row r="342" spans="2:6" x14ac:dyDescent="0.35">
      <c r="B342" s="7"/>
      <c r="C342" s="7"/>
      <c r="E342" s="7"/>
      <c r="F342" s="7"/>
    </row>
    <row r="343" spans="2:6" x14ac:dyDescent="0.35">
      <c r="B343" s="7"/>
      <c r="C343" s="7"/>
      <c r="E343" s="7"/>
      <c r="F343" s="7"/>
    </row>
    <row r="344" spans="2:6" x14ac:dyDescent="0.35">
      <c r="B344" s="7"/>
      <c r="C344" s="7"/>
      <c r="E344" s="7"/>
      <c r="F344" s="7"/>
    </row>
    <row r="345" spans="2:6" x14ac:dyDescent="0.35">
      <c r="B345" s="7"/>
      <c r="C345" s="7"/>
      <c r="E345" s="7"/>
      <c r="F345" s="7"/>
    </row>
    <row r="346" spans="2:6" x14ac:dyDescent="0.35">
      <c r="B346" s="7"/>
      <c r="C346" s="7"/>
      <c r="E346" s="7"/>
      <c r="F346" s="7"/>
    </row>
    <row r="347" spans="2:6" x14ac:dyDescent="0.35">
      <c r="B347" s="7"/>
      <c r="C347" s="7"/>
      <c r="E347" s="7"/>
      <c r="F347" s="7"/>
    </row>
    <row r="348" spans="2:6" x14ac:dyDescent="0.35">
      <c r="B348" s="7"/>
      <c r="C348" s="7"/>
      <c r="E348" s="7"/>
      <c r="F348" s="7"/>
    </row>
    <row r="349" spans="2:6" x14ac:dyDescent="0.35">
      <c r="B349" s="7"/>
      <c r="C349" s="7"/>
      <c r="E349" s="7"/>
      <c r="F349" s="7"/>
    </row>
    <row r="350" spans="2:6" x14ac:dyDescent="0.35">
      <c r="B350" s="7"/>
      <c r="C350" s="7"/>
      <c r="E350" s="7"/>
      <c r="F350" s="7"/>
    </row>
    <row r="351" spans="2:6" x14ac:dyDescent="0.35">
      <c r="B351" s="7"/>
      <c r="C351" s="7"/>
      <c r="E351" s="7"/>
      <c r="F351" s="7"/>
    </row>
    <row r="352" spans="2:6" x14ac:dyDescent="0.35">
      <c r="B352" s="7"/>
      <c r="C352" s="7"/>
      <c r="E352" s="7"/>
      <c r="F352" s="7"/>
    </row>
    <row r="353" spans="2:6" x14ac:dyDescent="0.35">
      <c r="B353" s="7"/>
      <c r="C353" s="7"/>
      <c r="E353" s="7"/>
      <c r="F353" s="7"/>
    </row>
    <row r="354" spans="2:6" x14ac:dyDescent="0.35">
      <c r="B354" s="7"/>
      <c r="C354" s="7"/>
      <c r="E354" s="7"/>
      <c r="F354" s="7"/>
    </row>
    <row r="355" spans="2:6" x14ac:dyDescent="0.35">
      <c r="B355" s="7"/>
      <c r="C355" s="7"/>
      <c r="E355" s="7"/>
      <c r="F355" s="7"/>
    </row>
    <row r="356" spans="2:6" x14ac:dyDescent="0.35">
      <c r="B356" s="7"/>
      <c r="C356" s="7"/>
      <c r="E356" s="7"/>
      <c r="F356" s="7"/>
    </row>
    <row r="357" spans="2:6" x14ac:dyDescent="0.35">
      <c r="B357" s="7"/>
      <c r="C357" s="7"/>
      <c r="E357" s="7"/>
      <c r="F357" s="7"/>
    </row>
    <row r="358" spans="2:6" x14ac:dyDescent="0.35">
      <c r="B358" s="7"/>
      <c r="C358" s="7"/>
      <c r="E358" s="7"/>
      <c r="F358" s="7"/>
    </row>
    <row r="359" spans="2:6" x14ac:dyDescent="0.35">
      <c r="B359" s="7"/>
      <c r="C359" s="7"/>
      <c r="E359" s="7"/>
      <c r="F359" s="7"/>
    </row>
    <row r="360" spans="2:6" x14ac:dyDescent="0.35">
      <c r="B360" s="7"/>
      <c r="C360" s="7"/>
      <c r="E360" s="7"/>
      <c r="F360" s="7"/>
    </row>
    <row r="361" spans="2:6" x14ac:dyDescent="0.35">
      <c r="B361" s="7"/>
      <c r="C361" s="7"/>
      <c r="E361" s="7"/>
      <c r="F361" s="7"/>
    </row>
    <row r="362" spans="2:6" x14ac:dyDescent="0.35">
      <c r="B362" s="7"/>
      <c r="C362" s="7"/>
      <c r="E362" s="7"/>
      <c r="F362" s="7"/>
    </row>
    <row r="363" spans="2:6" x14ac:dyDescent="0.35">
      <c r="B363" s="7"/>
      <c r="C363" s="7"/>
      <c r="E363" s="7"/>
      <c r="F363" s="7"/>
    </row>
    <row r="364" spans="2:6" x14ac:dyDescent="0.35">
      <c r="B364" s="7"/>
      <c r="C364" s="7"/>
      <c r="E364" s="7"/>
      <c r="F364" s="7"/>
    </row>
    <row r="365" spans="2:6" x14ac:dyDescent="0.35">
      <c r="B365" s="7"/>
      <c r="C365" s="7"/>
      <c r="E365" s="7"/>
      <c r="F365" s="7"/>
    </row>
    <row r="366" spans="2:6" x14ac:dyDescent="0.35">
      <c r="B366" s="7"/>
      <c r="C366" s="7"/>
      <c r="E366" s="7"/>
      <c r="F366" s="7"/>
    </row>
    <row r="367" spans="2:6" x14ac:dyDescent="0.35">
      <c r="B367" s="7"/>
      <c r="C367" s="7"/>
      <c r="E367" s="7"/>
      <c r="F367" s="7"/>
    </row>
    <row r="368" spans="2:6" x14ac:dyDescent="0.35">
      <c r="B368" s="7"/>
      <c r="C368" s="7"/>
      <c r="E368" s="7"/>
      <c r="F368" s="7"/>
    </row>
    <row r="369" spans="2:6" x14ac:dyDescent="0.35">
      <c r="B369" s="7"/>
      <c r="C369" s="7"/>
      <c r="E369" s="7"/>
      <c r="F369" s="7"/>
    </row>
    <row r="370" spans="2:6" x14ac:dyDescent="0.35">
      <c r="B370" s="7"/>
      <c r="C370" s="7"/>
      <c r="E370" s="7"/>
      <c r="F370" s="7"/>
    </row>
    <row r="371" spans="2:6" x14ac:dyDescent="0.35">
      <c r="B371" s="7"/>
      <c r="C371" s="7"/>
      <c r="E371" s="7"/>
      <c r="F371" s="7"/>
    </row>
    <row r="372" spans="2:6" x14ac:dyDescent="0.35">
      <c r="B372" s="7"/>
      <c r="C372" s="7"/>
      <c r="E372" s="7"/>
      <c r="F372" s="7"/>
    </row>
    <row r="373" spans="2:6" x14ac:dyDescent="0.35">
      <c r="B373" s="7"/>
      <c r="C373" s="7"/>
      <c r="E373" s="7"/>
      <c r="F373" s="7"/>
    </row>
    <row r="374" spans="2:6" x14ac:dyDescent="0.35">
      <c r="B374" s="7"/>
      <c r="C374" s="7"/>
      <c r="E374" s="7"/>
      <c r="F374" s="7"/>
    </row>
    <row r="375" spans="2:6" x14ac:dyDescent="0.35">
      <c r="B375" s="7"/>
      <c r="C375" s="7"/>
      <c r="E375" s="7"/>
      <c r="F375" s="7"/>
    </row>
    <row r="376" spans="2:6" x14ac:dyDescent="0.35">
      <c r="B376" s="7"/>
      <c r="C376" s="7"/>
      <c r="E376" s="7"/>
      <c r="F376" s="7"/>
    </row>
    <row r="377" spans="2:6" x14ac:dyDescent="0.35">
      <c r="B377" s="7"/>
      <c r="C377" s="7"/>
      <c r="E377" s="7"/>
      <c r="F377" s="7"/>
    </row>
    <row r="378" spans="2:6" x14ac:dyDescent="0.35">
      <c r="B378" s="7"/>
      <c r="C378" s="7"/>
      <c r="E378" s="7"/>
      <c r="F378" s="7"/>
    </row>
    <row r="379" spans="2:6" x14ac:dyDescent="0.35">
      <c r="B379" s="7"/>
      <c r="C379" s="7"/>
      <c r="E379" s="7"/>
      <c r="F379" s="7"/>
    </row>
    <row r="380" spans="2:6" x14ac:dyDescent="0.35">
      <c r="B380" s="7"/>
      <c r="C380" s="7"/>
      <c r="E380" s="7"/>
      <c r="F380" s="7"/>
    </row>
    <row r="381" spans="2:6" x14ac:dyDescent="0.35">
      <c r="B381" s="7"/>
      <c r="C381" s="7"/>
      <c r="E381" s="7"/>
      <c r="F381" s="7"/>
    </row>
    <row r="382" spans="2:6" x14ac:dyDescent="0.35">
      <c r="B382" s="7"/>
      <c r="C382" s="7"/>
      <c r="E382" s="7"/>
      <c r="F382" s="7"/>
    </row>
    <row r="383" spans="2:6" x14ac:dyDescent="0.35">
      <c r="B383" s="7"/>
      <c r="C383" s="7"/>
      <c r="E383" s="7"/>
      <c r="F383" s="7"/>
    </row>
    <row r="384" spans="2:6" x14ac:dyDescent="0.35">
      <c r="B384" s="7"/>
      <c r="C384" s="7"/>
      <c r="E384" s="7"/>
      <c r="F384" s="7"/>
    </row>
    <row r="385" spans="2:6" x14ac:dyDescent="0.35">
      <c r="B385" s="7"/>
      <c r="C385" s="7"/>
      <c r="E385" s="7"/>
      <c r="F385" s="7"/>
    </row>
    <row r="386" spans="2:6" x14ac:dyDescent="0.35">
      <c r="B386" s="7"/>
      <c r="C386" s="7"/>
      <c r="E386" s="7"/>
      <c r="F386" s="7"/>
    </row>
    <row r="387" spans="2:6" x14ac:dyDescent="0.35">
      <c r="B387" s="7"/>
      <c r="C387" s="7"/>
      <c r="E387" s="7"/>
      <c r="F387" s="7"/>
    </row>
    <row r="388" spans="2:6" x14ac:dyDescent="0.35">
      <c r="B388" s="7"/>
      <c r="C388" s="7"/>
      <c r="E388" s="7"/>
      <c r="F388" s="7"/>
    </row>
    <row r="389" spans="2:6" x14ac:dyDescent="0.35">
      <c r="B389" s="7"/>
      <c r="C389" s="7"/>
      <c r="E389" s="7"/>
      <c r="F389" s="7"/>
    </row>
    <row r="390" spans="2:6" x14ac:dyDescent="0.35">
      <c r="B390" s="7"/>
      <c r="C390" s="7"/>
      <c r="E390" s="7"/>
      <c r="F390" s="7"/>
    </row>
    <row r="391" spans="2:6" x14ac:dyDescent="0.35">
      <c r="B391" s="7"/>
      <c r="C391" s="7"/>
      <c r="E391" s="7"/>
      <c r="F391" s="7"/>
    </row>
    <row r="392" spans="2:6" x14ac:dyDescent="0.35">
      <c r="B392" s="7"/>
      <c r="C392" s="7"/>
      <c r="E392" s="7"/>
      <c r="F392" s="7"/>
    </row>
    <row r="393" spans="2:6" x14ac:dyDescent="0.35">
      <c r="B393" s="7"/>
      <c r="C393" s="7"/>
      <c r="E393" s="7"/>
      <c r="F393" s="7"/>
    </row>
    <row r="394" spans="2:6" x14ac:dyDescent="0.35">
      <c r="B394" s="7"/>
      <c r="C394" s="7"/>
      <c r="E394" s="7"/>
      <c r="F394" s="7"/>
    </row>
    <row r="395" spans="2:6" x14ac:dyDescent="0.35">
      <c r="B395" s="7"/>
      <c r="C395" s="7"/>
      <c r="E395" s="7"/>
      <c r="F395" s="7"/>
    </row>
    <row r="396" spans="2:6" x14ac:dyDescent="0.35">
      <c r="B396" s="7"/>
      <c r="C396" s="7"/>
      <c r="E396" s="7"/>
      <c r="F396" s="7"/>
    </row>
    <row r="397" spans="2:6" x14ac:dyDescent="0.35">
      <c r="B397" s="7"/>
      <c r="C397" s="7"/>
      <c r="E397" s="7"/>
      <c r="F397" s="7"/>
    </row>
    <row r="398" spans="2:6" x14ac:dyDescent="0.35">
      <c r="B398" s="7"/>
      <c r="C398" s="7"/>
      <c r="E398" s="7"/>
      <c r="F398" s="7"/>
    </row>
    <row r="399" spans="2:6" x14ac:dyDescent="0.35">
      <c r="B399" s="7"/>
      <c r="C399" s="7"/>
      <c r="E399" s="7"/>
      <c r="F399" s="7"/>
    </row>
    <row r="400" spans="2:6" x14ac:dyDescent="0.35">
      <c r="B400" s="7"/>
      <c r="C400" s="7"/>
      <c r="E400" s="7"/>
      <c r="F400" s="7"/>
    </row>
    <row r="401" spans="2:6" x14ac:dyDescent="0.35">
      <c r="B401" s="7"/>
      <c r="C401" s="7"/>
      <c r="E401" s="7"/>
      <c r="F401" s="7"/>
    </row>
    <row r="402" spans="2:6" x14ac:dyDescent="0.35">
      <c r="B402" s="7"/>
      <c r="C402" s="7"/>
      <c r="E402" s="7"/>
      <c r="F402" s="7"/>
    </row>
    <row r="403" spans="2:6" x14ac:dyDescent="0.35">
      <c r="B403" s="7"/>
      <c r="C403" s="7"/>
      <c r="E403" s="7"/>
      <c r="F403" s="7"/>
    </row>
    <row r="404" spans="2:6" x14ac:dyDescent="0.35">
      <c r="B404" s="7"/>
      <c r="C404" s="7"/>
      <c r="E404" s="7"/>
      <c r="F404" s="7"/>
    </row>
    <row r="405" spans="2:6" x14ac:dyDescent="0.35">
      <c r="B405" s="7"/>
      <c r="C405" s="7"/>
      <c r="E405" s="7"/>
      <c r="F405" s="7"/>
    </row>
    <row r="406" spans="2:6" x14ac:dyDescent="0.35">
      <c r="B406" s="7"/>
      <c r="C406" s="7"/>
      <c r="E406" s="7"/>
      <c r="F406" s="7"/>
    </row>
    <row r="407" spans="2:6" x14ac:dyDescent="0.35">
      <c r="B407" s="7"/>
      <c r="C407" s="7"/>
      <c r="E407" s="7"/>
      <c r="F407" s="7"/>
    </row>
    <row r="408" spans="2:6" x14ac:dyDescent="0.35">
      <c r="B408" s="7"/>
      <c r="C408" s="7"/>
      <c r="E408" s="7"/>
      <c r="F408" s="7"/>
    </row>
    <row r="409" spans="2:6" x14ac:dyDescent="0.35">
      <c r="B409" s="7"/>
      <c r="C409" s="7"/>
      <c r="E409" s="7"/>
      <c r="F409" s="7"/>
    </row>
    <row r="410" spans="2:6" x14ac:dyDescent="0.35">
      <c r="B410" s="7"/>
      <c r="C410" s="7"/>
      <c r="E410" s="7"/>
      <c r="F410" s="7"/>
    </row>
    <row r="411" spans="2:6" x14ac:dyDescent="0.35">
      <c r="B411" s="7"/>
      <c r="C411" s="7"/>
      <c r="E411" s="7"/>
      <c r="F411" s="7"/>
    </row>
    <row r="412" spans="2:6" x14ac:dyDescent="0.35">
      <c r="B412" s="7"/>
      <c r="C412" s="7"/>
      <c r="E412" s="7"/>
      <c r="F412" s="7"/>
    </row>
    <row r="413" spans="2:6" x14ac:dyDescent="0.35">
      <c r="B413" s="7"/>
      <c r="C413" s="7"/>
      <c r="E413" s="7"/>
      <c r="F413" s="7"/>
    </row>
    <row r="414" spans="2:6" x14ac:dyDescent="0.35">
      <c r="B414" s="7"/>
      <c r="C414" s="7"/>
      <c r="E414" s="7"/>
      <c r="F414" s="7"/>
    </row>
    <row r="415" spans="2:6" x14ac:dyDescent="0.35">
      <c r="B415" s="7"/>
      <c r="C415" s="7"/>
      <c r="E415" s="7"/>
      <c r="F415" s="7"/>
    </row>
    <row r="416" spans="2:6" x14ac:dyDescent="0.35">
      <c r="B416" s="7"/>
      <c r="C416" s="7"/>
      <c r="E416" s="7"/>
      <c r="F416" s="7"/>
    </row>
    <row r="417" spans="2:6" x14ac:dyDescent="0.35">
      <c r="B417" s="7"/>
      <c r="C417" s="7"/>
      <c r="E417" s="7"/>
      <c r="F417" s="7"/>
    </row>
    <row r="418" spans="2:6" x14ac:dyDescent="0.35">
      <c r="B418" s="7"/>
      <c r="C418" s="7"/>
      <c r="E418" s="7"/>
      <c r="F418" s="7"/>
    </row>
    <row r="419" spans="2:6" x14ac:dyDescent="0.35">
      <c r="B419" s="7"/>
      <c r="C419" s="7"/>
      <c r="E419" s="7"/>
      <c r="F419" s="7"/>
    </row>
    <row r="420" spans="2:6" x14ac:dyDescent="0.35">
      <c r="B420" s="7"/>
      <c r="C420" s="7"/>
      <c r="E420" s="7"/>
      <c r="F420" s="7"/>
    </row>
    <row r="421" spans="2:6" x14ac:dyDescent="0.35">
      <c r="B421" s="7"/>
      <c r="C421" s="7"/>
      <c r="E421" s="7"/>
      <c r="F421" s="7"/>
    </row>
    <row r="422" spans="2:6" x14ac:dyDescent="0.35">
      <c r="B422" s="7"/>
      <c r="C422" s="7"/>
      <c r="E422" s="7"/>
      <c r="F422" s="7"/>
    </row>
    <row r="423" spans="2:6" x14ac:dyDescent="0.35">
      <c r="B423" s="7"/>
      <c r="C423" s="7"/>
      <c r="E423" s="7"/>
      <c r="F423" s="7"/>
    </row>
    <row r="424" spans="2:6" x14ac:dyDescent="0.35">
      <c r="B424" s="7"/>
      <c r="C424" s="7"/>
      <c r="E424" s="7"/>
      <c r="F424" s="7"/>
    </row>
    <row r="425" spans="2:6" x14ac:dyDescent="0.35">
      <c r="B425" s="7"/>
      <c r="C425" s="7"/>
      <c r="E425" s="7"/>
      <c r="F425" s="7"/>
    </row>
    <row r="426" spans="2:6" x14ac:dyDescent="0.35">
      <c r="B426" s="7"/>
      <c r="C426" s="7"/>
      <c r="E426" s="7"/>
      <c r="F426" s="7"/>
    </row>
    <row r="427" spans="2:6" x14ac:dyDescent="0.35">
      <c r="B427" s="7"/>
      <c r="C427" s="7"/>
      <c r="E427" s="7"/>
      <c r="F427" s="7"/>
    </row>
    <row r="428" spans="2:6" x14ac:dyDescent="0.35">
      <c r="B428" s="7"/>
      <c r="C428" s="7"/>
      <c r="E428" s="7"/>
      <c r="F428" s="7"/>
    </row>
    <row r="429" spans="2:6" x14ac:dyDescent="0.35">
      <c r="B429" s="7"/>
      <c r="C429" s="7"/>
      <c r="E429" s="7"/>
      <c r="F429" s="7"/>
    </row>
    <row r="430" spans="2:6" x14ac:dyDescent="0.35">
      <c r="B430" s="7"/>
      <c r="C430" s="7"/>
      <c r="E430" s="7"/>
      <c r="F430" s="7"/>
    </row>
    <row r="431" spans="2:6" x14ac:dyDescent="0.35">
      <c r="B431" s="7"/>
      <c r="C431" s="7"/>
      <c r="E431" s="7"/>
      <c r="F431" s="7"/>
    </row>
    <row r="432" spans="2:6" x14ac:dyDescent="0.35">
      <c r="B432" s="7"/>
      <c r="C432" s="7"/>
      <c r="E432" s="7"/>
      <c r="F432" s="7"/>
    </row>
    <row r="433" spans="2:6" x14ac:dyDescent="0.35">
      <c r="B433" s="7"/>
      <c r="C433" s="7"/>
      <c r="E433" s="7"/>
      <c r="F433" s="7"/>
    </row>
    <row r="434" spans="2:6" x14ac:dyDescent="0.35">
      <c r="B434" s="7"/>
      <c r="C434" s="7"/>
      <c r="E434" s="7"/>
      <c r="F434" s="7"/>
    </row>
    <row r="435" spans="2:6" x14ac:dyDescent="0.35">
      <c r="B435" s="7"/>
      <c r="C435" s="7"/>
      <c r="E435" s="7"/>
      <c r="F435" s="7"/>
    </row>
    <row r="436" spans="2:6" x14ac:dyDescent="0.35">
      <c r="B436" s="7"/>
      <c r="C436" s="7"/>
      <c r="E436" s="7"/>
      <c r="F436" s="7"/>
    </row>
    <row r="437" spans="2:6" x14ac:dyDescent="0.35">
      <c r="B437" s="7"/>
      <c r="C437" s="7"/>
      <c r="E437" s="7"/>
      <c r="F437" s="7"/>
    </row>
    <row r="438" spans="2:6" x14ac:dyDescent="0.35">
      <c r="B438" s="7"/>
      <c r="C438" s="7"/>
      <c r="E438" s="7"/>
      <c r="F438" s="7"/>
    </row>
    <row r="439" spans="2:6" x14ac:dyDescent="0.35">
      <c r="B439" s="7"/>
      <c r="C439" s="7"/>
      <c r="E439" s="7"/>
      <c r="F439" s="7"/>
    </row>
    <row r="440" spans="2:6" x14ac:dyDescent="0.35">
      <c r="B440" s="7"/>
      <c r="C440" s="7"/>
      <c r="E440" s="7"/>
      <c r="F440" s="7"/>
    </row>
    <row r="441" spans="2:6" x14ac:dyDescent="0.35">
      <c r="B441" s="7"/>
      <c r="C441" s="7"/>
      <c r="E441" s="7"/>
      <c r="F441" s="7"/>
    </row>
    <row r="442" spans="2:6" x14ac:dyDescent="0.35">
      <c r="B442" s="7"/>
      <c r="C442" s="7"/>
      <c r="E442" s="7"/>
      <c r="F442" s="7"/>
    </row>
    <row r="443" spans="2:6" x14ac:dyDescent="0.35">
      <c r="B443" s="7"/>
      <c r="C443" s="7"/>
      <c r="E443" s="7"/>
      <c r="F443" s="7"/>
    </row>
    <row r="444" spans="2:6" x14ac:dyDescent="0.35">
      <c r="B444" s="7"/>
      <c r="C444" s="7"/>
      <c r="E444" s="7"/>
      <c r="F444" s="7"/>
    </row>
    <row r="445" spans="2:6" x14ac:dyDescent="0.35">
      <c r="B445" s="7"/>
      <c r="C445" s="7"/>
      <c r="E445" s="7"/>
      <c r="F445" s="7"/>
    </row>
    <row r="446" spans="2:6" x14ac:dyDescent="0.35">
      <c r="B446" s="7"/>
      <c r="C446" s="7"/>
      <c r="E446" s="7"/>
      <c r="F446" s="7"/>
    </row>
    <row r="447" spans="2:6" x14ac:dyDescent="0.35">
      <c r="B447" s="7"/>
      <c r="C447" s="7"/>
      <c r="E447" s="7"/>
      <c r="F447" s="7"/>
    </row>
    <row r="448" spans="2:6" x14ac:dyDescent="0.35">
      <c r="B448" s="7"/>
      <c r="C448" s="7"/>
      <c r="E448" s="7"/>
      <c r="F448" s="7"/>
    </row>
    <row r="449" spans="2:6" x14ac:dyDescent="0.35">
      <c r="B449" s="7"/>
      <c r="C449" s="7"/>
      <c r="E449" s="7"/>
      <c r="F449" s="7"/>
    </row>
    <row r="450" spans="2:6" x14ac:dyDescent="0.35">
      <c r="B450" s="7"/>
      <c r="C450" s="7"/>
      <c r="E450" s="7"/>
      <c r="F450" s="7"/>
    </row>
    <row r="451" spans="2:6" x14ac:dyDescent="0.35">
      <c r="B451" s="7"/>
      <c r="C451" s="7"/>
      <c r="E451" s="7"/>
      <c r="F451" s="7"/>
    </row>
    <row r="452" spans="2:6" x14ac:dyDescent="0.35">
      <c r="B452" s="7"/>
      <c r="C452" s="7"/>
      <c r="E452" s="7"/>
      <c r="F452" s="7"/>
    </row>
    <row r="453" spans="2:6" x14ac:dyDescent="0.35">
      <c r="B453" s="7"/>
      <c r="C453" s="7"/>
      <c r="E453" s="7"/>
      <c r="F453" s="7"/>
    </row>
    <row r="454" spans="2:6" x14ac:dyDescent="0.35">
      <c r="B454" s="7"/>
      <c r="C454" s="7"/>
      <c r="E454" s="7"/>
      <c r="F454" s="7"/>
    </row>
    <row r="455" spans="2:6" x14ac:dyDescent="0.35">
      <c r="B455" s="7"/>
      <c r="C455" s="7"/>
      <c r="E455" s="7"/>
      <c r="F455" s="7"/>
    </row>
    <row r="456" spans="2:6" x14ac:dyDescent="0.35">
      <c r="B456" s="7"/>
      <c r="C456" s="7"/>
      <c r="E456" s="7"/>
      <c r="F456" s="7"/>
    </row>
    <row r="457" spans="2:6" x14ac:dyDescent="0.35">
      <c r="B457" s="7"/>
      <c r="C457" s="7"/>
      <c r="E457" s="7"/>
      <c r="F457" s="7"/>
    </row>
    <row r="458" spans="2:6" x14ac:dyDescent="0.35">
      <c r="B458" s="7"/>
      <c r="C458" s="7"/>
      <c r="E458" s="7"/>
      <c r="F458" s="7"/>
    </row>
    <row r="459" spans="2:6" x14ac:dyDescent="0.35">
      <c r="B459" s="7"/>
      <c r="C459" s="7"/>
      <c r="E459" s="7"/>
      <c r="F459" s="7"/>
    </row>
    <row r="460" spans="2:6" x14ac:dyDescent="0.35">
      <c r="B460" s="7"/>
      <c r="C460" s="7"/>
      <c r="E460" s="7"/>
      <c r="F460" s="7"/>
    </row>
    <row r="461" spans="2:6" x14ac:dyDescent="0.35">
      <c r="B461" s="7"/>
      <c r="C461" s="7"/>
      <c r="E461" s="7"/>
      <c r="F461" s="7"/>
    </row>
    <row r="462" spans="2:6" x14ac:dyDescent="0.35">
      <c r="B462" s="7"/>
      <c r="C462" s="7"/>
      <c r="E462" s="7"/>
      <c r="F462" s="7"/>
    </row>
    <row r="463" spans="2:6" x14ac:dyDescent="0.35">
      <c r="B463" s="7"/>
      <c r="C463" s="7"/>
      <c r="E463" s="7"/>
      <c r="F463" s="7"/>
    </row>
    <row r="464" spans="2:6" x14ac:dyDescent="0.35">
      <c r="B464" s="7"/>
      <c r="C464" s="7"/>
      <c r="E464" s="7"/>
      <c r="F464" s="7"/>
    </row>
    <row r="465" spans="2:6" x14ac:dyDescent="0.35">
      <c r="B465" s="7"/>
      <c r="C465" s="7"/>
      <c r="E465" s="7"/>
      <c r="F465" s="7"/>
    </row>
    <row r="466" spans="2:6" x14ac:dyDescent="0.35">
      <c r="B466" s="7"/>
      <c r="C466" s="7"/>
      <c r="E466" s="7"/>
      <c r="F466" s="7"/>
    </row>
    <row r="467" spans="2:6" x14ac:dyDescent="0.35">
      <c r="B467" s="7"/>
      <c r="C467" s="7"/>
      <c r="E467" s="7"/>
      <c r="F467" s="7"/>
    </row>
    <row r="468" spans="2:6" x14ac:dyDescent="0.35">
      <c r="B468" s="7"/>
      <c r="C468" s="7"/>
      <c r="E468" s="7"/>
      <c r="F468" s="7"/>
    </row>
    <row r="469" spans="2:6" x14ac:dyDescent="0.35">
      <c r="B469" s="7"/>
      <c r="C469" s="7"/>
      <c r="E469" s="7"/>
      <c r="F469" s="7"/>
    </row>
    <row r="470" spans="2:6" x14ac:dyDescent="0.35">
      <c r="B470" s="7"/>
      <c r="C470" s="7"/>
      <c r="E470" s="7"/>
      <c r="F470" s="7"/>
    </row>
    <row r="471" spans="2:6" x14ac:dyDescent="0.35">
      <c r="B471" s="7"/>
      <c r="C471" s="7"/>
      <c r="E471" s="7"/>
      <c r="F471" s="7"/>
    </row>
    <row r="472" spans="2:6" x14ac:dyDescent="0.35">
      <c r="B472" s="7"/>
      <c r="C472" s="7"/>
      <c r="E472" s="7"/>
      <c r="F472" s="7"/>
    </row>
    <row r="473" spans="2:6" x14ac:dyDescent="0.35">
      <c r="B473" s="7"/>
      <c r="C473" s="7"/>
      <c r="E473" s="7"/>
      <c r="F473" s="7"/>
    </row>
    <row r="474" spans="2:6" x14ac:dyDescent="0.35">
      <c r="B474" s="7"/>
      <c r="C474" s="7"/>
      <c r="E474" s="7"/>
      <c r="F474" s="7"/>
    </row>
    <row r="475" spans="2:6" x14ac:dyDescent="0.35">
      <c r="B475" s="7"/>
      <c r="C475" s="7"/>
      <c r="E475" s="7"/>
      <c r="F475" s="7"/>
    </row>
    <row r="476" spans="2:6" x14ac:dyDescent="0.35">
      <c r="B476" s="7"/>
      <c r="C476" s="7"/>
      <c r="E476" s="7"/>
      <c r="F476" s="7"/>
    </row>
    <row r="477" spans="2:6" x14ac:dyDescent="0.35">
      <c r="B477" s="7"/>
      <c r="C477" s="7"/>
      <c r="E477" s="7"/>
      <c r="F477" s="7"/>
    </row>
    <row r="478" spans="2:6" x14ac:dyDescent="0.35">
      <c r="B478" s="7"/>
      <c r="C478" s="7"/>
      <c r="E478" s="7"/>
      <c r="F478" s="7"/>
    </row>
    <row r="479" spans="2:6" x14ac:dyDescent="0.35">
      <c r="B479" s="7"/>
      <c r="C479" s="7"/>
      <c r="E479" s="7"/>
      <c r="F479" s="7"/>
    </row>
    <row r="480" spans="2:6" x14ac:dyDescent="0.35">
      <c r="B480" s="7"/>
      <c r="C480" s="7"/>
      <c r="E480" s="7"/>
      <c r="F480" s="7"/>
    </row>
    <row r="481" spans="2:6" x14ac:dyDescent="0.35">
      <c r="B481" s="7"/>
      <c r="C481" s="7"/>
      <c r="E481" s="7"/>
      <c r="F481" s="7"/>
    </row>
    <row r="482" spans="2:6" x14ac:dyDescent="0.35">
      <c r="B482" s="7"/>
      <c r="C482" s="7"/>
      <c r="E482" s="7"/>
      <c r="F482" s="7"/>
    </row>
    <row r="483" spans="2:6" x14ac:dyDescent="0.35">
      <c r="B483" s="7"/>
      <c r="C483" s="7"/>
      <c r="E483" s="7"/>
      <c r="F483" s="7"/>
    </row>
    <row r="484" spans="2:6" x14ac:dyDescent="0.35">
      <c r="B484" s="7"/>
      <c r="C484" s="7"/>
      <c r="E484" s="7"/>
      <c r="F484" s="7"/>
    </row>
    <row r="485" spans="2:6" x14ac:dyDescent="0.35">
      <c r="B485" s="7"/>
      <c r="C485" s="7"/>
      <c r="E485" s="7"/>
      <c r="F485" s="7"/>
    </row>
    <row r="486" spans="2:6" x14ac:dyDescent="0.35">
      <c r="B486" s="7"/>
      <c r="C486" s="7"/>
      <c r="E486" s="7"/>
      <c r="F486" s="7"/>
    </row>
    <row r="487" spans="2:6" x14ac:dyDescent="0.35">
      <c r="B487" s="7"/>
      <c r="C487" s="7"/>
      <c r="E487" s="7"/>
      <c r="F487" s="7"/>
    </row>
    <row r="488" spans="2:6" x14ac:dyDescent="0.35">
      <c r="B488" s="7"/>
      <c r="C488" s="7"/>
      <c r="E488" s="7"/>
      <c r="F488" s="7"/>
    </row>
    <row r="489" spans="2:6" x14ac:dyDescent="0.35">
      <c r="B489" s="7"/>
      <c r="C489" s="7"/>
      <c r="E489" s="7"/>
      <c r="F489" s="7"/>
    </row>
    <row r="490" spans="2:6" x14ac:dyDescent="0.35">
      <c r="B490" s="7"/>
      <c r="C490" s="7"/>
      <c r="E490" s="7"/>
      <c r="F490" s="7"/>
    </row>
    <row r="491" spans="2:6" x14ac:dyDescent="0.35">
      <c r="B491" s="7"/>
      <c r="C491" s="7"/>
      <c r="E491" s="7"/>
      <c r="F491" s="7"/>
    </row>
    <row r="492" spans="2:6" x14ac:dyDescent="0.35">
      <c r="B492" s="7"/>
      <c r="C492" s="7"/>
      <c r="E492" s="7"/>
      <c r="F492" s="7"/>
    </row>
    <row r="493" spans="2:6" x14ac:dyDescent="0.35">
      <c r="B493" s="7"/>
      <c r="C493" s="7"/>
      <c r="E493" s="7"/>
      <c r="F493" s="7"/>
    </row>
    <row r="494" spans="2:6" x14ac:dyDescent="0.35">
      <c r="B494" s="7"/>
      <c r="C494" s="7"/>
      <c r="E494" s="7"/>
      <c r="F494" s="7"/>
    </row>
    <row r="495" spans="2:6" x14ac:dyDescent="0.35">
      <c r="B495" s="7"/>
      <c r="C495" s="7"/>
      <c r="E495" s="7"/>
      <c r="F495" s="7"/>
    </row>
    <row r="496" spans="2:6" x14ac:dyDescent="0.35">
      <c r="B496" s="7"/>
      <c r="C496" s="7"/>
      <c r="E496" s="7"/>
      <c r="F496" s="7"/>
    </row>
    <row r="497" spans="2:6" x14ac:dyDescent="0.35">
      <c r="B497" s="7"/>
      <c r="C497" s="7"/>
      <c r="E497" s="7"/>
      <c r="F497" s="7"/>
    </row>
    <row r="498" spans="2:6" x14ac:dyDescent="0.35">
      <c r="B498" s="7"/>
      <c r="C498" s="7"/>
      <c r="E498" s="7"/>
      <c r="F498" s="7"/>
    </row>
    <row r="499" spans="2:6" x14ac:dyDescent="0.35">
      <c r="B499" s="7"/>
      <c r="C499" s="7"/>
      <c r="E499" s="7"/>
      <c r="F499" s="7"/>
    </row>
    <row r="500" spans="2:6" x14ac:dyDescent="0.35">
      <c r="B500" s="7"/>
      <c r="C500" s="7"/>
      <c r="E500" s="7"/>
      <c r="F500" s="7"/>
    </row>
    <row r="501" spans="2:6" x14ac:dyDescent="0.35">
      <c r="B501" s="7"/>
      <c r="C501" s="7"/>
      <c r="E501" s="7"/>
      <c r="F501" s="7"/>
    </row>
    <row r="502" spans="2:6" x14ac:dyDescent="0.35">
      <c r="B502" s="7"/>
      <c r="C502" s="7"/>
      <c r="E502" s="7"/>
      <c r="F502" s="7"/>
    </row>
    <row r="503" spans="2:6" x14ac:dyDescent="0.35">
      <c r="B503" s="7"/>
      <c r="C503" s="7"/>
      <c r="E503" s="7"/>
      <c r="F503" s="7"/>
    </row>
    <row r="504" spans="2:6" x14ac:dyDescent="0.35">
      <c r="B504" s="7"/>
      <c r="C504" s="7"/>
      <c r="E504" s="7"/>
      <c r="F504" s="7"/>
    </row>
    <row r="505" spans="2:6" x14ac:dyDescent="0.35">
      <c r="B505" s="7"/>
      <c r="C505" s="7"/>
      <c r="E505" s="7"/>
      <c r="F505" s="7"/>
    </row>
    <row r="506" spans="2:6" x14ac:dyDescent="0.35">
      <c r="B506" s="7"/>
      <c r="C506" s="7"/>
      <c r="E506" s="7"/>
      <c r="F506" s="7"/>
    </row>
    <row r="507" spans="2:6" x14ac:dyDescent="0.35">
      <c r="B507" s="7"/>
      <c r="C507" s="7"/>
      <c r="E507" s="7"/>
      <c r="F507" s="7"/>
    </row>
    <row r="508" spans="2:6" x14ac:dyDescent="0.35">
      <c r="B508" s="7"/>
      <c r="C508" s="7"/>
      <c r="E508" s="7"/>
      <c r="F508" s="7"/>
    </row>
    <row r="509" spans="2:6" x14ac:dyDescent="0.35">
      <c r="B509" s="7"/>
      <c r="C509" s="7"/>
      <c r="E509" s="7"/>
      <c r="F509" s="7"/>
    </row>
    <row r="510" spans="2:6" x14ac:dyDescent="0.35">
      <c r="B510" s="7"/>
      <c r="C510" s="7"/>
      <c r="E510" s="7"/>
      <c r="F510" s="7"/>
    </row>
    <row r="511" spans="2:6" x14ac:dyDescent="0.35">
      <c r="B511" s="7"/>
      <c r="C511" s="7"/>
      <c r="E511" s="7"/>
      <c r="F511" s="7"/>
    </row>
    <row r="512" spans="2:6" x14ac:dyDescent="0.35">
      <c r="B512" s="7"/>
      <c r="C512" s="7"/>
      <c r="E512" s="7"/>
      <c r="F512" s="7"/>
    </row>
    <row r="513" spans="2:6" x14ac:dyDescent="0.35">
      <c r="B513" s="7"/>
      <c r="C513" s="7"/>
      <c r="E513" s="7"/>
      <c r="F513" s="7"/>
    </row>
    <row r="514" spans="2:6" x14ac:dyDescent="0.35">
      <c r="B514" s="7"/>
      <c r="C514" s="7"/>
      <c r="E514" s="7"/>
      <c r="F514" s="7"/>
    </row>
    <row r="515" spans="2:6" x14ac:dyDescent="0.35">
      <c r="B515" s="7"/>
      <c r="C515" s="7"/>
      <c r="E515" s="7"/>
      <c r="F515" s="7"/>
    </row>
    <row r="516" spans="2:6" x14ac:dyDescent="0.35">
      <c r="B516" s="7"/>
      <c r="C516" s="7"/>
      <c r="E516" s="7"/>
      <c r="F516" s="7"/>
    </row>
    <row r="517" spans="2:6" x14ac:dyDescent="0.35">
      <c r="B517" s="7"/>
      <c r="C517" s="7"/>
      <c r="E517" s="7"/>
      <c r="F517" s="7"/>
    </row>
    <row r="518" spans="2:6" x14ac:dyDescent="0.35">
      <c r="B518" s="7"/>
      <c r="C518" s="7"/>
      <c r="E518" s="7"/>
      <c r="F518" s="7"/>
    </row>
    <row r="519" spans="2:6" x14ac:dyDescent="0.35">
      <c r="B519" s="7"/>
      <c r="C519" s="7"/>
      <c r="E519" s="7"/>
      <c r="F519" s="7"/>
    </row>
    <row r="520" spans="2:6" x14ac:dyDescent="0.35">
      <c r="B520" s="7"/>
      <c r="C520" s="7"/>
      <c r="E520" s="7"/>
      <c r="F520" s="7"/>
    </row>
    <row r="521" spans="2:6" x14ac:dyDescent="0.35">
      <c r="B521" s="7"/>
      <c r="C521" s="7"/>
      <c r="E521" s="7"/>
      <c r="F521" s="7"/>
    </row>
    <row r="522" spans="2:6" x14ac:dyDescent="0.35">
      <c r="B522" s="7"/>
      <c r="C522" s="7"/>
      <c r="E522" s="7"/>
      <c r="F522" s="7"/>
    </row>
    <row r="523" spans="2:6" x14ac:dyDescent="0.35">
      <c r="B523" s="7"/>
      <c r="C523" s="7"/>
      <c r="E523" s="7"/>
      <c r="F523" s="7"/>
    </row>
    <row r="524" spans="2:6" x14ac:dyDescent="0.35">
      <c r="B524" s="7"/>
      <c r="C524" s="7"/>
      <c r="E524" s="7"/>
      <c r="F524" s="7"/>
    </row>
    <row r="525" spans="2:6" x14ac:dyDescent="0.35">
      <c r="B525" s="7"/>
      <c r="C525" s="7"/>
      <c r="E525" s="7"/>
      <c r="F525" s="7"/>
    </row>
    <row r="526" spans="2:6" x14ac:dyDescent="0.35">
      <c r="B526" s="7"/>
      <c r="C526" s="7"/>
      <c r="E526" s="7"/>
      <c r="F526" s="7"/>
    </row>
    <row r="527" spans="2:6" x14ac:dyDescent="0.35">
      <c r="B527" s="7"/>
      <c r="C527" s="7"/>
      <c r="E527" s="7"/>
      <c r="F527" s="7"/>
    </row>
    <row r="528" spans="2:6" x14ac:dyDescent="0.35">
      <c r="B528" s="7"/>
      <c r="C528" s="7"/>
      <c r="E528" s="7"/>
      <c r="F528" s="7"/>
    </row>
    <row r="529" spans="2:6" x14ac:dyDescent="0.35">
      <c r="B529" s="7"/>
      <c r="C529" s="7"/>
      <c r="E529" s="7"/>
      <c r="F529" s="7"/>
    </row>
    <row r="530" spans="2:6" x14ac:dyDescent="0.35">
      <c r="B530" s="7"/>
      <c r="C530" s="7"/>
      <c r="E530" s="7"/>
      <c r="F530" s="7"/>
    </row>
    <row r="531" spans="2:6" x14ac:dyDescent="0.35">
      <c r="B531" s="7"/>
      <c r="C531" s="7"/>
      <c r="E531" s="7"/>
      <c r="F531" s="7"/>
    </row>
    <row r="532" spans="2:6" x14ac:dyDescent="0.35">
      <c r="B532" s="7"/>
      <c r="C532" s="7"/>
      <c r="E532" s="7"/>
      <c r="F532" s="7"/>
    </row>
    <row r="533" spans="2:6" x14ac:dyDescent="0.35">
      <c r="B533" s="7"/>
      <c r="C533" s="7"/>
      <c r="E533" s="7"/>
      <c r="F533" s="7"/>
    </row>
    <row r="534" spans="2:6" x14ac:dyDescent="0.35">
      <c r="B534" s="7"/>
      <c r="C534" s="7"/>
      <c r="E534" s="7"/>
      <c r="F534" s="7"/>
    </row>
    <row r="535" spans="2:6" x14ac:dyDescent="0.35">
      <c r="B535" s="7"/>
      <c r="C535" s="7"/>
      <c r="E535" s="7"/>
      <c r="F535" s="7"/>
    </row>
    <row r="536" spans="2:6" x14ac:dyDescent="0.35">
      <c r="B536" s="7"/>
      <c r="C536" s="7"/>
      <c r="E536" s="7"/>
      <c r="F536" s="7"/>
    </row>
    <row r="537" spans="2:6" x14ac:dyDescent="0.35">
      <c r="B537" s="7"/>
      <c r="C537" s="7"/>
      <c r="E537" s="7"/>
      <c r="F537" s="7"/>
    </row>
    <row r="538" spans="2:6" x14ac:dyDescent="0.35">
      <c r="B538" s="7"/>
      <c r="C538" s="7"/>
      <c r="E538" s="7"/>
      <c r="F538" s="7"/>
    </row>
    <row r="539" spans="2:6" x14ac:dyDescent="0.35">
      <c r="B539" s="7"/>
      <c r="C539" s="7"/>
      <c r="E539" s="7"/>
      <c r="F539" s="7"/>
    </row>
    <row r="540" spans="2:6" x14ac:dyDescent="0.35">
      <c r="B540" s="7"/>
      <c r="C540" s="7"/>
      <c r="E540" s="7"/>
      <c r="F540" s="7"/>
    </row>
    <row r="541" spans="2:6" x14ac:dyDescent="0.35">
      <c r="B541" s="7"/>
      <c r="C541" s="7"/>
      <c r="E541" s="7"/>
      <c r="F541" s="7"/>
    </row>
    <row r="542" spans="2:6" x14ac:dyDescent="0.35">
      <c r="B542" s="7"/>
      <c r="C542" s="7"/>
      <c r="E542" s="7"/>
      <c r="F542" s="7"/>
    </row>
    <row r="543" spans="2:6" x14ac:dyDescent="0.35">
      <c r="B543" s="7"/>
      <c r="C543" s="7"/>
      <c r="E543" s="7"/>
      <c r="F543" s="7"/>
    </row>
    <row r="544" spans="2:6" x14ac:dyDescent="0.35">
      <c r="B544" s="7"/>
      <c r="C544" s="7"/>
      <c r="E544" s="7"/>
      <c r="F544" s="7"/>
    </row>
    <row r="545" spans="2:6" x14ac:dyDescent="0.35">
      <c r="B545" s="7"/>
      <c r="C545" s="7"/>
      <c r="E545" s="7"/>
      <c r="F545" s="7"/>
    </row>
    <row r="546" spans="2:6" x14ac:dyDescent="0.35">
      <c r="B546" s="7"/>
      <c r="C546" s="7"/>
      <c r="E546" s="7"/>
      <c r="F546" s="7"/>
    </row>
    <row r="547" spans="2:6" x14ac:dyDescent="0.35">
      <c r="B547" s="7"/>
      <c r="C547" s="7"/>
      <c r="E547" s="7"/>
      <c r="F547" s="7"/>
    </row>
    <row r="548" spans="2:6" x14ac:dyDescent="0.35">
      <c r="B548" s="7"/>
      <c r="C548" s="7"/>
      <c r="E548" s="7"/>
      <c r="F548" s="7"/>
    </row>
    <row r="549" spans="2:6" x14ac:dyDescent="0.35">
      <c r="B549" s="7"/>
      <c r="C549" s="7"/>
      <c r="E549" s="7"/>
      <c r="F549" s="7"/>
    </row>
    <row r="550" spans="2:6" x14ac:dyDescent="0.35">
      <c r="B550" s="7"/>
      <c r="C550" s="7"/>
      <c r="E550" s="7"/>
      <c r="F550" s="7"/>
    </row>
    <row r="551" spans="2:6" x14ac:dyDescent="0.35">
      <c r="B551" s="7"/>
      <c r="C551" s="7"/>
      <c r="E551" s="7"/>
      <c r="F551" s="7"/>
    </row>
    <row r="552" spans="2:6" x14ac:dyDescent="0.35">
      <c r="B552" s="7"/>
      <c r="C552" s="7"/>
      <c r="E552" s="7"/>
      <c r="F552" s="7"/>
    </row>
    <row r="553" spans="2:6" x14ac:dyDescent="0.35">
      <c r="B553" s="7"/>
      <c r="C553" s="7"/>
      <c r="E553" s="7"/>
      <c r="F553" s="7"/>
    </row>
    <row r="554" spans="2:6" x14ac:dyDescent="0.35">
      <c r="B554" s="7"/>
      <c r="C554" s="7"/>
      <c r="E554" s="7"/>
      <c r="F554" s="7"/>
    </row>
    <row r="555" spans="2:6" x14ac:dyDescent="0.35">
      <c r="B555" s="7"/>
      <c r="C555" s="7"/>
      <c r="E555" s="7"/>
      <c r="F555" s="7"/>
    </row>
    <row r="556" spans="2:6" x14ac:dyDescent="0.35">
      <c r="B556" s="7"/>
      <c r="C556" s="7"/>
      <c r="E556" s="7"/>
      <c r="F556" s="7"/>
    </row>
    <row r="557" spans="2:6" x14ac:dyDescent="0.35">
      <c r="B557" s="7"/>
      <c r="C557" s="7"/>
      <c r="E557" s="7"/>
      <c r="F557" s="7"/>
    </row>
    <row r="558" spans="2:6" x14ac:dyDescent="0.35">
      <c r="B558" s="7"/>
      <c r="C558" s="7"/>
      <c r="E558" s="7"/>
      <c r="F558" s="7"/>
    </row>
    <row r="559" spans="2:6" x14ac:dyDescent="0.35">
      <c r="B559" s="7"/>
      <c r="C559" s="7"/>
      <c r="E559" s="7"/>
      <c r="F559" s="7"/>
    </row>
    <row r="560" spans="2:6" x14ac:dyDescent="0.35">
      <c r="B560" s="7"/>
      <c r="C560" s="7"/>
      <c r="E560" s="7"/>
      <c r="F560" s="7"/>
    </row>
    <row r="561" spans="2:6" x14ac:dyDescent="0.35">
      <c r="B561" s="7"/>
      <c r="C561" s="7"/>
      <c r="E561" s="7"/>
      <c r="F561" s="7"/>
    </row>
    <row r="562" spans="2:6" x14ac:dyDescent="0.35">
      <c r="B562" s="7"/>
      <c r="C562" s="7"/>
      <c r="E562" s="7"/>
      <c r="F562" s="7"/>
    </row>
    <row r="563" spans="2:6" x14ac:dyDescent="0.35">
      <c r="B563" s="7"/>
      <c r="C563" s="7"/>
      <c r="E563" s="7"/>
      <c r="F563" s="7"/>
    </row>
    <row r="564" spans="2:6" x14ac:dyDescent="0.35">
      <c r="B564" s="7"/>
      <c r="C564" s="7"/>
      <c r="E564" s="7"/>
      <c r="F564" s="7"/>
    </row>
    <row r="565" spans="2:6" x14ac:dyDescent="0.35">
      <c r="B565" s="7"/>
      <c r="C565" s="7"/>
      <c r="E565" s="7"/>
      <c r="F565" s="7"/>
    </row>
    <row r="566" spans="2:6" x14ac:dyDescent="0.35">
      <c r="B566" s="7"/>
      <c r="C566" s="7"/>
      <c r="E566" s="7"/>
      <c r="F566" s="7"/>
    </row>
    <row r="567" spans="2:6" x14ac:dyDescent="0.35">
      <c r="B567" s="7"/>
      <c r="C567" s="7"/>
      <c r="E567" s="7"/>
      <c r="F567" s="7"/>
    </row>
    <row r="568" spans="2:6" x14ac:dyDescent="0.35">
      <c r="B568" s="7"/>
      <c r="C568" s="7"/>
      <c r="E568" s="7"/>
      <c r="F568" s="7"/>
    </row>
    <row r="569" spans="2:6" x14ac:dyDescent="0.35">
      <c r="B569" s="7"/>
      <c r="C569" s="7"/>
      <c r="E569" s="7"/>
      <c r="F569" s="7"/>
    </row>
    <row r="570" spans="2:6" x14ac:dyDescent="0.35">
      <c r="B570" s="7"/>
      <c r="C570" s="7"/>
      <c r="E570" s="7"/>
      <c r="F570" s="7"/>
    </row>
    <row r="571" spans="2:6" x14ac:dyDescent="0.35">
      <c r="B571" s="7"/>
      <c r="C571" s="7"/>
      <c r="E571" s="7"/>
      <c r="F571" s="7"/>
    </row>
    <row r="572" spans="2:6" x14ac:dyDescent="0.35">
      <c r="B572" s="7"/>
      <c r="C572" s="7"/>
      <c r="E572" s="7"/>
      <c r="F572" s="7"/>
    </row>
    <row r="573" spans="2:6" x14ac:dyDescent="0.35">
      <c r="B573" s="7"/>
      <c r="C573" s="7"/>
      <c r="E573" s="7"/>
      <c r="F573" s="7"/>
    </row>
    <row r="574" spans="2:6" x14ac:dyDescent="0.35">
      <c r="B574" s="7"/>
      <c r="C574" s="7"/>
      <c r="E574" s="7"/>
      <c r="F574" s="7"/>
    </row>
    <row r="575" spans="2:6" x14ac:dyDescent="0.35">
      <c r="B575" s="7"/>
      <c r="C575" s="7"/>
      <c r="E575" s="7"/>
      <c r="F575" s="7"/>
    </row>
    <row r="576" spans="2:6" x14ac:dyDescent="0.35">
      <c r="B576" s="7"/>
      <c r="C576" s="7"/>
      <c r="E576" s="7"/>
      <c r="F576" s="7"/>
    </row>
    <row r="577" spans="2:6" x14ac:dyDescent="0.35">
      <c r="B577" s="7"/>
      <c r="C577" s="7"/>
      <c r="E577" s="7"/>
      <c r="F577" s="7"/>
    </row>
    <row r="578" spans="2:6" x14ac:dyDescent="0.35">
      <c r="B578" s="7"/>
      <c r="C578" s="7"/>
      <c r="E578" s="7"/>
      <c r="F578" s="7"/>
    </row>
    <row r="579" spans="2:6" x14ac:dyDescent="0.35">
      <c r="B579" s="7"/>
      <c r="C579" s="7"/>
      <c r="E579" s="7"/>
      <c r="F579" s="7"/>
    </row>
    <row r="580" spans="2:6" x14ac:dyDescent="0.35">
      <c r="B580" s="7"/>
      <c r="C580" s="7"/>
      <c r="E580" s="7"/>
      <c r="F580" s="7"/>
    </row>
    <row r="581" spans="2:6" x14ac:dyDescent="0.35">
      <c r="B581" s="7"/>
      <c r="C581" s="7"/>
      <c r="E581" s="7"/>
      <c r="F581" s="7"/>
    </row>
    <row r="582" spans="2:6" x14ac:dyDescent="0.35">
      <c r="B582" s="7"/>
      <c r="C582" s="7"/>
      <c r="E582" s="7"/>
      <c r="F582" s="7"/>
    </row>
    <row r="583" spans="2:6" x14ac:dyDescent="0.35">
      <c r="B583" s="7"/>
      <c r="C583" s="7"/>
      <c r="E583" s="7"/>
      <c r="F583" s="7"/>
    </row>
    <row r="584" spans="2:6" x14ac:dyDescent="0.35">
      <c r="B584" s="7"/>
      <c r="C584" s="7"/>
      <c r="E584" s="7"/>
      <c r="F584" s="7"/>
    </row>
    <row r="585" spans="2:6" x14ac:dyDescent="0.35">
      <c r="B585" s="7"/>
      <c r="C585" s="7"/>
      <c r="E585" s="7"/>
      <c r="F585" s="7"/>
    </row>
    <row r="586" spans="2:6" x14ac:dyDescent="0.35">
      <c r="B586" s="7"/>
      <c r="C586" s="7"/>
      <c r="E586" s="7"/>
      <c r="F586" s="7"/>
    </row>
    <row r="587" spans="2:6" x14ac:dyDescent="0.35">
      <c r="B587" s="7"/>
      <c r="C587" s="7"/>
      <c r="E587" s="7"/>
      <c r="F587" s="7"/>
    </row>
    <row r="588" spans="2:6" x14ac:dyDescent="0.35">
      <c r="B588" s="7"/>
      <c r="C588" s="7"/>
      <c r="E588" s="7"/>
      <c r="F588" s="7"/>
    </row>
    <row r="589" spans="2:6" x14ac:dyDescent="0.35">
      <c r="B589" s="7"/>
      <c r="C589" s="7"/>
      <c r="E589" s="7"/>
      <c r="F589" s="7"/>
    </row>
    <row r="590" spans="2:6" x14ac:dyDescent="0.35">
      <c r="B590" s="7"/>
      <c r="C590" s="7"/>
      <c r="E590" s="7"/>
      <c r="F590" s="7"/>
    </row>
    <row r="591" spans="2:6" x14ac:dyDescent="0.35">
      <c r="B591" s="7"/>
      <c r="C591" s="7"/>
      <c r="E591" s="7"/>
      <c r="F591" s="7"/>
    </row>
    <row r="592" spans="2:6" x14ac:dyDescent="0.35">
      <c r="B592" s="7"/>
      <c r="C592" s="7"/>
      <c r="E592" s="7"/>
      <c r="F592" s="7"/>
    </row>
    <row r="593" spans="2:6" x14ac:dyDescent="0.35">
      <c r="B593" s="7"/>
      <c r="C593" s="7"/>
      <c r="E593" s="7"/>
      <c r="F593" s="7"/>
    </row>
    <row r="594" spans="2:6" x14ac:dyDescent="0.35">
      <c r="B594" s="7"/>
      <c r="C594" s="7"/>
      <c r="E594" s="7"/>
      <c r="F594" s="7"/>
    </row>
    <row r="595" spans="2:6" x14ac:dyDescent="0.35">
      <c r="B595" s="7"/>
      <c r="C595" s="7"/>
      <c r="E595" s="7"/>
      <c r="F595" s="7"/>
    </row>
    <row r="596" spans="2:6" x14ac:dyDescent="0.35">
      <c r="B596" s="7"/>
      <c r="C596" s="7"/>
      <c r="E596" s="7"/>
      <c r="F596" s="7"/>
    </row>
    <row r="597" spans="2:6" x14ac:dyDescent="0.35">
      <c r="B597" s="7"/>
      <c r="C597" s="7"/>
      <c r="E597" s="7"/>
      <c r="F597" s="7"/>
    </row>
    <row r="598" spans="2:6" x14ac:dyDescent="0.35">
      <c r="B598" s="7"/>
      <c r="C598" s="7"/>
      <c r="E598" s="7"/>
      <c r="F598" s="7"/>
    </row>
    <row r="599" spans="2:6" x14ac:dyDescent="0.35">
      <c r="B599" s="7"/>
      <c r="C599" s="7"/>
      <c r="E599" s="7"/>
      <c r="F599" s="7"/>
    </row>
    <row r="600" spans="2:6" x14ac:dyDescent="0.35">
      <c r="B600" s="7"/>
      <c r="C600" s="7"/>
      <c r="E600" s="7"/>
      <c r="F600" s="7"/>
    </row>
    <row r="601" spans="2:6" x14ac:dyDescent="0.35">
      <c r="B601" s="7"/>
      <c r="C601" s="7"/>
      <c r="E601" s="7"/>
      <c r="F601" s="7"/>
    </row>
    <row r="602" spans="2:6" x14ac:dyDescent="0.35">
      <c r="B602" s="7"/>
      <c r="C602" s="7"/>
      <c r="E602" s="7"/>
      <c r="F602" s="7"/>
    </row>
    <row r="603" spans="2:6" x14ac:dyDescent="0.35">
      <c r="B603" s="7"/>
      <c r="C603" s="7"/>
      <c r="E603" s="7"/>
      <c r="F603" s="7"/>
    </row>
    <row r="604" spans="2:6" x14ac:dyDescent="0.35">
      <c r="B604" s="7"/>
      <c r="C604" s="7"/>
      <c r="E604" s="7"/>
      <c r="F604" s="7"/>
    </row>
    <row r="605" spans="2:6" x14ac:dyDescent="0.35">
      <c r="B605" s="7"/>
      <c r="C605" s="7"/>
      <c r="E605" s="7"/>
      <c r="F605" s="7"/>
    </row>
    <row r="606" spans="2:6" x14ac:dyDescent="0.35">
      <c r="B606" s="7"/>
      <c r="C606" s="7"/>
      <c r="E606" s="7"/>
      <c r="F606" s="7"/>
    </row>
    <row r="607" spans="2:6" x14ac:dyDescent="0.35">
      <c r="B607" s="7"/>
      <c r="C607" s="7"/>
      <c r="E607" s="7"/>
      <c r="F607" s="7"/>
    </row>
    <row r="608" spans="2:6" x14ac:dyDescent="0.35">
      <c r="B608" s="7"/>
      <c r="C608" s="7"/>
      <c r="E608" s="7"/>
      <c r="F608" s="7"/>
    </row>
    <row r="609" spans="2:6" x14ac:dyDescent="0.35">
      <c r="B609" s="7"/>
      <c r="C609" s="7"/>
      <c r="E609" s="7"/>
      <c r="F609" s="7"/>
    </row>
    <row r="610" spans="2:6" x14ac:dyDescent="0.35">
      <c r="B610" s="7"/>
      <c r="C610" s="7"/>
      <c r="E610" s="7"/>
      <c r="F610" s="7"/>
    </row>
    <row r="611" spans="2:6" x14ac:dyDescent="0.35">
      <c r="B611" s="7"/>
      <c r="C611" s="7"/>
      <c r="E611" s="7"/>
      <c r="F611" s="7"/>
    </row>
    <row r="612" spans="2:6" x14ac:dyDescent="0.35">
      <c r="B612" s="7"/>
      <c r="C612" s="7"/>
      <c r="E612" s="7"/>
      <c r="F612" s="7"/>
    </row>
    <row r="613" spans="2:6" x14ac:dyDescent="0.35">
      <c r="B613" s="7"/>
      <c r="C613" s="7"/>
      <c r="E613" s="7"/>
      <c r="F613" s="7"/>
    </row>
    <row r="614" spans="2:6" x14ac:dyDescent="0.35">
      <c r="B614" s="7"/>
      <c r="C614" s="7"/>
      <c r="E614" s="7"/>
      <c r="F614" s="7"/>
    </row>
    <row r="615" spans="2:6" x14ac:dyDescent="0.35">
      <c r="B615" s="7"/>
      <c r="C615" s="7"/>
      <c r="E615" s="7"/>
      <c r="F615" s="7"/>
    </row>
    <row r="616" spans="2:6" x14ac:dyDescent="0.35">
      <c r="B616" s="7"/>
      <c r="C616" s="7"/>
      <c r="E616" s="7"/>
      <c r="F616" s="7"/>
    </row>
    <row r="617" spans="2:6" x14ac:dyDescent="0.35">
      <c r="B617" s="7"/>
      <c r="C617" s="7"/>
      <c r="E617" s="7"/>
      <c r="F617" s="7"/>
    </row>
    <row r="618" spans="2:6" x14ac:dyDescent="0.35">
      <c r="B618" s="7"/>
      <c r="C618" s="7"/>
      <c r="E618" s="7"/>
      <c r="F618" s="7"/>
    </row>
    <row r="619" spans="2:6" x14ac:dyDescent="0.35">
      <c r="B619" s="7"/>
      <c r="C619" s="7"/>
      <c r="E619" s="7"/>
      <c r="F619" s="7"/>
    </row>
    <row r="620" spans="2:6" x14ac:dyDescent="0.35">
      <c r="B620" s="7"/>
      <c r="C620" s="7"/>
      <c r="E620" s="7"/>
      <c r="F620" s="7"/>
    </row>
    <row r="621" spans="2:6" x14ac:dyDescent="0.35">
      <c r="B621" s="7"/>
      <c r="C621" s="7"/>
      <c r="E621" s="7"/>
      <c r="F621" s="7"/>
    </row>
    <row r="622" spans="2:6" x14ac:dyDescent="0.35">
      <c r="B622" s="7"/>
      <c r="C622" s="7"/>
      <c r="E622" s="7"/>
      <c r="F622" s="7"/>
    </row>
    <row r="623" spans="2:6" x14ac:dyDescent="0.35">
      <c r="B623" s="7"/>
      <c r="C623" s="7"/>
      <c r="E623" s="7"/>
      <c r="F623" s="7"/>
    </row>
    <row r="624" spans="2:6" x14ac:dyDescent="0.35">
      <c r="B624" s="7"/>
      <c r="C624" s="7"/>
      <c r="E624" s="7"/>
      <c r="F624" s="7"/>
    </row>
    <row r="625" spans="2:6" x14ac:dyDescent="0.35">
      <c r="B625" s="7"/>
      <c r="C625" s="7"/>
      <c r="E625" s="7"/>
      <c r="F625" s="7"/>
    </row>
    <row r="626" spans="2:6" x14ac:dyDescent="0.35">
      <c r="B626" s="7"/>
      <c r="C626" s="7"/>
      <c r="E626" s="7"/>
      <c r="F626" s="7"/>
    </row>
    <row r="627" spans="2:6" x14ac:dyDescent="0.35">
      <c r="B627" s="7"/>
      <c r="C627" s="7"/>
      <c r="E627" s="7"/>
      <c r="F627" s="7"/>
    </row>
    <row r="628" spans="2:6" x14ac:dyDescent="0.35">
      <c r="B628" s="7"/>
      <c r="C628" s="7"/>
      <c r="E628" s="7"/>
      <c r="F628" s="7"/>
    </row>
    <row r="629" spans="2:6" x14ac:dyDescent="0.35">
      <c r="B629" s="7"/>
      <c r="C629" s="7"/>
      <c r="E629" s="7"/>
      <c r="F629" s="7"/>
    </row>
    <row r="630" spans="2:6" x14ac:dyDescent="0.35">
      <c r="B630" s="7"/>
      <c r="C630" s="7"/>
      <c r="E630" s="7"/>
      <c r="F630" s="7"/>
    </row>
    <row r="631" spans="2:6" x14ac:dyDescent="0.35">
      <c r="B631" s="7"/>
      <c r="C631" s="7"/>
      <c r="E631" s="7"/>
      <c r="F631" s="7"/>
    </row>
    <row r="632" spans="2:6" x14ac:dyDescent="0.35">
      <c r="B632" s="7"/>
      <c r="C632" s="7"/>
      <c r="E632" s="7"/>
      <c r="F632" s="7"/>
    </row>
    <row r="633" spans="2:6" x14ac:dyDescent="0.35">
      <c r="B633" s="7"/>
      <c r="C633" s="7"/>
      <c r="E633" s="7"/>
      <c r="F633" s="7"/>
    </row>
    <row r="634" spans="2:6" x14ac:dyDescent="0.35">
      <c r="B634" s="7"/>
      <c r="C634" s="7"/>
      <c r="E634" s="7"/>
      <c r="F634" s="7"/>
    </row>
    <row r="635" spans="2:6" x14ac:dyDescent="0.35">
      <c r="B635" s="7"/>
      <c r="C635" s="7"/>
      <c r="E635" s="7"/>
      <c r="F635" s="7"/>
    </row>
    <row r="636" spans="2:6" x14ac:dyDescent="0.35">
      <c r="B636" s="7"/>
      <c r="C636" s="7"/>
      <c r="E636" s="7"/>
      <c r="F636" s="7"/>
    </row>
    <row r="637" spans="2:6" x14ac:dyDescent="0.35">
      <c r="B637" s="7"/>
      <c r="C637" s="7"/>
      <c r="E637" s="7"/>
      <c r="F637" s="7"/>
    </row>
    <row r="638" spans="2:6" x14ac:dyDescent="0.35">
      <c r="B638" s="7"/>
      <c r="C638" s="7"/>
      <c r="E638" s="7"/>
      <c r="F638" s="7"/>
    </row>
    <row r="639" spans="2:6" x14ac:dyDescent="0.35">
      <c r="B639" s="7"/>
      <c r="C639" s="7"/>
      <c r="E639" s="7"/>
      <c r="F639" s="7"/>
    </row>
    <row r="640" spans="2:6" x14ac:dyDescent="0.35">
      <c r="B640" s="7"/>
      <c r="C640" s="7"/>
      <c r="E640" s="7"/>
      <c r="F640" s="7"/>
    </row>
    <row r="641" spans="2:6" x14ac:dyDescent="0.35">
      <c r="B641" s="7"/>
      <c r="C641" s="7"/>
      <c r="E641" s="7"/>
      <c r="F641" s="7"/>
    </row>
    <row r="642" spans="2:6" x14ac:dyDescent="0.35">
      <c r="B642" s="7"/>
      <c r="C642" s="7"/>
      <c r="E642" s="7"/>
      <c r="F642" s="7"/>
    </row>
    <row r="643" spans="2:6" x14ac:dyDescent="0.35">
      <c r="B643" s="7"/>
      <c r="C643" s="7"/>
      <c r="E643" s="7"/>
      <c r="F643" s="7"/>
    </row>
    <row r="644" spans="2:6" x14ac:dyDescent="0.35">
      <c r="B644" s="7"/>
      <c r="C644" s="7"/>
      <c r="E644" s="7"/>
      <c r="F644" s="7"/>
    </row>
    <row r="645" spans="2:6" x14ac:dyDescent="0.35">
      <c r="B645" s="7"/>
      <c r="C645" s="7"/>
      <c r="E645" s="7"/>
      <c r="F645" s="7"/>
    </row>
    <row r="646" spans="2:6" x14ac:dyDescent="0.35">
      <c r="B646" s="7"/>
      <c r="C646" s="7"/>
      <c r="E646" s="7"/>
      <c r="F646" s="7"/>
    </row>
    <row r="647" spans="2:6" x14ac:dyDescent="0.35">
      <c r="B647" s="7"/>
      <c r="C647" s="7"/>
      <c r="E647" s="7"/>
      <c r="F647" s="7"/>
    </row>
    <row r="648" spans="2:6" x14ac:dyDescent="0.35">
      <c r="B648" s="7"/>
      <c r="C648" s="7"/>
      <c r="E648" s="7"/>
      <c r="F648" s="7"/>
    </row>
    <row r="649" spans="2:6" x14ac:dyDescent="0.35">
      <c r="B649" s="7"/>
      <c r="C649" s="7"/>
      <c r="E649" s="7"/>
      <c r="F649" s="7"/>
    </row>
    <row r="650" spans="2:6" x14ac:dyDescent="0.35">
      <c r="B650" s="7"/>
      <c r="C650" s="7"/>
      <c r="E650" s="7"/>
      <c r="F650" s="7"/>
    </row>
    <row r="651" spans="2:6" x14ac:dyDescent="0.35">
      <c r="B651" s="7"/>
      <c r="C651" s="7"/>
      <c r="E651" s="7"/>
      <c r="F651" s="7"/>
    </row>
    <row r="652" spans="2:6" x14ac:dyDescent="0.35">
      <c r="B652" s="7"/>
      <c r="C652" s="7"/>
      <c r="E652" s="7"/>
      <c r="F652" s="7"/>
    </row>
    <row r="653" spans="2:6" x14ac:dyDescent="0.35">
      <c r="B653" s="7"/>
      <c r="C653" s="7"/>
      <c r="E653" s="7"/>
      <c r="F653" s="7"/>
    </row>
    <row r="654" spans="2:6" x14ac:dyDescent="0.35">
      <c r="B654" s="7"/>
      <c r="C654" s="7"/>
      <c r="E654" s="7"/>
      <c r="F654" s="7"/>
    </row>
    <row r="655" spans="2:6" x14ac:dyDescent="0.35">
      <c r="B655" s="7"/>
      <c r="C655" s="7"/>
      <c r="E655" s="7"/>
      <c r="F655" s="7"/>
    </row>
    <row r="656" spans="2:6" x14ac:dyDescent="0.35">
      <c r="B656" s="7"/>
      <c r="C656" s="7"/>
      <c r="E656" s="7"/>
      <c r="F656" s="7"/>
    </row>
    <row r="657" spans="2:6" x14ac:dyDescent="0.35">
      <c r="B657" s="7"/>
      <c r="C657" s="7"/>
      <c r="E657" s="7"/>
      <c r="F657" s="7"/>
    </row>
    <row r="658" spans="2:6" x14ac:dyDescent="0.35">
      <c r="B658" s="7"/>
      <c r="C658" s="7"/>
      <c r="E658" s="7"/>
      <c r="F658" s="7"/>
    </row>
    <row r="659" spans="2:6" x14ac:dyDescent="0.35">
      <c r="B659" s="7"/>
      <c r="C659" s="7"/>
      <c r="E659" s="7"/>
      <c r="F659" s="7"/>
    </row>
    <row r="660" spans="2:6" x14ac:dyDescent="0.35">
      <c r="B660" s="7"/>
      <c r="C660" s="7"/>
      <c r="E660" s="7"/>
      <c r="F660" s="7"/>
    </row>
    <row r="661" spans="2:6" x14ac:dyDescent="0.35">
      <c r="B661" s="7"/>
      <c r="C661" s="7"/>
      <c r="E661" s="7"/>
      <c r="F661" s="7"/>
    </row>
    <row r="662" spans="2:6" x14ac:dyDescent="0.35">
      <c r="B662" s="7"/>
      <c r="C662" s="7"/>
      <c r="E662" s="7"/>
      <c r="F662" s="7"/>
    </row>
    <row r="663" spans="2:6" x14ac:dyDescent="0.35">
      <c r="B663" s="7"/>
      <c r="C663" s="7"/>
      <c r="E663" s="7"/>
      <c r="F663" s="7"/>
    </row>
    <row r="664" spans="2:6" x14ac:dyDescent="0.35">
      <c r="B664" s="7"/>
      <c r="C664" s="7"/>
      <c r="E664" s="7"/>
      <c r="F664" s="7"/>
    </row>
    <row r="665" spans="2:6" x14ac:dyDescent="0.35">
      <c r="B665" s="7"/>
      <c r="C665" s="7"/>
      <c r="E665" s="7"/>
      <c r="F665" s="7"/>
    </row>
    <row r="666" spans="2:6" x14ac:dyDescent="0.35">
      <c r="B666" s="7"/>
      <c r="C666" s="7"/>
      <c r="E666" s="7"/>
      <c r="F666" s="7"/>
    </row>
    <row r="667" spans="2:6" x14ac:dyDescent="0.35">
      <c r="B667" s="7"/>
      <c r="C667" s="7"/>
      <c r="E667" s="7"/>
      <c r="F667" s="7"/>
    </row>
    <row r="668" spans="2:6" x14ac:dyDescent="0.35">
      <c r="B668" s="7"/>
      <c r="C668" s="7"/>
      <c r="E668" s="7"/>
      <c r="F668" s="7"/>
    </row>
    <row r="669" spans="2:6" x14ac:dyDescent="0.35">
      <c r="B669" s="7"/>
      <c r="C669" s="7"/>
      <c r="E669" s="7"/>
      <c r="F669" s="7"/>
    </row>
    <row r="670" spans="2:6" x14ac:dyDescent="0.35">
      <c r="B670" s="7"/>
      <c r="C670" s="7"/>
      <c r="E670" s="7"/>
      <c r="F670" s="7"/>
    </row>
    <row r="671" spans="2:6" x14ac:dyDescent="0.35">
      <c r="B671" s="7"/>
      <c r="C671" s="7"/>
      <c r="E671" s="7"/>
      <c r="F671" s="7"/>
    </row>
    <row r="672" spans="2:6" x14ac:dyDescent="0.35">
      <c r="B672" s="7"/>
      <c r="C672" s="7"/>
      <c r="E672" s="7"/>
      <c r="F672" s="7"/>
    </row>
    <row r="673" spans="2:6" x14ac:dyDescent="0.35">
      <c r="B673" s="7"/>
      <c r="C673" s="7"/>
      <c r="E673" s="7"/>
      <c r="F673" s="7"/>
    </row>
    <row r="674" spans="2:6" x14ac:dyDescent="0.35">
      <c r="B674" s="7"/>
      <c r="C674" s="7"/>
      <c r="E674" s="7"/>
      <c r="F674" s="7"/>
    </row>
    <row r="675" spans="2:6" x14ac:dyDescent="0.35">
      <c r="B675" s="7"/>
      <c r="C675" s="7"/>
      <c r="E675" s="7"/>
      <c r="F675" s="7"/>
    </row>
    <row r="676" spans="2:6" x14ac:dyDescent="0.35">
      <c r="B676" s="7"/>
      <c r="C676" s="7"/>
      <c r="E676" s="7"/>
      <c r="F676" s="7"/>
    </row>
    <row r="677" spans="2:6" x14ac:dyDescent="0.35">
      <c r="B677" s="7"/>
      <c r="C677" s="7"/>
      <c r="E677" s="7"/>
      <c r="F677" s="7"/>
    </row>
    <row r="678" spans="2:6" x14ac:dyDescent="0.35">
      <c r="B678" s="7"/>
      <c r="C678" s="7"/>
      <c r="E678" s="7"/>
      <c r="F678" s="7"/>
    </row>
    <row r="679" spans="2:6" x14ac:dyDescent="0.35">
      <c r="B679" s="7"/>
      <c r="C679" s="7"/>
      <c r="E679" s="7"/>
      <c r="F679" s="7"/>
    </row>
    <row r="680" spans="2:6" x14ac:dyDescent="0.35">
      <c r="B680" s="7"/>
      <c r="C680" s="7"/>
      <c r="E680" s="7"/>
      <c r="F680" s="7"/>
    </row>
    <row r="681" spans="2:6" x14ac:dyDescent="0.35">
      <c r="B681" s="7"/>
      <c r="C681" s="7"/>
      <c r="E681" s="7"/>
      <c r="F681" s="7"/>
    </row>
    <row r="682" spans="2:6" x14ac:dyDescent="0.35">
      <c r="B682" s="7"/>
      <c r="C682" s="7"/>
      <c r="E682" s="7"/>
      <c r="F682" s="7"/>
    </row>
    <row r="683" spans="2:6" x14ac:dyDescent="0.35">
      <c r="B683" s="7"/>
      <c r="C683" s="7"/>
      <c r="E683" s="7"/>
      <c r="F683" s="7"/>
    </row>
    <row r="684" spans="2:6" x14ac:dyDescent="0.35">
      <c r="B684" s="7"/>
      <c r="C684" s="7"/>
      <c r="E684" s="7"/>
      <c r="F684" s="7"/>
    </row>
    <row r="685" spans="2:6" x14ac:dyDescent="0.35">
      <c r="B685" s="7"/>
      <c r="C685" s="7"/>
      <c r="E685" s="7"/>
      <c r="F685" s="7"/>
    </row>
    <row r="686" spans="2:6" x14ac:dyDescent="0.35">
      <c r="B686" s="7"/>
      <c r="C686" s="7"/>
      <c r="E686" s="7"/>
      <c r="F686" s="7"/>
    </row>
    <row r="687" spans="2:6" x14ac:dyDescent="0.35">
      <c r="B687" s="7"/>
      <c r="C687" s="7"/>
      <c r="E687" s="7"/>
      <c r="F687" s="7"/>
    </row>
    <row r="688" spans="2:6" x14ac:dyDescent="0.35">
      <c r="B688" s="7"/>
      <c r="C688" s="7"/>
      <c r="E688" s="7"/>
      <c r="F688" s="7"/>
    </row>
    <row r="689" spans="2:6" x14ac:dyDescent="0.35">
      <c r="B689" s="7"/>
      <c r="C689" s="7"/>
      <c r="E689" s="7"/>
      <c r="F689" s="7"/>
    </row>
    <row r="690" spans="2:6" x14ac:dyDescent="0.35">
      <c r="B690" s="7"/>
      <c r="C690" s="7"/>
      <c r="E690" s="7"/>
      <c r="F690" s="7"/>
    </row>
    <row r="691" spans="2:6" x14ac:dyDescent="0.35">
      <c r="B691" s="7"/>
      <c r="C691" s="7"/>
      <c r="E691" s="7"/>
      <c r="F691" s="7"/>
    </row>
    <row r="692" spans="2:6" x14ac:dyDescent="0.35">
      <c r="B692" s="7"/>
      <c r="C692" s="7"/>
      <c r="E692" s="7"/>
      <c r="F692" s="7"/>
    </row>
    <row r="693" spans="2:6" x14ac:dyDescent="0.35">
      <c r="B693" s="7"/>
      <c r="C693" s="7"/>
      <c r="E693" s="7"/>
      <c r="F693" s="7"/>
    </row>
    <row r="694" spans="2:6" x14ac:dyDescent="0.35">
      <c r="B694" s="7"/>
      <c r="C694" s="7"/>
      <c r="E694" s="7"/>
      <c r="F694" s="7"/>
    </row>
    <row r="695" spans="2:6" x14ac:dyDescent="0.35">
      <c r="B695" s="7"/>
      <c r="C695" s="7"/>
      <c r="E695" s="7"/>
      <c r="F695" s="7"/>
    </row>
    <row r="696" spans="2:6" x14ac:dyDescent="0.35">
      <c r="B696" s="7"/>
      <c r="C696" s="7"/>
      <c r="E696" s="7"/>
      <c r="F696" s="7"/>
    </row>
    <row r="697" spans="2:6" x14ac:dyDescent="0.35">
      <c r="B697" s="7"/>
      <c r="C697" s="7"/>
      <c r="E697" s="7"/>
      <c r="F697" s="7"/>
    </row>
    <row r="698" spans="2:6" x14ac:dyDescent="0.35">
      <c r="B698" s="7"/>
      <c r="C698" s="7"/>
      <c r="E698" s="7"/>
      <c r="F698" s="7"/>
    </row>
    <row r="699" spans="2:6" x14ac:dyDescent="0.35">
      <c r="B699" s="7"/>
      <c r="C699" s="7"/>
      <c r="E699" s="7"/>
      <c r="F699" s="7"/>
    </row>
    <row r="700" spans="2:6" x14ac:dyDescent="0.35">
      <c r="B700" s="7"/>
      <c r="C700" s="7"/>
      <c r="E700" s="7"/>
      <c r="F700" s="7"/>
    </row>
    <row r="701" spans="2:6" x14ac:dyDescent="0.35">
      <c r="B701" s="7"/>
      <c r="C701" s="7"/>
      <c r="E701" s="7"/>
      <c r="F701" s="7"/>
    </row>
    <row r="702" spans="2:6" x14ac:dyDescent="0.35">
      <c r="B702" s="7"/>
      <c r="C702" s="7"/>
      <c r="E702" s="7"/>
      <c r="F702" s="7"/>
    </row>
    <row r="703" spans="2:6" x14ac:dyDescent="0.35">
      <c r="B703" s="7"/>
      <c r="C703" s="7"/>
      <c r="E703" s="7"/>
      <c r="F703" s="7"/>
    </row>
    <row r="704" spans="2:6" x14ac:dyDescent="0.35">
      <c r="B704" s="7"/>
      <c r="C704" s="7"/>
      <c r="E704" s="7"/>
      <c r="F704" s="7"/>
    </row>
    <row r="705" spans="2:6" x14ac:dyDescent="0.35">
      <c r="B705" s="7"/>
      <c r="C705" s="7"/>
      <c r="E705" s="7"/>
      <c r="F705" s="7"/>
    </row>
    <row r="706" spans="2:6" x14ac:dyDescent="0.35">
      <c r="B706" s="7"/>
      <c r="C706" s="7"/>
      <c r="E706" s="7"/>
      <c r="F706" s="7"/>
    </row>
    <row r="707" spans="2:6" x14ac:dyDescent="0.35">
      <c r="B707" s="7"/>
      <c r="C707" s="7"/>
      <c r="E707" s="7"/>
      <c r="F707" s="7"/>
    </row>
    <row r="708" spans="2:6" x14ac:dyDescent="0.35">
      <c r="B708" s="7"/>
      <c r="C708" s="7"/>
      <c r="E708" s="7"/>
      <c r="F708" s="7"/>
    </row>
    <row r="709" spans="2:6" x14ac:dyDescent="0.35">
      <c r="B709" s="7"/>
      <c r="C709" s="7"/>
      <c r="E709" s="7"/>
      <c r="F709" s="7"/>
    </row>
    <row r="710" spans="2:6" x14ac:dyDescent="0.35">
      <c r="B710" s="7"/>
      <c r="C710" s="7"/>
      <c r="E710" s="7"/>
      <c r="F710" s="7"/>
    </row>
    <row r="711" spans="2:6" x14ac:dyDescent="0.35">
      <c r="B711" s="7"/>
      <c r="C711" s="7"/>
      <c r="E711" s="7"/>
      <c r="F711" s="7"/>
    </row>
    <row r="712" spans="2:6" x14ac:dyDescent="0.35">
      <c r="B712" s="7"/>
      <c r="C712" s="7"/>
      <c r="E712" s="7"/>
      <c r="F712" s="7"/>
    </row>
    <row r="713" spans="2:6" x14ac:dyDescent="0.35">
      <c r="B713" s="7"/>
      <c r="C713" s="7"/>
      <c r="E713" s="7"/>
      <c r="F713" s="7"/>
    </row>
    <row r="714" spans="2:6" x14ac:dyDescent="0.35">
      <c r="B714" s="7"/>
      <c r="C714" s="7"/>
      <c r="E714" s="7"/>
      <c r="F714" s="7"/>
    </row>
    <row r="715" spans="2:6" x14ac:dyDescent="0.35">
      <c r="B715" s="7"/>
      <c r="C715" s="7"/>
      <c r="E715" s="7"/>
      <c r="F715" s="7"/>
    </row>
    <row r="716" spans="2:6" x14ac:dyDescent="0.35">
      <c r="B716" s="7"/>
      <c r="C716" s="7"/>
      <c r="E716" s="7"/>
      <c r="F716" s="7"/>
    </row>
    <row r="717" spans="2:6" x14ac:dyDescent="0.35">
      <c r="B717" s="7"/>
      <c r="C717" s="7"/>
      <c r="E717" s="7"/>
      <c r="F717" s="7"/>
    </row>
    <row r="718" spans="2:6" x14ac:dyDescent="0.35">
      <c r="B718" s="7"/>
      <c r="C718" s="7"/>
      <c r="E718" s="7"/>
      <c r="F718" s="7"/>
    </row>
    <row r="719" spans="2:6" x14ac:dyDescent="0.35">
      <c r="B719" s="7"/>
      <c r="C719" s="7"/>
      <c r="E719" s="7"/>
      <c r="F719" s="7"/>
    </row>
    <row r="720" spans="2:6" x14ac:dyDescent="0.35">
      <c r="B720" s="7"/>
      <c r="C720" s="7"/>
      <c r="E720" s="7"/>
      <c r="F720" s="7"/>
    </row>
    <row r="721" spans="2:6" x14ac:dyDescent="0.35">
      <c r="B721" s="7"/>
      <c r="C721" s="7"/>
      <c r="E721" s="7"/>
      <c r="F721" s="7"/>
    </row>
    <row r="722" spans="2:6" x14ac:dyDescent="0.35">
      <c r="B722" s="7"/>
      <c r="C722" s="7"/>
      <c r="E722" s="7"/>
      <c r="F722" s="7"/>
    </row>
    <row r="723" spans="2:6" x14ac:dyDescent="0.35">
      <c r="B723" s="7"/>
      <c r="C723" s="7"/>
      <c r="E723" s="7"/>
      <c r="F723" s="7"/>
    </row>
    <row r="724" spans="2:6" x14ac:dyDescent="0.35">
      <c r="B724" s="7"/>
      <c r="C724" s="7"/>
      <c r="E724" s="7"/>
      <c r="F724" s="7"/>
    </row>
    <row r="725" spans="2:6" x14ac:dyDescent="0.35">
      <c r="B725" s="7"/>
      <c r="C725" s="7"/>
      <c r="E725" s="7"/>
      <c r="F725" s="7"/>
    </row>
    <row r="726" spans="2:6" x14ac:dyDescent="0.35">
      <c r="B726" s="7"/>
      <c r="C726" s="7"/>
      <c r="E726" s="7"/>
      <c r="F726" s="7"/>
    </row>
    <row r="727" spans="2:6" x14ac:dyDescent="0.35">
      <c r="B727" s="7"/>
      <c r="C727" s="7"/>
      <c r="E727" s="7"/>
      <c r="F727" s="7"/>
    </row>
    <row r="728" spans="2:6" x14ac:dyDescent="0.35">
      <c r="B728" s="7"/>
      <c r="C728" s="7"/>
      <c r="E728" s="7"/>
      <c r="F728" s="7"/>
    </row>
    <row r="729" spans="2:6" x14ac:dyDescent="0.35">
      <c r="B729" s="7"/>
      <c r="C729" s="7"/>
      <c r="E729" s="7"/>
      <c r="F729" s="7"/>
    </row>
    <row r="730" spans="2:6" x14ac:dyDescent="0.35">
      <c r="B730" s="7"/>
      <c r="C730" s="7"/>
      <c r="E730" s="7"/>
      <c r="F730" s="7"/>
    </row>
    <row r="731" spans="2:6" x14ac:dyDescent="0.35">
      <c r="B731" s="7"/>
      <c r="C731" s="7"/>
      <c r="E731" s="7"/>
      <c r="F731" s="7"/>
    </row>
    <row r="732" spans="2:6" x14ac:dyDescent="0.35">
      <c r="B732" s="7"/>
      <c r="C732" s="7"/>
      <c r="E732" s="7"/>
      <c r="F732" s="7"/>
    </row>
    <row r="733" spans="2:6" x14ac:dyDescent="0.35">
      <c r="B733" s="7"/>
      <c r="C733" s="7"/>
      <c r="E733" s="7"/>
      <c r="F733" s="7"/>
    </row>
    <row r="734" spans="2:6" x14ac:dyDescent="0.35">
      <c r="B734" s="7"/>
      <c r="C734" s="7"/>
      <c r="E734" s="7"/>
      <c r="F734" s="7"/>
    </row>
    <row r="735" spans="2:6" x14ac:dyDescent="0.35">
      <c r="B735" s="7"/>
      <c r="C735" s="7"/>
      <c r="E735" s="7"/>
      <c r="F735" s="7"/>
    </row>
    <row r="736" spans="2:6" x14ac:dyDescent="0.35">
      <c r="B736" s="7"/>
      <c r="C736" s="7"/>
      <c r="E736" s="7"/>
      <c r="F736" s="7"/>
    </row>
    <row r="737" spans="2:6" x14ac:dyDescent="0.35">
      <c r="B737" s="7"/>
      <c r="C737" s="7"/>
      <c r="E737" s="7"/>
      <c r="F737" s="7"/>
    </row>
    <row r="738" spans="2:6" x14ac:dyDescent="0.35">
      <c r="B738" s="7"/>
      <c r="C738" s="7"/>
      <c r="E738" s="7"/>
      <c r="F738" s="7"/>
    </row>
    <row r="739" spans="2:6" x14ac:dyDescent="0.35">
      <c r="B739" s="7"/>
      <c r="C739" s="7"/>
      <c r="E739" s="7"/>
      <c r="F739" s="7"/>
    </row>
    <row r="740" spans="2:6" x14ac:dyDescent="0.35">
      <c r="B740" s="7"/>
      <c r="C740" s="7"/>
      <c r="E740" s="7"/>
      <c r="F740" s="7"/>
    </row>
    <row r="741" spans="2:6" x14ac:dyDescent="0.35">
      <c r="B741" s="7"/>
      <c r="C741" s="7"/>
      <c r="E741" s="7"/>
      <c r="F741" s="7"/>
    </row>
    <row r="742" spans="2:6" x14ac:dyDescent="0.35">
      <c r="B742" s="7"/>
      <c r="C742" s="7"/>
      <c r="E742" s="7"/>
      <c r="F742" s="7"/>
    </row>
    <row r="743" spans="2:6" x14ac:dyDescent="0.35">
      <c r="B743" s="7"/>
      <c r="C743" s="7"/>
      <c r="E743" s="7"/>
      <c r="F743" s="7"/>
    </row>
    <row r="744" spans="2:6" x14ac:dyDescent="0.35">
      <c r="B744" s="7"/>
      <c r="C744" s="7"/>
      <c r="E744" s="7"/>
      <c r="F744" s="7"/>
    </row>
    <row r="745" spans="2:6" x14ac:dyDescent="0.35">
      <c r="B745" s="7"/>
      <c r="C745" s="7"/>
      <c r="E745" s="7"/>
      <c r="F745" s="7"/>
    </row>
    <row r="746" spans="2:6" x14ac:dyDescent="0.35">
      <c r="B746" s="7"/>
      <c r="C746" s="7"/>
      <c r="E746" s="7"/>
      <c r="F746" s="7"/>
    </row>
    <row r="747" spans="2:6" x14ac:dyDescent="0.35">
      <c r="B747" s="7"/>
      <c r="C747" s="7"/>
      <c r="E747" s="7"/>
      <c r="F747" s="7"/>
    </row>
    <row r="748" spans="2:6" x14ac:dyDescent="0.35">
      <c r="B748" s="7"/>
      <c r="C748" s="7"/>
      <c r="E748" s="7"/>
      <c r="F748" s="7"/>
    </row>
    <row r="749" spans="2:6" x14ac:dyDescent="0.35">
      <c r="B749" s="7"/>
      <c r="C749" s="7"/>
      <c r="E749" s="7"/>
      <c r="F749" s="7"/>
    </row>
    <row r="750" spans="2:6" x14ac:dyDescent="0.35">
      <c r="B750" s="7"/>
      <c r="C750" s="7"/>
      <c r="E750" s="7"/>
      <c r="F750" s="7"/>
    </row>
    <row r="751" spans="2:6" x14ac:dyDescent="0.35">
      <c r="B751" s="7"/>
      <c r="C751" s="7"/>
      <c r="E751" s="7"/>
      <c r="F751" s="7"/>
    </row>
    <row r="752" spans="2:6" x14ac:dyDescent="0.35">
      <c r="B752" s="7"/>
      <c r="C752" s="7"/>
      <c r="E752" s="7"/>
      <c r="F752" s="7"/>
    </row>
    <row r="753" spans="2:6" x14ac:dyDescent="0.35">
      <c r="B753" s="7"/>
      <c r="C753" s="7"/>
      <c r="E753" s="7"/>
      <c r="F753" s="7"/>
    </row>
    <row r="754" spans="2:6" x14ac:dyDescent="0.35">
      <c r="B754" s="7"/>
      <c r="C754" s="7"/>
      <c r="E754" s="7"/>
      <c r="F754" s="7"/>
    </row>
    <row r="755" spans="2:6" x14ac:dyDescent="0.35">
      <c r="B755" s="7"/>
      <c r="C755" s="7"/>
      <c r="E755" s="7"/>
      <c r="F755" s="7"/>
    </row>
    <row r="756" spans="2:6" x14ac:dyDescent="0.35">
      <c r="B756" s="7"/>
      <c r="C756" s="7"/>
      <c r="E756" s="7"/>
      <c r="F756" s="7"/>
    </row>
    <row r="757" spans="2:6" x14ac:dyDescent="0.35">
      <c r="B757" s="7"/>
      <c r="C757" s="7"/>
      <c r="E757" s="7"/>
      <c r="F757" s="7"/>
    </row>
    <row r="758" spans="2:6" x14ac:dyDescent="0.35">
      <c r="B758" s="7"/>
      <c r="C758" s="7"/>
      <c r="E758" s="7"/>
      <c r="F758" s="7"/>
    </row>
    <row r="759" spans="2:6" x14ac:dyDescent="0.35">
      <c r="B759" s="7"/>
      <c r="C759" s="7"/>
      <c r="E759" s="7"/>
      <c r="F759" s="7"/>
    </row>
    <row r="760" spans="2:6" x14ac:dyDescent="0.35">
      <c r="B760" s="7"/>
      <c r="C760" s="7"/>
      <c r="E760" s="7"/>
      <c r="F760" s="7"/>
    </row>
    <row r="761" spans="2:6" x14ac:dyDescent="0.35">
      <c r="B761" s="7"/>
      <c r="C761" s="7"/>
      <c r="E761" s="7"/>
      <c r="F761" s="7"/>
    </row>
    <row r="762" spans="2:6" x14ac:dyDescent="0.35">
      <c r="B762" s="7"/>
      <c r="C762" s="7"/>
      <c r="E762" s="7"/>
      <c r="F762" s="7"/>
    </row>
    <row r="763" spans="2:6" x14ac:dyDescent="0.35">
      <c r="B763" s="7"/>
      <c r="C763" s="7"/>
      <c r="E763" s="7"/>
      <c r="F763" s="7"/>
    </row>
    <row r="764" spans="2:6" x14ac:dyDescent="0.35">
      <c r="B764" s="7"/>
      <c r="C764" s="7"/>
      <c r="E764" s="7"/>
      <c r="F764" s="7"/>
    </row>
    <row r="765" spans="2:6" x14ac:dyDescent="0.35">
      <c r="B765" s="7"/>
      <c r="C765" s="7"/>
      <c r="E765" s="7"/>
      <c r="F765" s="7"/>
    </row>
    <row r="766" spans="2:6" x14ac:dyDescent="0.35">
      <c r="B766" s="7"/>
      <c r="C766" s="7"/>
      <c r="E766" s="7"/>
      <c r="F766" s="7"/>
    </row>
    <row r="767" spans="2:6" x14ac:dyDescent="0.35">
      <c r="B767" s="7"/>
      <c r="C767" s="7"/>
      <c r="E767" s="7"/>
      <c r="F767" s="7"/>
    </row>
    <row r="768" spans="2:6" x14ac:dyDescent="0.35">
      <c r="B768" s="7"/>
      <c r="C768" s="7"/>
      <c r="E768" s="7"/>
      <c r="F768" s="7"/>
    </row>
    <row r="769" spans="2:6" x14ac:dyDescent="0.35">
      <c r="B769" s="7"/>
      <c r="C769" s="7"/>
      <c r="E769" s="7"/>
      <c r="F769" s="7"/>
    </row>
    <row r="770" spans="2:6" x14ac:dyDescent="0.35">
      <c r="B770" s="7"/>
      <c r="C770" s="7"/>
      <c r="E770" s="7"/>
      <c r="F770" s="7"/>
    </row>
    <row r="771" spans="2:6" x14ac:dyDescent="0.35">
      <c r="B771" s="7"/>
      <c r="C771" s="7"/>
      <c r="E771" s="7"/>
      <c r="F771" s="7"/>
    </row>
    <row r="772" spans="2:6" x14ac:dyDescent="0.35">
      <c r="B772" s="7"/>
      <c r="C772" s="7"/>
      <c r="E772" s="7"/>
      <c r="F772" s="7"/>
    </row>
    <row r="773" spans="2:6" x14ac:dyDescent="0.35">
      <c r="B773" s="7"/>
      <c r="C773" s="7"/>
      <c r="E773" s="7"/>
      <c r="F773" s="7"/>
    </row>
    <row r="774" spans="2:6" x14ac:dyDescent="0.35">
      <c r="B774" s="7"/>
      <c r="C774" s="7"/>
      <c r="E774" s="7"/>
      <c r="F774" s="7"/>
    </row>
    <row r="775" spans="2:6" x14ac:dyDescent="0.35">
      <c r="B775" s="7"/>
      <c r="C775" s="7"/>
      <c r="E775" s="7"/>
      <c r="F775" s="7"/>
    </row>
    <row r="776" spans="2:6" x14ac:dyDescent="0.35">
      <c r="B776" s="7"/>
      <c r="C776" s="7"/>
      <c r="E776" s="7"/>
      <c r="F776" s="7"/>
    </row>
    <row r="777" spans="2:6" x14ac:dyDescent="0.35">
      <c r="B777" s="7"/>
      <c r="C777" s="7"/>
      <c r="E777" s="7"/>
      <c r="F777" s="7"/>
    </row>
    <row r="778" spans="2:6" x14ac:dyDescent="0.35">
      <c r="B778" s="7"/>
      <c r="C778" s="7"/>
      <c r="E778" s="7"/>
      <c r="F778" s="7"/>
    </row>
    <row r="779" spans="2:6" x14ac:dyDescent="0.35">
      <c r="B779" s="7"/>
      <c r="C779" s="7"/>
      <c r="E779" s="7"/>
      <c r="F779" s="7"/>
    </row>
    <row r="780" spans="2:6" x14ac:dyDescent="0.35">
      <c r="B780" s="7"/>
      <c r="C780" s="7"/>
      <c r="E780" s="7"/>
      <c r="F780" s="7"/>
    </row>
    <row r="781" spans="2:6" x14ac:dyDescent="0.35">
      <c r="B781" s="7"/>
      <c r="C781" s="7"/>
      <c r="E781" s="7"/>
      <c r="F781" s="7"/>
    </row>
    <row r="782" spans="2:6" x14ac:dyDescent="0.35">
      <c r="B782" s="7"/>
      <c r="C782" s="7"/>
      <c r="E782" s="7"/>
      <c r="F782" s="7"/>
    </row>
    <row r="783" spans="2:6" x14ac:dyDescent="0.35">
      <c r="B783" s="7"/>
      <c r="C783" s="7"/>
      <c r="E783" s="7"/>
      <c r="F783" s="7"/>
    </row>
    <row r="784" spans="2:6" x14ac:dyDescent="0.35">
      <c r="B784" s="7"/>
      <c r="C784" s="7"/>
      <c r="E784" s="7"/>
      <c r="F784" s="7"/>
    </row>
    <row r="785" spans="2:6" x14ac:dyDescent="0.35">
      <c r="B785" s="7"/>
      <c r="C785" s="7"/>
      <c r="E785" s="7"/>
      <c r="F785" s="7"/>
    </row>
    <row r="786" spans="2:6" x14ac:dyDescent="0.35">
      <c r="B786" s="7"/>
      <c r="C786" s="7"/>
      <c r="E786" s="7"/>
      <c r="F786" s="7"/>
    </row>
    <row r="787" spans="2:6" x14ac:dyDescent="0.35">
      <c r="B787" s="7"/>
      <c r="C787" s="7"/>
      <c r="E787" s="7"/>
      <c r="F787" s="7"/>
    </row>
    <row r="788" spans="2:6" x14ac:dyDescent="0.35">
      <c r="B788" s="7"/>
      <c r="C788" s="7"/>
      <c r="E788" s="7"/>
      <c r="F788" s="7"/>
    </row>
    <row r="789" spans="2:6" x14ac:dyDescent="0.35">
      <c r="B789" s="7"/>
      <c r="C789" s="7"/>
      <c r="E789" s="7"/>
      <c r="F789" s="7"/>
    </row>
    <row r="790" spans="2:6" x14ac:dyDescent="0.35">
      <c r="B790" s="7"/>
      <c r="C790" s="7"/>
      <c r="E790" s="7"/>
      <c r="F790" s="7"/>
    </row>
    <row r="791" spans="2:6" x14ac:dyDescent="0.35">
      <c r="B791" s="7"/>
      <c r="C791" s="7"/>
      <c r="E791" s="7"/>
      <c r="F791" s="7"/>
    </row>
    <row r="792" spans="2:6" x14ac:dyDescent="0.35">
      <c r="B792" s="7"/>
      <c r="C792" s="7"/>
      <c r="E792" s="7"/>
      <c r="F792" s="7"/>
    </row>
    <row r="793" spans="2:6" x14ac:dyDescent="0.35">
      <c r="B793" s="7"/>
      <c r="C793" s="7"/>
      <c r="E793" s="7"/>
      <c r="F793" s="7"/>
    </row>
    <row r="794" spans="2:6" x14ac:dyDescent="0.35">
      <c r="B794" s="7"/>
      <c r="C794" s="7"/>
      <c r="E794" s="7"/>
      <c r="F794" s="7"/>
    </row>
    <row r="795" spans="2:6" x14ac:dyDescent="0.35">
      <c r="B795" s="7"/>
      <c r="C795" s="7"/>
      <c r="E795" s="7"/>
      <c r="F795" s="7"/>
    </row>
    <row r="796" spans="2:6" x14ac:dyDescent="0.35">
      <c r="B796" s="7"/>
      <c r="C796" s="7"/>
      <c r="E796" s="7"/>
      <c r="F796" s="7"/>
    </row>
    <row r="797" spans="2:6" x14ac:dyDescent="0.35">
      <c r="B797" s="7"/>
      <c r="C797" s="7"/>
      <c r="E797" s="7"/>
      <c r="F797" s="7"/>
    </row>
    <row r="798" spans="2:6" x14ac:dyDescent="0.35">
      <c r="B798" s="7"/>
      <c r="C798" s="7"/>
      <c r="E798" s="7"/>
      <c r="F798" s="7"/>
    </row>
    <row r="799" spans="2:6" x14ac:dyDescent="0.35">
      <c r="B799" s="7"/>
      <c r="C799" s="7"/>
      <c r="E799" s="7"/>
      <c r="F799" s="7"/>
    </row>
    <row r="800" spans="2:6" x14ac:dyDescent="0.35">
      <c r="B800" s="7"/>
      <c r="C800" s="7"/>
      <c r="E800" s="7"/>
      <c r="F800" s="7"/>
    </row>
    <row r="801" spans="2:6" x14ac:dyDescent="0.35">
      <c r="B801" s="7"/>
      <c r="C801" s="7"/>
      <c r="E801" s="7"/>
      <c r="F801" s="7"/>
    </row>
    <row r="802" spans="2:6" x14ac:dyDescent="0.35">
      <c r="B802" s="7"/>
      <c r="C802" s="7"/>
      <c r="E802" s="7"/>
      <c r="F802" s="7"/>
    </row>
    <row r="803" spans="2:6" x14ac:dyDescent="0.35">
      <c r="B803" s="7"/>
      <c r="C803" s="7"/>
      <c r="E803" s="7"/>
      <c r="F803" s="7"/>
    </row>
    <row r="804" spans="2:6" x14ac:dyDescent="0.35">
      <c r="B804" s="7"/>
      <c r="C804" s="7"/>
      <c r="E804" s="7"/>
      <c r="F804" s="7"/>
    </row>
    <row r="805" spans="2:6" x14ac:dyDescent="0.35">
      <c r="B805" s="7"/>
      <c r="C805" s="7"/>
      <c r="E805" s="7"/>
      <c r="F805" s="7"/>
    </row>
    <row r="806" spans="2:6" x14ac:dyDescent="0.35">
      <c r="B806" s="7"/>
      <c r="C806" s="7"/>
      <c r="E806" s="7"/>
      <c r="F806" s="7"/>
    </row>
    <row r="807" spans="2:6" x14ac:dyDescent="0.35">
      <c r="B807" s="7"/>
      <c r="C807" s="7"/>
      <c r="E807" s="7"/>
      <c r="F807" s="7"/>
    </row>
    <row r="808" spans="2:6" x14ac:dyDescent="0.35">
      <c r="B808" s="7"/>
      <c r="C808" s="7"/>
      <c r="E808" s="7"/>
      <c r="F808" s="7"/>
    </row>
    <row r="809" spans="2:6" x14ac:dyDescent="0.35">
      <c r="B809" s="7"/>
      <c r="C809" s="7"/>
      <c r="E809" s="7"/>
      <c r="F809" s="7"/>
    </row>
    <row r="810" spans="2:6" x14ac:dyDescent="0.35">
      <c r="B810" s="7"/>
      <c r="C810" s="7"/>
      <c r="E810" s="7"/>
      <c r="F810" s="7"/>
    </row>
    <row r="811" spans="2:6" x14ac:dyDescent="0.35">
      <c r="B811" s="7"/>
      <c r="C811" s="7"/>
      <c r="E811" s="7"/>
      <c r="F811" s="7"/>
    </row>
    <row r="812" spans="2:6" x14ac:dyDescent="0.35">
      <c r="B812" s="7"/>
      <c r="C812" s="7"/>
      <c r="E812" s="7"/>
      <c r="F812" s="7"/>
    </row>
    <row r="813" spans="2:6" x14ac:dyDescent="0.35">
      <c r="B813" s="7"/>
      <c r="C813" s="7"/>
      <c r="E813" s="7"/>
      <c r="F813" s="7"/>
    </row>
    <row r="814" spans="2:6" x14ac:dyDescent="0.35">
      <c r="B814" s="7"/>
      <c r="C814" s="7"/>
      <c r="E814" s="7"/>
      <c r="F814" s="7"/>
    </row>
    <row r="815" spans="2:6" x14ac:dyDescent="0.35">
      <c r="B815" s="7"/>
      <c r="C815" s="7"/>
      <c r="E815" s="7"/>
      <c r="F815" s="7"/>
    </row>
    <row r="816" spans="2:6" x14ac:dyDescent="0.35">
      <c r="B816" s="7"/>
      <c r="C816" s="7"/>
      <c r="E816" s="7"/>
      <c r="F816" s="7"/>
    </row>
    <row r="817" spans="2:6" x14ac:dyDescent="0.35">
      <c r="B817" s="7"/>
      <c r="C817" s="7"/>
      <c r="E817" s="7"/>
      <c r="F817" s="7"/>
    </row>
    <row r="818" spans="2:6" x14ac:dyDescent="0.35">
      <c r="B818" s="7"/>
      <c r="C818" s="7"/>
      <c r="E818" s="7"/>
      <c r="F818" s="7"/>
    </row>
    <row r="819" spans="2:6" x14ac:dyDescent="0.35">
      <c r="B819" s="7"/>
      <c r="C819" s="7"/>
      <c r="E819" s="7"/>
      <c r="F819" s="7"/>
    </row>
    <row r="820" spans="2:6" x14ac:dyDescent="0.35">
      <c r="B820" s="7"/>
      <c r="C820" s="7"/>
      <c r="E820" s="7"/>
      <c r="F820" s="7"/>
    </row>
    <row r="821" spans="2:6" x14ac:dyDescent="0.35">
      <c r="B821" s="7"/>
      <c r="C821" s="7"/>
      <c r="E821" s="7"/>
      <c r="F821" s="7"/>
    </row>
    <row r="822" spans="2:6" x14ac:dyDescent="0.35">
      <c r="B822" s="7"/>
      <c r="C822" s="7"/>
      <c r="E822" s="7"/>
      <c r="F822" s="7"/>
    </row>
    <row r="823" spans="2:6" x14ac:dyDescent="0.35">
      <c r="B823" s="7"/>
      <c r="C823" s="7"/>
      <c r="E823" s="7"/>
      <c r="F823" s="7"/>
    </row>
    <row r="824" spans="2:6" x14ac:dyDescent="0.35">
      <c r="B824" s="7"/>
      <c r="C824" s="7"/>
      <c r="E824" s="7"/>
      <c r="F824" s="7"/>
    </row>
    <row r="825" spans="2:6" x14ac:dyDescent="0.35">
      <c r="B825" s="7"/>
      <c r="C825" s="7"/>
      <c r="E825" s="7"/>
      <c r="F825" s="7"/>
    </row>
    <row r="826" spans="2:6" x14ac:dyDescent="0.35">
      <c r="B826" s="7"/>
      <c r="C826" s="7"/>
      <c r="E826" s="7"/>
      <c r="F826" s="7"/>
    </row>
    <row r="827" spans="2:6" x14ac:dyDescent="0.35">
      <c r="B827" s="7"/>
      <c r="C827" s="7"/>
      <c r="E827" s="7"/>
      <c r="F827" s="7"/>
    </row>
    <row r="828" spans="2:6" x14ac:dyDescent="0.35">
      <c r="B828" s="7"/>
      <c r="C828" s="7"/>
      <c r="E828" s="7"/>
      <c r="F828" s="7"/>
    </row>
    <row r="829" spans="2:6" x14ac:dyDescent="0.35">
      <c r="B829" s="7"/>
      <c r="C829" s="7"/>
      <c r="E829" s="7"/>
      <c r="F829" s="7"/>
    </row>
    <row r="830" spans="2:6" x14ac:dyDescent="0.35">
      <c r="B830" s="7"/>
      <c r="C830" s="7"/>
      <c r="E830" s="7"/>
      <c r="F830" s="7"/>
    </row>
    <row r="831" spans="2:6" x14ac:dyDescent="0.35">
      <c r="B831" s="7"/>
      <c r="C831" s="7"/>
      <c r="E831" s="7"/>
      <c r="F831" s="7"/>
    </row>
    <row r="832" spans="2:6" x14ac:dyDescent="0.35">
      <c r="B832" s="7"/>
      <c r="C832" s="7"/>
      <c r="E832" s="7"/>
      <c r="F832" s="7"/>
    </row>
    <row r="833" spans="2:6" x14ac:dyDescent="0.35">
      <c r="B833" s="7"/>
      <c r="C833" s="7"/>
      <c r="E833" s="7"/>
      <c r="F833" s="7"/>
    </row>
    <row r="834" spans="2:6" x14ac:dyDescent="0.35">
      <c r="B834" s="7"/>
      <c r="C834" s="7"/>
      <c r="E834" s="7"/>
      <c r="F834" s="7"/>
    </row>
    <row r="835" spans="2:6" x14ac:dyDescent="0.35">
      <c r="B835" s="7"/>
      <c r="C835" s="7"/>
      <c r="E835" s="7"/>
      <c r="F835" s="7"/>
    </row>
    <row r="836" spans="2:6" x14ac:dyDescent="0.35">
      <c r="B836" s="7"/>
      <c r="C836" s="7"/>
      <c r="E836" s="7"/>
      <c r="F836" s="7"/>
    </row>
    <row r="837" spans="2:6" x14ac:dyDescent="0.35">
      <c r="B837" s="7"/>
      <c r="C837" s="7"/>
      <c r="E837" s="7"/>
      <c r="F837" s="7"/>
    </row>
    <row r="838" spans="2:6" x14ac:dyDescent="0.35">
      <c r="B838" s="7"/>
      <c r="C838" s="7"/>
      <c r="E838" s="7"/>
      <c r="F838" s="7"/>
    </row>
    <row r="839" spans="2:6" x14ac:dyDescent="0.35">
      <c r="B839" s="7"/>
      <c r="C839" s="7"/>
      <c r="E839" s="7"/>
      <c r="F839" s="7"/>
    </row>
    <row r="840" spans="2:6" x14ac:dyDescent="0.35">
      <c r="B840" s="7"/>
      <c r="C840" s="7"/>
      <c r="E840" s="7"/>
      <c r="F840" s="7"/>
    </row>
    <row r="841" spans="2:6" x14ac:dyDescent="0.35">
      <c r="B841" s="7"/>
      <c r="C841" s="7"/>
      <c r="E841" s="7"/>
      <c r="F841" s="7"/>
    </row>
    <row r="842" spans="2:6" x14ac:dyDescent="0.35">
      <c r="B842" s="7"/>
      <c r="C842" s="7"/>
      <c r="E842" s="7"/>
      <c r="F842" s="7"/>
    </row>
    <row r="843" spans="2:6" x14ac:dyDescent="0.35">
      <c r="B843" s="7"/>
      <c r="C843" s="7"/>
      <c r="E843" s="7"/>
      <c r="F843" s="7"/>
    </row>
    <row r="844" spans="2:6" x14ac:dyDescent="0.35">
      <c r="B844" s="7"/>
      <c r="C844" s="7"/>
      <c r="E844" s="7"/>
      <c r="F844" s="7"/>
    </row>
    <row r="845" spans="2:6" x14ac:dyDescent="0.35">
      <c r="B845" s="7"/>
      <c r="C845" s="7"/>
      <c r="E845" s="7"/>
      <c r="F845" s="7"/>
    </row>
    <row r="846" spans="2:6" x14ac:dyDescent="0.35">
      <c r="B846" s="7"/>
      <c r="C846" s="7"/>
      <c r="E846" s="7"/>
      <c r="F846" s="7"/>
    </row>
    <row r="847" spans="2:6" x14ac:dyDescent="0.35">
      <c r="B847" s="7"/>
      <c r="C847" s="7"/>
      <c r="E847" s="7"/>
      <c r="F847" s="7"/>
    </row>
    <row r="848" spans="2:6" x14ac:dyDescent="0.35">
      <c r="B848" s="7"/>
      <c r="C848" s="7"/>
      <c r="E848" s="7"/>
      <c r="F848" s="7"/>
    </row>
    <row r="849" spans="2:6" x14ac:dyDescent="0.35">
      <c r="B849" s="7"/>
      <c r="C849" s="7"/>
      <c r="E849" s="7"/>
      <c r="F849" s="7"/>
    </row>
    <row r="850" spans="2:6" x14ac:dyDescent="0.35">
      <c r="B850" s="7"/>
      <c r="C850" s="7"/>
      <c r="E850" s="7"/>
      <c r="F850" s="7"/>
    </row>
    <row r="851" spans="2:6" x14ac:dyDescent="0.35">
      <c r="B851" s="7"/>
      <c r="C851" s="7"/>
      <c r="E851" s="7"/>
      <c r="F851" s="7"/>
    </row>
    <row r="852" spans="2:6" x14ac:dyDescent="0.35">
      <c r="B852" s="7"/>
      <c r="C852" s="7"/>
      <c r="E852" s="7"/>
      <c r="F852" s="7"/>
    </row>
    <row r="853" spans="2:6" x14ac:dyDescent="0.35">
      <c r="B853" s="7"/>
      <c r="C853" s="7"/>
      <c r="E853" s="7"/>
      <c r="F853" s="7"/>
    </row>
    <row r="854" spans="2:6" x14ac:dyDescent="0.35">
      <c r="B854" s="7"/>
      <c r="C854" s="7"/>
      <c r="E854" s="7"/>
      <c r="F854" s="7"/>
    </row>
    <row r="855" spans="2:6" x14ac:dyDescent="0.35">
      <c r="B855" s="7"/>
      <c r="C855" s="7"/>
      <c r="E855" s="7"/>
      <c r="F855" s="7"/>
    </row>
    <row r="856" spans="2:6" x14ac:dyDescent="0.35">
      <c r="B856" s="7"/>
      <c r="C856" s="7"/>
      <c r="E856" s="7"/>
      <c r="F856" s="7"/>
    </row>
    <row r="857" spans="2:6" x14ac:dyDescent="0.35">
      <c r="B857" s="7"/>
      <c r="C857" s="7"/>
      <c r="E857" s="7"/>
      <c r="F857" s="7"/>
    </row>
    <row r="858" spans="2:6" x14ac:dyDescent="0.35">
      <c r="B858" s="7"/>
      <c r="C858" s="7"/>
      <c r="E858" s="7"/>
      <c r="F858" s="7"/>
    </row>
    <row r="859" spans="2:6" x14ac:dyDescent="0.35">
      <c r="B859" s="7"/>
      <c r="C859" s="7"/>
      <c r="E859" s="7"/>
      <c r="F859" s="7"/>
    </row>
    <row r="860" spans="2:6" x14ac:dyDescent="0.35">
      <c r="B860" s="7"/>
      <c r="C860" s="7"/>
      <c r="E860" s="7"/>
      <c r="F860" s="7"/>
    </row>
    <row r="861" spans="2:6" x14ac:dyDescent="0.35">
      <c r="B861" s="7"/>
      <c r="C861" s="7"/>
      <c r="E861" s="7"/>
      <c r="F861" s="7"/>
    </row>
    <row r="862" spans="2:6" x14ac:dyDescent="0.35">
      <c r="B862" s="7"/>
      <c r="C862" s="7"/>
      <c r="E862" s="7"/>
      <c r="F862" s="7"/>
    </row>
    <row r="863" spans="2:6" x14ac:dyDescent="0.35">
      <c r="B863" s="7"/>
      <c r="C863" s="7"/>
      <c r="E863" s="7"/>
      <c r="F863" s="7"/>
    </row>
    <row r="864" spans="2:6" x14ac:dyDescent="0.35">
      <c r="B864" s="7"/>
      <c r="C864" s="7"/>
      <c r="E864" s="7"/>
      <c r="F864" s="7"/>
    </row>
    <row r="865" spans="2:6" x14ac:dyDescent="0.35">
      <c r="B865" s="7"/>
      <c r="C865" s="7"/>
      <c r="E865" s="7"/>
      <c r="F865" s="7"/>
    </row>
    <row r="866" spans="2:6" x14ac:dyDescent="0.35">
      <c r="B866" s="7"/>
      <c r="C866" s="7"/>
      <c r="E866" s="7"/>
      <c r="F866" s="7"/>
    </row>
    <row r="867" spans="2:6" x14ac:dyDescent="0.35">
      <c r="B867" s="7"/>
      <c r="C867" s="7"/>
      <c r="E867" s="7"/>
      <c r="F867" s="7"/>
    </row>
    <row r="868" spans="2:6" x14ac:dyDescent="0.35">
      <c r="B868" s="7"/>
      <c r="C868" s="7"/>
      <c r="E868" s="7"/>
      <c r="F868" s="7"/>
    </row>
    <row r="869" spans="2:6" x14ac:dyDescent="0.35">
      <c r="B869" s="7"/>
      <c r="C869" s="7"/>
      <c r="E869" s="7"/>
      <c r="F869" s="7"/>
    </row>
    <row r="870" spans="2:6" x14ac:dyDescent="0.35">
      <c r="B870" s="7"/>
      <c r="C870" s="7"/>
      <c r="E870" s="7"/>
      <c r="F870" s="7"/>
    </row>
    <row r="871" spans="2:6" x14ac:dyDescent="0.35">
      <c r="B871" s="7"/>
      <c r="C871" s="7"/>
      <c r="E871" s="7"/>
      <c r="F871" s="7"/>
    </row>
    <row r="872" spans="2:6" x14ac:dyDescent="0.35">
      <c r="B872" s="7"/>
      <c r="C872" s="7"/>
      <c r="E872" s="7"/>
      <c r="F872" s="7"/>
    </row>
    <row r="873" spans="2:6" x14ac:dyDescent="0.35">
      <c r="B873" s="7"/>
      <c r="C873" s="7"/>
      <c r="E873" s="7"/>
      <c r="F873" s="7"/>
    </row>
    <row r="874" spans="2:6" x14ac:dyDescent="0.35">
      <c r="B874" s="7"/>
      <c r="C874" s="7"/>
      <c r="E874" s="7"/>
      <c r="F874" s="7"/>
    </row>
    <row r="875" spans="2:6" x14ac:dyDescent="0.35">
      <c r="B875" s="7"/>
      <c r="C875" s="7"/>
      <c r="E875" s="7"/>
      <c r="F875" s="7"/>
    </row>
    <row r="876" spans="2:6" x14ac:dyDescent="0.35">
      <c r="B876" s="7"/>
      <c r="C876" s="7"/>
      <c r="E876" s="7"/>
      <c r="F876" s="7"/>
    </row>
    <row r="877" spans="2:6" x14ac:dyDescent="0.35">
      <c r="B877" s="7"/>
      <c r="C877" s="7"/>
      <c r="E877" s="7"/>
      <c r="F877" s="7"/>
    </row>
    <row r="878" spans="2:6" x14ac:dyDescent="0.35">
      <c r="B878" s="7"/>
      <c r="C878" s="7"/>
      <c r="E878" s="7"/>
      <c r="F878" s="7"/>
    </row>
    <row r="879" spans="2:6" x14ac:dyDescent="0.35">
      <c r="B879" s="7"/>
      <c r="C879" s="7"/>
      <c r="E879" s="7"/>
      <c r="F879" s="7"/>
    </row>
    <row r="880" spans="2:6" x14ac:dyDescent="0.35">
      <c r="B880" s="7"/>
      <c r="C880" s="7"/>
      <c r="E880" s="7"/>
      <c r="F880" s="7"/>
    </row>
    <row r="881" spans="2:6" x14ac:dyDescent="0.35">
      <c r="B881" s="7"/>
      <c r="C881" s="7"/>
      <c r="E881" s="7"/>
      <c r="F881" s="7"/>
    </row>
    <row r="882" spans="2:6" x14ac:dyDescent="0.35">
      <c r="B882" s="7"/>
      <c r="C882" s="7"/>
      <c r="E882" s="7"/>
      <c r="F882" s="7"/>
    </row>
    <row r="883" spans="2:6" x14ac:dyDescent="0.35">
      <c r="B883" s="7"/>
      <c r="C883" s="7"/>
      <c r="E883" s="7"/>
      <c r="F883" s="7"/>
    </row>
    <row r="884" spans="2:6" x14ac:dyDescent="0.35">
      <c r="B884" s="7"/>
      <c r="C884" s="7"/>
      <c r="E884" s="7"/>
      <c r="F884" s="7"/>
    </row>
    <row r="885" spans="2:6" x14ac:dyDescent="0.35">
      <c r="B885" s="7"/>
      <c r="C885" s="7"/>
      <c r="E885" s="7"/>
      <c r="F885" s="7"/>
    </row>
    <row r="886" spans="2:6" x14ac:dyDescent="0.35">
      <c r="B886" s="7"/>
      <c r="C886" s="7"/>
      <c r="E886" s="7"/>
      <c r="F886" s="7"/>
    </row>
    <row r="887" spans="2:6" x14ac:dyDescent="0.35">
      <c r="B887" s="7"/>
      <c r="C887" s="7"/>
      <c r="E887" s="7"/>
      <c r="F887" s="7"/>
    </row>
    <row r="888" spans="2:6" x14ac:dyDescent="0.35">
      <c r="B888" s="7"/>
      <c r="C888" s="7"/>
      <c r="E888" s="7"/>
      <c r="F888" s="7"/>
    </row>
    <row r="889" spans="2:6" x14ac:dyDescent="0.35">
      <c r="B889" s="7"/>
      <c r="C889" s="7"/>
      <c r="E889" s="7"/>
      <c r="F889" s="7"/>
    </row>
    <row r="890" spans="2:6" x14ac:dyDescent="0.35">
      <c r="B890" s="7"/>
      <c r="C890" s="7"/>
      <c r="E890" s="7"/>
      <c r="F890" s="7"/>
    </row>
    <row r="891" spans="2:6" x14ac:dyDescent="0.35">
      <c r="B891" s="7"/>
      <c r="C891" s="7"/>
      <c r="E891" s="7"/>
      <c r="F891" s="7"/>
    </row>
    <row r="892" spans="2:6" x14ac:dyDescent="0.35">
      <c r="B892" s="7"/>
      <c r="C892" s="7"/>
      <c r="E892" s="7"/>
      <c r="F892" s="7"/>
    </row>
    <row r="893" spans="2:6" x14ac:dyDescent="0.35">
      <c r="B893" s="7"/>
      <c r="C893" s="7"/>
      <c r="E893" s="7"/>
      <c r="F893" s="7"/>
    </row>
    <row r="894" spans="2:6" x14ac:dyDescent="0.35">
      <c r="B894" s="7"/>
      <c r="C894" s="7"/>
      <c r="E894" s="7"/>
      <c r="F894" s="7"/>
    </row>
    <row r="895" spans="2:6" x14ac:dyDescent="0.35">
      <c r="B895" s="7"/>
      <c r="C895" s="7"/>
      <c r="E895" s="7"/>
      <c r="F895" s="7"/>
    </row>
    <row r="896" spans="2:6" x14ac:dyDescent="0.35">
      <c r="B896" s="7"/>
      <c r="C896" s="7"/>
      <c r="E896" s="7"/>
      <c r="F896" s="7"/>
    </row>
    <row r="897" spans="2:6" x14ac:dyDescent="0.35">
      <c r="B897" s="7"/>
      <c r="C897" s="7"/>
      <c r="E897" s="7"/>
      <c r="F897" s="7"/>
    </row>
    <row r="898" spans="2:6" x14ac:dyDescent="0.35">
      <c r="B898" s="7"/>
      <c r="C898" s="7"/>
      <c r="E898" s="7"/>
      <c r="F898" s="7"/>
    </row>
    <row r="899" spans="2:6" x14ac:dyDescent="0.35">
      <c r="B899" s="7"/>
      <c r="C899" s="7"/>
      <c r="E899" s="7"/>
      <c r="F899" s="7"/>
    </row>
    <row r="900" spans="2:6" x14ac:dyDescent="0.35">
      <c r="B900" s="7"/>
      <c r="C900" s="7"/>
      <c r="E900" s="7"/>
      <c r="F900" s="7"/>
    </row>
    <row r="901" spans="2:6" x14ac:dyDescent="0.35">
      <c r="B901" s="7"/>
      <c r="C901" s="7"/>
      <c r="E901" s="7"/>
      <c r="F901" s="7"/>
    </row>
    <row r="902" spans="2:6" x14ac:dyDescent="0.35">
      <c r="B902" s="7"/>
      <c r="C902" s="7"/>
      <c r="E902" s="7"/>
      <c r="F902" s="7"/>
    </row>
    <row r="903" spans="2:6" x14ac:dyDescent="0.35">
      <c r="B903" s="7"/>
      <c r="C903" s="7"/>
      <c r="E903" s="7"/>
      <c r="F903" s="7"/>
    </row>
    <row r="904" spans="2:6" x14ac:dyDescent="0.35">
      <c r="B904" s="7"/>
      <c r="C904" s="7"/>
      <c r="E904" s="7"/>
      <c r="F904" s="7"/>
    </row>
    <row r="905" spans="2:6" x14ac:dyDescent="0.35">
      <c r="B905" s="7"/>
      <c r="C905" s="7"/>
      <c r="E905" s="7"/>
      <c r="F905" s="7"/>
    </row>
    <row r="906" spans="2:6" x14ac:dyDescent="0.35">
      <c r="B906" s="7"/>
      <c r="C906" s="7"/>
      <c r="E906" s="7"/>
      <c r="F906" s="7"/>
    </row>
    <row r="907" spans="2:6" x14ac:dyDescent="0.35">
      <c r="B907" s="7"/>
      <c r="C907" s="7"/>
      <c r="E907" s="7"/>
      <c r="F907" s="7"/>
    </row>
    <row r="908" spans="2:6" x14ac:dyDescent="0.35">
      <c r="B908" s="7"/>
      <c r="C908" s="7"/>
      <c r="E908" s="7"/>
      <c r="F908" s="7"/>
    </row>
    <row r="909" spans="2:6" x14ac:dyDescent="0.35">
      <c r="B909" s="7"/>
      <c r="C909" s="7"/>
      <c r="E909" s="7"/>
      <c r="F909" s="7"/>
    </row>
    <row r="910" spans="2:6" x14ac:dyDescent="0.35">
      <c r="B910" s="7"/>
      <c r="C910" s="7"/>
      <c r="E910" s="7"/>
      <c r="F910" s="7"/>
    </row>
    <row r="911" spans="2:6" x14ac:dyDescent="0.35">
      <c r="B911" s="7"/>
      <c r="C911" s="7"/>
      <c r="E911" s="7"/>
      <c r="F911" s="7"/>
    </row>
    <row r="912" spans="2:6" x14ac:dyDescent="0.35">
      <c r="B912" s="7"/>
      <c r="C912" s="7"/>
      <c r="E912" s="7"/>
      <c r="F912" s="7"/>
    </row>
    <row r="913" spans="2:6" x14ac:dyDescent="0.35">
      <c r="B913" s="7"/>
      <c r="C913" s="7"/>
      <c r="E913" s="7"/>
      <c r="F913" s="7"/>
    </row>
    <row r="914" spans="2:6" x14ac:dyDescent="0.35">
      <c r="B914" s="7"/>
      <c r="C914" s="7"/>
      <c r="E914" s="7"/>
      <c r="F914" s="7"/>
    </row>
    <row r="915" spans="2:6" x14ac:dyDescent="0.35">
      <c r="B915" s="7"/>
      <c r="C915" s="7"/>
      <c r="E915" s="7"/>
      <c r="F915" s="7"/>
    </row>
    <row r="916" spans="2:6" x14ac:dyDescent="0.35">
      <c r="B916" s="7"/>
      <c r="C916" s="7"/>
      <c r="E916" s="7"/>
      <c r="F916" s="7"/>
    </row>
    <row r="917" spans="2:6" x14ac:dyDescent="0.35">
      <c r="B917" s="7"/>
      <c r="C917" s="7"/>
      <c r="E917" s="7"/>
      <c r="F917" s="7"/>
    </row>
    <row r="918" spans="2:6" x14ac:dyDescent="0.35">
      <c r="B918" s="7"/>
      <c r="C918" s="7"/>
      <c r="E918" s="7"/>
      <c r="F918" s="7"/>
    </row>
    <row r="919" spans="2:6" x14ac:dyDescent="0.35">
      <c r="B919" s="7"/>
      <c r="C919" s="7"/>
      <c r="E919" s="7"/>
      <c r="F919" s="7"/>
    </row>
    <row r="920" spans="2:6" x14ac:dyDescent="0.35">
      <c r="B920" s="7"/>
      <c r="C920" s="7"/>
      <c r="E920" s="7"/>
      <c r="F920" s="7"/>
    </row>
    <row r="921" spans="2:6" x14ac:dyDescent="0.35">
      <c r="B921" s="7"/>
      <c r="C921" s="7"/>
      <c r="E921" s="7"/>
      <c r="F921" s="7"/>
    </row>
    <row r="922" spans="2:6" x14ac:dyDescent="0.35">
      <c r="B922" s="7"/>
      <c r="C922" s="7"/>
      <c r="E922" s="7"/>
      <c r="F922" s="7"/>
    </row>
    <row r="923" spans="2:6" x14ac:dyDescent="0.35">
      <c r="B923" s="7"/>
      <c r="C923" s="7"/>
      <c r="E923" s="7"/>
      <c r="F923" s="7"/>
    </row>
    <row r="924" spans="2:6" x14ac:dyDescent="0.35">
      <c r="B924" s="7"/>
      <c r="C924" s="7"/>
      <c r="E924" s="7"/>
      <c r="F924" s="7"/>
    </row>
    <row r="925" spans="2:6" x14ac:dyDescent="0.35">
      <c r="B925" s="7"/>
      <c r="C925" s="7"/>
      <c r="E925" s="7"/>
      <c r="F925" s="7"/>
    </row>
    <row r="926" spans="2:6" x14ac:dyDescent="0.35">
      <c r="B926" s="7"/>
      <c r="C926" s="7"/>
      <c r="E926" s="7"/>
      <c r="F926" s="7"/>
    </row>
    <row r="927" spans="2:6" x14ac:dyDescent="0.35">
      <c r="B927" s="7"/>
      <c r="C927" s="7"/>
      <c r="E927" s="7"/>
      <c r="F927" s="7"/>
    </row>
    <row r="928" spans="2:6" x14ac:dyDescent="0.35">
      <c r="B928" s="7"/>
      <c r="C928" s="7"/>
      <c r="E928" s="7"/>
      <c r="F928" s="7"/>
    </row>
    <row r="929" spans="2:6" x14ac:dyDescent="0.35">
      <c r="B929" s="7"/>
      <c r="C929" s="7"/>
      <c r="E929" s="7"/>
      <c r="F929" s="7"/>
    </row>
    <row r="930" spans="2:6" x14ac:dyDescent="0.35">
      <c r="B930" s="7"/>
      <c r="C930" s="7"/>
      <c r="E930" s="7"/>
      <c r="F930" s="7"/>
    </row>
    <row r="931" spans="2:6" x14ac:dyDescent="0.35">
      <c r="B931" s="7"/>
      <c r="C931" s="7"/>
      <c r="E931" s="7"/>
      <c r="F931" s="7"/>
    </row>
    <row r="932" spans="2:6" x14ac:dyDescent="0.35">
      <c r="B932" s="7"/>
      <c r="C932" s="7"/>
      <c r="E932" s="7"/>
      <c r="F932" s="7"/>
    </row>
    <row r="933" spans="2:6" x14ac:dyDescent="0.35">
      <c r="B933" s="7"/>
      <c r="C933" s="7"/>
      <c r="E933" s="7"/>
      <c r="F933" s="7"/>
    </row>
    <row r="934" spans="2:6" x14ac:dyDescent="0.35">
      <c r="B934" s="7"/>
      <c r="C934" s="7"/>
      <c r="E934" s="7"/>
      <c r="F934" s="7"/>
    </row>
    <row r="935" spans="2:6" x14ac:dyDescent="0.35">
      <c r="B935" s="7"/>
      <c r="C935" s="7"/>
      <c r="E935" s="7"/>
      <c r="F935" s="7"/>
    </row>
    <row r="936" spans="2:6" x14ac:dyDescent="0.35">
      <c r="B936" s="7"/>
      <c r="C936" s="7"/>
      <c r="E936" s="7"/>
      <c r="F936" s="7"/>
    </row>
    <row r="937" spans="2:6" x14ac:dyDescent="0.35">
      <c r="B937" s="7"/>
      <c r="C937" s="7"/>
      <c r="E937" s="7"/>
      <c r="F937" s="7"/>
    </row>
    <row r="938" spans="2:6" x14ac:dyDescent="0.35">
      <c r="B938" s="7"/>
      <c r="C938" s="7"/>
      <c r="E938" s="7"/>
      <c r="F938" s="7"/>
    </row>
    <row r="939" spans="2:6" x14ac:dyDescent="0.35">
      <c r="B939" s="7"/>
      <c r="C939" s="7"/>
      <c r="E939" s="7"/>
      <c r="F939" s="7"/>
    </row>
    <row r="940" spans="2:6" x14ac:dyDescent="0.35">
      <c r="B940" s="7"/>
      <c r="C940" s="7"/>
      <c r="E940" s="7"/>
      <c r="F940" s="7"/>
    </row>
    <row r="941" spans="2:6" x14ac:dyDescent="0.35">
      <c r="B941" s="7"/>
      <c r="C941" s="7"/>
      <c r="E941" s="7"/>
      <c r="F941" s="7"/>
    </row>
    <row r="942" spans="2:6" x14ac:dyDescent="0.35">
      <c r="B942" s="7"/>
      <c r="C942" s="7"/>
      <c r="E942" s="7"/>
      <c r="F942" s="7"/>
    </row>
    <row r="943" spans="2:6" x14ac:dyDescent="0.35">
      <c r="B943" s="7"/>
      <c r="C943" s="7"/>
      <c r="E943" s="7"/>
      <c r="F943" s="7"/>
    </row>
    <row r="944" spans="2:6" x14ac:dyDescent="0.35">
      <c r="B944" s="7"/>
      <c r="C944" s="7"/>
      <c r="E944" s="7"/>
      <c r="F944" s="7"/>
    </row>
    <row r="945" spans="2:6" x14ac:dyDescent="0.35">
      <c r="B945" s="7"/>
      <c r="C945" s="7"/>
      <c r="E945" s="7"/>
      <c r="F945" s="7"/>
    </row>
    <row r="946" spans="2:6" x14ac:dyDescent="0.35">
      <c r="B946" s="7"/>
      <c r="C946" s="7"/>
      <c r="E946" s="7"/>
      <c r="F946" s="7"/>
    </row>
    <row r="947" spans="2:6" x14ac:dyDescent="0.35">
      <c r="B947" s="7"/>
      <c r="C947" s="7"/>
      <c r="E947" s="7"/>
      <c r="F947" s="7"/>
    </row>
    <row r="948" spans="2:6" x14ac:dyDescent="0.35">
      <c r="B948" s="7"/>
      <c r="C948" s="7"/>
      <c r="E948" s="7"/>
      <c r="F948" s="7"/>
    </row>
    <row r="949" spans="2:6" x14ac:dyDescent="0.35">
      <c r="B949" s="7"/>
      <c r="C949" s="7"/>
      <c r="E949" s="7"/>
      <c r="F949" s="7"/>
    </row>
    <row r="950" spans="2:6" x14ac:dyDescent="0.35">
      <c r="B950" s="7"/>
      <c r="C950" s="7"/>
      <c r="E950" s="7"/>
      <c r="F950" s="7"/>
    </row>
    <row r="951" spans="2:6" x14ac:dyDescent="0.35">
      <c r="B951" s="7"/>
      <c r="C951" s="7"/>
      <c r="E951" s="7"/>
      <c r="F951" s="7"/>
    </row>
    <row r="952" spans="2:6" x14ac:dyDescent="0.35">
      <c r="B952" s="7"/>
      <c r="C952" s="7"/>
      <c r="E952" s="7"/>
      <c r="F952" s="7"/>
    </row>
    <row r="953" spans="2:6" x14ac:dyDescent="0.35">
      <c r="B953" s="7"/>
      <c r="C953" s="7"/>
      <c r="E953" s="7"/>
      <c r="F953" s="7"/>
    </row>
    <row r="954" spans="2:6" x14ac:dyDescent="0.35">
      <c r="B954" s="7"/>
      <c r="C954" s="7"/>
      <c r="E954" s="7"/>
      <c r="F954" s="7"/>
    </row>
    <row r="955" spans="2:6" x14ac:dyDescent="0.35">
      <c r="B955" s="7"/>
      <c r="C955" s="7"/>
      <c r="E955" s="7"/>
      <c r="F955" s="7"/>
    </row>
    <row r="956" spans="2:6" x14ac:dyDescent="0.35">
      <c r="B956" s="7"/>
      <c r="C956" s="7"/>
      <c r="E956" s="7"/>
      <c r="F956" s="7"/>
    </row>
    <row r="957" spans="2:6" x14ac:dyDescent="0.35">
      <c r="B957" s="7"/>
      <c r="C957" s="7"/>
      <c r="E957" s="7"/>
      <c r="F957" s="7"/>
    </row>
    <row r="958" spans="2:6" x14ac:dyDescent="0.35">
      <c r="B958" s="7"/>
      <c r="C958" s="7"/>
      <c r="E958" s="7"/>
      <c r="F958" s="7"/>
    </row>
    <row r="959" spans="2:6" x14ac:dyDescent="0.35">
      <c r="B959" s="7"/>
      <c r="C959" s="7"/>
      <c r="E959" s="7"/>
      <c r="F959" s="7"/>
    </row>
    <row r="960" spans="2:6" x14ac:dyDescent="0.35">
      <c r="B960" s="7"/>
      <c r="C960" s="7"/>
      <c r="E960" s="7"/>
      <c r="F960" s="7"/>
    </row>
    <row r="961" spans="2:6" x14ac:dyDescent="0.35">
      <c r="B961" s="7"/>
      <c r="C961" s="7"/>
      <c r="E961" s="7"/>
      <c r="F961" s="7"/>
    </row>
    <row r="962" spans="2:6" x14ac:dyDescent="0.35">
      <c r="B962" s="7"/>
      <c r="C962" s="7"/>
      <c r="E962" s="7"/>
      <c r="F962" s="7"/>
    </row>
    <row r="963" spans="2:6" x14ac:dyDescent="0.35">
      <c r="B963" s="7"/>
      <c r="C963" s="7"/>
      <c r="E963" s="7"/>
      <c r="F963" s="7"/>
    </row>
    <row r="964" spans="2:6" x14ac:dyDescent="0.35">
      <c r="B964" s="7"/>
      <c r="C964" s="7"/>
      <c r="E964" s="7"/>
      <c r="F964" s="7"/>
    </row>
    <row r="965" spans="2:6" x14ac:dyDescent="0.35">
      <c r="B965" s="7"/>
      <c r="C965" s="7"/>
      <c r="E965" s="7"/>
      <c r="F965" s="7"/>
    </row>
    <row r="966" spans="2:6" x14ac:dyDescent="0.35">
      <c r="B966" s="7"/>
      <c r="C966" s="7"/>
      <c r="E966" s="7"/>
      <c r="F966" s="7"/>
    </row>
    <row r="967" spans="2:6" x14ac:dyDescent="0.35">
      <c r="B967" s="7"/>
      <c r="C967" s="7"/>
      <c r="E967" s="7"/>
      <c r="F967" s="7"/>
    </row>
    <row r="968" spans="2:6" x14ac:dyDescent="0.35">
      <c r="B968" s="7"/>
      <c r="C968" s="7"/>
      <c r="E968" s="7"/>
      <c r="F968" s="7"/>
    </row>
    <row r="969" spans="2:6" x14ac:dyDescent="0.35">
      <c r="B969" s="7"/>
      <c r="C969" s="7"/>
      <c r="E969" s="7"/>
      <c r="F969" s="7"/>
    </row>
    <row r="970" spans="2:6" x14ac:dyDescent="0.35">
      <c r="B970" s="7"/>
      <c r="C970" s="7"/>
      <c r="E970" s="7"/>
      <c r="F970" s="7"/>
    </row>
    <row r="971" spans="2:6" x14ac:dyDescent="0.35">
      <c r="B971" s="7"/>
      <c r="C971" s="7"/>
      <c r="E971" s="7"/>
      <c r="F971" s="7"/>
    </row>
    <row r="972" spans="2:6" x14ac:dyDescent="0.35">
      <c r="B972" s="7"/>
      <c r="C972" s="7"/>
      <c r="E972" s="7"/>
      <c r="F972" s="7"/>
    </row>
    <row r="973" spans="2:6" x14ac:dyDescent="0.35">
      <c r="B973" s="7"/>
      <c r="C973" s="7"/>
      <c r="E973" s="7"/>
      <c r="F973" s="7"/>
    </row>
    <row r="974" spans="2:6" x14ac:dyDescent="0.35">
      <c r="B974" s="7"/>
      <c r="C974" s="7"/>
      <c r="E974" s="7"/>
      <c r="F974" s="7"/>
    </row>
    <row r="975" spans="2:6" x14ac:dyDescent="0.35">
      <c r="B975" s="7"/>
      <c r="C975" s="7"/>
      <c r="E975" s="7"/>
      <c r="F975" s="7"/>
    </row>
    <row r="976" spans="2:6" x14ac:dyDescent="0.35">
      <c r="B976" s="7"/>
      <c r="C976" s="7"/>
      <c r="E976" s="7"/>
      <c r="F976" s="7"/>
    </row>
    <row r="977" spans="2:6" x14ac:dyDescent="0.35">
      <c r="B977" s="7"/>
      <c r="C977" s="7"/>
      <c r="E977" s="7"/>
      <c r="F977" s="7"/>
    </row>
    <row r="978" spans="2:6" x14ac:dyDescent="0.35">
      <c r="B978" s="7"/>
      <c r="C978" s="7"/>
      <c r="E978" s="7"/>
      <c r="F978" s="7"/>
    </row>
    <row r="979" spans="2:6" x14ac:dyDescent="0.35">
      <c r="B979" s="7"/>
      <c r="C979" s="7"/>
      <c r="E979" s="7"/>
      <c r="F979" s="7"/>
    </row>
    <row r="980" spans="2:6" x14ac:dyDescent="0.35">
      <c r="B980" s="7"/>
      <c r="C980" s="7"/>
      <c r="E980" s="7"/>
      <c r="F980" s="7"/>
    </row>
    <row r="981" spans="2:6" x14ac:dyDescent="0.35">
      <c r="B981" s="7"/>
      <c r="C981" s="7"/>
      <c r="E981" s="7"/>
      <c r="F981" s="7"/>
    </row>
    <row r="982" spans="2:6" x14ac:dyDescent="0.35">
      <c r="B982" s="7"/>
      <c r="C982" s="7"/>
      <c r="E982" s="7"/>
      <c r="F982" s="7"/>
    </row>
    <row r="983" spans="2:6" x14ac:dyDescent="0.35">
      <c r="B983" s="7"/>
      <c r="C983" s="7"/>
      <c r="E983" s="7"/>
      <c r="F983" s="7"/>
    </row>
    <row r="984" spans="2:6" x14ac:dyDescent="0.35">
      <c r="B984" s="7"/>
      <c r="C984" s="7"/>
      <c r="E984" s="7"/>
      <c r="F984" s="7"/>
    </row>
    <row r="985" spans="2:6" x14ac:dyDescent="0.35">
      <c r="B985" s="7"/>
      <c r="C985" s="7"/>
      <c r="E985" s="7"/>
      <c r="F985" s="7"/>
    </row>
    <row r="986" spans="2:6" x14ac:dyDescent="0.35">
      <c r="B986" s="7"/>
      <c r="C986" s="7"/>
      <c r="E986" s="7"/>
      <c r="F986" s="7"/>
    </row>
    <row r="987" spans="2:6" x14ac:dyDescent="0.35">
      <c r="B987" s="7"/>
      <c r="C987" s="7"/>
      <c r="E987" s="7"/>
      <c r="F987" s="7"/>
    </row>
    <row r="988" spans="2:6" x14ac:dyDescent="0.35">
      <c r="B988" s="7"/>
      <c r="C988" s="7"/>
      <c r="E988" s="7"/>
      <c r="F988" s="7"/>
    </row>
    <row r="989" spans="2:6" x14ac:dyDescent="0.35">
      <c r="B989" s="7"/>
      <c r="C989" s="7"/>
      <c r="E989" s="7"/>
      <c r="F989" s="7"/>
    </row>
    <row r="990" spans="2:6" x14ac:dyDescent="0.35">
      <c r="B990" s="7"/>
      <c r="C990" s="7"/>
      <c r="E990" s="7"/>
      <c r="F990" s="7"/>
    </row>
    <row r="991" spans="2:6" x14ac:dyDescent="0.35">
      <c r="B991" s="7"/>
      <c r="C991" s="7"/>
      <c r="E991" s="7"/>
      <c r="F991" s="7"/>
    </row>
    <row r="992" spans="2:6" x14ac:dyDescent="0.35">
      <c r="B992" s="7"/>
      <c r="C992" s="7"/>
      <c r="E992" s="7"/>
      <c r="F992" s="7"/>
    </row>
    <row r="993" spans="2:6" x14ac:dyDescent="0.35">
      <c r="B993" s="7"/>
      <c r="C993" s="7"/>
      <c r="E993" s="7"/>
      <c r="F993" s="7"/>
    </row>
    <row r="994" spans="2:6" x14ac:dyDescent="0.35">
      <c r="B994" s="7"/>
      <c r="C994" s="7"/>
      <c r="E994" s="7"/>
      <c r="F994" s="7"/>
    </row>
    <row r="995" spans="2:6" x14ac:dyDescent="0.35">
      <c r="B995" s="7"/>
      <c r="C995" s="7"/>
      <c r="E995" s="7"/>
      <c r="F995" s="7"/>
    </row>
    <row r="996" spans="2:6" x14ac:dyDescent="0.35">
      <c r="B996" s="7"/>
      <c r="C996" s="7"/>
      <c r="E996" s="7"/>
      <c r="F996" s="7"/>
    </row>
    <row r="997" spans="2:6" x14ac:dyDescent="0.35">
      <c r="B997" s="7"/>
      <c r="C997" s="7"/>
      <c r="E997" s="7"/>
      <c r="F997" s="7"/>
    </row>
    <row r="998" spans="2:6" x14ac:dyDescent="0.35">
      <c r="B998" s="7"/>
      <c r="C998" s="7"/>
      <c r="E998" s="7"/>
      <c r="F998" s="7"/>
    </row>
    <row r="999" spans="2:6" x14ac:dyDescent="0.35">
      <c r="B999" s="7"/>
      <c r="C999" s="7"/>
      <c r="E999" s="7"/>
      <c r="F999" s="7"/>
    </row>
    <row r="1000" spans="2:6" x14ac:dyDescent="0.35">
      <c r="B1000" s="7"/>
      <c r="C1000" s="7"/>
      <c r="E1000" s="7"/>
      <c r="F1000" s="7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2.54296875" defaultRowHeight="15" customHeight="1" x14ac:dyDescent="0.35"/>
  <cols>
    <col min="1" max="2" width="24.453125" customWidth="1"/>
    <col min="3" max="3" width="20.7265625" customWidth="1"/>
    <col min="4" max="4" width="21.26953125" customWidth="1"/>
    <col min="5" max="5" width="8" customWidth="1"/>
    <col min="6" max="6" width="20" customWidth="1"/>
    <col min="7" max="7" width="20.1796875" customWidth="1"/>
    <col min="8" max="8" width="15.7265625" customWidth="1"/>
    <col min="9" max="9" width="16.26953125" customWidth="1"/>
    <col min="10" max="21" width="8" customWidth="1"/>
    <col min="22" max="26" width="7.54296875" customWidth="1"/>
  </cols>
  <sheetData>
    <row r="1" spans="1:26" ht="12.75" customHeight="1" x14ac:dyDescent="0.35">
      <c r="A1" s="1" t="s">
        <v>47</v>
      </c>
      <c r="B1" s="1" t="s">
        <v>50</v>
      </c>
      <c r="C1" s="1" t="s">
        <v>48</v>
      </c>
      <c r="D1" s="1" t="s">
        <v>51</v>
      </c>
      <c r="E1" s="6"/>
      <c r="F1" s="1" t="s">
        <v>56</v>
      </c>
      <c r="G1" s="1" t="s">
        <v>57</v>
      </c>
      <c r="H1" s="1" t="s">
        <v>58</v>
      </c>
      <c r="I1" s="1" t="s">
        <v>59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35">
      <c r="A2" s="6" t="s">
        <v>90</v>
      </c>
      <c r="B2" s="6" t="s">
        <v>90</v>
      </c>
      <c r="C2" s="6" t="s">
        <v>90</v>
      </c>
      <c r="D2" s="6" t="s">
        <v>90</v>
      </c>
      <c r="E2" s="6"/>
      <c r="F2" s="6" t="e">
        <f t="shared" ref="F2:I2" si="0">LOG(1/A2)</f>
        <v>#VALUE!</v>
      </c>
      <c r="G2" s="6" t="e">
        <f t="shared" si="0"/>
        <v>#VALUE!</v>
      </c>
      <c r="H2" s="6" t="e">
        <f t="shared" si="0"/>
        <v>#VALUE!</v>
      </c>
      <c r="I2" s="6" t="e">
        <f t="shared" si="0"/>
        <v>#VALUE!</v>
      </c>
      <c r="J2" s="6"/>
      <c r="K2" s="6">
        <v>0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 x14ac:dyDescent="0.35">
      <c r="A3" s="6" t="s">
        <v>90</v>
      </c>
      <c r="B3" s="6" t="s">
        <v>90</v>
      </c>
      <c r="C3" s="6" t="s">
        <v>90</v>
      </c>
      <c r="D3" s="6" t="s">
        <v>90</v>
      </c>
      <c r="E3" s="6"/>
      <c r="F3" s="6" t="e">
        <f t="shared" ref="F3:I3" si="1">LOG(1/A3)</f>
        <v>#VALUE!</v>
      </c>
      <c r="G3" s="6" t="e">
        <f t="shared" si="1"/>
        <v>#VALUE!</v>
      </c>
      <c r="H3" s="6" t="e">
        <f t="shared" si="1"/>
        <v>#VALUE!</v>
      </c>
      <c r="I3" s="6" t="e">
        <f t="shared" si="1"/>
        <v>#VALUE!</v>
      </c>
      <c r="J3" s="6"/>
      <c r="K3" s="6">
        <v>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 x14ac:dyDescent="0.35">
      <c r="A4" s="6" t="s">
        <v>90</v>
      </c>
      <c r="B4" s="6" t="s">
        <v>90</v>
      </c>
      <c r="C4" s="6" t="s">
        <v>90</v>
      </c>
      <c r="D4" s="6" t="s">
        <v>90</v>
      </c>
      <c r="E4" s="6"/>
      <c r="F4" s="6" t="e">
        <f t="shared" ref="F4:I4" si="2">LOG(1/A4)</f>
        <v>#VALUE!</v>
      </c>
      <c r="G4" s="6" t="e">
        <f t="shared" si="2"/>
        <v>#VALUE!</v>
      </c>
      <c r="H4" s="6" t="e">
        <f t="shared" si="2"/>
        <v>#VALUE!</v>
      </c>
      <c r="I4" s="6" t="e">
        <f t="shared" si="2"/>
        <v>#VALUE!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 x14ac:dyDescent="0.35">
      <c r="A5" s="6" t="s">
        <v>90</v>
      </c>
      <c r="B5" s="6" t="s">
        <v>90</v>
      </c>
      <c r="C5" s="6" t="s">
        <v>90</v>
      </c>
      <c r="D5" s="6" t="s">
        <v>90</v>
      </c>
      <c r="E5" s="6"/>
      <c r="F5" s="6" t="e">
        <f t="shared" ref="F5:I5" si="3">LOG(1/A5)</f>
        <v>#VALUE!</v>
      </c>
      <c r="G5" s="6" t="e">
        <f t="shared" si="3"/>
        <v>#VALUE!</v>
      </c>
      <c r="H5" s="6" t="e">
        <f t="shared" si="3"/>
        <v>#VALUE!</v>
      </c>
      <c r="I5" s="6" t="e">
        <f t="shared" si="3"/>
        <v>#VALUE!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35">
      <c r="A6" s="6" t="s">
        <v>90</v>
      </c>
      <c r="B6" s="6" t="s">
        <v>90</v>
      </c>
      <c r="C6" s="6" t="s">
        <v>90</v>
      </c>
      <c r="D6" s="6" t="s">
        <v>90</v>
      </c>
      <c r="E6" s="6"/>
      <c r="F6" s="6" t="e">
        <f t="shared" ref="F6:I6" si="4">LOG(1/A6)</f>
        <v>#VALUE!</v>
      </c>
      <c r="G6" s="6" t="e">
        <f t="shared" si="4"/>
        <v>#VALUE!</v>
      </c>
      <c r="H6" s="6" t="e">
        <f t="shared" si="4"/>
        <v>#VALUE!</v>
      </c>
      <c r="I6" s="6" t="e">
        <f t="shared" si="4"/>
        <v>#VALUE!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 x14ac:dyDescent="0.35">
      <c r="A7" s="6" t="s">
        <v>90</v>
      </c>
      <c r="B7" s="6" t="s">
        <v>90</v>
      </c>
      <c r="C7" s="6" t="s">
        <v>90</v>
      </c>
      <c r="D7" s="6" t="s">
        <v>90</v>
      </c>
      <c r="E7" s="6"/>
      <c r="F7" s="6" t="e">
        <f t="shared" ref="F7:I7" si="5">LOG(1/A7)</f>
        <v>#VALUE!</v>
      </c>
      <c r="G7" s="6" t="e">
        <f t="shared" si="5"/>
        <v>#VALUE!</v>
      </c>
      <c r="H7" s="6" t="e">
        <f t="shared" si="5"/>
        <v>#VALUE!</v>
      </c>
      <c r="I7" s="6" t="e">
        <f t="shared" si="5"/>
        <v>#VALUE!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 x14ac:dyDescent="0.35">
      <c r="A8" s="6" t="s">
        <v>90</v>
      </c>
      <c r="B8" s="6" t="s">
        <v>90</v>
      </c>
      <c r="C8" s="6" t="s">
        <v>90</v>
      </c>
      <c r="D8" s="6" t="s">
        <v>90</v>
      </c>
      <c r="E8" s="6"/>
      <c r="F8" s="6" t="e">
        <f t="shared" ref="F8:I8" si="6">LOG(1/A8)</f>
        <v>#VALUE!</v>
      </c>
      <c r="G8" s="6" t="e">
        <f t="shared" si="6"/>
        <v>#VALUE!</v>
      </c>
      <c r="H8" s="6" t="e">
        <f t="shared" si="6"/>
        <v>#VALUE!</v>
      </c>
      <c r="I8" s="6" t="e">
        <f t="shared" si="6"/>
        <v>#VALUE!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 x14ac:dyDescent="0.35">
      <c r="A9" s="6" t="s">
        <v>90</v>
      </c>
      <c r="B9" s="6" t="s">
        <v>90</v>
      </c>
      <c r="C9" s="6" t="s">
        <v>90</v>
      </c>
      <c r="D9" s="6" t="s">
        <v>90</v>
      </c>
      <c r="E9" s="6"/>
      <c r="F9" s="6" t="e">
        <f t="shared" ref="F9:I9" si="7">LOG(1/A9)</f>
        <v>#VALUE!</v>
      </c>
      <c r="G9" s="6" t="e">
        <f t="shared" si="7"/>
        <v>#VALUE!</v>
      </c>
      <c r="H9" s="6" t="e">
        <f t="shared" si="7"/>
        <v>#VALUE!</v>
      </c>
      <c r="I9" s="6" t="e">
        <f t="shared" si="7"/>
        <v>#VALUE!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 x14ac:dyDescent="0.35">
      <c r="A10" s="6" t="s">
        <v>90</v>
      </c>
      <c r="B10" s="6" t="s">
        <v>90</v>
      </c>
      <c r="C10" s="6" t="s">
        <v>90</v>
      </c>
      <c r="D10" s="6" t="s">
        <v>90</v>
      </c>
      <c r="E10" s="6"/>
      <c r="F10" s="6" t="e">
        <f t="shared" ref="F10:I10" si="8">LOG(1/A10)</f>
        <v>#VALUE!</v>
      </c>
      <c r="G10" s="6" t="e">
        <f t="shared" si="8"/>
        <v>#VALUE!</v>
      </c>
      <c r="H10" s="6" t="e">
        <f t="shared" si="8"/>
        <v>#VALUE!</v>
      </c>
      <c r="I10" s="6" t="e">
        <f t="shared" si="8"/>
        <v>#VALUE!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 x14ac:dyDescent="0.35">
      <c r="A11" s="6" t="s">
        <v>90</v>
      </c>
      <c r="B11" s="6" t="s">
        <v>90</v>
      </c>
      <c r="C11" s="6" t="s">
        <v>90</v>
      </c>
      <c r="D11" s="6" t="s">
        <v>90</v>
      </c>
      <c r="E11" s="6"/>
      <c r="F11" s="6" t="e">
        <f t="shared" ref="F11:I11" si="9">LOG(1/A11)</f>
        <v>#VALUE!</v>
      </c>
      <c r="G11" s="6" t="e">
        <f t="shared" si="9"/>
        <v>#VALUE!</v>
      </c>
      <c r="H11" s="6" t="e">
        <f t="shared" si="9"/>
        <v>#VALUE!</v>
      </c>
      <c r="I11" s="6" t="e">
        <f t="shared" si="9"/>
        <v>#VALUE!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 x14ac:dyDescent="0.35">
      <c r="A12" s="6" t="s">
        <v>90</v>
      </c>
      <c r="B12" s="6" t="s">
        <v>90</v>
      </c>
      <c r="C12" s="6" t="s">
        <v>90</v>
      </c>
      <c r="D12" s="6" t="s">
        <v>90</v>
      </c>
      <c r="E12" s="6"/>
      <c r="F12" s="6" t="e">
        <f t="shared" ref="F12:I12" si="10">LOG(1/A12)</f>
        <v>#VALUE!</v>
      </c>
      <c r="G12" s="6" t="e">
        <f t="shared" si="10"/>
        <v>#VALUE!</v>
      </c>
      <c r="H12" s="6" t="e">
        <f t="shared" si="10"/>
        <v>#VALUE!</v>
      </c>
      <c r="I12" s="6" t="e">
        <f t="shared" si="10"/>
        <v>#VALUE!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 x14ac:dyDescent="0.35">
      <c r="A13" s="6" t="s">
        <v>90</v>
      </c>
      <c r="B13" s="6" t="s">
        <v>90</v>
      </c>
      <c r="C13" s="6" t="s">
        <v>90</v>
      </c>
      <c r="D13" s="6" t="s">
        <v>90</v>
      </c>
      <c r="E13" s="6"/>
      <c r="F13" s="6" t="e">
        <f t="shared" ref="F13:I13" si="11">LOG(1/A13)</f>
        <v>#VALUE!</v>
      </c>
      <c r="G13" s="6" t="e">
        <f t="shared" si="11"/>
        <v>#VALUE!</v>
      </c>
      <c r="H13" s="6" t="e">
        <f t="shared" si="11"/>
        <v>#VALUE!</v>
      </c>
      <c r="I13" s="6" t="e">
        <f t="shared" si="11"/>
        <v>#VALUE!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 x14ac:dyDescent="0.35">
      <c r="A14" s="6" t="s">
        <v>90</v>
      </c>
      <c r="B14" s="6" t="s">
        <v>90</v>
      </c>
      <c r="C14" s="6" t="s">
        <v>90</v>
      </c>
      <c r="D14" s="6" t="s">
        <v>90</v>
      </c>
      <c r="E14" s="6"/>
      <c r="F14" s="6" t="e">
        <f t="shared" ref="F14:I14" si="12">LOG(1/A14)</f>
        <v>#VALUE!</v>
      </c>
      <c r="G14" s="6" t="e">
        <f t="shared" si="12"/>
        <v>#VALUE!</v>
      </c>
      <c r="H14" s="6" t="e">
        <f t="shared" si="12"/>
        <v>#VALUE!</v>
      </c>
      <c r="I14" s="6" t="e">
        <f t="shared" si="12"/>
        <v>#VALUE!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 x14ac:dyDescent="0.35">
      <c r="A15" s="6" t="s">
        <v>90</v>
      </c>
      <c r="B15" s="6" t="s">
        <v>90</v>
      </c>
      <c r="C15" s="6" t="s">
        <v>90</v>
      </c>
      <c r="D15" s="6" t="s">
        <v>90</v>
      </c>
      <c r="E15" s="6"/>
      <c r="F15" s="6" t="e">
        <f t="shared" ref="F15:I15" si="13">LOG(1/A15)</f>
        <v>#VALUE!</v>
      </c>
      <c r="G15" s="6" t="e">
        <f t="shared" si="13"/>
        <v>#VALUE!</v>
      </c>
      <c r="H15" s="6" t="e">
        <f t="shared" si="13"/>
        <v>#VALUE!</v>
      </c>
      <c r="I15" s="6" t="e">
        <f t="shared" si="13"/>
        <v>#VALUE!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 x14ac:dyDescent="0.35">
      <c r="A16" s="6" t="s">
        <v>90</v>
      </c>
      <c r="B16" s="6" t="s">
        <v>90</v>
      </c>
      <c r="C16" s="6" t="s">
        <v>90</v>
      </c>
      <c r="D16" s="6" t="s">
        <v>90</v>
      </c>
      <c r="E16" s="6"/>
      <c r="F16" s="6" t="e">
        <f t="shared" ref="F16:I16" si="14">LOG(1/A16)</f>
        <v>#VALUE!</v>
      </c>
      <c r="G16" s="6" t="e">
        <f t="shared" si="14"/>
        <v>#VALUE!</v>
      </c>
      <c r="H16" s="6" t="e">
        <f t="shared" si="14"/>
        <v>#VALUE!</v>
      </c>
      <c r="I16" s="6" t="e">
        <f t="shared" si="14"/>
        <v>#VALUE!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 x14ac:dyDescent="0.35">
      <c r="A17" s="6" t="s">
        <v>90</v>
      </c>
      <c r="B17" s="6" t="s">
        <v>90</v>
      </c>
      <c r="C17" s="6" t="s">
        <v>90</v>
      </c>
      <c r="D17" s="6" t="s">
        <v>90</v>
      </c>
      <c r="E17" s="6"/>
      <c r="F17" s="6" t="e">
        <f t="shared" ref="F17:I17" si="15">LOG(1/A17)</f>
        <v>#VALUE!</v>
      </c>
      <c r="G17" s="6" t="e">
        <f t="shared" si="15"/>
        <v>#VALUE!</v>
      </c>
      <c r="H17" s="6" t="e">
        <f t="shared" si="15"/>
        <v>#VALUE!</v>
      </c>
      <c r="I17" s="6" t="e">
        <f t="shared" si="15"/>
        <v>#VALUE!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 x14ac:dyDescent="0.35">
      <c r="A18" s="6" t="s">
        <v>90</v>
      </c>
      <c r="B18" s="6" t="s">
        <v>90</v>
      </c>
      <c r="C18" s="6" t="s">
        <v>90</v>
      </c>
      <c r="D18" s="6" t="s">
        <v>90</v>
      </c>
      <c r="E18" s="6"/>
      <c r="F18" s="6" t="e">
        <f t="shared" ref="F18:I18" si="16">LOG(1/A18)</f>
        <v>#VALUE!</v>
      </c>
      <c r="G18" s="6" t="e">
        <f t="shared" si="16"/>
        <v>#VALUE!</v>
      </c>
      <c r="H18" s="6" t="e">
        <f t="shared" si="16"/>
        <v>#VALUE!</v>
      </c>
      <c r="I18" s="6" t="e">
        <f t="shared" si="16"/>
        <v>#VALUE!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 x14ac:dyDescent="0.35">
      <c r="A19" s="6" t="s">
        <v>90</v>
      </c>
      <c r="B19" s="6" t="s">
        <v>90</v>
      </c>
      <c r="C19" s="6" t="s">
        <v>90</v>
      </c>
      <c r="D19" s="6" t="s">
        <v>90</v>
      </c>
      <c r="E19" s="6"/>
      <c r="F19" s="6" t="e">
        <f t="shared" ref="F19:I19" si="17">LOG(1/A19)</f>
        <v>#VALUE!</v>
      </c>
      <c r="G19" s="6" t="e">
        <f t="shared" si="17"/>
        <v>#VALUE!</v>
      </c>
      <c r="H19" s="6" t="e">
        <f t="shared" si="17"/>
        <v>#VALUE!</v>
      </c>
      <c r="I19" s="6" t="e">
        <f t="shared" si="17"/>
        <v>#VALUE!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 x14ac:dyDescent="0.35">
      <c r="A20" s="6" t="s">
        <v>90</v>
      </c>
      <c r="B20" s="6" t="s">
        <v>90</v>
      </c>
      <c r="C20" s="6" t="s">
        <v>90</v>
      </c>
      <c r="D20" s="6" t="s">
        <v>90</v>
      </c>
      <c r="E20" s="6"/>
      <c r="F20" s="6" t="e">
        <f t="shared" ref="F20:I20" si="18">LOG(1/A20)</f>
        <v>#VALUE!</v>
      </c>
      <c r="G20" s="6" t="e">
        <f t="shared" si="18"/>
        <v>#VALUE!</v>
      </c>
      <c r="H20" s="6" t="e">
        <f t="shared" si="18"/>
        <v>#VALUE!</v>
      </c>
      <c r="I20" s="6" t="e">
        <f t="shared" si="18"/>
        <v>#VALUE!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 x14ac:dyDescent="0.35">
      <c r="A21" s="6" t="s">
        <v>90</v>
      </c>
      <c r="B21" s="6" t="s">
        <v>90</v>
      </c>
      <c r="C21" s="6" t="s">
        <v>90</v>
      </c>
      <c r="D21" s="6" t="s">
        <v>90</v>
      </c>
      <c r="E21" s="6"/>
      <c r="F21" s="6" t="e">
        <f t="shared" ref="F21:I21" si="19">LOG(1/A21)</f>
        <v>#VALUE!</v>
      </c>
      <c r="G21" s="6" t="e">
        <f t="shared" si="19"/>
        <v>#VALUE!</v>
      </c>
      <c r="H21" s="6" t="e">
        <f t="shared" si="19"/>
        <v>#VALUE!</v>
      </c>
      <c r="I21" s="6" t="e">
        <f t="shared" si="19"/>
        <v>#VALUE!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 x14ac:dyDescent="0.35">
      <c r="A22" s="6" t="s">
        <v>90</v>
      </c>
      <c r="B22" s="6" t="s">
        <v>90</v>
      </c>
      <c r="C22" s="6" t="s">
        <v>90</v>
      </c>
      <c r="D22" s="6" t="s">
        <v>90</v>
      </c>
      <c r="E22" s="6"/>
      <c r="F22" s="6" t="e">
        <f t="shared" ref="F22:I22" si="20">LOG(1/A22)</f>
        <v>#VALUE!</v>
      </c>
      <c r="G22" s="6" t="e">
        <f t="shared" si="20"/>
        <v>#VALUE!</v>
      </c>
      <c r="H22" s="6" t="e">
        <f t="shared" si="20"/>
        <v>#VALUE!</v>
      </c>
      <c r="I22" s="6" t="e">
        <f t="shared" si="20"/>
        <v>#VALUE!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 x14ac:dyDescent="0.35">
      <c r="A23" s="6" t="s">
        <v>90</v>
      </c>
      <c r="B23" s="6" t="s">
        <v>90</v>
      </c>
      <c r="C23" s="6" t="s">
        <v>90</v>
      </c>
      <c r="D23" s="6" t="s">
        <v>90</v>
      </c>
      <c r="E23" s="6"/>
      <c r="F23" s="6" t="e">
        <f t="shared" ref="F23:I23" si="21">LOG(1/A23)</f>
        <v>#VALUE!</v>
      </c>
      <c r="G23" s="6" t="e">
        <f t="shared" si="21"/>
        <v>#VALUE!</v>
      </c>
      <c r="H23" s="6" t="e">
        <f t="shared" si="21"/>
        <v>#VALUE!</v>
      </c>
      <c r="I23" s="6" t="e">
        <f t="shared" si="21"/>
        <v>#VALUE!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 x14ac:dyDescent="0.35">
      <c r="A24" s="6" t="s">
        <v>90</v>
      </c>
      <c r="B24" s="6" t="s">
        <v>90</v>
      </c>
      <c r="C24" s="6" t="s">
        <v>90</v>
      </c>
      <c r="D24" s="6" t="s">
        <v>90</v>
      </c>
      <c r="E24" s="6"/>
      <c r="F24" s="6" t="e">
        <f t="shared" ref="F24:I24" si="22">LOG(1/A24)</f>
        <v>#VALUE!</v>
      </c>
      <c r="G24" s="6" t="e">
        <f t="shared" si="22"/>
        <v>#VALUE!</v>
      </c>
      <c r="H24" s="6" t="e">
        <f t="shared" si="22"/>
        <v>#VALUE!</v>
      </c>
      <c r="I24" s="6" t="e">
        <f t="shared" si="22"/>
        <v>#VALUE!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 x14ac:dyDescent="0.35">
      <c r="A25" s="6" t="s">
        <v>90</v>
      </c>
      <c r="B25" s="6" t="s">
        <v>90</v>
      </c>
      <c r="C25" s="6" t="s">
        <v>90</v>
      </c>
      <c r="D25" s="6" t="s">
        <v>90</v>
      </c>
      <c r="E25" s="6"/>
      <c r="F25" s="6" t="e">
        <f t="shared" ref="F25:I25" si="23">LOG(1/A25)</f>
        <v>#VALUE!</v>
      </c>
      <c r="G25" s="6" t="e">
        <f t="shared" si="23"/>
        <v>#VALUE!</v>
      </c>
      <c r="H25" s="6" t="e">
        <f t="shared" si="23"/>
        <v>#VALUE!</v>
      </c>
      <c r="I25" s="6" t="e">
        <f t="shared" si="23"/>
        <v>#VALUE!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 x14ac:dyDescent="0.35">
      <c r="A26" s="6" t="s">
        <v>90</v>
      </c>
      <c r="B26" s="6" t="s">
        <v>90</v>
      </c>
      <c r="C26" s="6" t="s">
        <v>90</v>
      </c>
      <c r="D26" s="6" t="s">
        <v>90</v>
      </c>
      <c r="E26" s="6"/>
      <c r="F26" s="6" t="e">
        <f t="shared" ref="F26:I26" si="24">LOG(1/A26)</f>
        <v>#VALUE!</v>
      </c>
      <c r="G26" s="6" t="e">
        <f t="shared" si="24"/>
        <v>#VALUE!</v>
      </c>
      <c r="H26" s="6" t="e">
        <f t="shared" si="24"/>
        <v>#VALUE!</v>
      </c>
      <c r="I26" s="6" t="e">
        <f t="shared" si="24"/>
        <v>#VALUE!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 x14ac:dyDescent="0.35">
      <c r="A27" s="6" t="s">
        <v>90</v>
      </c>
      <c r="B27" s="6" t="s">
        <v>90</v>
      </c>
      <c r="C27" s="6" t="s">
        <v>90</v>
      </c>
      <c r="D27" s="6" t="s">
        <v>90</v>
      </c>
      <c r="E27" s="6"/>
      <c r="F27" s="6" t="e">
        <f t="shared" ref="F27:I27" si="25">LOG(1/A27)</f>
        <v>#VALUE!</v>
      </c>
      <c r="G27" s="6" t="e">
        <f t="shared" si="25"/>
        <v>#VALUE!</v>
      </c>
      <c r="H27" s="6" t="e">
        <f t="shared" si="25"/>
        <v>#VALUE!</v>
      </c>
      <c r="I27" s="6" t="e">
        <f t="shared" si="25"/>
        <v>#VALUE!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 x14ac:dyDescent="0.35">
      <c r="A28" s="6" t="s">
        <v>90</v>
      </c>
      <c r="B28" s="6" t="s">
        <v>90</v>
      </c>
      <c r="C28" s="6" t="s">
        <v>90</v>
      </c>
      <c r="D28" s="6" t="s">
        <v>90</v>
      </c>
      <c r="E28" s="6"/>
      <c r="F28" s="6" t="e">
        <f t="shared" ref="F28:I28" si="26">LOG(1/A28)</f>
        <v>#VALUE!</v>
      </c>
      <c r="G28" s="6" t="e">
        <f t="shared" si="26"/>
        <v>#VALUE!</v>
      </c>
      <c r="H28" s="6" t="e">
        <f t="shared" si="26"/>
        <v>#VALUE!</v>
      </c>
      <c r="I28" s="6" t="e">
        <f t="shared" si="26"/>
        <v>#VALUE!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 x14ac:dyDescent="0.35">
      <c r="A29" s="6" t="s">
        <v>90</v>
      </c>
      <c r="B29" s="6" t="s">
        <v>90</v>
      </c>
      <c r="C29" s="6" t="s">
        <v>90</v>
      </c>
      <c r="D29" s="6" t="s">
        <v>90</v>
      </c>
      <c r="E29" s="6"/>
      <c r="F29" s="6" t="e">
        <f t="shared" ref="F29:I29" si="27">LOG(1/A29)</f>
        <v>#VALUE!</v>
      </c>
      <c r="G29" s="6" t="e">
        <f t="shared" si="27"/>
        <v>#VALUE!</v>
      </c>
      <c r="H29" s="6" t="e">
        <f t="shared" si="27"/>
        <v>#VALUE!</v>
      </c>
      <c r="I29" s="6" t="e">
        <f t="shared" si="27"/>
        <v>#VALUE!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35">
      <c r="A30" s="6" t="s">
        <v>90</v>
      </c>
      <c r="B30" s="6" t="s">
        <v>90</v>
      </c>
      <c r="C30" s="6" t="s">
        <v>90</v>
      </c>
      <c r="D30" s="6" t="s">
        <v>90</v>
      </c>
      <c r="E30" s="6"/>
      <c r="F30" s="6" t="e">
        <f t="shared" ref="F30:I30" si="28">LOG(1/A30)</f>
        <v>#VALUE!</v>
      </c>
      <c r="G30" s="6" t="e">
        <f t="shared" si="28"/>
        <v>#VALUE!</v>
      </c>
      <c r="H30" s="6" t="e">
        <f t="shared" si="28"/>
        <v>#VALUE!</v>
      </c>
      <c r="I30" s="6" t="e">
        <f t="shared" si="28"/>
        <v>#VALUE!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35">
      <c r="A31" s="6" t="s">
        <v>90</v>
      </c>
      <c r="B31" s="6" t="s">
        <v>90</v>
      </c>
      <c r="C31" s="6" t="s">
        <v>90</v>
      </c>
      <c r="D31" s="6" t="s">
        <v>90</v>
      </c>
      <c r="E31" s="6"/>
      <c r="F31" s="6" t="e">
        <f t="shared" ref="F31:I31" si="29">LOG(1/A31)</f>
        <v>#VALUE!</v>
      </c>
      <c r="G31" s="6" t="e">
        <f t="shared" si="29"/>
        <v>#VALUE!</v>
      </c>
      <c r="H31" s="6" t="e">
        <f t="shared" si="29"/>
        <v>#VALUE!</v>
      </c>
      <c r="I31" s="6" t="e">
        <f t="shared" si="29"/>
        <v>#VALUE!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35">
      <c r="A32" s="6" t="s">
        <v>90</v>
      </c>
      <c r="B32" s="6" t="s">
        <v>90</v>
      </c>
      <c r="C32" s="6" t="s">
        <v>90</v>
      </c>
      <c r="D32" s="6" t="s">
        <v>90</v>
      </c>
      <c r="E32" s="6"/>
      <c r="F32" s="6" t="e">
        <f t="shared" ref="F32:I32" si="30">LOG(1/A32)</f>
        <v>#VALUE!</v>
      </c>
      <c r="G32" s="6" t="e">
        <f t="shared" si="30"/>
        <v>#VALUE!</v>
      </c>
      <c r="H32" s="6" t="e">
        <f t="shared" si="30"/>
        <v>#VALUE!</v>
      </c>
      <c r="I32" s="6" t="e">
        <f t="shared" si="30"/>
        <v>#VALUE!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35">
      <c r="A33" s="6" t="s">
        <v>90</v>
      </c>
      <c r="B33" s="6" t="s">
        <v>90</v>
      </c>
      <c r="C33" s="6" t="s">
        <v>90</v>
      </c>
      <c r="D33" s="6" t="s">
        <v>90</v>
      </c>
      <c r="E33" s="6"/>
      <c r="F33" s="6" t="e">
        <f t="shared" ref="F33:I33" si="31">LOG(1/A33)</f>
        <v>#VALUE!</v>
      </c>
      <c r="G33" s="6" t="e">
        <f t="shared" si="31"/>
        <v>#VALUE!</v>
      </c>
      <c r="H33" s="6" t="e">
        <f t="shared" si="31"/>
        <v>#VALUE!</v>
      </c>
      <c r="I33" s="6" t="e">
        <f t="shared" si="31"/>
        <v>#VALUE!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35">
      <c r="A34" s="6" t="s">
        <v>90</v>
      </c>
      <c r="B34" s="6" t="s">
        <v>90</v>
      </c>
      <c r="C34" s="6" t="s">
        <v>90</v>
      </c>
      <c r="D34" s="6" t="s">
        <v>90</v>
      </c>
      <c r="E34" s="6"/>
      <c r="F34" s="6" t="e">
        <f t="shared" ref="F34:I34" si="32">LOG(1/A34)</f>
        <v>#VALUE!</v>
      </c>
      <c r="G34" s="6" t="e">
        <f t="shared" si="32"/>
        <v>#VALUE!</v>
      </c>
      <c r="H34" s="6" t="e">
        <f t="shared" si="32"/>
        <v>#VALUE!</v>
      </c>
      <c r="I34" s="6" t="e">
        <f t="shared" si="32"/>
        <v>#VALUE!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35">
      <c r="A35" s="6" t="s">
        <v>90</v>
      </c>
      <c r="B35" s="6" t="s">
        <v>90</v>
      </c>
      <c r="C35" s="6" t="s">
        <v>90</v>
      </c>
      <c r="D35" s="6" t="s">
        <v>90</v>
      </c>
      <c r="E35" s="6"/>
      <c r="F35" s="6" t="e">
        <f t="shared" ref="F35:I35" si="33">LOG(1/A35)</f>
        <v>#VALUE!</v>
      </c>
      <c r="G35" s="6" t="e">
        <f t="shared" si="33"/>
        <v>#VALUE!</v>
      </c>
      <c r="H35" s="6" t="e">
        <f t="shared" si="33"/>
        <v>#VALUE!</v>
      </c>
      <c r="I35" s="6" t="e">
        <f t="shared" si="33"/>
        <v>#VALUE!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35">
      <c r="A36" s="6" t="s">
        <v>90</v>
      </c>
      <c r="B36" s="6" t="s">
        <v>90</v>
      </c>
      <c r="C36" s="6" t="s">
        <v>90</v>
      </c>
      <c r="D36" s="6" t="s">
        <v>90</v>
      </c>
      <c r="E36" s="6"/>
      <c r="F36" s="6" t="e">
        <f t="shared" ref="F36:I36" si="34">LOG(1/A36)</f>
        <v>#VALUE!</v>
      </c>
      <c r="G36" s="6" t="e">
        <f t="shared" si="34"/>
        <v>#VALUE!</v>
      </c>
      <c r="H36" s="6" t="e">
        <f t="shared" si="34"/>
        <v>#VALUE!</v>
      </c>
      <c r="I36" s="6" t="e">
        <f t="shared" si="34"/>
        <v>#VALUE!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35">
      <c r="A37" s="6" t="s">
        <v>90</v>
      </c>
      <c r="B37" s="6" t="s">
        <v>90</v>
      </c>
      <c r="C37" s="6" t="s">
        <v>90</v>
      </c>
      <c r="D37" s="6" t="s">
        <v>90</v>
      </c>
      <c r="E37" s="6"/>
      <c r="F37" s="6" t="e">
        <f t="shared" ref="F37:I37" si="35">LOG(1/A37)</f>
        <v>#VALUE!</v>
      </c>
      <c r="G37" s="6" t="e">
        <f t="shared" si="35"/>
        <v>#VALUE!</v>
      </c>
      <c r="H37" s="6" t="e">
        <f t="shared" si="35"/>
        <v>#VALUE!</v>
      </c>
      <c r="I37" s="6" t="e">
        <f t="shared" si="35"/>
        <v>#VALUE!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35">
      <c r="A38" s="6" t="s">
        <v>90</v>
      </c>
      <c r="B38" s="6" t="s">
        <v>90</v>
      </c>
      <c r="C38" s="6" t="s">
        <v>90</v>
      </c>
      <c r="D38" s="6" t="s">
        <v>90</v>
      </c>
      <c r="E38" s="6"/>
      <c r="F38" s="6" t="e">
        <f t="shared" ref="F38:I38" si="36">LOG(1/A38)</f>
        <v>#VALUE!</v>
      </c>
      <c r="G38" s="6" t="e">
        <f t="shared" si="36"/>
        <v>#VALUE!</v>
      </c>
      <c r="H38" s="6" t="e">
        <f t="shared" si="36"/>
        <v>#VALUE!</v>
      </c>
      <c r="I38" s="6" t="e">
        <f t="shared" si="36"/>
        <v>#VALUE!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35">
      <c r="A39" s="6" t="s">
        <v>90</v>
      </c>
      <c r="B39" s="6" t="s">
        <v>90</v>
      </c>
      <c r="C39" s="6" t="s">
        <v>90</v>
      </c>
      <c r="D39" s="6" t="s">
        <v>90</v>
      </c>
      <c r="E39" s="6"/>
      <c r="F39" s="6" t="e">
        <f t="shared" ref="F39:I39" si="37">LOG(1/A39)</f>
        <v>#VALUE!</v>
      </c>
      <c r="G39" s="6" t="e">
        <f t="shared" si="37"/>
        <v>#VALUE!</v>
      </c>
      <c r="H39" s="6" t="e">
        <f t="shared" si="37"/>
        <v>#VALUE!</v>
      </c>
      <c r="I39" s="6" t="e">
        <f t="shared" si="37"/>
        <v>#VALUE!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35">
      <c r="A40" s="6" t="s">
        <v>90</v>
      </c>
      <c r="B40" s="6" t="s">
        <v>90</v>
      </c>
      <c r="C40" s="6" t="s">
        <v>90</v>
      </c>
      <c r="D40" s="6" t="s">
        <v>90</v>
      </c>
      <c r="E40" s="6"/>
      <c r="F40" s="6" t="e">
        <f t="shared" ref="F40:I40" si="38">LOG(1/A40)</f>
        <v>#VALUE!</v>
      </c>
      <c r="G40" s="6" t="e">
        <f t="shared" si="38"/>
        <v>#VALUE!</v>
      </c>
      <c r="H40" s="6" t="e">
        <f t="shared" si="38"/>
        <v>#VALUE!</v>
      </c>
      <c r="I40" s="6" t="e">
        <f t="shared" si="38"/>
        <v>#VALUE!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35">
      <c r="A41" s="6" t="s">
        <v>90</v>
      </c>
      <c r="B41" s="6" t="s">
        <v>90</v>
      </c>
      <c r="C41" s="6" t="s">
        <v>90</v>
      </c>
      <c r="D41" s="6" t="s">
        <v>90</v>
      </c>
      <c r="E41" s="6"/>
      <c r="F41" s="6" t="e">
        <f t="shared" ref="F41:I41" si="39">LOG(1/A41)</f>
        <v>#VALUE!</v>
      </c>
      <c r="G41" s="6" t="e">
        <f t="shared" si="39"/>
        <v>#VALUE!</v>
      </c>
      <c r="H41" s="6" t="e">
        <f t="shared" si="39"/>
        <v>#VALUE!</v>
      </c>
      <c r="I41" s="6" t="e">
        <f t="shared" si="39"/>
        <v>#VALUE!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35">
      <c r="A42" s="6" t="s">
        <v>90</v>
      </c>
      <c r="B42" s="6" t="s">
        <v>90</v>
      </c>
      <c r="C42" s="6" t="s">
        <v>90</v>
      </c>
      <c r="D42" s="6" t="s">
        <v>90</v>
      </c>
      <c r="E42" s="6"/>
      <c r="F42" s="6" t="e">
        <f t="shared" ref="F42:I42" si="40">LOG(1/A42)</f>
        <v>#VALUE!</v>
      </c>
      <c r="G42" s="6" t="e">
        <f t="shared" si="40"/>
        <v>#VALUE!</v>
      </c>
      <c r="H42" s="6" t="e">
        <f t="shared" si="40"/>
        <v>#VALUE!</v>
      </c>
      <c r="I42" s="6" t="e">
        <f t="shared" si="40"/>
        <v>#VALUE!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35">
      <c r="A43" s="6" t="s">
        <v>90</v>
      </c>
      <c r="B43" s="6" t="s">
        <v>90</v>
      </c>
      <c r="C43" s="6" t="s">
        <v>90</v>
      </c>
      <c r="D43" s="6" t="s">
        <v>90</v>
      </c>
      <c r="E43" s="6"/>
      <c r="F43" s="6" t="e">
        <f t="shared" ref="F43:I43" si="41">LOG(1/A43)</f>
        <v>#VALUE!</v>
      </c>
      <c r="G43" s="6" t="e">
        <f t="shared" si="41"/>
        <v>#VALUE!</v>
      </c>
      <c r="H43" s="6" t="e">
        <f t="shared" si="41"/>
        <v>#VALUE!</v>
      </c>
      <c r="I43" s="6" t="e">
        <f t="shared" si="41"/>
        <v>#VALUE!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35">
      <c r="A44" s="6" t="s">
        <v>90</v>
      </c>
      <c r="B44" s="6" t="s">
        <v>90</v>
      </c>
      <c r="C44" s="6" t="s">
        <v>90</v>
      </c>
      <c r="D44" s="6" t="s">
        <v>90</v>
      </c>
      <c r="E44" s="6"/>
      <c r="F44" s="6" t="e">
        <f t="shared" ref="F44:I44" si="42">LOG(1/A44)</f>
        <v>#VALUE!</v>
      </c>
      <c r="G44" s="6" t="e">
        <f t="shared" si="42"/>
        <v>#VALUE!</v>
      </c>
      <c r="H44" s="6" t="e">
        <f t="shared" si="42"/>
        <v>#VALUE!</v>
      </c>
      <c r="I44" s="6" t="e">
        <f t="shared" si="42"/>
        <v>#VALUE!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35">
      <c r="A45" s="6" t="s">
        <v>90</v>
      </c>
      <c r="B45" s="6" t="s">
        <v>90</v>
      </c>
      <c r="C45" s="6" t="s">
        <v>90</v>
      </c>
      <c r="D45" s="6" t="s">
        <v>90</v>
      </c>
      <c r="E45" s="6"/>
      <c r="F45" s="6" t="e">
        <f t="shared" ref="F45:I45" si="43">LOG(1/A45)</f>
        <v>#VALUE!</v>
      </c>
      <c r="G45" s="6" t="e">
        <f t="shared" si="43"/>
        <v>#VALUE!</v>
      </c>
      <c r="H45" s="6" t="e">
        <f t="shared" si="43"/>
        <v>#VALUE!</v>
      </c>
      <c r="I45" s="6" t="e">
        <f t="shared" si="43"/>
        <v>#VALUE!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35">
      <c r="A46" s="6" t="s">
        <v>90</v>
      </c>
      <c r="B46" s="6" t="s">
        <v>90</v>
      </c>
      <c r="C46" s="6" t="s">
        <v>90</v>
      </c>
      <c r="D46" s="6" t="s">
        <v>90</v>
      </c>
      <c r="E46" s="6"/>
      <c r="F46" s="6" t="e">
        <f t="shared" ref="F46:I46" si="44">LOG(1/A46)</f>
        <v>#VALUE!</v>
      </c>
      <c r="G46" s="6" t="e">
        <f t="shared" si="44"/>
        <v>#VALUE!</v>
      </c>
      <c r="H46" s="6" t="e">
        <f t="shared" si="44"/>
        <v>#VALUE!</v>
      </c>
      <c r="I46" s="6" t="e">
        <f t="shared" si="44"/>
        <v>#VALUE!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35">
      <c r="A47" s="6" t="s">
        <v>90</v>
      </c>
      <c r="B47" s="6" t="s">
        <v>90</v>
      </c>
      <c r="C47" s="6" t="s">
        <v>90</v>
      </c>
      <c r="D47" s="6" t="s">
        <v>90</v>
      </c>
      <c r="E47" s="6"/>
      <c r="F47" s="6" t="e">
        <f t="shared" ref="F47:I47" si="45">LOG(1/A47)</f>
        <v>#VALUE!</v>
      </c>
      <c r="G47" s="6" t="e">
        <f t="shared" si="45"/>
        <v>#VALUE!</v>
      </c>
      <c r="H47" s="6" t="e">
        <f t="shared" si="45"/>
        <v>#VALUE!</v>
      </c>
      <c r="I47" s="6" t="e">
        <f t="shared" si="45"/>
        <v>#VALUE!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35">
      <c r="A48" s="6" t="s">
        <v>90</v>
      </c>
      <c r="B48" s="6" t="s">
        <v>90</v>
      </c>
      <c r="C48" s="6" t="s">
        <v>90</v>
      </c>
      <c r="D48" s="6" t="s">
        <v>90</v>
      </c>
      <c r="E48" s="6"/>
      <c r="F48" s="6" t="e">
        <f t="shared" ref="F48:I48" si="46">LOG(1/A48)</f>
        <v>#VALUE!</v>
      </c>
      <c r="G48" s="6" t="e">
        <f t="shared" si="46"/>
        <v>#VALUE!</v>
      </c>
      <c r="H48" s="6" t="e">
        <f t="shared" si="46"/>
        <v>#VALUE!</v>
      </c>
      <c r="I48" s="6" t="e">
        <f t="shared" si="46"/>
        <v>#VALUE!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35">
      <c r="A49" s="6" t="s">
        <v>90</v>
      </c>
      <c r="B49" s="6" t="s">
        <v>90</v>
      </c>
      <c r="C49" s="6" t="s">
        <v>90</v>
      </c>
      <c r="D49" s="6" t="s">
        <v>90</v>
      </c>
      <c r="E49" s="6"/>
      <c r="F49" s="6" t="e">
        <f t="shared" ref="F49:I49" si="47">LOG(1/A49)</f>
        <v>#VALUE!</v>
      </c>
      <c r="G49" s="6" t="e">
        <f t="shared" si="47"/>
        <v>#VALUE!</v>
      </c>
      <c r="H49" s="6" t="e">
        <f t="shared" si="47"/>
        <v>#VALUE!</v>
      </c>
      <c r="I49" s="6" t="e">
        <f t="shared" si="47"/>
        <v>#VALUE!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35">
      <c r="A50" s="6" t="s">
        <v>90</v>
      </c>
      <c r="B50" s="6" t="s">
        <v>90</v>
      </c>
      <c r="C50" s="6" t="s">
        <v>90</v>
      </c>
      <c r="D50" s="6" t="s">
        <v>90</v>
      </c>
      <c r="E50" s="6"/>
      <c r="F50" s="6" t="e">
        <f t="shared" ref="F50:I50" si="48">LOG(1/A50)</f>
        <v>#VALUE!</v>
      </c>
      <c r="G50" s="6" t="e">
        <f t="shared" si="48"/>
        <v>#VALUE!</v>
      </c>
      <c r="H50" s="6" t="e">
        <f t="shared" si="48"/>
        <v>#VALUE!</v>
      </c>
      <c r="I50" s="6" t="e">
        <f t="shared" si="48"/>
        <v>#VALUE!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35">
      <c r="A51" s="6" t="s">
        <v>90</v>
      </c>
      <c r="B51" s="6" t="s">
        <v>90</v>
      </c>
      <c r="C51" s="6" t="s">
        <v>90</v>
      </c>
      <c r="D51" s="6" t="s">
        <v>90</v>
      </c>
      <c r="E51" s="6"/>
      <c r="F51" s="6" t="e">
        <f t="shared" ref="F51:I51" si="49">LOG(1/A51)</f>
        <v>#VALUE!</v>
      </c>
      <c r="G51" s="6" t="e">
        <f t="shared" si="49"/>
        <v>#VALUE!</v>
      </c>
      <c r="H51" s="6" t="e">
        <f t="shared" si="49"/>
        <v>#VALUE!</v>
      </c>
      <c r="I51" s="6" t="e">
        <f t="shared" si="49"/>
        <v>#VALUE!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35">
      <c r="A52" s="6" t="s">
        <v>90</v>
      </c>
      <c r="B52" s="6" t="s">
        <v>90</v>
      </c>
      <c r="C52" s="6" t="s">
        <v>90</v>
      </c>
      <c r="D52" s="6" t="s">
        <v>90</v>
      </c>
      <c r="E52" s="6"/>
      <c r="F52" s="6" t="e">
        <f t="shared" ref="F52:I52" si="50">LOG(1/A52)</f>
        <v>#VALUE!</v>
      </c>
      <c r="G52" s="6" t="e">
        <f t="shared" si="50"/>
        <v>#VALUE!</v>
      </c>
      <c r="H52" s="6" t="e">
        <f t="shared" si="50"/>
        <v>#VALUE!</v>
      </c>
      <c r="I52" s="6" t="e">
        <f t="shared" si="50"/>
        <v>#VALUE!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35">
      <c r="A53" s="6" t="s">
        <v>90</v>
      </c>
      <c r="B53" s="6" t="s">
        <v>90</v>
      </c>
      <c r="C53" s="6" t="s">
        <v>90</v>
      </c>
      <c r="D53" s="6" t="s">
        <v>90</v>
      </c>
      <c r="E53" s="6"/>
      <c r="F53" s="6" t="e">
        <f t="shared" ref="F53:I53" si="51">LOG(1/A53)</f>
        <v>#VALUE!</v>
      </c>
      <c r="G53" s="6" t="e">
        <f t="shared" si="51"/>
        <v>#VALUE!</v>
      </c>
      <c r="H53" s="6" t="e">
        <f t="shared" si="51"/>
        <v>#VALUE!</v>
      </c>
      <c r="I53" s="6" t="e">
        <f t="shared" si="51"/>
        <v>#VALUE!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35">
      <c r="A54" s="6" t="s">
        <v>90</v>
      </c>
      <c r="B54" s="6" t="s">
        <v>90</v>
      </c>
      <c r="C54" s="6" t="s">
        <v>90</v>
      </c>
      <c r="D54" s="6" t="s">
        <v>90</v>
      </c>
      <c r="E54" s="6"/>
      <c r="F54" s="6" t="e">
        <f t="shared" ref="F54:I54" si="52">LOG(1/A54)</f>
        <v>#VALUE!</v>
      </c>
      <c r="G54" s="6" t="e">
        <f t="shared" si="52"/>
        <v>#VALUE!</v>
      </c>
      <c r="H54" s="6" t="e">
        <f t="shared" si="52"/>
        <v>#VALUE!</v>
      </c>
      <c r="I54" s="6" t="e">
        <f t="shared" si="52"/>
        <v>#VALUE!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35">
      <c r="A55" s="6" t="s">
        <v>90</v>
      </c>
      <c r="B55" s="6" t="s">
        <v>90</v>
      </c>
      <c r="C55" s="6" t="s">
        <v>90</v>
      </c>
      <c r="D55" s="6" t="s">
        <v>90</v>
      </c>
      <c r="E55" s="6"/>
      <c r="F55" s="6" t="e">
        <f t="shared" ref="F55:I55" si="53">LOG(1/A55)</f>
        <v>#VALUE!</v>
      </c>
      <c r="G55" s="6" t="e">
        <f t="shared" si="53"/>
        <v>#VALUE!</v>
      </c>
      <c r="H55" s="6" t="e">
        <f t="shared" si="53"/>
        <v>#VALUE!</v>
      </c>
      <c r="I55" s="6" t="e">
        <f t="shared" si="53"/>
        <v>#VALUE!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35">
      <c r="A56" s="6" t="s">
        <v>90</v>
      </c>
      <c r="B56" s="6" t="s">
        <v>90</v>
      </c>
      <c r="C56" s="6" t="s">
        <v>90</v>
      </c>
      <c r="D56" s="6" t="s">
        <v>90</v>
      </c>
      <c r="E56" s="6"/>
      <c r="F56" s="6" t="e">
        <f t="shared" ref="F56:I56" si="54">LOG(1/A56)</f>
        <v>#VALUE!</v>
      </c>
      <c r="G56" s="6" t="e">
        <f t="shared" si="54"/>
        <v>#VALUE!</v>
      </c>
      <c r="H56" s="6" t="e">
        <f t="shared" si="54"/>
        <v>#VALUE!</v>
      </c>
      <c r="I56" s="6" t="e">
        <f t="shared" si="54"/>
        <v>#VALUE!</v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35">
      <c r="A57" s="6" t="s">
        <v>90</v>
      </c>
      <c r="B57" s="6" t="s">
        <v>90</v>
      </c>
      <c r="C57" s="6" t="s">
        <v>90</v>
      </c>
      <c r="D57" s="6" t="s">
        <v>90</v>
      </c>
      <c r="E57" s="6"/>
      <c r="F57" s="6" t="e">
        <f t="shared" ref="F57:I57" si="55">LOG(1/A57)</f>
        <v>#VALUE!</v>
      </c>
      <c r="G57" s="6" t="e">
        <f t="shared" si="55"/>
        <v>#VALUE!</v>
      </c>
      <c r="H57" s="6" t="e">
        <f t="shared" si="55"/>
        <v>#VALUE!</v>
      </c>
      <c r="I57" s="6" t="e">
        <f t="shared" si="55"/>
        <v>#VALUE!</v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35">
      <c r="A58" s="6" t="s">
        <v>90</v>
      </c>
      <c r="B58" s="6" t="s">
        <v>90</v>
      </c>
      <c r="C58" s="6" t="s">
        <v>90</v>
      </c>
      <c r="D58" s="6" t="s">
        <v>90</v>
      </c>
      <c r="E58" s="6"/>
      <c r="F58" s="6" t="e">
        <f t="shared" ref="F58:I58" si="56">LOG(1/A58)</f>
        <v>#VALUE!</v>
      </c>
      <c r="G58" s="6" t="e">
        <f t="shared" si="56"/>
        <v>#VALUE!</v>
      </c>
      <c r="H58" s="6" t="e">
        <f t="shared" si="56"/>
        <v>#VALUE!</v>
      </c>
      <c r="I58" s="6" t="e">
        <f t="shared" si="56"/>
        <v>#VALUE!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35">
      <c r="A59" s="6" t="s">
        <v>90</v>
      </c>
      <c r="B59" s="6" t="s">
        <v>90</v>
      </c>
      <c r="C59" s="6" t="s">
        <v>90</v>
      </c>
      <c r="D59" s="6" t="s">
        <v>90</v>
      </c>
      <c r="E59" s="6"/>
      <c r="F59" s="6" t="e">
        <f t="shared" ref="F59:I59" si="57">LOG(1/A59)</f>
        <v>#VALUE!</v>
      </c>
      <c r="G59" s="6" t="e">
        <f t="shared" si="57"/>
        <v>#VALUE!</v>
      </c>
      <c r="H59" s="6" t="e">
        <f t="shared" si="57"/>
        <v>#VALUE!</v>
      </c>
      <c r="I59" s="6" t="e">
        <f t="shared" si="57"/>
        <v>#VALUE!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35">
      <c r="A60" s="6" t="s">
        <v>90</v>
      </c>
      <c r="B60" s="6" t="s">
        <v>90</v>
      </c>
      <c r="C60" s="6" t="s">
        <v>90</v>
      </c>
      <c r="D60" s="6" t="s">
        <v>90</v>
      </c>
      <c r="E60" s="6"/>
      <c r="F60" s="6" t="e">
        <f t="shared" ref="F60:I60" si="58">LOG(1/A60)</f>
        <v>#VALUE!</v>
      </c>
      <c r="G60" s="6" t="e">
        <f t="shared" si="58"/>
        <v>#VALUE!</v>
      </c>
      <c r="H60" s="6" t="e">
        <f t="shared" si="58"/>
        <v>#VALUE!</v>
      </c>
      <c r="I60" s="6" t="e">
        <f t="shared" si="58"/>
        <v>#VALUE!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35">
      <c r="A61" s="6" t="s">
        <v>90</v>
      </c>
      <c r="B61" s="6" t="s">
        <v>90</v>
      </c>
      <c r="C61" s="6" t="s">
        <v>90</v>
      </c>
      <c r="D61" s="6" t="s">
        <v>90</v>
      </c>
      <c r="E61" s="6"/>
      <c r="F61" s="6" t="e">
        <f t="shared" ref="F61:I61" si="59">LOG(1/A61)</f>
        <v>#VALUE!</v>
      </c>
      <c r="G61" s="6" t="e">
        <f t="shared" si="59"/>
        <v>#VALUE!</v>
      </c>
      <c r="H61" s="6" t="e">
        <f t="shared" si="59"/>
        <v>#VALUE!</v>
      </c>
      <c r="I61" s="6" t="e">
        <f t="shared" si="59"/>
        <v>#VALUE!</v>
      </c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35">
      <c r="A62" s="6" t="s">
        <v>90</v>
      </c>
      <c r="B62" s="6" t="s">
        <v>90</v>
      </c>
      <c r="C62" s="6" t="s">
        <v>90</v>
      </c>
      <c r="D62" s="6" t="s">
        <v>90</v>
      </c>
      <c r="E62" s="6"/>
      <c r="F62" s="6" t="e">
        <f t="shared" ref="F62:I62" si="60">LOG(1/A62)</f>
        <v>#VALUE!</v>
      </c>
      <c r="G62" s="6" t="e">
        <f t="shared" si="60"/>
        <v>#VALUE!</v>
      </c>
      <c r="H62" s="6" t="e">
        <f t="shared" si="60"/>
        <v>#VALUE!</v>
      </c>
      <c r="I62" s="6" t="e">
        <f t="shared" si="60"/>
        <v>#VALUE!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35">
      <c r="A63" s="6" t="s">
        <v>90</v>
      </c>
      <c r="B63" s="6" t="s">
        <v>90</v>
      </c>
      <c r="C63" s="6" t="s">
        <v>90</v>
      </c>
      <c r="D63" s="6" t="s">
        <v>90</v>
      </c>
      <c r="E63" s="6"/>
      <c r="F63" s="6" t="e">
        <f t="shared" ref="F63:I63" si="61">LOG(1/A63)</f>
        <v>#VALUE!</v>
      </c>
      <c r="G63" s="6" t="e">
        <f t="shared" si="61"/>
        <v>#VALUE!</v>
      </c>
      <c r="H63" s="6" t="e">
        <f t="shared" si="61"/>
        <v>#VALUE!</v>
      </c>
      <c r="I63" s="6" t="e">
        <f t="shared" si="61"/>
        <v>#VALUE!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35">
      <c r="A64" s="6" t="s">
        <v>90</v>
      </c>
      <c r="B64" s="6" t="s">
        <v>90</v>
      </c>
      <c r="C64" s="6" t="s">
        <v>90</v>
      </c>
      <c r="D64" s="6" t="s">
        <v>90</v>
      </c>
      <c r="E64" s="6"/>
      <c r="F64" s="6" t="e">
        <f t="shared" ref="F64:I64" si="62">LOG(1/A64)</f>
        <v>#VALUE!</v>
      </c>
      <c r="G64" s="6" t="e">
        <f t="shared" si="62"/>
        <v>#VALUE!</v>
      </c>
      <c r="H64" s="6" t="e">
        <f t="shared" si="62"/>
        <v>#VALUE!</v>
      </c>
      <c r="I64" s="6" t="e">
        <f t="shared" si="62"/>
        <v>#VALUE!</v>
      </c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35">
      <c r="A65" s="6" t="s">
        <v>90</v>
      </c>
      <c r="B65" s="6" t="s">
        <v>90</v>
      </c>
      <c r="C65" s="6" t="s">
        <v>90</v>
      </c>
      <c r="D65" s="6" t="s">
        <v>90</v>
      </c>
      <c r="E65" s="6"/>
      <c r="F65" s="6" t="e">
        <f t="shared" ref="F65:I65" si="63">LOG(1/A65)</f>
        <v>#VALUE!</v>
      </c>
      <c r="G65" s="6" t="e">
        <f t="shared" si="63"/>
        <v>#VALUE!</v>
      </c>
      <c r="H65" s="6" t="e">
        <f t="shared" si="63"/>
        <v>#VALUE!</v>
      </c>
      <c r="I65" s="6" t="e">
        <f t="shared" si="63"/>
        <v>#VALUE!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35">
      <c r="A66" s="6" t="s">
        <v>90</v>
      </c>
      <c r="B66" s="6" t="s">
        <v>90</v>
      </c>
      <c r="C66" s="6" t="s">
        <v>90</v>
      </c>
      <c r="D66" s="6" t="s">
        <v>90</v>
      </c>
      <c r="E66" s="6"/>
      <c r="F66" s="6" t="e">
        <f t="shared" ref="F66:I66" si="64">LOG(1/A66)</f>
        <v>#VALUE!</v>
      </c>
      <c r="G66" s="6" t="e">
        <f t="shared" si="64"/>
        <v>#VALUE!</v>
      </c>
      <c r="H66" s="6" t="e">
        <f t="shared" si="64"/>
        <v>#VALUE!</v>
      </c>
      <c r="I66" s="6" t="e">
        <f t="shared" si="64"/>
        <v>#VALUE!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35">
      <c r="A67" s="6" t="s">
        <v>90</v>
      </c>
      <c r="B67" s="6" t="s">
        <v>90</v>
      </c>
      <c r="C67" s="6" t="s">
        <v>90</v>
      </c>
      <c r="D67" s="6" t="s">
        <v>90</v>
      </c>
      <c r="E67" s="6"/>
      <c r="F67" s="6" t="e">
        <f t="shared" ref="F67:I67" si="65">LOG(1/A67)</f>
        <v>#VALUE!</v>
      </c>
      <c r="G67" s="6" t="e">
        <f t="shared" si="65"/>
        <v>#VALUE!</v>
      </c>
      <c r="H67" s="6" t="e">
        <f t="shared" si="65"/>
        <v>#VALUE!</v>
      </c>
      <c r="I67" s="6" t="e">
        <f t="shared" si="65"/>
        <v>#VALUE!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35">
      <c r="A68" s="6" t="s">
        <v>90</v>
      </c>
      <c r="B68" s="6" t="s">
        <v>90</v>
      </c>
      <c r="C68" s="6" t="s">
        <v>90</v>
      </c>
      <c r="D68" s="6" t="s">
        <v>90</v>
      </c>
      <c r="E68" s="6"/>
      <c r="F68" s="6" t="e">
        <f t="shared" ref="F68:I68" si="66">LOG(1/A68)</f>
        <v>#VALUE!</v>
      </c>
      <c r="G68" s="6" t="e">
        <f t="shared" si="66"/>
        <v>#VALUE!</v>
      </c>
      <c r="H68" s="6" t="e">
        <f t="shared" si="66"/>
        <v>#VALUE!</v>
      </c>
      <c r="I68" s="6" t="e">
        <f t="shared" si="66"/>
        <v>#VALUE!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35">
      <c r="A69" s="6" t="s">
        <v>90</v>
      </c>
      <c r="B69" s="6" t="s">
        <v>90</v>
      </c>
      <c r="C69" s="6" t="s">
        <v>90</v>
      </c>
      <c r="D69" s="6" t="s">
        <v>90</v>
      </c>
      <c r="E69" s="6"/>
      <c r="F69" s="6" t="e">
        <f t="shared" ref="F69:I69" si="67">LOG(1/A69)</f>
        <v>#VALUE!</v>
      </c>
      <c r="G69" s="6" t="e">
        <f t="shared" si="67"/>
        <v>#VALUE!</v>
      </c>
      <c r="H69" s="6" t="e">
        <f t="shared" si="67"/>
        <v>#VALUE!</v>
      </c>
      <c r="I69" s="6" t="e">
        <f t="shared" si="67"/>
        <v>#VALUE!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35">
      <c r="A70" s="6" t="s">
        <v>90</v>
      </c>
      <c r="B70" s="6" t="s">
        <v>90</v>
      </c>
      <c r="C70" s="6" t="s">
        <v>90</v>
      </c>
      <c r="D70" s="6" t="s">
        <v>90</v>
      </c>
      <c r="E70" s="6"/>
      <c r="F70" s="6" t="e">
        <f t="shared" ref="F70:I70" si="68">LOG(1/A70)</f>
        <v>#VALUE!</v>
      </c>
      <c r="G70" s="6" t="e">
        <f t="shared" si="68"/>
        <v>#VALUE!</v>
      </c>
      <c r="H70" s="6" t="e">
        <f t="shared" si="68"/>
        <v>#VALUE!</v>
      </c>
      <c r="I70" s="6" t="e">
        <f t="shared" si="68"/>
        <v>#VALUE!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35">
      <c r="A71" s="6" t="s">
        <v>90</v>
      </c>
      <c r="B71" s="6" t="s">
        <v>90</v>
      </c>
      <c r="C71" s="6" t="s">
        <v>90</v>
      </c>
      <c r="D71" s="6" t="s">
        <v>90</v>
      </c>
      <c r="E71" s="6"/>
      <c r="F71" s="6" t="e">
        <f t="shared" ref="F71:I71" si="69">LOG(1/A71)</f>
        <v>#VALUE!</v>
      </c>
      <c r="G71" s="6" t="e">
        <f t="shared" si="69"/>
        <v>#VALUE!</v>
      </c>
      <c r="H71" s="6" t="e">
        <f t="shared" si="69"/>
        <v>#VALUE!</v>
      </c>
      <c r="I71" s="6" t="e">
        <f t="shared" si="69"/>
        <v>#VALUE!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35">
      <c r="A72" s="6" t="s">
        <v>90</v>
      </c>
      <c r="B72" s="6" t="s">
        <v>90</v>
      </c>
      <c r="C72" s="6" t="s">
        <v>90</v>
      </c>
      <c r="D72" s="6" t="s">
        <v>90</v>
      </c>
      <c r="E72" s="6"/>
      <c r="F72" s="6" t="e">
        <f t="shared" ref="F72:I72" si="70">LOG(1/A72)</f>
        <v>#VALUE!</v>
      </c>
      <c r="G72" s="6" t="e">
        <f t="shared" si="70"/>
        <v>#VALUE!</v>
      </c>
      <c r="H72" s="6" t="e">
        <f t="shared" si="70"/>
        <v>#VALUE!</v>
      </c>
      <c r="I72" s="6" t="e">
        <f t="shared" si="70"/>
        <v>#VALUE!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35">
      <c r="A73" s="6" t="s">
        <v>90</v>
      </c>
      <c r="B73" s="6" t="s">
        <v>90</v>
      </c>
      <c r="C73" s="6" t="s">
        <v>90</v>
      </c>
      <c r="D73" s="6" t="s">
        <v>90</v>
      </c>
      <c r="E73" s="6"/>
      <c r="F73" s="6" t="e">
        <f t="shared" ref="F73:I73" si="71">LOG(1/A73)</f>
        <v>#VALUE!</v>
      </c>
      <c r="G73" s="6" t="e">
        <f t="shared" si="71"/>
        <v>#VALUE!</v>
      </c>
      <c r="H73" s="6" t="e">
        <f t="shared" si="71"/>
        <v>#VALUE!</v>
      </c>
      <c r="I73" s="6" t="e">
        <f t="shared" si="71"/>
        <v>#VALUE!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35">
      <c r="A74" s="6" t="s">
        <v>90</v>
      </c>
      <c r="B74" s="6" t="s">
        <v>90</v>
      </c>
      <c r="C74" s="6" t="s">
        <v>90</v>
      </c>
      <c r="D74" s="6" t="s">
        <v>90</v>
      </c>
      <c r="E74" s="6"/>
      <c r="F74" s="6" t="e">
        <f t="shared" ref="F74:I74" si="72">LOG(1/A74)</f>
        <v>#VALUE!</v>
      </c>
      <c r="G74" s="6" t="e">
        <f t="shared" si="72"/>
        <v>#VALUE!</v>
      </c>
      <c r="H74" s="6" t="e">
        <f t="shared" si="72"/>
        <v>#VALUE!</v>
      </c>
      <c r="I74" s="6" t="e">
        <f t="shared" si="72"/>
        <v>#VALUE!</v>
      </c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35">
      <c r="A75" s="6" t="s">
        <v>90</v>
      </c>
      <c r="B75" s="6" t="s">
        <v>90</v>
      </c>
      <c r="C75" s="6" t="s">
        <v>90</v>
      </c>
      <c r="D75" s="6" t="s">
        <v>90</v>
      </c>
      <c r="E75" s="6"/>
      <c r="F75" s="6" t="e">
        <f t="shared" ref="F75:I75" si="73">LOG(1/A75)</f>
        <v>#VALUE!</v>
      </c>
      <c r="G75" s="6" t="e">
        <f t="shared" si="73"/>
        <v>#VALUE!</v>
      </c>
      <c r="H75" s="6" t="e">
        <f t="shared" si="73"/>
        <v>#VALUE!</v>
      </c>
      <c r="I75" s="6" t="e">
        <f t="shared" si="73"/>
        <v>#VALUE!</v>
      </c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35">
      <c r="A76" s="6" t="s">
        <v>90</v>
      </c>
      <c r="B76" s="6" t="s">
        <v>90</v>
      </c>
      <c r="C76" s="6" t="s">
        <v>90</v>
      </c>
      <c r="D76" s="6" t="s">
        <v>90</v>
      </c>
      <c r="E76" s="6"/>
      <c r="F76" s="6" t="e">
        <f t="shared" ref="F76:I76" si="74">LOG(1/A76)</f>
        <v>#VALUE!</v>
      </c>
      <c r="G76" s="6" t="e">
        <f t="shared" si="74"/>
        <v>#VALUE!</v>
      </c>
      <c r="H76" s="6" t="e">
        <f t="shared" si="74"/>
        <v>#VALUE!</v>
      </c>
      <c r="I76" s="6" t="e">
        <f t="shared" si="74"/>
        <v>#VALUE!</v>
      </c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35">
      <c r="A77" s="6" t="s">
        <v>90</v>
      </c>
      <c r="B77" s="6" t="s">
        <v>90</v>
      </c>
      <c r="C77" s="6" t="s">
        <v>90</v>
      </c>
      <c r="D77" s="6" t="s">
        <v>90</v>
      </c>
      <c r="E77" s="6"/>
      <c r="F77" s="6" t="e">
        <f t="shared" ref="F77:I77" si="75">LOG(1/A77)</f>
        <v>#VALUE!</v>
      </c>
      <c r="G77" s="6" t="e">
        <f t="shared" si="75"/>
        <v>#VALUE!</v>
      </c>
      <c r="H77" s="6" t="e">
        <f t="shared" si="75"/>
        <v>#VALUE!</v>
      </c>
      <c r="I77" s="6" t="e">
        <f t="shared" si="75"/>
        <v>#VALUE!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35">
      <c r="A78" s="6" t="s">
        <v>90</v>
      </c>
      <c r="B78" s="6" t="s">
        <v>90</v>
      </c>
      <c r="C78" s="6" t="s">
        <v>90</v>
      </c>
      <c r="D78" s="6" t="s">
        <v>90</v>
      </c>
      <c r="E78" s="6"/>
      <c r="F78" s="6" t="e">
        <f t="shared" ref="F78:I78" si="76">LOG(1/A78)</f>
        <v>#VALUE!</v>
      </c>
      <c r="G78" s="6" t="e">
        <f t="shared" si="76"/>
        <v>#VALUE!</v>
      </c>
      <c r="H78" s="6" t="e">
        <f t="shared" si="76"/>
        <v>#VALUE!</v>
      </c>
      <c r="I78" s="6" t="e">
        <f t="shared" si="76"/>
        <v>#VALUE!</v>
      </c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35">
      <c r="A79" s="6" t="s">
        <v>90</v>
      </c>
      <c r="B79" s="6" t="s">
        <v>90</v>
      </c>
      <c r="C79" s="6" t="s">
        <v>90</v>
      </c>
      <c r="D79" s="6" t="s">
        <v>90</v>
      </c>
      <c r="E79" s="6"/>
      <c r="F79" s="6" t="e">
        <f t="shared" ref="F79:I79" si="77">LOG(1/A79)</f>
        <v>#VALUE!</v>
      </c>
      <c r="G79" s="6" t="e">
        <f t="shared" si="77"/>
        <v>#VALUE!</v>
      </c>
      <c r="H79" s="6" t="e">
        <f t="shared" si="77"/>
        <v>#VALUE!</v>
      </c>
      <c r="I79" s="6" t="e">
        <f t="shared" si="77"/>
        <v>#VALUE!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35">
      <c r="A80" s="6" t="s">
        <v>90</v>
      </c>
      <c r="B80" s="6" t="s">
        <v>90</v>
      </c>
      <c r="C80" s="6" t="s">
        <v>90</v>
      </c>
      <c r="D80" s="6" t="s">
        <v>90</v>
      </c>
      <c r="E80" s="6"/>
      <c r="F80" s="6" t="e">
        <f t="shared" ref="F80:I80" si="78">LOG(1/A80)</f>
        <v>#VALUE!</v>
      </c>
      <c r="G80" s="6" t="e">
        <f t="shared" si="78"/>
        <v>#VALUE!</v>
      </c>
      <c r="H80" s="6" t="e">
        <f t="shared" si="78"/>
        <v>#VALUE!</v>
      </c>
      <c r="I80" s="6" t="e">
        <f t="shared" si="78"/>
        <v>#VALUE!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35">
      <c r="A81" s="6" t="s">
        <v>90</v>
      </c>
      <c r="B81" s="6" t="s">
        <v>90</v>
      </c>
      <c r="C81" s="6" t="s">
        <v>90</v>
      </c>
      <c r="D81" s="6" t="s">
        <v>90</v>
      </c>
      <c r="E81" s="6"/>
      <c r="F81" s="6" t="e">
        <f t="shared" ref="F81:I81" si="79">LOG(1/A81)</f>
        <v>#VALUE!</v>
      </c>
      <c r="G81" s="6" t="e">
        <f t="shared" si="79"/>
        <v>#VALUE!</v>
      </c>
      <c r="H81" s="6" t="e">
        <f t="shared" si="79"/>
        <v>#VALUE!</v>
      </c>
      <c r="I81" s="6" t="e">
        <f t="shared" si="79"/>
        <v>#VALUE!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35">
      <c r="A82" s="6" t="s">
        <v>90</v>
      </c>
      <c r="B82" s="6" t="s">
        <v>90</v>
      </c>
      <c r="C82" s="6" t="s">
        <v>90</v>
      </c>
      <c r="D82" s="6" t="s">
        <v>90</v>
      </c>
      <c r="E82" s="6"/>
      <c r="F82" s="6" t="e">
        <f t="shared" ref="F82:I82" si="80">LOG(1/A82)</f>
        <v>#VALUE!</v>
      </c>
      <c r="G82" s="6" t="e">
        <f t="shared" si="80"/>
        <v>#VALUE!</v>
      </c>
      <c r="H82" s="6" t="e">
        <f t="shared" si="80"/>
        <v>#VALUE!</v>
      </c>
      <c r="I82" s="6" t="e">
        <f t="shared" si="80"/>
        <v>#VALUE!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35">
      <c r="A83" s="6" t="s">
        <v>90</v>
      </c>
      <c r="B83" s="6" t="s">
        <v>90</v>
      </c>
      <c r="C83" s="6" t="s">
        <v>90</v>
      </c>
      <c r="D83" s="6" t="s">
        <v>90</v>
      </c>
      <c r="E83" s="6"/>
      <c r="F83" s="6" t="e">
        <f t="shared" ref="F83:I83" si="81">LOG(1/A83)</f>
        <v>#VALUE!</v>
      </c>
      <c r="G83" s="6" t="e">
        <f t="shared" si="81"/>
        <v>#VALUE!</v>
      </c>
      <c r="H83" s="6" t="e">
        <f t="shared" si="81"/>
        <v>#VALUE!</v>
      </c>
      <c r="I83" s="6" t="e">
        <f t="shared" si="81"/>
        <v>#VALUE!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35">
      <c r="A84" s="6" t="s">
        <v>90</v>
      </c>
      <c r="B84" s="6" t="s">
        <v>90</v>
      </c>
      <c r="C84" s="6" t="s">
        <v>90</v>
      </c>
      <c r="D84" s="6" t="s">
        <v>90</v>
      </c>
      <c r="E84" s="6"/>
      <c r="F84" s="6" t="e">
        <f t="shared" ref="F84:I84" si="82">LOG(1/A84)</f>
        <v>#VALUE!</v>
      </c>
      <c r="G84" s="6" t="e">
        <f t="shared" si="82"/>
        <v>#VALUE!</v>
      </c>
      <c r="H84" s="6" t="e">
        <f t="shared" si="82"/>
        <v>#VALUE!</v>
      </c>
      <c r="I84" s="6" t="e">
        <f t="shared" si="82"/>
        <v>#VALUE!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35">
      <c r="A85" s="6" t="s">
        <v>90</v>
      </c>
      <c r="B85" s="6" t="s">
        <v>90</v>
      </c>
      <c r="C85" s="6" t="s">
        <v>90</v>
      </c>
      <c r="D85" s="6" t="s">
        <v>90</v>
      </c>
      <c r="E85" s="6"/>
      <c r="F85" s="6" t="e">
        <f t="shared" ref="F85:I85" si="83">LOG(1/A85)</f>
        <v>#VALUE!</v>
      </c>
      <c r="G85" s="6" t="e">
        <f t="shared" si="83"/>
        <v>#VALUE!</v>
      </c>
      <c r="H85" s="6" t="e">
        <f t="shared" si="83"/>
        <v>#VALUE!</v>
      </c>
      <c r="I85" s="6" t="e">
        <f t="shared" si="83"/>
        <v>#VALUE!</v>
      </c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35">
      <c r="A86" s="6" t="s">
        <v>90</v>
      </c>
      <c r="B86" s="6" t="s">
        <v>90</v>
      </c>
      <c r="C86" s="6" t="s">
        <v>90</v>
      </c>
      <c r="D86" s="6" t="s">
        <v>90</v>
      </c>
      <c r="E86" s="6"/>
      <c r="F86" s="6" t="e">
        <f t="shared" ref="F86:I86" si="84">LOG(1/A86)</f>
        <v>#VALUE!</v>
      </c>
      <c r="G86" s="6" t="e">
        <f t="shared" si="84"/>
        <v>#VALUE!</v>
      </c>
      <c r="H86" s="6" t="e">
        <f t="shared" si="84"/>
        <v>#VALUE!</v>
      </c>
      <c r="I86" s="6" t="e">
        <f t="shared" si="84"/>
        <v>#VALUE!</v>
      </c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35">
      <c r="A87" s="6" t="s">
        <v>90</v>
      </c>
      <c r="B87" s="6" t="s">
        <v>90</v>
      </c>
      <c r="C87" s="6" t="s">
        <v>90</v>
      </c>
      <c r="D87" s="6" t="s">
        <v>90</v>
      </c>
      <c r="E87" s="6"/>
      <c r="F87" s="6" t="e">
        <f t="shared" ref="F87:I87" si="85">LOG(1/A87)</f>
        <v>#VALUE!</v>
      </c>
      <c r="G87" s="6" t="e">
        <f t="shared" si="85"/>
        <v>#VALUE!</v>
      </c>
      <c r="H87" s="6" t="e">
        <f t="shared" si="85"/>
        <v>#VALUE!</v>
      </c>
      <c r="I87" s="6" t="e">
        <f t="shared" si="85"/>
        <v>#VALUE!</v>
      </c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35">
      <c r="A88" s="6" t="s">
        <v>90</v>
      </c>
      <c r="B88" s="6" t="s">
        <v>90</v>
      </c>
      <c r="C88" s="6" t="s">
        <v>90</v>
      </c>
      <c r="D88" s="6" t="s">
        <v>90</v>
      </c>
      <c r="E88" s="6"/>
      <c r="F88" s="6" t="e">
        <f t="shared" ref="F88:I88" si="86">LOG(1/A88)</f>
        <v>#VALUE!</v>
      </c>
      <c r="G88" s="6" t="e">
        <f t="shared" si="86"/>
        <v>#VALUE!</v>
      </c>
      <c r="H88" s="6" t="e">
        <f t="shared" si="86"/>
        <v>#VALUE!</v>
      </c>
      <c r="I88" s="6" t="e">
        <f t="shared" si="86"/>
        <v>#VALUE!</v>
      </c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35">
      <c r="A89" s="6" t="s">
        <v>90</v>
      </c>
      <c r="B89" s="6" t="s">
        <v>90</v>
      </c>
      <c r="C89" s="6" t="s">
        <v>90</v>
      </c>
      <c r="D89" s="6" t="s">
        <v>90</v>
      </c>
      <c r="E89" s="6"/>
      <c r="F89" s="6" t="e">
        <f t="shared" ref="F89:I89" si="87">LOG(1/A89)</f>
        <v>#VALUE!</v>
      </c>
      <c r="G89" s="6" t="e">
        <f t="shared" si="87"/>
        <v>#VALUE!</v>
      </c>
      <c r="H89" s="6" t="e">
        <f t="shared" si="87"/>
        <v>#VALUE!</v>
      </c>
      <c r="I89" s="6" t="e">
        <f t="shared" si="87"/>
        <v>#VALUE!</v>
      </c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35">
      <c r="A90" s="6" t="s">
        <v>90</v>
      </c>
      <c r="B90" s="6" t="s">
        <v>90</v>
      </c>
      <c r="C90" s="6" t="s">
        <v>90</v>
      </c>
      <c r="D90" s="6" t="s">
        <v>90</v>
      </c>
      <c r="E90" s="6"/>
      <c r="F90" s="6" t="e">
        <f t="shared" ref="F90:I90" si="88">LOG(1/A90)</f>
        <v>#VALUE!</v>
      </c>
      <c r="G90" s="6" t="e">
        <f t="shared" si="88"/>
        <v>#VALUE!</v>
      </c>
      <c r="H90" s="6" t="e">
        <f t="shared" si="88"/>
        <v>#VALUE!</v>
      </c>
      <c r="I90" s="6" t="e">
        <f t="shared" si="88"/>
        <v>#VALUE!</v>
      </c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35">
      <c r="A91" s="6" t="s">
        <v>90</v>
      </c>
      <c r="B91" s="6" t="s">
        <v>90</v>
      </c>
      <c r="C91" s="6" t="s">
        <v>90</v>
      </c>
      <c r="D91" s="6" t="s">
        <v>90</v>
      </c>
      <c r="E91" s="6"/>
      <c r="F91" s="6" t="e">
        <f t="shared" ref="F91:I91" si="89">LOG(1/A91)</f>
        <v>#VALUE!</v>
      </c>
      <c r="G91" s="6" t="e">
        <f t="shared" si="89"/>
        <v>#VALUE!</v>
      </c>
      <c r="H91" s="6" t="e">
        <f t="shared" si="89"/>
        <v>#VALUE!</v>
      </c>
      <c r="I91" s="6" t="e">
        <f t="shared" si="89"/>
        <v>#VALUE!</v>
      </c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35">
      <c r="A92" s="6" t="s">
        <v>90</v>
      </c>
      <c r="B92" s="6" t="s">
        <v>90</v>
      </c>
      <c r="C92" s="6" t="s">
        <v>90</v>
      </c>
      <c r="D92" s="6" t="s">
        <v>90</v>
      </c>
      <c r="E92" s="6"/>
      <c r="F92" s="6" t="e">
        <f t="shared" ref="F92:I92" si="90">LOG(1/A92)</f>
        <v>#VALUE!</v>
      </c>
      <c r="G92" s="6" t="e">
        <f t="shared" si="90"/>
        <v>#VALUE!</v>
      </c>
      <c r="H92" s="6" t="e">
        <f t="shared" si="90"/>
        <v>#VALUE!</v>
      </c>
      <c r="I92" s="6" t="e">
        <f t="shared" si="90"/>
        <v>#VALUE!</v>
      </c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35">
      <c r="A93" s="6" t="s">
        <v>90</v>
      </c>
      <c r="B93" s="6" t="s">
        <v>90</v>
      </c>
      <c r="C93" s="6" t="s">
        <v>90</v>
      </c>
      <c r="D93" s="6" t="s">
        <v>90</v>
      </c>
      <c r="E93" s="6"/>
      <c r="F93" s="6" t="e">
        <f t="shared" ref="F93:I93" si="91">LOG(1/A93)</f>
        <v>#VALUE!</v>
      </c>
      <c r="G93" s="6" t="e">
        <f t="shared" si="91"/>
        <v>#VALUE!</v>
      </c>
      <c r="H93" s="6" t="e">
        <f t="shared" si="91"/>
        <v>#VALUE!</v>
      </c>
      <c r="I93" s="6" t="e">
        <f t="shared" si="91"/>
        <v>#VALUE!</v>
      </c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35">
      <c r="A94" s="6" t="s">
        <v>90</v>
      </c>
      <c r="B94" s="6" t="s">
        <v>90</v>
      </c>
      <c r="C94" s="6" t="s">
        <v>90</v>
      </c>
      <c r="D94" s="6" t="s">
        <v>90</v>
      </c>
      <c r="E94" s="6"/>
      <c r="F94" s="6" t="e">
        <f t="shared" ref="F94:I94" si="92">LOG(1/A94)</f>
        <v>#VALUE!</v>
      </c>
      <c r="G94" s="6" t="e">
        <f t="shared" si="92"/>
        <v>#VALUE!</v>
      </c>
      <c r="H94" s="6" t="e">
        <f t="shared" si="92"/>
        <v>#VALUE!</v>
      </c>
      <c r="I94" s="6" t="e">
        <f t="shared" si="92"/>
        <v>#VALUE!</v>
      </c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35">
      <c r="A95" s="6" t="s">
        <v>90</v>
      </c>
      <c r="B95" s="6" t="s">
        <v>90</v>
      </c>
      <c r="C95" s="6" t="s">
        <v>90</v>
      </c>
      <c r="D95" s="6" t="s">
        <v>90</v>
      </c>
      <c r="E95" s="6"/>
      <c r="F95" s="6" t="e">
        <f t="shared" ref="F95:I95" si="93">LOG(1/A95)</f>
        <v>#VALUE!</v>
      </c>
      <c r="G95" s="6" t="e">
        <f t="shared" si="93"/>
        <v>#VALUE!</v>
      </c>
      <c r="H95" s="6" t="e">
        <f t="shared" si="93"/>
        <v>#VALUE!</v>
      </c>
      <c r="I95" s="6" t="e">
        <f t="shared" si="93"/>
        <v>#VALUE!</v>
      </c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35">
      <c r="A96" s="6" t="s">
        <v>90</v>
      </c>
      <c r="B96" s="6" t="s">
        <v>90</v>
      </c>
      <c r="C96" s="6" t="s">
        <v>90</v>
      </c>
      <c r="D96" s="6" t="s">
        <v>90</v>
      </c>
      <c r="E96" s="6"/>
      <c r="F96" s="6" t="e">
        <f t="shared" ref="F96:I96" si="94">LOG(1/A96)</f>
        <v>#VALUE!</v>
      </c>
      <c r="G96" s="6" t="e">
        <f t="shared" si="94"/>
        <v>#VALUE!</v>
      </c>
      <c r="H96" s="6" t="e">
        <f t="shared" si="94"/>
        <v>#VALUE!</v>
      </c>
      <c r="I96" s="6" t="e">
        <f t="shared" si="94"/>
        <v>#VALUE!</v>
      </c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35">
      <c r="A97" s="6" t="s">
        <v>90</v>
      </c>
      <c r="B97" s="6" t="s">
        <v>90</v>
      </c>
      <c r="C97" s="6" t="s">
        <v>90</v>
      </c>
      <c r="D97" s="6" t="s">
        <v>90</v>
      </c>
      <c r="E97" s="6"/>
      <c r="F97" s="6" t="e">
        <f t="shared" ref="F97:I97" si="95">LOG(1/A97)</f>
        <v>#VALUE!</v>
      </c>
      <c r="G97" s="6" t="e">
        <f t="shared" si="95"/>
        <v>#VALUE!</v>
      </c>
      <c r="H97" s="6" t="e">
        <f t="shared" si="95"/>
        <v>#VALUE!</v>
      </c>
      <c r="I97" s="6" t="e">
        <f t="shared" si="95"/>
        <v>#VALUE!</v>
      </c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35">
      <c r="A98" s="6" t="s">
        <v>90</v>
      </c>
      <c r="B98" s="6" t="s">
        <v>90</v>
      </c>
      <c r="C98" s="6" t="s">
        <v>90</v>
      </c>
      <c r="D98" s="6" t="s">
        <v>90</v>
      </c>
      <c r="E98" s="6"/>
      <c r="F98" s="6" t="e">
        <f t="shared" ref="F98:I98" si="96">LOG(1/A98)</f>
        <v>#VALUE!</v>
      </c>
      <c r="G98" s="6" t="e">
        <f t="shared" si="96"/>
        <v>#VALUE!</v>
      </c>
      <c r="H98" s="6" t="e">
        <f t="shared" si="96"/>
        <v>#VALUE!</v>
      </c>
      <c r="I98" s="6" t="e">
        <f t="shared" si="96"/>
        <v>#VALUE!</v>
      </c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35">
      <c r="A99" s="6" t="s">
        <v>90</v>
      </c>
      <c r="B99" s="6" t="s">
        <v>90</v>
      </c>
      <c r="C99" s="6" t="s">
        <v>90</v>
      </c>
      <c r="D99" s="6" t="s">
        <v>90</v>
      </c>
      <c r="E99" s="6"/>
      <c r="F99" s="6" t="e">
        <f t="shared" ref="F99:I99" si="97">LOG(1/A99)</f>
        <v>#VALUE!</v>
      </c>
      <c r="G99" s="6" t="e">
        <f t="shared" si="97"/>
        <v>#VALUE!</v>
      </c>
      <c r="H99" s="6" t="e">
        <f t="shared" si="97"/>
        <v>#VALUE!</v>
      </c>
      <c r="I99" s="6" t="e">
        <f t="shared" si="97"/>
        <v>#VALUE!</v>
      </c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35">
      <c r="A100" s="6" t="s">
        <v>90</v>
      </c>
      <c r="B100" s="6" t="s">
        <v>90</v>
      </c>
      <c r="C100" s="6" t="s">
        <v>90</v>
      </c>
      <c r="D100" s="6" t="s">
        <v>90</v>
      </c>
      <c r="E100" s="6"/>
      <c r="F100" s="6" t="e">
        <f t="shared" ref="F100:I100" si="98">LOG(1/A100)</f>
        <v>#VALUE!</v>
      </c>
      <c r="G100" s="6" t="e">
        <f t="shared" si="98"/>
        <v>#VALUE!</v>
      </c>
      <c r="H100" s="6" t="e">
        <f t="shared" si="98"/>
        <v>#VALUE!</v>
      </c>
      <c r="I100" s="6" t="e">
        <f t="shared" si="98"/>
        <v>#VALUE!</v>
      </c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35">
      <c r="A101" s="6" t="s">
        <v>90</v>
      </c>
      <c r="B101" s="6" t="s">
        <v>90</v>
      </c>
      <c r="C101" s="6" t="s">
        <v>90</v>
      </c>
      <c r="D101" s="6" t="s">
        <v>90</v>
      </c>
      <c r="E101" s="6"/>
      <c r="F101" s="6" t="e">
        <f t="shared" ref="F101:I101" si="99">LOG(1/A101)</f>
        <v>#VALUE!</v>
      </c>
      <c r="G101" s="6" t="e">
        <f t="shared" si="99"/>
        <v>#VALUE!</v>
      </c>
      <c r="H101" s="6" t="e">
        <f t="shared" si="99"/>
        <v>#VALUE!</v>
      </c>
      <c r="I101" s="6" t="e">
        <f t="shared" si="99"/>
        <v>#VALUE!</v>
      </c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35">
      <c r="A102" s="6" t="s">
        <v>90</v>
      </c>
      <c r="B102" s="6" t="s">
        <v>90</v>
      </c>
      <c r="C102" s="6" t="s">
        <v>90</v>
      </c>
      <c r="D102" s="6" t="s">
        <v>90</v>
      </c>
      <c r="E102" s="6"/>
      <c r="F102" s="6" t="e">
        <f t="shared" ref="F102:I102" si="100">LOG(1/A102)</f>
        <v>#VALUE!</v>
      </c>
      <c r="G102" s="6" t="e">
        <f t="shared" si="100"/>
        <v>#VALUE!</v>
      </c>
      <c r="H102" s="6" t="e">
        <f t="shared" si="100"/>
        <v>#VALUE!</v>
      </c>
      <c r="I102" s="6" t="e">
        <f t="shared" si="100"/>
        <v>#VALUE!</v>
      </c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35">
      <c r="A103" s="6" t="s">
        <v>90</v>
      </c>
      <c r="B103" s="6" t="s">
        <v>90</v>
      </c>
      <c r="C103" s="6" t="s">
        <v>90</v>
      </c>
      <c r="D103" s="6" t="s">
        <v>90</v>
      </c>
      <c r="E103" s="6"/>
      <c r="F103" s="6" t="e">
        <f t="shared" ref="F103:I103" si="101">LOG(1/A103)</f>
        <v>#VALUE!</v>
      </c>
      <c r="G103" s="6" t="e">
        <f t="shared" si="101"/>
        <v>#VALUE!</v>
      </c>
      <c r="H103" s="6" t="e">
        <f t="shared" si="101"/>
        <v>#VALUE!</v>
      </c>
      <c r="I103" s="6" t="e">
        <f t="shared" si="101"/>
        <v>#VALUE!</v>
      </c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35">
      <c r="A104" s="6" t="s">
        <v>90</v>
      </c>
      <c r="B104" s="6" t="s">
        <v>90</v>
      </c>
      <c r="C104" s="6" t="s">
        <v>90</v>
      </c>
      <c r="D104" s="6" t="s">
        <v>90</v>
      </c>
      <c r="E104" s="6"/>
      <c r="F104" s="6" t="e">
        <f t="shared" ref="F104:I104" si="102">LOG(1/A104)</f>
        <v>#VALUE!</v>
      </c>
      <c r="G104" s="6" t="e">
        <f t="shared" si="102"/>
        <v>#VALUE!</v>
      </c>
      <c r="H104" s="6" t="e">
        <f t="shared" si="102"/>
        <v>#VALUE!</v>
      </c>
      <c r="I104" s="6" t="e">
        <f t="shared" si="102"/>
        <v>#VALUE!</v>
      </c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35">
      <c r="A105" s="6" t="s">
        <v>90</v>
      </c>
      <c r="B105" s="6" t="s">
        <v>90</v>
      </c>
      <c r="C105" s="6" t="s">
        <v>90</v>
      </c>
      <c r="D105" s="6" t="s">
        <v>90</v>
      </c>
      <c r="E105" s="6"/>
      <c r="F105" s="6" t="e">
        <f t="shared" ref="F105:I105" si="103">LOG(1/A105)</f>
        <v>#VALUE!</v>
      </c>
      <c r="G105" s="6" t="e">
        <f t="shared" si="103"/>
        <v>#VALUE!</v>
      </c>
      <c r="H105" s="6" t="e">
        <f t="shared" si="103"/>
        <v>#VALUE!</v>
      </c>
      <c r="I105" s="6" t="e">
        <f t="shared" si="103"/>
        <v>#VALUE!</v>
      </c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35">
      <c r="A106" s="6" t="s">
        <v>90</v>
      </c>
      <c r="B106" s="6" t="s">
        <v>90</v>
      </c>
      <c r="C106" s="6" t="s">
        <v>90</v>
      </c>
      <c r="D106" s="6" t="s">
        <v>90</v>
      </c>
      <c r="E106" s="6"/>
      <c r="F106" s="6" t="e">
        <f t="shared" ref="F106:I106" si="104">LOG(1/A106)</f>
        <v>#VALUE!</v>
      </c>
      <c r="G106" s="6" t="e">
        <f t="shared" si="104"/>
        <v>#VALUE!</v>
      </c>
      <c r="H106" s="6" t="e">
        <f t="shared" si="104"/>
        <v>#VALUE!</v>
      </c>
      <c r="I106" s="6" t="e">
        <f t="shared" si="104"/>
        <v>#VALUE!</v>
      </c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35">
      <c r="A107" s="6" t="s">
        <v>90</v>
      </c>
      <c r="B107" s="6" t="s">
        <v>90</v>
      </c>
      <c r="C107" s="6" t="s">
        <v>90</v>
      </c>
      <c r="D107" s="6" t="s">
        <v>90</v>
      </c>
      <c r="E107" s="6"/>
      <c r="F107" s="6" t="e">
        <f t="shared" ref="F107:I107" si="105">LOG(1/A107)</f>
        <v>#VALUE!</v>
      </c>
      <c r="G107" s="6" t="e">
        <f t="shared" si="105"/>
        <v>#VALUE!</v>
      </c>
      <c r="H107" s="6" t="e">
        <f t="shared" si="105"/>
        <v>#VALUE!</v>
      </c>
      <c r="I107" s="6" t="e">
        <f t="shared" si="105"/>
        <v>#VALUE!</v>
      </c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35">
      <c r="A108" s="6" t="s">
        <v>90</v>
      </c>
      <c r="B108" s="6" t="s">
        <v>90</v>
      </c>
      <c r="C108" s="6" t="s">
        <v>90</v>
      </c>
      <c r="D108" s="6" t="s">
        <v>90</v>
      </c>
      <c r="E108" s="6"/>
      <c r="F108" s="6" t="e">
        <f t="shared" ref="F108:I108" si="106">LOG(1/A108)</f>
        <v>#VALUE!</v>
      </c>
      <c r="G108" s="6" t="e">
        <f t="shared" si="106"/>
        <v>#VALUE!</v>
      </c>
      <c r="H108" s="6" t="e">
        <f t="shared" si="106"/>
        <v>#VALUE!</v>
      </c>
      <c r="I108" s="6" t="e">
        <f t="shared" si="106"/>
        <v>#VALUE!</v>
      </c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35">
      <c r="A109" s="6" t="s">
        <v>90</v>
      </c>
      <c r="B109" s="6" t="s">
        <v>90</v>
      </c>
      <c r="C109" s="6" t="s">
        <v>90</v>
      </c>
      <c r="D109" s="6" t="s">
        <v>90</v>
      </c>
      <c r="E109" s="6"/>
      <c r="F109" s="6" t="e">
        <f t="shared" ref="F109:I109" si="107">LOG(1/A109)</f>
        <v>#VALUE!</v>
      </c>
      <c r="G109" s="6" t="e">
        <f t="shared" si="107"/>
        <v>#VALUE!</v>
      </c>
      <c r="H109" s="6" t="e">
        <f t="shared" si="107"/>
        <v>#VALUE!</v>
      </c>
      <c r="I109" s="6" t="e">
        <f t="shared" si="107"/>
        <v>#VALUE!</v>
      </c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35">
      <c r="A110" s="6" t="s">
        <v>90</v>
      </c>
      <c r="B110" s="6" t="s">
        <v>90</v>
      </c>
      <c r="C110" s="6" t="s">
        <v>90</v>
      </c>
      <c r="D110" s="6" t="s">
        <v>90</v>
      </c>
      <c r="E110" s="6"/>
      <c r="F110" s="6" t="e">
        <f t="shared" ref="F110:I110" si="108">LOG(1/A110)</f>
        <v>#VALUE!</v>
      </c>
      <c r="G110" s="6" t="e">
        <f t="shared" si="108"/>
        <v>#VALUE!</v>
      </c>
      <c r="H110" s="6" t="e">
        <f t="shared" si="108"/>
        <v>#VALUE!</v>
      </c>
      <c r="I110" s="6" t="e">
        <f t="shared" si="108"/>
        <v>#VALUE!</v>
      </c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35">
      <c r="A111" s="6" t="s">
        <v>90</v>
      </c>
      <c r="B111" s="6" t="s">
        <v>90</v>
      </c>
      <c r="C111" s="6" t="s">
        <v>90</v>
      </c>
      <c r="D111" s="6" t="s">
        <v>90</v>
      </c>
      <c r="E111" s="6"/>
      <c r="F111" s="6" t="e">
        <f t="shared" ref="F111:I111" si="109">LOG(1/A111)</f>
        <v>#VALUE!</v>
      </c>
      <c r="G111" s="6" t="e">
        <f t="shared" si="109"/>
        <v>#VALUE!</v>
      </c>
      <c r="H111" s="6" t="e">
        <f t="shared" si="109"/>
        <v>#VALUE!</v>
      </c>
      <c r="I111" s="6" t="e">
        <f t="shared" si="109"/>
        <v>#VALUE!</v>
      </c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35">
      <c r="A112" s="6" t="s">
        <v>90</v>
      </c>
      <c r="B112" s="6" t="s">
        <v>90</v>
      </c>
      <c r="C112" s="6" t="s">
        <v>90</v>
      </c>
      <c r="D112" s="6" t="s">
        <v>90</v>
      </c>
      <c r="E112" s="6"/>
      <c r="F112" s="6" t="e">
        <f t="shared" ref="F112:I112" si="110">LOG(1/A112)</f>
        <v>#VALUE!</v>
      </c>
      <c r="G112" s="6" t="e">
        <f t="shared" si="110"/>
        <v>#VALUE!</v>
      </c>
      <c r="H112" s="6" t="e">
        <f t="shared" si="110"/>
        <v>#VALUE!</v>
      </c>
      <c r="I112" s="6" t="e">
        <f t="shared" si="110"/>
        <v>#VALUE!</v>
      </c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35">
      <c r="A113" s="6" t="s">
        <v>90</v>
      </c>
      <c r="B113" s="6" t="s">
        <v>90</v>
      </c>
      <c r="C113" s="6" t="s">
        <v>90</v>
      </c>
      <c r="D113" s="6" t="s">
        <v>90</v>
      </c>
      <c r="E113" s="6"/>
      <c r="F113" s="6" t="e">
        <f t="shared" ref="F113:I113" si="111">LOG(1/A113)</f>
        <v>#VALUE!</v>
      </c>
      <c r="G113" s="6" t="e">
        <f t="shared" si="111"/>
        <v>#VALUE!</v>
      </c>
      <c r="H113" s="6" t="e">
        <f t="shared" si="111"/>
        <v>#VALUE!</v>
      </c>
      <c r="I113" s="6" t="e">
        <f t="shared" si="111"/>
        <v>#VALUE!</v>
      </c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35">
      <c r="A114" s="6" t="s">
        <v>90</v>
      </c>
      <c r="B114" s="6" t="s">
        <v>90</v>
      </c>
      <c r="C114" s="6" t="s">
        <v>90</v>
      </c>
      <c r="D114" s="6" t="s">
        <v>90</v>
      </c>
      <c r="E114" s="6"/>
      <c r="F114" s="6" t="e">
        <f t="shared" ref="F114:I114" si="112">LOG(1/A114)</f>
        <v>#VALUE!</v>
      </c>
      <c r="G114" s="6" t="e">
        <f t="shared" si="112"/>
        <v>#VALUE!</v>
      </c>
      <c r="H114" s="6" t="e">
        <f t="shared" si="112"/>
        <v>#VALUE!</v>
      </c>
      <c r="I114" s="6" t="e">
        <f t="shared" si="112"/>
        <v>#VALUE!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35">
      <c r="A115" s="6" t="s">
        <v>90</v>
      </c>
      <c r="B115" s="6" t="s">
        <v>90</v>
      </c>
      <c r="C115" s="6" t="s">
        <v>90</v>
      </c>
      <c r="D115" s="6" t="s">
        <v>90</v>
      </c>
      <c r="E115" s="6"/>
      <c r="F115" s="6" t="e">
        <f t="shared" ref="F115:I115" si="113">LOG(1/A115)</f>
        <v>#VALUE!</v>
      </c>
      <c r="G115" s="6" t="e">
        <f t="shared" si="113"/>
        <v>#VALUE!</v>
      </c>
      <c r="H115" s="6" t="e">
        <f t="shared" si="113"/>
        <v>#VALUE!</v>
      </c>
      <c r="I115" s="6" t="e">
        <f t="shared" si="113"/>
        <v>#VALUE!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35">
      <c r="A116" s="6" t="s">
        <v>90</v>
      </c>
      <c r="B116" s="6" t="s">
        <v>90</v>
      </c>
      <c r="C116" s="6" t="s">
        <v>90</v>
      </c>
      <c r="D116" s="6" t="s">
        <v>90</v>
      </c>
      <c r="E116" s="6"/>
      <c r="F116" s="6" t="e">
        <f t="shared" ref="F116:I116" si="114">LOG(1/A116)</f>
        <v>#VALUE!</v>
      </c>
      <c r="G116" s="6" t="e">
        <f t="shared" si="114"/>
        <v>#VALUE!</v>
      </c>
      <c r="H116" s="6" t="e">
        <f t="shared" si="114"/>
        <v>#VALUE!</v>
      </c>
      <c r="I116" s="6" t="e">
        <f t="shared" si="114"/>
        <v>#VALUE!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35">
      <c r="A117" s="6" t="s">
        <v>90</v>
      </c>
      <c r="B117" s="6" t="s">
        <v>90</v>
      </c>
      <c r="C117" s="6" t="s">
        <v>90</v>
      </c>
      <c r="D117" s="6" t="s">
        <v>90</v>
      </c>
      <c r="E117" s="6"/>
      <c r="F117" s="6" t="e">
        <f t="shared" ref="F117:I117" si="115">LOG(1/A117)</f>
        <v>#VALUE!</v>
      </c>
      <c r="G117" s="6" t="e">
        <f t="shared" si="115"/>
        <v>#VALUE!</v>
      </c>
      <c r="H117" s="6" t="e">
        <f t="shared" si="115"/>
        <v>#VALUE!</v>
      </c>
      <c r="I117" s="6" t="e">
        <f t="shared" si="115"/>
        <v>#VALUE!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35">
      <c r="A118" s="6" t="s">
        <v>90</v>
      </c>
      <c r="B118" s="6" t="s">
        <v>90</v>
      </c>
      <c r="C118" s="6" t="s">
        <v>90</v>
      </c>
      <c r="D118" s="6" t="s">
        <v>90</v>
      </c>
      <c r="E118" s="6"/>
      <c r="F118" s="6" t="e">
        <f t="shared" ref="F118:I118" si="116">LOG(1/A118)</f>
        <v>#VALUE!</v>
      </c>
      <c r="G118" s="6" t="e">
        <f t="shared" si="116"/>
        <v>#VALUE!</v>
      </c>
      <c r="H118" s="6" t="e">
        <f t="shared" si="116"/>
        <v>#VALUE!</v>
      </c>
      <c r="I118" s="6" t="e">
        <f t="shared" si="116"/>
        <v>#VALUE!</v>
      </c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35">
      <c r="A119" s="6" t="s">
        <v>90</v>
      </c>
      <c r="B119" s="6" t="s">
        <v>90</v>
      </c>
      <c r="C119" s="6" t="s">
        <v>90</v>
      </c>
      <c r="D119" s="6" t="s">
        <v>90</v>
      </c>
      <c r="E119" s="6"/>
      <c r="F119" s="6" t="e">
        <f t="shared" ref="F119:I119" si="117">LOG(1/A119)</f>
        <v>#VALUE!</v>
      </c>
      <c r="G119" s="6" t="e">
        <f t="shared" si="117"/>
        <v>#VALUE!</v>
      </c>
      <c r="H119" s="6" t="e">
        <f t="shared" si="117"/>
        <v>#VALUE!</v>
      </c>
      <c r="I119" s="6" t="e">
        <f t="shared" si="117"/>
        <v>#VALUE!</v>
      </c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35">
      <c r="A120" s="6" t="s">
        <v>90</v>
      </c>
      <c r="B120" s="6" t="s">
        <v>90</v>
      </c>
      <c r="C120" s="6" t="s">
        <v>90</v>
      </c>
      <c r="D120" s="6" t="s">
        <v>90</v>
      </c>
      <c r="E120" s="6"/>
      <c r="F120" s="6" t="e">
        <f t="shared" ref="F120:I120" si="118">LOG(1/A120)</f>
        <v>#VALUE!</v>
      </c>
      <c r="G120" s="6" t="e">
        <f t="shared" si="118"/>
        <v>#VALUE!</v>
      </c>
      <c r="H120" s="6" t="e">
        <f t="shared" si="118"/>
        <v>#VALUE!</v>
      </c>
      <c r="I120" s="6" t="e">
        <f t="shared" si="118"/>
        <v>#VALUE!</v>
      </c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35">
      <c r="A121" s="6" t="s">
        <v>90</v>
      </c>
      <c r="B121" s="6" t="s">
        <v>90</v>
      </c>
      <c r="C121" s="6" t="s">
        <v>90</v>
      </c>
      <c r="D121" s="6" t="s">
        <v>90</v>
      </c>
      <c r="E121" s="6"/>
      <c r="F121" s="6" t="e">
        <f t="shared" ref="F121:I121" si="119">LOG(1/A121)</f>
        <v>#VALUE!</v>
      </c>
      <c r="G121" s="6" t="e">
        <f t="shared" si="119"/>
        <v>#VALUE!</v>
      </c>
      <c r="H121" s="6" t="e">
        <f t="shared" si="119"/>
        <v>#VALUE!</v>
      </c>
      <c r="I121" s="6" t="e">
        <f t="shared" si="119"/>
        <v>#VALUE!</v>
      </c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35">
      <c r="A122" s="6" t="s">
        <v>90</v>
      </c>
      <c r="B122" s="6" t="s">
        <v>90</v>
      </c>
      <c r="C122" s="6" t="s">
        <v>90</v>
      </c>
      <c r="D122" s="6" t="s">
        <v>90</v>
      </c>
      <c r="E122" s="6"/>
      <c r="F122" s="6" t="e">
        <f t="shared" ref="F122:I122" si="120">LOG(1/A122)</f>
        <v>#VALUE!</v>
      </c>
      <c r="G122" s="6" t="e">
        <f t="shared" si="120"/>
        <v>#VALUE!</v>
      </c>
      <c r="H122" s="6" t="e">
        <f t="shared" si="120"/>
        <v>#VALUE!</v>
      </c>
      <c r="I122" s="6" t="e">
        <f t="shared" si="120"/>
        <v>#VALUE!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35">
      <c r="A123" s="6" t="s">
        <v>90</v>
      </c>
      <c r="B123" s="6" t="s">
        <v>90</v>
      </c>
      <c r="C123" s="6" t="s">
        <v>90</v>
      </c>
      <c r="D123" s="6" t="s">
        <v>90</v>
      </c>
      <c r="E123" s="6"/>
      <c r="F123" s="6" t="e">
        <f t="shared" ref="F123:I123" si="121">LOG(1/A123)</f>
        <v>#VALUE!</v>
      </c>
      <c r="G123" s="6" t="e">
        <f t="shared" si="121"/>
        <v>#VALUE!</v>
      </c>
      <c r="H123" s="6" t="e">
        <f t="shared" si="121"/>
        <v>#VALUE!</v>
      </c>
      <c r="I123" s="6" t="e">
        <f t="shared" si="121"/>
        <v>#VALUE!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3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3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3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3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 x14ac:dyDescent="0.3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F1000"/>
  <sheetViews>
    <sheetView workbookViewId="0"/>
  </sheetViews>
  <sheetFormatPr defaultColWidth="12.54296875" defaultRowHeight="15" customHeight="1" x14ac:dyDescent="0.35"/>
  <cols>
    <col min="1" max="4" width="18.1796875" customWidth="1"/>
    <col min="5" max="15" width="8" customWidth="1"/>
    <col min="16" max="16" width="19.81640625" customWidth="1"/>
    <col min="17" max="17" width="18" customWidth="1"/>
    <col min="18" max="32" width="8" customWidth="1"/>
  </cols>
  <sheetData>
    <row r="1" spans="1:32" ht="12.75" customHeight="1" x14ac:dyDescent="0.35">
      <c r="A1" s="26" t="s">
        <v>56</v>
      </c>
      <c r="B1" s="26" t="s">
        <v>58</v>
      </c>
      <c r="C1" s="27" t="s">
        <v>57</v>
      </c>
      <c r="D1" s="26" t="s">
        <v>59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ht="12.75" customHeight="1" x14ac:dyDescent="0.35">
      <c r="A2" s="6">
        <v>0.69897000433601886</v>
      </c>
      <c r="B2" s="6">
        <v>0.50863830616572736</v>
      </c>
      <c r="C2" s="28">
        <v>0.69897000433601886</v>
      </c>
      <c r="D2" s="29">
        <v>0.22914798835785585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2.75" customHeight="1" x14ac:dyDescent="0.35">
      <c r="A3" s="6">
        <v>0.69897000433601886</v>
      </c>
      <c r="B3" s="6">
        <v>0.45593195564972439</v>
      </c>
      <c r="C3" s="28">
        <v>0.52287874528033762</v>
      </c>
      <c r="D3" s="29">
        <v>0.3979400086720376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2.75" customHeight="1" x14ac:dyDescent="0.35">
      <c r="A4" s="6">
        <v>0.52287874528033762</v>
      </c>
      <c r="B4" s="6">
        <v>0.88605664769316317</v>
      </c>
      <c r="C4" s="28">
        <v>0.3979400086720376</v>
      </c>
      <c r="D4" s="29">
        <v>0.40893539297350073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ht="12.75" customHeight="1" x14ac:dyDescent="0.35">
      <c r="A5" s="6">
        <v>0.3979400086720376</v>
      </c>
      <c r="B5" s="6">
        <v>0.29242982390206362</v>
      </c>
      <c r="C5" s="28">
        <v>0.3979400086720376</v>
      </c>
      <c r="D5" s="29">
        <v>0.35654732351381263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12.75" customHeight="1" x14ac:dyDescent="0.35">
      <c r="A6" s="6">
        <v>0.3979400086720376</v>
      </c>
      <c r="B6" s="6">
        <v>0.24412514432750862</v>
      </c>
      <c r="C6" s="28">
        <v>0.3010299956639812</v>
      </c>
      <c r="D6" s="29">
        <v>-4.5322978786657482E-2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12.75" customHeight="1" x14ac:dyDescent="0.35">
      <c r="A7" s="6">
        <v>0.22184874961635639</v>
      </c>
      <c r="B7" s="6">
        <v>6.5501548756432298E-2</v>
      </c>
      <c r="C7" s="28">
        <v>0.3010299956639812</v>
      </c>
      <c r="D7" s="29">
        <v>0.23657200643706275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ht="12.75" customHeight="1" x14ac:dyDescent="0.35">
      <c r="A8" s="6">
        <v>0.22184874961635639</v>
      </c>
      <c r="B8" s="6">
        <v>0</v>
      </c>
      <c r="C8" s="28">
        <v>0.3010299956639812</v>
      </c>
      <c r="D8" s="29">
        <v>0.26760624017703144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ht="12.75" customHeight="1" x14ac:dyDescent="0.35">
      <c r="A9" s="6">
        <v>0.22184874961635639</v>
      </c>
      <c r="B9" s="6">
        <v>8.6186147616283307E-2</v>
      </c>
      <c r="C9" s="28">
        <v>0.3010299956639812</v>
      </c>
      <c r="D9" s="29">
        <v>0.13667713987954408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ht="12.75" customHeight="1" x14ac:dyDescent="0.35">
      <c r="A10" s="6">
        <v>0.15490195998574319</v>
      </c>
      <c r="B10" s="6">
        <v>0.20065945054641826</v>
      </c>
      <c r="C10" s="28">
        <v>0.22184874961635639</v>
      </c>
      <c r="D10" s="29">
        <v>0.21467016498923297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ht="12.75" customHeight="1" x14ac:dyDescent="0.35">
      <c r="A11" s="6">
        <v>0.15490195998574319</v>
      </c>
      <c r="B11" s="6">
        <v>6.0480747381381449E-2</v>
      </c>
      <c r="C11" s="28">
        <v>0.22184874961635639</v>
      </c>
      <c r="D11" s="29">
        <v>1.3228265733755195E-2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ht="12.75" customHeight="1" x14ac:dyDescent="0.35">
      <c r="A12" s="6">
        <v>0.15490195998574319</v>
      </c>
      <c r="B12" s="6">
        <v>-0.1139433523068368</v>
      </c>
      <c r="C12" s="28">
        <v>0.15490195998574319</v>
      </c>
      <c r="D12" s="29">
        <v>0.14266750356873154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2.75" customHeight="1" x14ac:dyDescent="0.35">
      <c r="A13" s="6">
        <v>0.15490195998574319</v>
      </c>
      <c r="B13" s="6">
        <v>3.1517051446064856E-2</v>
      </c>
      <c r="C13" s="28">
        <v>0.15490195998574319</v>
      </c>
      <c r="D13" s="29">
        <v>0.23657200643706275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12.75" customHeight="1" x14ac:dyDescent="0.35">
      <c r="A14" s="6">
        <v>0.15490195998574319</v>
      </c>
      <c r="B14" s="6">
        <v>9.691001300805642E-2</v>
      </c>
      <c r="C14" s="28">
        <v>9.691001300805642E-2</v>
      </c>
      <c r="D14" s="29">
        <v>-0.15533603746506175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12.75" customHeight="1" x14ac:dyDescent="0.35">
      <c r="A15" s="6">
        <v>0.15490195998574319</v>
      </c>
      <c r="B15" s="6">
        <v>1.3228265733755195E-2</v>
      </c>
      <c r="C15" s="28">
        <v>9.691001300805642E-2</v>
      </c>
      <c r="D15" s="29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ht="12.75" customHeight="1" x14ac:dyDescent="0.35">
      <c r="A16" s="6">
        <v>9.691001300805642E-2</v>
      </c>
      <c r="B16" s="6">
        <v>2.2276394711152208E-2</v>
      </c>
      <c r="C16" s="28">
        <v>9.691001300805642E-2</v>
      </c>
      <c r="D16" s="29">
        <v>6.5501548756432298E-2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12.75" customHeight="1" x14ac:dyDescent="0.35">
      <c r="A17" s="6">
        <v>9.691001300805642E-2</v>
      </c>
      <c r="B17" s="6">
        <v>8.0921907623926134E-2</v>
      </c>
      <c r="C17" s="28">
        <v>9.691001300805642E-2</v>
      </c>
      <c r="D17" s="29">
        <v>-0.12385164096708581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12.75" customHeight="1" x14ac:dyDescent="0.35">
      <c r="A18" s="6">
        <v>9.691001300805642E-2</v>
      </c>
      <c r="B18" s="6">
        <v>-0.10037054511756292</v>
      </c>
      <c r="C18" s="28">
        <v>9.691001300805642E-2</v>
      </c>
      <c r="D18" s="29">
        <v>-0.12385164096708581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12.75" customHeight="1" x14ac:dyDescent="0.35">
      <c r="A19" s="6">
        <v>9.691001300805642E-2</v>
      </c>
      <c r="B19" s="6">
        <v>-0.15228834438305644</v>
      </c>
      <c r="C19" s="28">
        <v>9.691001300805642E-2</v>
      </c>
      <c r="D19" s="29">
        <v>-9.3421685162235035E-2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ht="12.75" customHeight="1" x14ac:dyDescent="0.35">
      <c r="A20" s="6">
        <v>9.691001300805642E-2</v>
      </c>
      <c r="B20" s="6">
        <v>4.5757490560675143E-2</v>
      </c>
      <c r="C20" s="28">
        <v>9.691001300805642E-2</v>
      </c>
      <c r="D20" s="29">
        <v>8.0921907623926134E-2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ht="12.75" customHeight="1" x14ac:dyDescent="0.35">
      <c r="A21" s="6">
        <v>4.5757490560675143E-2</v>
      </c>
      <c r="B21" s="6">
        <v>6.0480747381381449E-2</v>
      </c>
      <c r="C21" s="28">
        <v>9.691001300805642E-2</v>
      </c>
      <c r="D21" s="29">
        <v>6.0480747381381449E-2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12.75" customHeight="1" x14ac:dyDescent="0.35">
      <c r="A22" s="6">
        <v>4.5757490560675143E-2</v>
      </c>
      <c r="B22" s="6">
        <v>-8.2785370316450071E-2</v>
      </c>
      <c r="C22" s="28">
        <v>9.691001300805642E-2</v>
      </c>
      <c r="D22" s="29">
        <v>-9.3421685162235035E-2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ht="12.75" customHeight="1" x14ac:dyDescent="0.35">
      <c r="A23" s="6">
        <v>4.5757490560675143E-2</v>
      </c>
      <c r="B23" s="6">
        <v>0.43179827593300502</v>
      </c>
      <c r="C23" s="28">
        <v>9.691001300805642E-2</v>
      </c>
      <c r="D23" s="29">
        <v>-0.16435285578443712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ht="12.75" customHeight="1" x14ac:dyDescent="0.35">
      <c r="A24" s="6">
        <v>4.5757490560675143E-2</v>
      </c>
      <c r="B24" s="6">
        <v>3.1517051446064856E-2</v>
      </c>
      <c r="C24" s="28">
        <v>9.691001300805642E-2</v>
      </c>
      <c r="D24" s="29">
        <v>-0.12385164096708581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ht="12.75" customHeight="1" x14ac:dyDescent="0.35">
      <c r="A25" s="6">
        <v>4.5757490560675143E-2</v>
      </c>
      <c r="B25" s="6">
        <v>2.2276394711152208E-2</v>
      </c>
      <c r="C25" s="28">
        <v>9.691001300805642E-2</v>
      </c>
      <c r="D25" s="29">
        <v>-0.19865708695442266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ht="12.75" customHeight="1" x14ac:dyDescent="0.35">
      <c r="A26" s="6">
        <v>4.5757490560675143E-2</v>
      </c>
      <c r="B26" s="6">
        <v>-2.5305865264770286E-2</v>
      </c>
      <c r="C26" s="28">
        <v>4.5757490560675143E-2</v>
      </c>
      <c r="D26" s="29">
        <v>2.2276394711152208E-2</v>
      </c>
      <c r="E26" s="6"/>
      <c r="F26" s="6" t="s">
        <v>67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ht="12.75" customHeight="1" x14ac:dyDescent="0.35">
      <c r="A27" s="6">
        <v>4.5757490560675143E-2</v>
      </c>
      <c r="B27" s="6">
        <v>-7.9181246047624804E-2</v>
      </c>
      <c r="C27" s="28">
        <v>4.5757490560675143E-2</v>
      </c>
      <c r="D27" s="29">
        <v>-7.1882007306125345E-2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ht="12.75" customHeight="1" x14ac:dyDescent="0.35">
      <c r="A28" s="6">
        <v>4.5757490560675143E-2</v>
      </c>
      <c r="B28" s="6">
        <v>-7.9181246047624804E-2</v>
      </c>
      <c r="C28" s="28">
        <v>4.5757490560675143E-2</v>
      </c>
      <c r="D28" s="29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ht="12.75" customHeight="1" x14ac:dyDescent="0.35">
      <c r="A29" s="6">
        <v>4.5757490560675143E-2</v>
      </c>
      <c r="B29" s="6">
        <v>-0.1139433523068368</v>
      </c>
      <c r="C29" s="28">
        <v>4.5757490560675143E-2</v>
      </c>
      <c r="D29" s="29">
        <v>0.30980391997148637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 t="s">
        <v>69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ht="12.75" customHeight="1" x14ac:dyDescent="0.35">
      <c r="A30" s="6">
        <v>4.5757490560675143E-2</v>
      </c>
      <c r="B30" s="6">
        <v>-0.22271647114758325</v>
      </c>
      <c r="C30" s="28">
        <v>4.5757490560675143E-2</v>
      </c>
      <c r="D30" s="29">
        <v>3.1517051446064856E-2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 t="s">
        <v>70</v>
      </c>
      <c r="R30" s="6"/>
      <c r="S30" s="6"/>
      <c r="T30" s="6" t="s">
        <v>71</v>
      </c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2" ht="12.75" customHeight="1" x14ac:dyDescent="0.35">
      <c r="A31" s="6">
        <v>4.5757490560675143E-2</v>
      </c>
      <c r="B31" s="6">
        <v>0.23657200643706275</v>
      </c>
      <c r="C31" s="28">
        <v>4.5757490560675143E-2</v>
      </c>
      <c r="D31" s="29">
        <v>-6.0697840353611643E-2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 t="s">
        <v>72</v>
      </c>
      <c r="R31" s="6" t="s">
        <v>73</v>
      </c>
      <c r="S31" s="6" t="s">
        <v>74</v>
      </c>
      <c r="T31" s="6" t="s">
        <v>72</v>
      </c>
      <c r="U31" s="6" t="s">
        <v>73</v>
      </c>
      <c r="V31" s="6" t="s">
        <v>74</v>
      </c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ht="12.75" customHeight="1" x14ac:dyDescent="0.35">
      <c r="A32" s="6">
        <v>4.5757490560675143E-2</v>
      </c>
      <c r="B32" s="6">
        <v>0.18708664335714439</v>
      </c>
      <c r="C32" s="28">
        <v>4.5757490560675143E-2</v>
      </c>
      <c r="D32" s="29">
        <v>1.3228265733755195E-2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 t="s">
        <v>68</v>
      </c>
      <c r="Q32" s="6">
        <v>0.12</v>
      </c>
      <c r="R32" s="6">
        <v>32</v>
      </c>
      <c r="S32" s="14">
        <v>0.2</v>
      </c>
      <c r="T32" s="6">
        <v>0.93600000000000005</v>
      </c>
      <c r="U32" s="6">
        <v>32</v>
      </c>
      <c r="V32" s="14">
        <v>5.8999999999999997E-2</v>
      </c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ht="12.75" customHeight="1" x14ac:dyDescent="0.35">
      <c r="A33" s="6">
        <v>4.5757490560675143E-2</v>
      </c>
      <c r="B33" s="6">
        <v>-0.13353890837021756</v>
      </c>
      <c r="C33" s="28">
        <v>4.5757490560675143E-2</v>
      </c>
      <c r="D33" s="29">
        <v>-0.13987908640123645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 t="s">
        <v>64</v>
      </c>
      <c r="Q33" s="6">
        <v>0.28000000000000003</v>
      </c>
      <c r="R33" s="6">
        <v>32</v>
      </c>
      <c r="S33" s="32">
        <v>0</v>
      </c>
      <c r="T33" s="6">
        <v>0.69599999999999995</v>
      </c>
      <c r="U33" s="6">
        <v>32</v>
      </c>
      <c r="V33" s="32">
        <v>0</v>
      </c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1:32" ht="12.75" customHeight="1" x14ac:dyDescent="0.35">
      <c r="A34" s="6">
        <v>0</v>
      </c>
      <c r="B34" s="6">
        <v>-0.13987908640123645</v>
      </c>
      <c r="C34" s="28">
        <v>4.5757490560675143E-2</v>
      </c>
      <c r="D34" s="29">
        <v>2.2276394711152208E-2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 t="s">
        <v>65</v>
      </c>
      <c r="Q34" s="6">
        <v>0.21099999999999999</v>
      </c>
      <c r="R34" s="6">
        <v>32</v>
      </c>
      <c r="S34" s="32">
        <v>1E-3</v>
      </c>
      <c r="T34" s="6">
        <v>0.86399999999999999</v>
      </c>
      <c r="U34" s="6">
        <v>32</v>
      </c>
      <c r="V34" s="32">
        <v>1E-3</v>
      </c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32" ht="12.75" customHeight="1" x14ac:dyDescent="0.35">
      <c r="A35" s="6">
        <v>0</v>
      </c>
      <c r="B35" s="6">
        <v>-0.13987908640123645</v>
      </c>
      <c r="C35" s="28">
        <v>4.5757490560675143E-2</v>
      </c>
      <c r="D35" s="29">
        <v>-0.16435285578443712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 t="s">
        <v>66</v>
      </c>
      <c r="Q35" s="6">
        <v>0.308</v>
      </c>
      <c r="R35" s="6">
        <v>32</v>
      </c>
      <c r="S35" s="32">
        <v>0</v>
      </c>
      <c r="T35" s="6">
        <v>0.76300000000000001</v>
      </c>
      <c r="U35" s="6">
        <v>32</v>
      </c>
      <c r="V35" s="32">
        <v>0</v>
      </c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32" ht="12.75" customHeight="1" x14ac:dyDescent="0.35">
      <c r="A36" s="6">
        <v>0</v>
      </c>
      <c r="B36" s="6">
        <v>-0.13987908640123645</v>
      </c>
      <c r="C36" s="28">
        <v>4.5757490560675143E-2</v>
      </c>
      <c r="D36" s="29">
        <v>-0.15836249209524966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ht="12.75" customHeight="1" x14ac:dyDescent="0.35">
      <c r="A37" s="6">
        <v>0</v>
      </c>
      <c r="B37" s="6">
        <v>-0.1789769472931694</v>
      </c>
      <c r="C37" s="28">
        <v>4.5757490560675143E-2</v>
      </c>
      <c r="D37" s="29">
        <v>-6.8185861746161605E-2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 t="s">
        <v>75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1:32" ht="12.75" customHeight="1" x14ac:dyDescent="0.35">
      <c r="A38" s="6">
        <v>0</v>
      </c>
      <c r="B38" s="6">
        <v>0</v>
      </c>
      <c r="C38" s="28">
        <v>4.5757490560675143E-2</v>
      </c>
      <c r="D38" s="29">
        <v>3.1517051446064856E-2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 t="s">
        <v>76</v>
      </c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 ht="12.75" customHeight="1" x14ac:dyDescent="0.35">
      <c r="A39" s="6">
        <v>0</v>
      </c>
      <c r="B39" s="6">
        <v>-6.8185861746161605E-2</v>
      </c>
      <c r="C39" s="28">
        <v>4.5757490560675143E-2</v>
      </c>
      <c r="D39" s="29">
        <v>-0.13672056715640676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 t="s">
        <v>77</v>
      </c>
      <c r="R39" s="6" t="s">
        <v>78</v>
      </c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ht="12.75" customHeight="1" x14ac:dyDescent="0.35">
      <c r="A40" s="6">
        <v>0</v>
      </c>
      <c r="B40" s="6">
        <v>-0.10037054511756292</v>
      </c>
      <c r="C40" s="28">
        <v>4.5757490560675143E-2</v>
      </c>
      <c r="D40" s="29">
        <v>-0.13987908640123645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 t="s">
        <v>79</v>
      </c>
      <c r="Q40" s="6" t="s">
        <v>80</v>
      </c>
      <c r="R40" s="6" t="s">
        <v>81</v>
      </c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ht="12.75" customHeight="1" x14ac:dyDescent="0.35">
      <c r="A41" s="6">
        <v>0</v>
      </c>
      <c r="B41" s="6">
        <v>-0.15533603746506175</v>
      </c>
      <c r="C41" s="28">
        <v>0</v>
      </c>
      <c r="D41" s="29">
        <v>-0.27646180417324406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 t="s">
        <v>82</v>
      </c>
      <c r="Q41" s="32">
        <v>4.0000000000000001E-3</v>
      </c>
      <c r="R41" s="32">
        <v>0</v>
      </c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ht="12.75" customHeight="1" x14ac:dyDescent="0.35">
      <c r="A42" s="6">
        <v>0</v>
      </c>
      <c r="B42" s="6">
        <v>-0.15533603746506175</v>
      </c>
      <c r="C42" s="28">
        <v>0</v>
      </c>
      <c r="D42" s="29">
        <v>-0.16435285578443712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 t="s">
        <v>83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ht="12.75" customHeight="1" x14ac:dyDescent="0.35">
      <c r="A43" s="6">
        <v>0</v>
      </c>
      <c r="B43" s="6">
        <v>-0.21218760440395781</v>
      </c>
      <c r="C43" s="28">
        <v>0</v>
      </c>
      <c r="D43" s="29">
        <v>2.2276394711152208E-2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 t="s">
        <v>84</v>
      </c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ht="12.75" customHeight="1" x14ac:dyDescent="0.35">
      <c r="A44" s="6">
        <v>0</v>
      </c>
      <c r="B44" s="6">
        <v>6.0480747381381449E-2</v>
      </c>
      <c r="C44" s="28">
        <v>0</v>
      </c>
      <c r="D44" s="29">
        <v>-0.15228834438305644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ht="12.75" customHeight="1" x14ac:dyDescent="0.35">
      <c r="A45" s="6">
        <v>0</v>
      </c>
      <c r="B45" s="6">
        <v>-0.12385164096708581</v>
      </c>
      <c r="C45" s="28">
        <v>0</v>
      </c>
      <c r="D45" s="29">
        <v>-6.8185861746161605E-2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ht="12.75" customHeight="1" x14ac:dyDescent="0.35">
      <c r="A46" s="6">
        <v>0</v>
      </c>
      <c r="B46" s="6">
        <v>-0.13672056715640676</v>
      </c>
      <c r="C46" s="28">
        <v>0</v>
      </c>
      <c r="D46" s="29">
        <v>0.20065945054641826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ht="12.75" customHeight="1" x14ac:dyDescent="0.35">
      <c r="A47" s="6">
        <v>0</v>
      </c>
      <c r="B47" s="6">
        <v>-0.25527250510330607</v>
      </c>
      <c r="C47" s="28">
        <v>0</v>
      </c>
      <c r="D47" s="29">
        <v>-0.1789769472931694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ht="12.75" customHeight="1" x14ac:dyDescent="0.35">
      <c r="A48" s="6">
        <v>0</v>
      </c>
      <c r="B48" s="6">
        <v>0.3010299956639812</v>
      </c>
      <c r="C48" s="28">
        <v>0</v>
      </c>
      <c r="D48" s="29">
        <v>6.0480747381381449E-2</v>
      </c>
      <c r="E48" s="6"/>
      <c r="F48" s="6"/>
      <c r="G48" s="6"/>
      <c r="H48" s="6"/>
      <c r="I48" s="6">
        <v>1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ht="12.75" customHeight="1" x14ac:dyDescent="0.35">
      <c r="A49" s="6">
        <v>0</v>
      </c>
      <c r="B49" s="6">
        <v>0.25963731050575611</v>
      </c>
      <c r="C49" s="28">
        <v>0</v>
      </c>
      <c r="D49" s="29">
        <v>0.20065945054641826</v>
      </c>
      <c r="E49" s="6"/>
      <c r="F49" s="6"/>
      <c r="G49" s="6"/>
      <c r="H49" s="6"/>
      <c r="I49" s="6">
        <v>2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ht="12.75" customHeight="1" x14ac:dyDescent="0.35">
      <c r="A50" s="6">
        <v>0</v>
      </c>
      <c r="B50" s="6">
        <v>0.23657200643706275</v>
      </c>
      <c r="C50" s="28">
        <v>0</v>
      </c>
      <c r="D50" s="29">
        <v>0.23657200643706275</v>
      </c>
      <c r="E50" s="6"/>
      <c r="F50" s="6"/>
      <c r="G50" s="6"/>
      <c r="H50" s="6"/>
      <c r="I50" s="6">
        <v>3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ht="12.75" customHeight="1" x14ac:dyDescent="0.35">
      <c r="A51" s="6">
        <v>0</v>
      </c>
      <c r="B51" s="6">
        <v>0.16749108729376364</v>
      </c>
      <c r="C51" s="28">
        <v>0</v>
      </c>
      <c r="D51" s="29">
        <v>0.14266750356873154</v>
      </c>
      <c r="E51" s="6"/>
      <c r="F51" s="6"/>
      <c r="G51" s="6"/>
      <c r="H51" s="6"/>
      <c r="I51" s="6">
        <v>4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ht="12.75" customHeight="1" x14ac:dyDescent="0.35">
      <c r="A52" s="6">
        <v>0</v>
      </c>
      <c r="B52" s="6">
        <v>0.14874165128092476</v>
      </c>
      <c r="C52" s="28">
        <v>0</v>
      </c>
      <c r="D52" s="29">
        <v>0.11350927482751813</v>
      </c>
      <c r="E52" s="6"/>
      <c r="F52" s="6"/>
      <c r="G52" s="6"/>
      <c r="H52" s="6"/>
      <c r="I52" s="6">
        <v>9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ht="12.75" customHeight="1" x14ac:dyDescent="0.35">
      <c r="A53" s="6">
        <v>0</v>
      </c>
      <c r="B53" s="6">
        <v>0.13667713987954408</v>
      </c>
      <c r="C53" s="28">
        <v>0</v>
      </c>
      <c r="D53" s="29">
        <v>9.691001300805642E-2</v>
      </c>
      <c r="E53" s="6"/>
      <c r="F53" s="6"/>
      <c r="G53" s="6"/>
      <c r="H53" s="6"/>
      <c r="I53" s="34">
        <v>5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ht="12.75" customHeight="1" x14ac:dyDescent="0.35">
      <c r="A54" s="6">
        <v>0</v>
      </c>
      <c r="B54" s="6">
        <v>0.13076828026902379</v>
      </c>
      <c r="C54" s="28">
        <v>0</v>
      </c>
      <c r="D54" s="29">
        <v>-4.5322978786657482E-2</v>
      </c>
      <c r="E54" s="6"/>
      <c r="F54" s="6"/>
      <c r="G54" s="6"/>
      <c r="H54" s="6" t="s">
        <v>85</v>
      </c>
      <c r="I54" s="6">
        <f>AVERAGE(I48:I53)</f>
        <v>4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ht="12.75" customHeight="1" x14ac:dyDescent="0.35">
      <c r="A55" s="6">
        <v>0</v>
      </c>
      <c r="B55" s="6">
        <v>0.10790539730951956</v>
      </c>
      <c r="C55" s="28">
        <v>0</v>
      </c>
      <c r="D55" s="29">
        <v>-0.16435285578443712</v>
      </c>
      <c r="E55" s="6"/>
      <c r="F55" s="6"/>
      <c r="G55" s="6"/>
      <c r="H55" s="6" t="s">
        <v>86</v>
      </c>
      <c r="I55" s="6" t="e">
        <f ca="1">_xludf.STDEV.S(I48:I53)</f>
        <v>#NAME?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ht="12.75" customHeight="1" x14ac:dyDescent="0.35">
      <c r="A56" s="6">
        <v>0</v>
      </c>
      <c r="B56" s="6">
        <v>7.0581074285707285E-2</v>
      </c>
      <c r="C56" s="28">
        <v>0</v>
      </c>
      <c r="D56" s="29">
        <v>3.1517051446064856E-2</v>
      </c>
      <c r="E56" s="6"/>
      <c r="F56" s="6"/>
      <c r="G56" s="6"/>
      <c r="H56" s="6" t="s">
        <v>87</v>
      </c>
      <c r="I56" s="6">
        <v>5</v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ht="12.75" customHeight="1" x14ac:dyDescent="0.35">
      <c r="A57" s="6">
        <v>0</v>
      </c>
      <c r="B57" s="6">
        <v>1.3228265733755195E-2</v>
      </c>
      <c r="C57" s="28">
        <v>0</v>
      </c>
      <c r="D57" s="29">
        <v>0.10790539730951956</v>
      </c>
      <c r="E57" s="6"/>
      <c r="F57" s="6"/>
      <c r="G57" s="6"/>
      <c r="H57" s="6" t="s">
        <v>88</v>
      </c>
      <c r="I57" s="6" t="e">
        <f ca="1">I55/(SQRT(I56))</f>
        <v>#NAME?</v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ht="12.75" customHeight="1" x14ac:dyDescent="0.35">
      <c r="A58" s="6">
        <v>0</v>
      </c>
      <c r="B58" s="6">
        <v>1.3228265733755195E-2</v>
      </c>
      <c r="C58" s="28">
        <v>0</v>
      </c>
      <c r="D58" s="29">
        <v>8.6186147616283307E-2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ht="12.75" customHeight="1" x14ac:dyDescent="0.35">
      <c r="A59" s="6">
        <v>0</v>
      </c>
      <c r="B59" s="6">
        <v>0</v>
      </c>
      <c r="C59" s="28">
        <v>0</v>
      </c>
      <c r="D59" s="29">
        <v>0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ht="12.75" customHeight="1" x14ac:dyDescent="0.35">
      <c r="A60" s="6">
        <v>0</v>
      </c>
      <c r="B60" s="6">
        <v>0</v>
      </c>
      <c r="C60" s="28">
        <v>0</v>
      </c>
      <c r="D60" s="29">
        <v>0.11918640771920867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ht="12.75" customHeight="1" x14ac:dyDescent="0.35">
      <c r="A61" s="6">
        <v>0</v>
      </c>
      <c r="B61" s="6">
        <v>0</v>
      </c>
      <c r="C61" s="28">
        <v>0</v>
      </c>
      <c r="D61" s="29">
        <v>1.3228265733755195E-2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ht="12.75" customHeight="1" x14ac:dyDescent="0.35">
      <c r="A62" s="6">
        <v>0</v>
      </c>
      <c r="B62" s="6">
        <v>-2.5305865264770286E-2</v>
      </c>
      <c r="C62" s="28">
        <v>0</v>
      </c>
      <c r="D62" s="29">
        <v>-0.10037054511756292</v>
      </c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ht="12.75" customHeight="1" x14ac:dyDescent="0.35">
      <c r="A63" s="6">
        <v>0</v>
      </c>
      <c r="B63" s="6">
        <v>-5.6904851336472564E-2</v>
      </c>
      <c r="C63" s="28">
        <v>0</v>
      </c>
      <c r="D63" s="29">
        <v>-8.6001717619175796E-3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ht="12.75" customHeight="1" x14ac:dyDescent="0.35">
      <c r="A64" s="6">
        <v>0</v>
      </c>
      <c r="B64" s="6">
        <v>-5.6904851336472564E-2</v>
      </c>
      <c r="C64" s="28">
        <v>0</v>
      </c>
      <c r="D64" s="29">
        <v>-3.3423755486949751E-2</v>
      </c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ht="12.75" customHeight="1" x14ac:dyDescent="0.35">
      <c r="A65" s="6">
        <v>0</v>
      </c>
      <c r="B65" s="6">
        <v>-6.8185861746161605E-2</v>
      </c>
      <c r="C65" s="28">
        <v>0</v>
      </c>
      <c r="D65" s="29">
        <v>-6.8185861746161605E-2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ht="12.75" customHeight="1" x14ac:dyDescent="0.35">
      <c r="A66" s="6">
        <v>0</v>
      </c>
      <c r="B66" s="6">
        <v>-0.1139433523068368</v>
      </c>
      <c r="C66" s="28">
        <v>0</v>
      </c>
      <c r="D66" s="29">
        <v>-4.5322978786657482E-2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ht="12.75" customHeight="1" x14ac:dyDescent="0.35">
      <c r="A67" s="6">
        <v>0</v>
      </c>
      <c r="B67" s="6">
        <v>-0.12385164096708581</v>
      </c>
      <c r="C67" s="28">
        <v>0</v>
      </c>
      <c r="D67" s="29">
        <v>-0.12385164096708581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ht="12.75" customHeight="1" x14ac:dyDescent="0.35">
      <c r="A68" s="6">
        <v>0</v>
      </c>
      <c r="B68" s="6">
        <v>-0.12385164096708581</v>
      </c>
      <c r="C68" s="28">
        <v>0</v>
      </c>
      <c r="D68" s="29">
        <v>-0.15533603746506175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ht="12.75" customHeight="1" x14ac:dyDescent="0.35">
      <c r="A69" s="6">
        <v>0</v>
      </c>
      <c r="B69" s="6">
        <v>-0.12385164096708581</v>
      </c>
      <c r="C69" s="28">
        <v>0</v>
      </c>
      <c r="D69" s="29">
        <v>-0.12385164096708581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ht="12.75" customHeight="1" x14ac:dyDescent="0.35">
      <c r="A70" s="6">
        <v>0</v>
      </c>
      <c r="B70" s="6">
        <v>-0.12385164096708581</v>
      </c>
      <c r="C70" s="28">
        <v>0</v>
      </c>
      <c r="D70" s="29">
        <v>0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ht="12.75" customHeight="1" x14ac:dyDescent="0.35">
      <c r="A71" s="6">
        <v>0</v>
      </c>
      <c r="B71" s="6">
        <v>-0.12385164096708581</v>
      </c>
      <c r="C71" s="28">
        <v>0</v>
      </c>
      <c r="D71" s="29">
        <v>-7.9181246047624804E-2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ht="12.75" customHeight="1" x14ac:dyDescent="0.35">
      <c r="A72" s="6">
        <v>0</v>
      </c>
      <c r="B72" s="6">
        <v>-0.12385164096708581</v>
      </c>
      <c r="C72" s="28">
        <v>0</v>
      </c>
      <c r="D72" s="29">
        <v>-0.1789769472931694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ht="12.75" customHeight="1" x14ac:dyDescent="0.35">
      <c r="A73" s="6">
        <v>0</v>
      </c>
      <c r="B73" s="6">
        <v>-0.12385164096708581</v>
      </c>
      <c r="C73" s="28">
        <v>0</v>
      </c>
      <c r="D73" s="29">
        <v>-0.14612803567823801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ht="12.75" customHeight="1" x14ac:dyDescent="0.35">
      <c r="A74" s="6">
        <v>0</v>
      </c>
      <c r="B74" s="6">
        <v>-0.12385164096708581</v>
      </c>
      <c r="C74" s="28">
        <v>0</v>
      </c>
      <c r="D74" s="29">
        <v>-0.12385164096708581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ht="12.75" customHeight="1" x14ac:dyDescent="0.35">
      <c r="A75" s="6">
        <v>0</v>
      </c>
      <c r="B75" s="6">
        <v>-0.12385164096708581</v>
      </c>
      <c r="C75" s="28">
        <v>0</v>
      </c>
      <c r="D75" s="29">
        <v>-0.12385164096708581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ht="12.75" customHeight="1" x14ac:dyDescent="0.35">
      <c r="A76" s="6">
        <v>0</v>
      </c>
      <c r="B76" s="6">
        <v>-0.12385164096708581</v>
      </c>
      <c r="C76" s="28">
        <v>0</v>
      </c>
      <c r="D76" s="29">
        <v>9.691001300805642E-2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ht="12.75" customHeight="1" x14ac:dyDescent="0.35">
      <c r="A77" s="6">
        <v>0</v>
      </c>
      <c r="B77" s="6">
        <v>-0.13353890837021756</v>
      </c>
      <c r="C77" s="28">
        <v>0</v>
      </c>
      <c r="D77" s="29">
        <v>-3.7426497940623665E-2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ht="12.75" customHeight="1" x14ac:dyDescent="0.35">
      <c r="A78" s="6">
        <v>0</v>
      </c>
      <c r="B78" s="6">
        <v>-0.13987908640123645</v>
      </c>
      <c r="C78" s="28">
        <v>0</v>
      </c>
      <c r="D78" s="29">
        <v>-0.16435285578443712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ht="12.75" customHeight="1" x14ac:dyDescent="0.35">
      <c r="A79" s="6">
        <v>0</v>
      </c>
      <c r="B79" s="6">
        <v>-0.13987908640123645</v>
      </c>
      <c r="C79" s="28">
        <v>0</v>
      </c>
      <c r="D79" s="29">
        <v>-0.15228834438305644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ht="12.75" customHeight="1" x14ac:dyDescent="0.35">
      <c r="A80" s="6">
        <v>0</v>
      </c>
      <c r="B80" s="6">
        <v>-0.13987908640123645</v>
      </c>
      <c r="C80" s="28">
        <v>0</v>
      </c>
      <c r="D80" s="29">
        <v>-2.5305865264770286E-2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ht="12.75" customHeight="1" x14ac:dyDescent="0.35">
      <c r="A81" s="6">
        <v>0</v>
      </c>
      <c r="B81" s="6">
        <v>-0.14612803567823801</v>
      </c>
      <c r="C81" s="28">
        <v>0</v>
      </c>
      <c r="D81" s="29">
        <v>-0.15228834438305644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12.75" customHeight="1" x14ac:dyDescent="0.35">
      <c r="A82" s="6">
        <v>0</v>
      </c>
      <c r="B82" s="6">
        <v>-0.14612803567823801</v>
      </c>
      <c r="C82" s="28">
        <v>0</v>
      </c>
      <c r="D82" s="29">
        <v>-3.7426497940623665E-2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.75" customHeight="1" x14ac:dyDescent="0.35">
      <c r="A83" s="6">
        <v>0</v>
      </c>
      <c r="B83" s="6">
        <v>-0.15228834438305644</v>
      </c>
      <c r="C83" s="28">
        <v>0</v>
      </c>
      <c r="D83" s="29">
        <v>-4.5322978786657482E-2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ht="12.75" customHeight="1" x14ac:dyDescent="0.35">
      <c r="A84" s="6">
        <v>0</v>
      </c>
      <c r="B84" s="6">
        <v>-0.15228834438305644</v>
      </c>
      <c r="C84" s="28">
        <v>0</v>
      </c>
      <c r="D84" s="29">
        <v>-0.10037054511756292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ht="12.75" customHeight="1" x14ac:dyDescent="0.35">
      <c r="A85" s="6">
        <v>0</v>
      </c>
      <c r="B85" s="6">
        <v>-0.15228834438305644</v>
      </c>
      <c r="C85" s="28">
        <v>0</v>
      </c>
      <c r="D85" s="29">
        <v>-0.12385164096708581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ht="12.75" customHeight="1" x14ac:dyDescent="0.35">
      <c r="A86" s="6">
        <v>0</v>
      </c>
      <c r="B86" s="6">
        <v>-0.15228834438305644</v>
      </c>
      <c r="C86" s="28">
        <v>0</v>
      </c>
      <c r="D86" s="29">
        <v>-0.18752072083646307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ht="12.75" customHeight="1" x14ac:dyDescent="0.35">
      <c r="A87" s="6">
        <v>0</v>
      </c>
      <c r="B87" s="6">
        <v>-0.15228834438305644</v>
      </c>
      <c r="C87" s="28">
        <v>0</v>
      </c>
      <c r="D87" s="29">
        <v>1.3228265733755195E-2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ht="12.75" customHeight="1" x14ac:dyDescent="0.35">
      <c r="A88" s="6">
        <v>0</v>
      </c>
      <c r="B88" s="6">
        <v>-0.15228834438305644</v>
      </c>
      <c r="C88" s="28">
        <v>0</v>
      </c>
      <c r="D88" s="29">
        <v>-0.16435285578443712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ht="12.75" customHeight="1" x14ac:dyDescent="0.35">
      <c r="A89" s="6">
        <v>0</v>
      </c>
      <c r="B89" s="6">
        <v>-0.15533603746506175</v>
      </c>
      <c r="C89" s="28">
        <v>0</v>
      </c>
      <c r="D89" s="29">
        <v>-3.7426497940623665E-2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ht="12.75" customHeight="1" x14ac:dyDescent="0.35">
      <c r="A90" s="6">
        <v>0</v>
      </c>
      <c r="B90" s="6">
        <v>-0.15836249209524966</v>
      </c>
      <c r="C90" s="28">
        <v>0</v>
      </c>
      <c r="D90" s="29">
        <v>-0.18184358794477251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ht="12.75" customHeight="1" x14ac:dyDescent="0.35">
      <c r="A91" s="6">
        <v>0</v>
      </c>
      <c r="B91" s="6">
        <v>-0.16435285578443712</v>
      </c>
      <c r="C91" s="28">
        <v>0</v>
      </c>
      <c r="D91" s="29">
        <v>-0.22010808804005505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ht="12.75" customHeight="1" x14ac:dyDescent="0.35">
      <c r="A92" s="6">
        <v>0</v>
      </c>
      <c r="B92" s="6">
        <v>-0.1789769472931694</v>
      </c>
      <c r="C92" s="28">
        <v>0</v>
      </c>
      <c r="D92" s="29">
        <v>5.5517327849831412E-2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ht="12.75" customHeight="1" x14ac:dyDescent="0.35">
      <c r="A93" s="6">
        <v>0</v>
      </c>
      <c r="B93" s="6">
        <v>-0.18184358794477251</v>
      </c>
      <c r="C93" s="28">
        <v>0</v>
      </c>
      <c r="D93" s="29">
        <v>-0.20951501454263097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ht="12.75" customHeight="1" x14ac:dyDescent="0.35">
      <c r="A94" s="6">
        <v>0</v>
      </c>
      <c r="B94" s="6">
        <v>-0.18184358794477251</v>
      </c>
      <c r="C94" s="28">
        <v>0</v>
      </c>
      <c r="D94" s="29">
        <v>-0.27184160653649903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ht="12.75" customHeight="1" x14ac:dyDescent="0.35">
      <c r="A95" s="6">
        <v>0</v>
      </c>
      <c r="B95" s="6">
        <v>-0.18752072083646307</v>
      </c>
      <c r="C95" s="28">
        <v>0</v>
      </c>
      <c r="D95" s="29">
        <v>-0.15533603746506175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ht="12.75" customHeight="1" x14ac:dyDescent="0.35">
      <c r="A96" s="6">
        <v>0</v>
      </c>
      <c r="B96" s="6">
        <v>-0.18752072083646307</v>
      </c>
      <c r="C96" s="28">
        <v>0</v>
      </c>
      <c r="D96" s="29">
        <v>-0.13987908640123645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ht="12.75" customHeight="1" x14ac:dyDescent="0.35">
      <c r="A97" s="6">
        <v>0</v>
      </c>
      <c r="B97" s="6">
        <v>-0.1903316981702915</v>
      </c>
      <c r="C97" s="28">
        <v>0</v>
      </c>
      <c r="D97" s="29">
        <v>3.6212172654444708E-2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ht="12.75" customHeight="1" x14ac:dyDescent="0.35">
      <c r="A98" s="6">
        <v>0</v>
      </c>
      <c r="B98" s="6">
        <v>-0.19865708695442266</v>
      </c>
      <c r="C98" s="28">
        <v>0</v>
      </c>
      <c r="D98" s="29">
        <v>-0.30963016742589877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ht="12.75" customHeight="1" x14ac:dyDescent="0.35">
      <c r="A99" s="6">
        <v>0</v>
      </c>
      <c r="B99" s="6">
        <v>-0.19865708695442266</v>
      </c>
      <c r="C99" s="28">
        <v>0</v>
      </c>
      <c r="D99" s="29">
        <v>-0.35983548233988799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ht="12.75" customHeight="1" x14ac:dyDescent="0.35">
      <c r="A100" s="6">
        <v>0</v>
      </c>
      <c r="B100" s="6">
        <v>-0.19865708695442266</v>
      </c>
      <c r="C100" s="28">
        <v>0</v>
      </c>
      <c r="D100" s="29">
        <v>-0.19865708695442266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ht="12.75" customHeight="1" x14ac:dyDescent="0.35">
      <c r="A101" s="6">
        <v>0</v>
      </c>
      <c r="B101" s="6">
        <v>-0.19865708695442266</v>
      </c>
      <c r="C101" s="28">
        <v>0</v>
      </c>
      <c r="D101" s="29">
        <v>-0.30963016742589877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ht="12.75" customHeight="1" x14ac:dyDescent="0.35">
      <c r="A102" s="6">
        <v>0</v>
      </c>
      <c r="B102" s="6">
        <v>-0.20951501454263097</v>
      </c>
      <c r="C102" s="28">
        <v>0</v>
      </c>
      <c r="D102" s="29">
        <v>-0.20951501454263097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ht="12.75" customHeight="1" x14ac:dyDescent="0.35">
      <c r="A103" s="6">
        <v>0</v>
      </c>
      <c r="B103" s="6">
        <v>-0.20951501454263097</v>
      </c>
      <c r="C103" s="28">
        <v>0</v>
      </c>
      <c r="D103" s="29">
        <v>-0.19865708695442266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ht="12.75" customHeight="1" x14ac:dyDescent="0.35">
      <c r="A104" s="6">
        <v>0</v>
      </c>
      <c r="B104" s="6">
        <v>-0.20951501454263097</v>
      </c>
      <c r="C104" s="28">
        <v>0</v>
      </c>
      <c r="D104" s="29">
        <v>-4.5322978786657482E-2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ht="12.75" customHeight="1" x14ac:dyDescent="0.35">
      <c r="A105" s="6">
        <v>0</v>
      </c>
      <c r="B105" s="6">
        <v>-0.21218760440395781</v>
      </c>
      <c r="C105" s="28">
        <v>0</v>
      </c>
      <c r="D105" s="29">
        <v>-0.34044411484011833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ht="12.75" customHeight="1" x14ac:dyDescent="0.35">
      <c r="A106" s="6">
        <v>0</v>
      </c>
      <c r="B106" s="6">
        <v>-0.21218760440395781</v>
      </c>
      <c r="C106" s="28">
        <v>0</v>
      </c>
      <c r="D106" s="29">
        <v>-0.16435285578443712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ht="12.75" customHeight="1" x14ac:dyDescent="0.35">
      <c r="A107" s="6">
        <v>0</v>
      </c>
      <c r="B107" s="6">
        <v>-0.2355284469075489</v>
      </c>
      <c r="C107" s="28">
        <v>0</v>
      </c>
      <c r="D107" s="29">
        <v>-0.18184358794477251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ht="12.75" customHeight="1" x14ac:dyDescent="0.35">
      <c r="A108" s="6">
        <v>0</v>
      </c>
      <c r="B108" s="6">
        <v>-0.2355284469075489</v>
      </c>
      <c r="C108" s="28">
        <v>0</v>
      </c>
      <c r="D108" s="29">
        <v>-0.20411998265592479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ht="12.75" customHeight="1" x14ac:dyDescent="0.35">
      <c r="A109" s="6">
        <v>0</v>
      </c>
      <c r="B109" s="6">
        <v>-0.24551266781414979</v>
      </c>
      <c r="C109" s="28">
        <v>0</v>
      </c>
      <c r="D109" s="29">
        <v>-0.35983548233988799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ht="12.75" customHeight="1" x14ac:dyDescent="0.35">
      <c r="A110" s="6">
        <v>0</v>
      </c>
      <c r="B110" s="6">
        <v>-0.27184160653649903</v>
      </c>
      <c r="C110" s="28">
        <v>0</v>
      </c>
      <c r="D110" s="29">
        <v>-0.19865708695442266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ht="12.75" customHeight="1" x14ac:dyDescent="0.35">
      <c r="A111" s="6">
        <v>0</v>
      </c>
      <c r="B111" s="6">
        <v>-0.27646180417324406</v>
      </c>
      <c r="C111" s="28">
        <v>0</v>
      </c>
      <c r="D111" s="29">
        <v>-0.30963016742589877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ht="12.75" customHeight="1" x14ac:dyDescent="0.35">
      <c r="A112" s="6">
        <v>0</v>
      </c>
      <c r="B112" s="6">
        <v>-0.29225607135647602</v>
      </c>
      <c r="C112" s="28">
        <v>0</v>
      </c>
      <c r="D112" s="29">
        <v>-0.21218760440395781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spans="1:32" ht="12.75" customHeight="1" x14ac:dyDescent="0.35">
      <c r="A113" s="6">
        <v>0</v>
      </c>
      <c r="B113" s="6">
        <v>-0.32014628611105395</v>
      </c>
      <c r="C113" s="28">
        <v>0</v>
      </c>
      <c r="D113" s="29">
        <v>-0.29003461136251796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</row>
    <row r="114" spans="1:32" ht="12.75" customHeight="1" x14ac:dyDescent="0.35">
      <c r="A114" s="6">
        <v>0</v>
      </c>
      <c r="B114" s="6">
        <v>-0.32837960343873773</v>
      </c>
      <c r="C114" s="28">
        <v>0</v>
      </c>
      <c r="D114" s="29">
        <v>-0.16435285578443712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spans="1:32" ht="12.75" customHeight="1" x14ac:dyDescent="0.35">
      <c r="A115" s="6">
        <v>0</v>
      </c>
      <c r="B115" s="6">
        <v>-0.34044411484011833</v>
      </c>
      <c r="C115" s="28">
        <v>0</v>
      </c>
      <c r="D115" s="29">
        <v>-0.3010299956639812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spans="1:32" ht="12.75" customHeight="1" x14ac:dyDescent="0.35">
      <c r="A116" s="6">
        <v>0</v>
      </c>
      <c r="B116" s="6">
        <v>-0.34044411484011833</v>
      </c>
      <c r="C116" s="28">
        <v>0</v>
      </c>
      <c r="D116" s="29">
        <v>-0.37291200297010657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spans="1:32" ht="12.75" customHeight="1" x14ac:dyDescent="0.35">
      <c r="A117" s="6">
        <v>0</v>
      </c>
      <c r="B117" s="6">
        <v>-0.34830486304816066</v>
      </c>
      <c r="C117" s="28">
        <v>0</v>
      </c>
      <c r="D117" s="29">
        <v>-0.37291200297010657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</row>
    <row r="118" spans="1:32" ht="12.75" customHeight="1" x14ac:dyDescent="0.35">
      <c r="A118" s="6">
        <v>0</v>
      </c>
      <c r="B118" s="6">
        <v>-0.35024801833416286</v>
      </c>
      <c r="C118" s="28">
        <v>0</v>
      </c>
      <c r="D118" s="29">
        <v>-0.37291200297010657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</row>
    <row r="119" spans="1:32" ht="12.75" customHeight="1" x14ac:dyDescent="0.35">
      <c r="A119" s="6">
        <v>0</v>
      </c>
      <c r="B119" s="6">
        <v>-0.35793484700045375</v>
      </c>
      <c r="C119" s="28">
        <v>0</v>
      </c>
      <c r="D119" s="29">
        <v>-0.37291200297010657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</row>
    <row r="120" spans="1:32" ht="12.75" customHeight="1" x14ac:dyDescent="0.35">
      <c r="A120" s="6">
        <v>0</v>
      </c>
      <c r="B120" s="6">
        <v>-0.36548798489089962</v>
      </c>
      <c r="C120" s="28">
        <v>0</v>
      </c>
      <c r="D120" s="29">
        <v>-0.37291200297010657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</row>
    <row r="121" spans="1:32" ht="12.75" customHeight="1" x14ac:dyDescent="0.35">
      <c r="A121" s="6">
        <v>0</v>
      </c>
      <c r="B121" s="6">
        <v>-0.37291200297010657</v>
      </c>
      <c r="C121" s="28">
        <v>0</v>
      </c>
      <c r="D121" s="29">
        <v>-0.35024801833416286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</row>
    <row r="122" spans="1:32" ht="12.75" customHeight="1" x14ac:dyDescent="0.35">
      <c r="A122" s="6">
        <v>0</v>
      </c>
      <c r="B122" s="6">
        <v>-0.37291200297010657</v>
      </c>
      <c r="C122" s="28">
        <v>0</v>
      </c>
      <c r="D122" s="29">
        <v>-0.37291200297010657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</row>
    <row r="123" spans="1:32" ht="12.75" customHeight="1" x14ac:dyDescent="0.35">
      <c r="A123" s="6">
        <v>0</v>
      </c>
      <c r="B123" s="6">
        <v>-0.39967372148103808</v>
      </c>
      <c r="C123" s="28">
        <v>0</v>
      </c>
      <c r="D123" s="29">
        <v>-0.41497334797081803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</row>
    <row r="124" spans="1:32" ht="12.75" customHeight="1" x14ac:dyDescent="0.35">
      <c r="A124" s="6"/>
      <c r="B124" s="6"/>
      <c r="C124" s="35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spans="1:32" ht="12.75" customHeight="1" x14ac:dyDescent="0.35">
      <c r="A125" s="6"/>
      <c r="B125" s="6"/>
      <c r="C125" s="35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spans="1:32" ht="12.75" customHeight="1" x14ac:dyDescent="0.35">
      <c r="A126" s="6"/>
      <c r="B126" s="6"/>
      <c r="C126" s="35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spans="1:32" ht="12.75" customHeight="1" x14ac:dyDescent="0.35">
      <c r="A127" s="6"/>
      <c r="B127" s="6"/>
      <c r="C127" s="35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spans="1:32" ht="12.75" customHeight="1" x14ac:dyDescent="0.35">
      <c r="A128" s="6"/>
      <c r="B128" s="6"/>
      <c r="C128" s="35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spans="1:32" ht="12.75" customHeight="1" x14ac:dyDescent="0.35">
      <c r="A129" s="6"/>
      <c r="B129" s="6"/>
      <c r="C129" s="35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spans="1:32" ht="12.75" customHeight="1" x14ac:dyDescent="0.35">
      <c r="A130" s="6"/>
      <c r="B130" s="6"/>
      <c r="C130" s="35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spans="1:32" ht="12.75" customHeight="1" x14ac:dyDescent="0.35">
      <c r="A131" s="6"/>
      <c r="B131" s="6"/>
      <c r="C131" s="35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spans="1:32" ht="12.75" customHeight="1" x14ac:dyDescent="0.35">
      <c r="A132" s="6"/>
      <c r="B132" s="6"/>
      <c r="C132" s="35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spans="1:32" ht="12.75" customHeight="1" x14ac:dyDescent="0.35">
      <c r="A133" s="6"/>
      <c r="B133" s="6"/>
      <c r="C133" s="35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spans="1:32" ht="12.75" customHeight="1" x14ac:dyDescent="0.35">
      <c r="A134" s="6"/>
      <c r="B134" s="6"/>
      <c r="C134" s="35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spans="1:32" ht="12.75" customHeight="1" x14ac:dyDescent="0.35">
      <c r="A135" s="6"/>
      <c r="B135" s="6"/>
      <c r="C135" s="35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spans="1:32" ht="12.75" customHeight="1" x14ac:dyDescent="0.35">
      <c r="A136" s="6"/>
      <c r="B136" s="6"/>
      <c r="C136" s="35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spans="1:32" ht="12.75" customHeight="1" x14ac:dyDescent="0.35">
      <c r="A137" s="6"/>
      <c r="B137" s="6"/>
      <c r="C137" s="35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spans="1:32" ht="12.75" customHeight="1" x14ac:dyDescent="0.35">
      <c r="A138" s="6"/>
      <c r="B138" s="6"/>
      <c r="C138" s="35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spans="1:32" ht="12.75" customHeight="1" x14ac:dyDescent="0.35">
      <c r="A139" s="6"/>
      <c r="B139" s="6"/>
      <c r="C139" s="35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spans="1:32" ht="12.75" customHeight="1" x14ac:dyDescent="0.35">
      <c r="A140" s="6"/>
      <c r="B140" s="6"/>
      <c r="C140" s="35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spans="1:32" ht="12.75" customHeight="1" x14ac:dyDescent="0.35">
      <c r="A141" s="6"/>
      <c r="B141" s="6"/>
      <c r="C141" s="35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spans="1:32" ht="12.75" customHeight="1" x14ac:dyDescent="0.35">
      <c r="A142" s="6"/>
      <c r="B142" s="6"/>
      <c r="C142" s="35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spans="1:32" ht="12.75" customHeight="1" x14ac:dyDescent="0.35">
      <c r="A143" s="6"/>
      <c r="B143" s="6"/>
      <c r="C143" s="35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spans="1:32" ht="12.75" customHeight="1" x14ac:dyDescent="0.35">
      <c r="A144" s="6"/>
      <c r="B144" s="6"/>
      <c r="C144" s="35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spans="1:32" ht="12.75" customHeight="1" x14ac:dyDescent="0.35">
      <c r="A145" s="6"/>
      <c r="B145" s="6"/>
      <c r="C145" s="35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spans="1:32" ht="12.75" customHeight="1" x14ac:dyDescent="0.35">
      <c r="A146" s="6"/>
      <c r="B146" s="6"/>
      <c r="C146" s="35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spans="1:32" ht="12.75" customHeight="1" x14ac:dyDescent="0.35">
      <c r="A147" s="6"/>
      <c r="B147" s="6"/>
      <c r="C147" s="35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spans="1:32" ht="12.75" customHeight="1" x14ac:dyDescent="0.35">
      <c r="A148" s="6"/>
      <c r="B148" s="6"/>
      <c r="C148" s="35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spans="1:32" ht="12.75" customHeight="1" x14ac:dyDescent="0.35">
      <c r="A149" s="6"/>
      <c r="B149" s="6"/>
      <c r="C149" s="35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spans="1:32" ht="12.75" customHeight="1" x14ac:dyDescent="0.35">
      <c r="A150" s="6"/>
      <c r="B150" s="6"/>
      <c r="C150" s="35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spans="1:32" ht="12.75" customHeight="1" x14ac:dyDescent="0.35">
      <c r="A151" s="6"/>
      <c r="B151" s="6"/>
      <c r="C151" s="35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  <row r="152" spans="1:32" ht="12.75" customHeight="1" x14ac:dyDescent="0.35">
      <c r="A152" s="6"/>
      <c r="B152" s="6"/>
      <c r="C152" s="35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spans="1:32" ht="12.75" customHeight="1" x14ac:dyDescent="0.35">
      <c r="A153" s="6"/>
      <c r="B153" s="6"/>
      <c r="C153" s="35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spans="1:32" ht="12.75" customHeight="1" x14ac:dyDescent="0.35">
      <c r="A154" s="6"/>
      <c r="B154" s="6"/>
      <c r="C154" s="35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spans="1:32" ht="12.75" customHeight="1" x14ac:dyDescent="0.35">
      <c r="A155" s="6"/>
      <c r="B155" s="6"/>
      <c r="C155" s="35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spans="1:32" ht="12.75" customHeight="1" x14ac:dyDescent="0.35">
      <c r="A156" s="6"/>
      <c r="B156" s="6"/>
      <c r="C156" s="35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spans="1:32" ht="12.75" customHeight="1" x14ac:dyDescent="0.35">
      <c r="A157" s="6"/>
      <c r="B157" s="6"/>
      <c r="C157" s="35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spans="1:32" ht="12.75" customHeight="1" x14ac:dyDescent="0.35">
      <c r="A158" s="6"/>
      <c r="B158" s="6"/>
      <c r="C158" s="35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spans="1:32" ht="12.75" customHeight="1" x14ac:dyDescent="0.35">
      <c r="A159" s="6"/>
      <c r="B159" s="6"/>
      <c r="C159" s="35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spans="1:32" ht="12.75" customHeight="1" x14ac:dyDescent="0.35">
      <c r="A160" s="6"/>
      <c r="B160" s="6"/>
      <c r="C160" s="35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spans="1:32" ht="12.75" customHeight="1" x14ac:dyDescent="0.35">
      <c r="A161" s="6"/>
      <c r="B161" s="6"/>
      <c r="C161" s="35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spans="1:32" ht="12.75" customHeight="1" x14ac:dyDescent="0.35">
      <c r="A162" s="6"/>
      <c r="B162" s="6"/>
      <c r="C162" s="35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spans="1:32" ht="12.75" customHeight="1" x14ac:dyDescent="0.35">
      <c r="A163" s="6"/>
      <c r="B163" s="6"/>
      <c r="C163" s="35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spans="1:32" ht="12.75" customHeight="1" x14ac:dyDescent="0.35">
      <c r="A164" s="6"/>
      <c r="B164" s="6"/>
      <c r="C164" s="35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spans="1:32" ht="12.75" customHeight="1" x14ac:dyDescent="0.35">
      <c r="A165" s="6"/>
      <c r="B165" s="6"/>
      <c r="C165" s="35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spans="1:32" ht="12.75" customHeight="1" x14ac:dyDescent="0.35">
      <c r="A166" s="6"/>
      <c r="B166" s="6"/>
      <c r="C166" s="35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spans="1:32" ht="12.75" customHeight="1" x14ac:dyDescent="0.35">
      <c r="A167" s="6"/>
      <c r="B167" s="6"/>
      <c r="C167" s="35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spans="1:32" ht="12.75" customHeight="1" x14ac:dyDescent="0.35">
      <c r="A168" s="6"/>
      <c r="B168" s="6"/>
      <c r="C168" s="35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spans="1:32" ht="12.75" customHeight="1" x14ac:dyDescent="0.35">
      <c r="A169" s="6"/>
      <c r="B169" s="6"/>
      <c r="C169" s="35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spans="1:32" ht="12.75" customHeight="1" x14ac:dyDescent="0.35">
      <c r="A170" s="6"/>
      <c r="B170" s="6"/>
      <c r="C170" s="35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spans="1:32" ht="12.75" customHeight="1" x14ac:dyDescent="0.35">
      <c r="A171" s="6"/>
      <c r="B171" s="6"/>
      <c r="C171" s="35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spans="1:32" ht="12.75" customHeight="1" x14ac:dyDescent="0.35">
      <c r="A172" s="6"/>
      <c r="B172" s="6"/>
      <c r="C172" s="35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spans="1:32" ht="12.75" customHeight="1" x14ac:dyDescent="0.35">
      <c r="A173" s="6"/>
      <c r="B173" s="6"/>
      <c r="C173" s="35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spans="1:32" ht="12.75" customHeight="1" x14ac:dyDescent="0.35">
      <c r="A174" s="6"/>
      <c r="B174" s="6"/>
      <c r="C174" s="35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</row>
    <row r="175" spans="1:32" ht="12.75" customHeight="1" x14ac:dyDescent="0.35">
      <c r="A175" s="6"/>
      <c r="B175" s="6"/>
      <c r="C175" s="35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</row>
    <row r="176" spans="1:32" ht="12.75" customHeight="1" x14ac:dyDescent="0.35">
      <c r="A176" s="6"/>
      <c r="B176" s="6"/>
      <c r="C176" s="35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spans="1:32" ht="12.75" customHeight="1" x14ac:dyDescent="0.35">
      <c r="A177" s="6"/>
      <c r="B177" s="6"/>
      <c r="C177" s="35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spans="1:32" ht="12.75" customHeight="1" x14ac:dyDescent="0.35">
      <c r="A178" s="6"/>
      <c r="B178" s="6"/>
      <c r="C178" s="35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spans="1:32" ht="12.75" customHeight="1" x14ac:dyDescent="0.35">
      <c r="A179" s="6"/>
      <c r="B179" s="6"/>
      <c r="C179" s="35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spans="1:32" ht="12.75" customHeight="1" x14ac:dyDescent="0.35">
      <c r="A180" s="6"/>
      <c r="B180" s="6"/>
      <c r="C180" s="35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spans="1:32" ht="12.75" customHeight="1" x14ac:dyDescent="0.35">
      <c r="A181" s="6"/>
      <c r="B181" s="6"/>
      <c r="C181" s="35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spans="1:32" ht="12.75" customHeight="1" x14ac:dyDescent="0.35">
      <c r="A182" s="6"/>
      <c r="B182" s="6"/>
      <c r="C182" s="35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spans="1:32" ht="12.75" customHeight="1" x14ac:dyDescent="0.35">
      <c r="A183" s="6"/>
      <c r="B183" s="6"/>
      <c r="C183" s="35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spans="1:32" ht="12.75" customHeight="1" x14ac:dyDescent="0.35">
      <c r="A184" s="6"/>
      <c r="B184" s="6"/>
      <c r="C184" s="35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spans="1:32" ht="12.75" customHeight="1" x14ac:dyDescent="0.35">
      <c r="A185" s="6"/>
      <c r="B185" s="6"/>
      <c r="C185" s="35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spans="1:32" ht="12.75" customHeight="1" x14ac:dyDescent="0.35">
      <c r="A186" s="6"/>
      <c r="B186" s="6"/>
      <c r="C186" s="35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spans="1:32" ht="12.75" customHeight="1" x14ac:dyDescent="0.35">
      <c r="A187" s="6"/>
      <c r="B187" s="6"/>
      <c r="C187" s="35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spans="1:32" ht="12.75" customHeight="1" x14ac:dyDescent="0.35">
      <c r="A188" s="6"/>
      <c r="B188" s="6"/>
      <c r="C188" s="35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spans="1:32" ht="12.75" customHeight="1" x14ac:dyDescent="0.35">
      <c r="A189" s="6"/>
      <c r="B189" s="6"/>
      <c r="C189" s="35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spans="1:32" ht="12.75" customHeight="1" x14ac:dyDescent="0.35">
      <c r="A190" s="6"/>
      <c r="B190" s="6"/>
      <c r="C190" s="35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spans="1:32" ht="12.75" customHeight="1" x14ac:dyDescent="0.35">
      <c r="A191" s="6"/>
      <c r="B191" s="6"/>
      <c r="C191" s="35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spans="1:32" ht="12.75" customHeight="1" x14ac:dyDescent="0.35">
      <c r="A192" s="6"/>
      <c r="B192" s="6"/>
      <c r="C192" s="35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spans="1:32" ht="12.75" customHeight="1" x14ac:dyDescent="0.35">
      <c r="A193" s="6"/>
      <c r="B193" s="6"/>
      <c r="C193" s="35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spans="1:32" ht="12.75" customHeight="1" x14ac:dyDescent="0.35">
      <c r="A194" s="6"/>
      <c r="B194" s="6"/>
      <c r="C194" s="35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spans="1:32" ht="12.75" customHeight="1" x14ac:dyDescent="0.35">
      <c r="A195" s="6"/>
      <c r="B195" s="6"/>
      <c r="C195" s="35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spans="1:32" ht="12.75" customHeight="1" x14ac:dyDescent="0.35">
      <c r="A196" s="6"/>
      <c r="B196" s="6"/>
      <c r="C196" s="35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spans="1:32" ht="12.75" customHeight="1" x14ac:dyDescent="0.35">
      <c r="A197" s="6"/>
      <c r="B197" s="6"/>
      <c r="C197" s="35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spans="1:32" ht="12.75" customHeight="1" x14ac:dyDescent="0.35">
      <c r="A198" s="6"/>
      <c r="B198" s="6"/>
      <c r="C198" s="35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spans="1:32" ht="12.75" customHeight="1" x14ac:dyDescent="0.35">
      <c r="A199" s="6"/>
      <c r="B199" s="6"/>
      <c r="C199" s="35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</row>
    <row r="200" spans="1:32" ht="12.75" customHeight="1" x14ac:dyDescent="0.35">
      <c r="A200" s="6"/>
      <c r="B200" s="6"/>
      <c r="C200" s="35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</row>
    <row r="201" spans="1:32" ht="12.75" customHeight="1" x14ac:dyDescent="0.35">
      <c r="A201" s="6"/>
      <c r="B201" s="6"/>
      <c r="C201" s="35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</row>
    <row r="202" spans="1:32" ht="12.75" customHeight="1" x14ac:dyDescent="0.35">
      <c r="A202" s="6"/>
      <c r="B202" s="6"/>
      <c r="C202" s="35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spans="1:32" ht="12.75" customHeight="1" x14ac:dyDescent="0.35">
      <c r="A203" s="6"/>
      <c r="B203" s="6"/>
      <c r="C203" s="35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spans="1:32" ht="12.75" customHeight="1" x14ac:dyDescent="0.35">
      <c r="A204" s="6"/>
      <c r="B204" s="6"/>
      <c r="C204" s="35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</row>
    <row r="205" spans="1:32" ht="12.75" customHeight="1" x14ac:dyDescent="0.35">
      <c r="A205" s="6"/>
      <c r="B205" s="6"/>
      <c r="C205" s="35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spans="1:32" ht="12.75" customHeight="1" x14ac:dyDescent="0.35">
      <c r="A206" s="6"/>
      <c r="B206" s="6"/>
      <c r="C206" s="35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 spans="1:32" ht="12.75" customHeight="1" x14ac:dyDescent="0.35">
      <c r="A207" s="6"/>
      <c r="B207" s="6"/>
      <c r="C207" s="35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 spans="1:32" ht="12.75" customHeight="1" x14ac:dyDescent="0.35">
      <c r="A208" s="6"/>
      <c r="B208" s="6"/>
      <c r="C208" s="35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</row>
    <row r="209" spans="1:32" ht="12.75" customHeight="1" x14ac:dyDescent="0.35">
      <c r="A209" s="6"/>
      <c r="B209" s="6"/>
      <c r="C209" s="35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</row>
    <row r="210" spans="1:32" ht="12.75" customHeight="1" x14ac:dyDescent="0.35">
      <c r="A210" s="6"/>
      <c r="B210" s="6"/>
      <c r="C210" s="35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</row>
    <row r="211" spans="1:32" ht="12.75" customHeight="1" x14ac:dyDescent="0.35">
      <c r="A211" s="6"/>
      <c r="B211" s="6"/>
      <c r="C211" s="35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</row>
    <row r="212" spans="1:32" ht="12.75" customHeight="1" x14ac:dyDescent="0.35">
      <c r="A212" s="6"/>
      <c r="B212" s="6"/>
      <c r="C212" s="35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</row>
    <row r="213" spans="1:32" ht="12.75" customHeight="1" x14ac:dyDescent="0.35">
      <c r="A213" s="6"/>
      <c r="B213" s="6"/>
      <c r="C213" s="35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</row>
    <row r="214" spans="1:32" ht="12.75" customHeight="1" x14ac:dyDescent="0.35">
      <c r="A214" s="6"/>
      <c r="B214" s="6"/>
      <c r="C214" s="35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</row>
    <row r="215" spans="1:32" ht="12.75" customHeight="1" x14ac:dyDescent="0.35">
      <c r="A215" s="6"/>
      <c r="B215" s="6"/>
      <c r="C215" s="35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 spans="1:32" ht="12.75" customHeight="1" x14ac:dyDescent="0.35">
      <c r="A216" s="6"/>
      <c r="B216" s="6"/>
      <c r="C216" s="35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</row>
    <row r="217" spans="1:32" ht="12.75" customHeight="1" x14ac:dyDescent="0.35">
      <c r="A217" s="6"/>
      <c r="B217" s="6"/>
      <c r="C217" s="35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</row>
    <row r="218" spans="1:32" ht="12.75" customHeight="1" x14ac:dyDescent="0.35">
      <c r="A218" s="6"/>
      <c r="B218" s="6"/>
      <c r="C218" s="35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</row>
    <row r="219" spans="1:32" ht="12.75" customHeight="1" x14ac:dyDescent="0.35">
      <c r="A219" s="6"/>
      <c r="B219" s="6"/>
      <c r="C219" s="35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</row>
    <row r="220" spans="1:32" ht="12.75" customHeight="1" x14ac:dyDescent="0.35">
      <c r="A220" s="6"/>
      <c r="B220" s="6"/>
      <c r="C220" s="35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</row>
    <row r="221" spans="1:32" ht="12.75" customHeight="1" x14ac:dyDescent="0.35">
      <c r="A221" s="6"/>
      <c r="B221" s="6"/>
      <c r="C221" s="35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</row>
    <row r="222" spans="1:32" ht="12.75" customHeight="1" x14ac:dyDescent="0.35">
      <c r="A222" s="6"/>
      <c r="B222" s="6"/>
      <c r="C222" s="35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</row>
    <row r="223" spans="1:32" ht="12.75" customHeight="1" x14ac:dyDescent="0.35">
      <c r="A223" s="6"/>
      <c r="B223" s="6"/>
      <c r="C223" s="35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</row>
    <row r="224" spans="1:32" ht="12.75" customHeight="1" x14ac:dyDescent="0.35">
      <c r="A224" s="6"/>
      <c r="B224" s="6"/>
      <c r="C224" s="35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spans="1:32" ht="12.75" customHeight="1" x14ac:dyDescent="0.35">
      <c r="A225" s="6"/>
      <c r="B225" s="6"/>
      <c r="C225" s="35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</row>
    <row r="226" spans="1:32" ht="12.75" customHeight="1" x14ac:dyDescent="0.35">
      <c r="A226" s="6"/>
      <c r="B226" s="6"/>
      <c r="C226" s="35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</row>
    <row r="227" spans="1:32" ht="12.75" customHeight="1" x14ac:dyDescent="0.35">
      <c r="A227" s="6"/>
      <c r="B227" s="6"/>
      <c r="C227" s="35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</row>
    <row r="228" spans="1:32" ht="12.75" customHeight="1" x14ac:dyDescent="0.35">
      <c r="A228" s="6"/>
      <c r="B228" s="6"/>
      <c r="C228" s="35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</row>
    <row r="229" spans="1:32" ht="12.75" customHeight="1" x14ac:dyDescent="0.35">
      <c r="A229" s="6"/>
      <c r="B229" s="6"/>
      <c r="C229" s="35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</row>
    <row r="230" spans="1:32" ht="12.75" customHeight="1" x14ac:dyDescent="0.35">
      <c r="A230" s="6"/>
      <c r="B230" s="6"/>
      <c r="C230" s="35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</row>
    <row r="231" spans="1:32" ht="12.75" customHeight="1" x14ac:dyDescent="0.35">
      <c r="A231" s="6"/>
      <c r="B231" s="6"/>
      <c r="C231" s="35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</row>
    <row r="232" spans="1:32" ht="12.75" customHeight="1" x14ac:dyDescent="0.35">
      <c r="A232" s="6"/>
      <c r="B232" s="6"/>
      <c r="C232" s="35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</row>
    <row r="233" spans="1:32" ht="12.75" customHeight="1" x14ac:dyDescent="0.35">
      <c r="A233" s="6"/>
      <c r="B233" s="6"/>
      <c r="C233" s="35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 spans="1:32" ht="12.75" customHeight="1" x14ac:dyDescent="0.35">
      <c r="A234" s="6"/>
      <c r="B234" s="6"/>
      <c r="C234" s="35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</row>
    <row r="235" spans="1:32" ht="12.75" customHeight="1" x14ac:dyDescent="0.35">
      <c r="A235" s="6"/>
      <c r="B235" s="6"/>
      <c r="C235" s="35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</row>
    <row r="236" spans="1:32" ht="12.75" customHeight="1" x14ac:dyDescent="0.35">
      <c r="A236" s="6"/>
      <c r="B236" s="6"/>
      <c r="C236" s="35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</row>
    <row r="237" spans="1:32" ht="12.75" customHeight="1" x14ac:dyDescent="0.35">
      <c r="A237" s="6"/>
      <c r="B237" s="6"/>
      <c r="C237" s="35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</row>
    <row r="238" spans="1:32" ht="12.75" customHeight="1" x14ac:dyDescent="0.35">
      <c r="A238" s="6"/>
      <c r="B238" s="6"/>
      <c r="C238" s="35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</row>
    <row r="239" spans="1:32" ht="12.75" customHeight="1" x14ac:dyDescent="0.35">
      <c r="A239" s="6"/>
      <c r="B239" s="6"/>
      <c r="C239" s="35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</row>
    <row r="240" spans="1:32" ht="12.75" customHeight="1" x14ac:dyDescent="0.35">
      <c r="A240" s="6"/>
      <c r="B240" s="6"/>
      <c r="C240" s="35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</row>
    <row r="241" spans="1:32" ht="12.75" customHeight="1" x14ac:dyDescent="0.35">
      <c r="A241" s="6"/>
      <c r="B241" s="6"/>
      <c r="C241" s="35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</row>
    <row r="242" spans="1:32" ht="12.75" customHeight="1" x14ac:dyDescent="0.35">
      <c r="A242" s="6"/>
      <c r="B242" s="6"/>
      <c r="C242" s="35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 spans="1:32" ht="12.75" customHeight="1" x14ac:dyDescent="0.35">
      <c r="A243" s="6"/>
      <c r="B243" s="6"/>
      <c r="C243" s="35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</row>
    <row r="244" spans="1:32" ht="12.75" customHeight="1" x14ac:dyDescent="0.35">
      <c r="A244" s="6"/>
      <c r="B244" s="6"/>
      <c r="C244" s="35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</row>
    <row r="245" spans="1:32" ht="12.75" customHeight="1" x14ac:dyDescent="0.35">
      <c r="A245" s="6"/>
      <c r="B245" s="6"/>
      <c r="C245" s="35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</row>
    <row r="246" spans="1:32" ht="12.75" customHeight="1" x14ac:dyDescent="0.35">
      <c r="A246" s="6"/>
      <c r="B246" s="6"/>
      <c r="C246" s="35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</row>
    <row r="247" spans="1:32" ht="12.75" customHeight="1" x14ac:dyDescent="0.35">
      <c r="A247" s="6"/>
      <c r="B247" s="6"/>
      <c r="C247" s="35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</row>
    <row r="248" spans="1:32" ht="12.75" customHeight="1" x14ac:dyDescent="0.35">
      <c r="A248" s="6"/>
      <c r="B248" s="6"/>
      <c r="C248" s="35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</row>
    <row r="249" spans="1:32" ht="12.75" customHeight="1" x14ac:dyDescent="0.35">
      <c r="A249" s="6"/>
      <c r="B249" s="6"/>
      <c r="C249" s="35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</row>
    <row r="250" spans="1:32" ht="12.75" customHeight="1" x14ac:dyDescent="0.35">
      <c r="A250" s="6"/>
      <c r="B250" s="6"/>
      <c r="C250" s="35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</row>
    <row r="251" spans="1:32" ht="12.75" customHeight="1" x14ac:dyDescent="0.35">
      <c r="A251" s="6"/>
      <c r="B251" s="6"/>
      <c r="C251" s="35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 spans="1:32" ht="12.75" customHeight="1" x14ac:dyDescent="0.35">
      <c r="A252" s="6"/>
      <c r="B252" s="6"/>
      <c r="C252" s="35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</row>
    <row r="253" spans="1:32" ht="12.75" customHeight="1" x14ac:dyDescent="0.35">
      <c r="A253" s="6"/>
      <c r="B253" s="6"/>
      <c r="C253" s="35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</row>
    <row r="254" spans="1:32" ht="12.75" customHeight="1" x14ac:dyDescent="0.35">
      <c r="A254" s="6"/>
      <c r="B254" s="6"/>
      <c r="C254" s="35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</row>
    <row r="255" spans="1:32" ht="12.75" customHeight="1" x14ac:dyDescent="0.35">
      <c r="A255" s="6"/>
      <c r="B255" s="6"/>
      <c r="C255" s="35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</row>
    <row r="256" spans="1:32" ht="12.75" customHeight="1" x14ac:dyDescent="0.35">
      <c r="A256" s="6"/>
      <c r="B256" s="6"/>
      <c r="C256" s="35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</row>
    <row r="257" spans="1:32" ht="12.75" customHeight="1" x14ac:dyDescent="0.35">
      <c r="A257" s="6"/>
      <c r="B257" s="6"/>
      <c r="C257" s="35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</row>
    <row r="258" spans="1:32" ht="12.75" customHeight="1" x14ac:dyDescent="0.35">
      <c r="A258" s="6"/>
      <c r="B258" s="6"/>
      <c r="C258" s="35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</row>
    <row r="259" spans="1:32" ht="12.75" customHeight="1" x14ac:dyDescent="0.35">
      <c r="A259" s="6"/>
      <c r="B259" s="6"/>
      <c r="C259" s="35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</row>
    <row r="260" spans="1:32" ht="12.75" customHeight="1" x14ac:dyDescent="0.35">
      <c r="A260" s="6"/>
      <c r="B260" s="6"/>
      <c r="C260" s="35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 spans="1:32" ht="12.75" customHeight="1" x14ac:dyDescent="0.35">
      <c r="A261" s="6"/>
      <c r="B261" s="6"/>
      <c r="C261" s="35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</row>
    <row r="262" spans="1:32" ht="12.75" customHeight="1" x14ac:dyDescent="0.35">
      <c r="A262" s="6"/>
      <c r="B262" s="6"/>
      <c r="C262" s="35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</row>
    <row r="263" spans="1:32" ht="12.75" customHeight="1" x14ac:dyDescent="0.35">
      <c r="A263" s="6"/>
      <c r="B263" s="6"/>
      <c r="C263" s="35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</row>
    <row r="264" spans="1:32" ht="12.75" customHeight="1" x14ac:dyDescent="0.35">
      <c r="A264" s="6"/>
      <c r="B264" s="6"/>
      <c r="C264" s="35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</row>
    <row r="265" spans="1:32" ht="12.75" customHeight="1" x14ac:dyDescent="0.35">
      <c r="A265" s="6"/>
      <c r="B265" s="6"/>
      <c r="C265" s="35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</row>
    <row r="266" spans="1:32" ht="12.75" customHeight="1" x14ac:dyDescent="0.35">
      <c r="A266" s="6"/>
      <c r="B266" s="6"/>
      <c r="C266" s="35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</row>
    <row r="267" spans="1:32" ht="12.75" customHeight="1" x14ac:dyDescent="0.35">
      <c r="A267" s="6"/>
      <c r="B267" s="6"/>
      <c r="C267" s="35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</row>
    <row r="268" spans="1:32" ht="12.75" customHeight="1" x14ac:dyDescent="0.35">
      <c r="A268" s="6"/>
      <c r="B268" s="6"/>
      <c r="C268" s="35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</row>
    <row r="269" spans="1:32" ht="12.75" customHeight="1" x14ac:dyDescent="0.35">
      <c r="A269" s="6"/>
      <c r="B269" s="6"/>
      <c r="C269" s="35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 spans="1:32" ht="12.75" customHeight="1" x14ac:dyDescent="0.35">
      <c r="A270" s="6"/>
      <c r="B270" s="6"/>
      <c r="C270" s="35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</row>
    <row r="271" spans="1:32" ht="12.75" customHeight="1" x14ac:dyDescent="0.35">
      <c r="A271" s="6"/>
      <c r="B271" s="6"/>
      <c r="C271" s="35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</row>
    <row r="272" spans="1:32" ht="12.75" customHeight="1" x14ac:dyDescent="0.35">
      <c r="A272" s="6"/>
      <c r="B272" s="6"/>
      <c r="C272" s="35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</row>
    <row r="273" spans="1:32" ht="12.75" customHeight="1" x14ac:dyDescent="0.35">
      <c r="A273" s="6"/>
      <c r="B273" s="6"/>
      <c r="C273" s="35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</row>
    <row r="274" spans="1:32" ht="12.75" customHeight="1" x14ac:dyDescent="0.35">
      <c r="A274" s="6"/>
      <c r="B274" s="6"/>
      <c r="C274" s="35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</row>
    <row r="275" spans="1:32" ht="12.75" customHeight="1" x14ac:dyDescent="0.35">
      <c r="A275" s="6"/>
      <c r="B275" s="6"/>
      <c r="C275" s="35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</row>
    <row r="276" spans="1:32" ht="12.75" customHeight="1" x14ac:dyDescent="0.35">
      <c r="A276" s="6"/>
      <c r="B276" s="6"/>
      <c r="C276" s="35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</row>
    <row r="277" spans="1:32" ht="12.75" customHeight="1" x14ac:dyDescent="0.35">
      <c r="A277" s="6"/>
      <c r="B277" s="6"/>
      <c r="C277" s="35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</row>
    <row r="278" spans="1:32" ht="12.75" customHeight="1" x14ac:dyDescent="0.35">
      <c r="A278" s="6"/>
      <c r="B278" s="6"/>
      <c r="C278" s="35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 spans="1:32" ht="12.75" customHeight="1" x14ac:dyDescent="0.35">
      <c r="A279" s="6"/>
      <c r="B279" s="6"/>
      <c r="C279" s="35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</row>
    <row r="280" spans="1:32" ht="12.75" customHeight="1" x14ac:dyDescent="0.35">
      <c r="A280" s="6"/>
      <c r="B280" s="6"/>
      <c r="C280" s="35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</row>
    <row r="281" spans="1:32" ht="12.75" customHeight="1" x14ac:dyDescent="0.35">
      <c r="A281" s="6"/>
      <c r="B281" s="6"/>
      <c r="C281" s="35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</row>
    <row r="282" spans="1:32" ht="12.75" customHeight="1" x14ac:dyDescent="0.35">
      <c r="A282" s="6"/>
      <c r="B282" s="6"/>
      <c r="C282" s="35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</row>
    <row r="283" spans="1:32" ht="12.75" customHeight="1" x14ac:dyDescent="0.35">
      <c r="A283" s="6"/>
      <c r="B283" s="6"/>
      <c r="C283" s="35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</row>
    <row r="284" spans="1:32" ht="12.75" customHeight="1" x14ac:dyDescent="0.35">
      <c r="A284" s="6"/>
      <c r="B284" s="6"/>
      <c r="C284" s="35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</row>
    <row r="285" spans="1:32" ht="12.75" customHeight="1" x14ac:dyDescent="0.35">
      <c r="A285" s="6"/>
      <c r="B285" s="6"/>
      <c r="C285" s="35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</row>
    <row r="286" spans="1:32" ht="12.75" customHeight="1" x14ac:dyDescent="0.35">
      <c r="A286" s="6"/>
      <c r="B286" s="6"/>
      <c r="C286" s="35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</row>
    <row r="287" spans="1:32" ht="12.75" customHeight="1" x14ac:dyDescent="0.35">
      <c r="A287" s="6"/>
      <c r="B287" s="6"/>
      <c r="C287" s="35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</row>
    <row r="288" spans="1:32" ht="12.75" customHeight="1" x14ac:dyDescent="0.35">
      <c r="A288" s="6"/>
      <c r="B288" s="6"/>
      <c r="C288" s="35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</row>
    <row r="289" spans="1:32" ht="12.75" customHeight="1" x14ac:dyDescent="0.35">
      <c r="A289" s="6"/>
      <c r="B289" s="6"/>
      <c r="C289" s="35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</row>
    <row r="290" spans="1:32" ht="12.75" customHeight="1" x14ac:dyDescent="0.35">
      <c r="A290" s="6"/>
      <c r="B290" s="6"/>
      <c r="C290" s="35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</row>
    <row r="291" spans="1:32" ht="12.75" customHeight="1" x14ac:dyDescent="0.35">
      <c r="A291" s="6"/>
      <c r="B291" s="6"/>
      <c r="C291" s="35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</row>
    <row r="292" spans="1:32" ht="12.75" customHeight="1" x14ac:dyDescent="0.35">
      <c r="A292" s="6"/>
      <c r="B292" s="6"/>
      <c r="C292" s="35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</row>
    <row r="293" spans="1:32" ht="12.75" customHeight="1" x14ac:dyDescent="0.35">
      <c r="A293" s="6"/>
      <c r="B293" s="6"/>
      <c r="C293" s="35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</row>
    <row r="294" spans="1:32" ht="12.75" customHeight="1" x14ac:dyDescent="0.35">
      <c r="A294" s="6"/>
      <c r="B294" s="6"/>
      <c r="C294" s="35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</row>
    <row r="295" spans="1:32" ht="12.75" customHeight="1" x14ac:dyDescent="0.35">
      <c r="A295" s="6"/>
      <c r="B295" s="6"/>
      <c r="C295" s="35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</row>
    <row r="296" spans="1:32" ht="12.75" customHeight="1" x14ac:dyDescent="0.35">
      <c r="A296" s="6"/>
      <c r="B296" s="6"/>
      <c r="C296" s="35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</row>
    <row r="297" spans="1:32" ht="12.75" customHeight="1" x14ac:dyDescent="0.35">
      <c r="A297" s="6"/>
      <c r="B297" s="6"/>
      <c r="C297" s="35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</row>
    <row r="298" spans="1:32" ht="12.75" customHeight="1" x14ac:dyDescent="0.35">
      <c r="A298" s="6"/>
      <c r="B298" s="6"/>
      <c r="C298" s="35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</row>
    <row r="299" spans="1:32" ht="12.75" customHeight="1" x14ac:dyDescent="0.35">
      <c r="A299" s="6"/>
      <c r="B299" s="6"/>
      <c r="C299" s="35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</row>
    <row r="300" spans="1:32" ht="12.75" customHeight="1" x14ac:dyDescent="0.35">
      <c r="A300" s="6"/>
      <c r="B300" s="6"/>
      <c r="C300" s="35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</row>
    <row r="301" spans="1:32" ht="12.75" customHeight="1" x14ac:dyDescent="0.35">
      <c r="A301" s="6"/>
      <c r="B301" s="6"/>
      <c r="C301" s="35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</row>
    <row r="302" spans="1:32" ht="12.75" customHeight="1" x14ac:dyDescent="0.35">
      <c r="A302" s="6"/>
      <c r="B302" s="6"/>
      <c r="C302" s="35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</row>
    <row r="303" spans="1:32" ht="12.75" customHeight="1" x14ac:dyDescent="0.35">
      <c r="A303" s="6"/>
      <c r="B303" s="6"/>
      <c r="C303" s="35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</row>
    <row r="304" spans="1:32" ht="12.75" customHeight="1" x14ac:dyDescent="0.35">
      <c r="A304" s="6"/>
      <c r="B304" s="6"/>
      <c r="C304" s="35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</row>
    <row r="305" spans="1:32" ht="12.75" customHeight="1" x14ac:dyDescent="0.35">
      <c r="A305" s="6"/>
      <c r="B305" s="6"/>
      <c r="C305" s="35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</row>
    <row r="306" spans="1:32" ht="12.75" customHeight="1" x14ac:dyDescent="0.35">
      <c r="A306" s="6"/>
      <c r="B306" s="6"/>
      <c r="C306" s="35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 spans="1:32" ht="12.75" customHeight="1" x14ac:dyDescent="0.35">
      <c r="A307" s="6"/>
      <c r="B307" s="6"/>
      <c r="C307" s="35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</row>
    <row r="308" spans="1:32" ht="12.75" customHeight="1" x14ac:dyDescent="0.35">
      <c r="A308" s="6"/>
      <c r="B308" s="6"/>
      <c r="C308" s="35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</row>
    <row r="309" spans="1:32" ht="12.75" customHeight="1" x14ac:dyDescent="0.35">
      <c r="A309" s="6"/>
      <c r="B309" s="6"/>
      <c r="C309" s="35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</row>
    <row r="310" spans="1:32" ht="12.75" customHeight="1" x14ac:dyDescent="0.35">
      <c r="A310" s="6"/>
      <c r="B310" s="6"/>
      <c r="C310" s="35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</row>
    <row r="311" spans="1:32" ht="12.75" customHeight="1" x14ac:dyDescent="0.35">
      <c r="A311" s="6"/>
      <c r="B311" s="6"/>
      <c r="C311" s="35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</row>
    <row r="312" spans="1:32" ht="12.75" customHeight="1" x14ac:dyDescent="0.35">
      <c r="A312" s="6"/>
      <c r="B312" s="6"/>
      <c r="C312" s="35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</row>
    <row r="313" spans="1:32" ht="12.75" customHeight="1" x14ac:dyDescent="0.35">
      <c r="A313" s="6"/>
      <c r="B313" s="6"/>
      <c r="C313" s="35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</row>
    <row r="314" spans="1:32" ht="12.75" customHeight="1" x14ac:dyDescent="0.35">
      <c r="A314" s="6"/>
      <c r="B314" s="6"/>
      <c r="C314" s="35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</row>
    <row r="315" spans="1:32" ht="12.75" customHeight="1" x14ac:dyDescent="0.35">
      <c r="A315" s="6"/>
      <c r="B315" s="6"/>
      <c r="C315" s="35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</row>
    <row r="316" spans="1:32" ht="12.75" customHeight="1" x14ac:dyDescent="0.35">
      <c r="A316" s="6"/>
      <c r="B316" s="6"/>
      <c r="C316" s="35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</row>
    <row r="317" spans="1:32" ht="12.75" customHeight="1" x14ac:dyDescent="0.35">
      <c r="A317" s="6"/>
      <c r="B317" s="6"/>
      <c r="C317" s="35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</row>
    <row r="318" spans="1:32" ht="12.75" customHeight="1" x14ac:dyDescent="0.35">
      <c r="A318" s="6"/>
      <c r="B318" s="6"/>
      <c r="C318" s="35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</row>
    <row r="319" spans="1:32" ht="12.75" customHeight="1" x14ac:dyDescent="0.35">
      <c r="A319" s="6"/>
      <c r="B319" s="6"/>
      <c r="C319" s="35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</row>
    <row r="320" spans="1:32" ht="12.75" customHeight="1" x14ac:dyDescent="0.35">
      <c r="A320" s="6"/>
      <c r="B320" s="6"/>
      <c r="C320" s="35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</row>
    <row r="321" spans="1:32" ht="12.75" customHeight="1" x14ac:dyDescent="0.35">
      <c r="A321" s="6"/>
      <c r="B321" s="6"/>
      <c r="C321" s="35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</row>
    <row r="322" spans="1:32" ht="12.75" customHeight="1" x14ac:dyDescent="0.35">
      <c r="A322" s="6"/>
      <c r="B322" s="6"/>
      <c r="C322" s="35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</row>
    <row r="323" spans="1:32" ht="12.75" customHeight="1" x14ac:dyDescent="0.35">
      <c r="A323" s="6"/>
      <c r="B323" s="6"/>
      <c r="C323" s="35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</row>
    <row r="324" spans="1:32" ht="12.75" customHeight="1" x14ac:dyDescent="0.35">
      <c r="A324" s="6"/>
      <c r="B324" s="6"/>
      <c r="C324" s="35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</row>
    <row r="325" spans="1:32" ht="12.75" customHeight="1" x14ac:dyDescent="0.35">
      <c r="A325" s="6"/>
      <c r="B325" s="6"/>
      <c r="C325" s="35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</row>
    <row r="326" spans="1:32" ht="12.75" customHeight="1" x14ac:dyDescent="0.35">
      <c r="A326" s="6"/>
      <c r="B326" s="6"/>
      <c r="C326" s="35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</row>
    <row r="327" spans="1:32" ht="12.75" customHeight="1" x14ac:dyDescent="0.35">
      <c r="A327" s="6"/>
      <c r="B327" s="6"/>
      <c r="C327" s="35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</row>
    <row r="328" spans="1:32" ht="12.75" customHeight="1" x14ac:dyDescent="0.35">
      <c r="A328" s="6"/>
      <c r="B328" s="6"/>
      <c r="C328" s="35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</row>
    <row r="329" spans="1:32" ht="12.75" customHeight="1" x14ac:dyDescent="0.35">
      <c r="A329" s="6"/>
      <c r="B329" s="6"/>
      <c r="C329" s="35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</row>
    <row r="330" spans="1:32" ht="12.75" customHeight="1" x14ac:dyDescent="0.35">
      <c r="A330" s="6"/>
      <c r="B330" s="6"/>
      <c r="C330" s="35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</row>
    <row r="331" spans="1:32" ht="12.75" customHeight="1" x14ac:dyDescent="0.35">
      <c r="A331" s="6"/>
      <c r="B331" s="6"/>
      <c r="C331" s="35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</row>
    <row r="332" spans="1:32" ht="12.75" customHeight="1" x14ac:dyDescent="0.35">
      <c r="A332" s="6"/>
      <c r="B332" s="6"/>
      <c r="C332" s="35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</row>
    <row r="333" spans="1:32" ht="12.75" customHeight="1" x14ac:dyDescent="0.35">
      <c r="A333" s="6"/>
      <c r="B333" s="6"/>
      <c r="C333" s="35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</row>
    <row r="334" spans="1:32" ht="12.75" customHeight="1" x14ac:dyDescent="0.35">
      <c r="A334" s="6"/>
      <c r="B334" s="6"/>
      <c r="C334" s="35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</row>
    <row r="335" spans="1:32" ht="12.75" customHeight="1" x14ac:dyDescent="0.35">
      <c r="A335" s="6"/>
      <c r="B335" s="6"/>
      <c r="C335" s="35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</row>
    <row r="336" spans="1:32" ht="12.75" customHeight="1" x14ac:dyDescent="0.35">
      <c r="A336" s="6"/>
      <c r="B336" s="6"/>
      <c r="C336" s="35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</row>
    <row r="337" spans="1:32" ht="12.75" customHeight="1" x14ac:dyDescent="0.35">
      <c r="A337" s="6"/>
      <c r="B337" s="6"/>
      <c r="C337" s="35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</row>
    <row r="338" spans="1:32" ht="12.75" customHeight="1" x14ac:dyDescent="0.35">
      <c r="A338" s="6"/>
      <c r="B338" s="6"/>
      <c r="C338" s="35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</row>
    <row r="339" spans="1:32" ht="12.75" customHeight="1" x14ac:dyDescent="0.35">
      <c r="A339" s="6"/>
      <c r="B339" s="6"/>
      <c r="C339" s="35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</row>
    <row r="340" spans="1:32" ht="12.75" customHeight="1" x14ac:dyDescent="0.35">
      <c r="A340" s="6"/>
      <c r="B340" s="6"/>
      <c r="C340" s="35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</row>
    <row r="341" spans="1:32" ht="12.75" customHeight="1" x14ac:dyDescent="0.35">
      <c r="A341" s="6"/>
      <c r="B341" s="6"/>
      <c r="C341" s="35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</row>
    <row r="342" spans="1:32" ht="12.75" customHeight="1" x14ac:dyDescent="0.35">
      <c r="A342" s="6"/>
      <c r="B342" s="6"/>
      <c r="C342" s="35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</row>
    <row r="343" spans="1:32" ht="12.75" customHeight="1" x14ac:dyDescent="0.35">
      <c r="A343" s="6"/>
      <c r="B343" s="6"/>
      <c r="C343" s="35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</row>
    <row r="344" spans="1:32" ht="12.75" customHeight="1" x14ac:dyDescent="0.35">
      <c r="A344" s="6"/>
      <c r="B344" s="6"/>
      <c r="C344" s="35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</row>
    <row r="345" spans="1:32" ht="12.75" customHeight="1" x14ac:dyDescent="0.35">
      <c r="A345" s="6"/>
      <c r="B345" s="6"/>
      <c r="C345" s="35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</row>
    <row r="346" spans="1:32" ht="12.75" customHeight="1" x14ac:dyDescent="0.35">
      <c r="A346" s="6"/>
      <c r="B346" s="6"/>
      <c r="C346" s="35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</row>
    <row r="347" spans="1:32" ht="12.75" customHeight="1" x14ac:dyDescent="0.35">
      <c r="A347" s="6"/>
      <c r="B347" s="6"/>
      <c r="C347" s="35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</row>
    <row r="348" spans="1:32" ht="12.75" customHeight="1" x14ac:dyDescent="0.35">
      <c r="A348" s="6"/>
      <c r="B348" s="6"/>
      <c r="C348" s="35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</row>
    <row r="349" spans="1:32" ht="12.75" customHeight="1" x14ac:dyDescent="0.35">
      <c r="A349" s="6"/>
      <c r="B349" s="6"/>
      <c r="C349" s="35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</row>
    <row r="350" spans="1:32" ht="12.75" customHeight="1" x14ac:dyDescent="0.35">
      <c r="A350" s="6"/>
      <c r="B350" s="6"/>
      <c r="C350" s="35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</row>
    <row r="351" spans="1:32" ht="12.75" customHeight="1" x14ac:dyDescent="0.35">
      <c r="A351" s="6"/>
      <c r="B351" s="6"/>
      <c r="C351" s="35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</row>
    <row r="352" spans="1:32" ht="12.75" customHeight="1" x14ac:dyDescent="0.35">
      <c r="A352" s="6"/>
      <c r="B352" s="6"/>
      <c r="C352" s="35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</row>
    <row r="353" spans="1:32" ht="12.75" customHeight="1" x14ac:dyDescent="0.35">
      <c r="A353" s="6"/>
      <c r="B353" s="6"/>
      <c r="C353" s="35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</row>
    <row r="354" spans="1:32" ht="12.75" customHeight="1" x14ac:dyDescent="0.35">
      <c r="A354" s="6"/>
      <c r="B354" s="6"/>
      <c r="C354" s="35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</row>
    <row r="355" spans="1:32" ht="12.75" customHeight="1" x14ac:dyDescent="0.35">
      <c r="A355" s="6"/>
      <c r="B355" s="6"/>
      <c r="C355" s="35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</row>
    <row r="356" spans="1:32" ht="12.75" customHeight="1" x14ac:dyDescent="0.35">
      <c r="A356" s="6"/>
      <c r="B356" s="6"/>
      <c r="C356" s="35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</row>
    <row r="357" spans="1:32" ht="12.75" customHeight="1" x14ac:dyDescent="0.35">
      <c r="A357" s="6"/>
      <c r="B357" s="6"/>
      <c r="C357" s="35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</row>
    <row r="358" spans="1:32" ht="12.75" customHeight="1" x14ac:dyDescent="0.35">
      <c r="A358" s="6"/>
      <c r="B358" s="6"/>
      <c r="C358" s="35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</row>
    <row r="359" spans="1:32" ht="12.75" customHeight="1" x14ac:dyDescent="0.35">
      <c r="A359" s="6"/>
      <c r="B359" s="6"/>
      <c r="C359" s="35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</row>
    <row r="360" spans="1:32" ht="12.75" customHeight="1" x14ac:dyDescent="0.35">
      <c r="A360" s="6"/>
      <c r="B360" s="6"/>
      <c r="C360" s="35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</row>
    <row r="361" spans="1:32" ht="12.75" customHeight="1" x14ac:dyDescent="0.35">
      <c r="A361" s="6"/>
      <c r="B361" s="6"/>
      <c r="C361" s="35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</row>
    <row r="362" spans="1:32" ht="12.75" customHeight="1" x14ac:dyDescent="0.35">
      <c r="A362" s="6"/>
      <c r="B362" s="6"/>
      <c r="C362" s="35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</row>
    <row r="363" spans="1:32" ht="12.75" customHeight="1" x14ac:dyDescent="0.35">
      <c r="A363" s="6"/>
      <c r="B363" s="6"/>
      <c r="C363" s="35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</row>
    <row r="364" spans="1:32" ht="12.75" customHeight="1" x14ac:dyDescent="0.35">
      <c r="A364" s="6"/>
      <c r="B364" s="6"/>
      <c r="C364" s="35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</row>
    <row r="365" spans="1:32" ht="12.75" customHeight="1" x14ac:dyDescent="0.35">
      <c r="A365" s="6"/>
      <c r="B365" s="6"/>
      <c r="C365" s="35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</row>
    <row r="366" spans="1:32" ht="12.75" customHeight="1" x14ac:dyDescent="0.35">
      <c r="A366" s="6"/>
      <c r="B366" s="6"/>
      <c r="C366" s="35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</row>
    <row r="367" spans="1:32" ht="12.75" customHeight="1" x14ac:dyDescent="0.35">
      <c r="A367" s="6"/>
      <c r="B367" s="6"/>
      <c r="C367" s="35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</row>
    <row r="368" spans="1:32" ht="12.75" customHeight="1" x14ac:dyDescent="0.35">
      <c r="A368" s="6"/>
      <c r="B368" s="6"/>
      <c r="C368" s="35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</row>
    <row r="369" spans="1:32" ht="12.75" customHeight="1" x14ac:dyDescent="0.35">
      <c r="A369" s="6"/>
      <c r="B369" s="6"/>
      <c r="C369" s="35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</row>
    <row r="370" spans="1:32" ht="12.75" customHeight="1" x14ac:dyDescent="0.35">
      <c r="A370" s="6"/>
      <c r="B370" s="6"/>
      <c r="C370" s="35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</row>
    <row r="371" spans="1:32" ht="12.75" customHeight="1" x14ac:dyDescent="0.35">
      <c r="A371" s="6"/>
      <c r="B371" s="6"/>
      <c r="C371" s="35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</row>
    <row r="372" spans="1:32" ht="12.75" customHeight="1" x14ac:dyDescent="0.35">
      <c r="A372" s="6"/>
      <c r="B372" s="6"/>
      <c r="C372" s="35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</row>
    <row r="373" spans="1:32" ht="12.75" customHeight="1" x14ac:dyDescent="0.35">
      <c r="A373" s="6"/>
      <c r="B373" s="6"/>
      <c r="C373" s="35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</row>
    <row r="374" spans="1:32" ht="12.75" customHeight="1" x14ac:dyDescent="0.35">
      <c r="A374" s="6"/>
      <c r="B374" s="6"/>
      <c r="C374" s="35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</row>
    <row r="375" spans="1:32" ht="12.75" customHeight="1" x14ac:dyDescent="0.35">
      <c r="A375" s="6"/>
      <c r="B375" s="6"/>
      <c r="C375" s="35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</row>
    <row r="376" spans="1:32" ht="12.75" customHeight="1" x14ac:dyDescent="0.35">
      <c r="A376" s="6"/>
      <c r="B376" s="6"/>
      <c r="C376" s="35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</row>
    <row r="377" spans="1:32" ht="12.75" customHeight="1" x14ac:dyDescent="0.35">
      <c r="A377" s="6"/>
      <c r="B377" s="6"/>
      <c r="C377" s="35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</row>
    <row r="378" spans="1:32" ht="12.75" customHeight="1" x14ac:dyDescent="0.35">
      <c r="A378" s="6"/>
      <c r="B378" s="6"/>
      <c r="C378" s="35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</row>
    <row r="379" spans="1:32" ht="12.75" customHeight="1" x14ac:dyDescent="0.35">
      <c r="A379" s="6"/>
      <c r="B379" s="6"/>
      <c r="C379" s="35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</row>
    <row r="380" spans="1:32" ht="12.75" customHeight="1" x14ac:dyDescent="0.35">
      <c r="A380" s="6"/>
      <c r="B380" s="6"/>
      <c r="C380" s="35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</row>
    <row r="381" spans="1:32" ht="12.75" customHeight="1" x14ac:dyDescent="0.35">
      <c r="A381" s="6"/>
      <c r="B381" s="6"/>
      <c r="C381" s="35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</row>
    <row r="382" spans="1:32" ht="12.75" customHeight="1" x14ac:dyDescent="0.35">
      <c r="A382" s="6"/>
      <c r="B382" s="6"/>
      <c r="C382" s="35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</row>
    <row r="383" spans="1:32" ht="12.75" customHeight="1" x14ac:dyDescent="0.35">
      <c r="A383" s="6"/>
      <c r="B383" s="6"/>
      <c r="C383" s="35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</row>
    <row r="384" spans="1:32" ht="12.75" customHeight="1" x14ac:dyDescent="0.35">
      <c r="A384" s="6"/>
      <c r="B384" s="6"/>
      <c r="C384" s="35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</row>
    <row r="385" spans="1:32" ht="12.75" customHeight="1" x14ac:dyDescent="0.35">
      <c r="A385" s="6"/>
      <c r="B385" s="6"/>
      <c r="C385" s="35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</row>
    <row r="386" spans="1:32" ht="12.75" customHeight="1" x14ac:dyDescent="0.35">
      <c r="A386" s="6"/>
      <c r="B386" s="6"/>
      <c r="C386" s="35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</row>
    <row r="387" spans="1:32" ht="12.75" customHeight="1" x14ac:dyDescent="0.35">
      <c r="A387" s="6"/>
      <c r="B387" s="6"/>
      <c r="C387" s="35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</row>
    <row r="388" spans="1:32" ht="12.75" customHeight="1" x14ac:dyDescent="0.35">
      <c r="A388" s="6"/>
      <c r="B388" s="6"/>
      <c r="C388" s="35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</row>
    <row r="389" spans="1:32" ht="12.75" customHeight="1" x14ac:dyDescent="0.35">
      <c r="A389" s="6"/>
      <c r="B389" s="6"/>
      <c r="C389" s="35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</row>
    <row r="390" spans="1:32" ht="12.75" customHeight="1" x14ac:dyDescent="0.35">
      <c r="A390" s="6"/>
      <c r="B390" s="6"/>
      <c r="C390" s="35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</row>
    <row r="391" spans="1:32" ht="12.75" customHeight="1" x14ac:dyDescent="0.35">
      <c r="A391" s="6"/>
      <c r="B391" s="6"/>
      <c r="C391" s="35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</row>
    <row r="392" spans="1:32" ht="12.75" customHeight="1" x14ac:dyDescent="0.35">
      <c r="A392" s="6"/>
      <c r="B392" s="6"/>
      <c r="C392" s="35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</row>
    <row r="393" spans="1:32" ht="12.75" customHeight="1" x14ac:dyDescent="0.35">
      <c r="A393" s="6"/>
      <c r="B393" s="6"/>
      <c r="C393" s="35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</row>
    <row r="394" spans="1:32" ht="12.75" customHeight="1" x14ac:dyDescent="0.35">
      <c r="A394" s="6"/>
      <c r="B394" s="6"/>
      <c r="C394" s="35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</row>
    <row r="395" spans="1:32" ht="12.75" customHeight="1" x14ac:dyDescent="0.35">
      <c r="A395" s="6"/>
      <c r="B395" s="6"/>
      <c r="C395" s="35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</row>
    <row r="396" spans="1:32" ht="12.75" customHeight="1" x14ac:dyDescent="0.35">
      <c r="A396" s="6"/>
      <c r="B396" s="6"/>
      <c r="C396" s="35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</row>
    <row r="397" spans="1:32" ht="12.75" customHeight="1" x14ac:dyDescent="0.35">
      <c r="A397" s="6"/>
      <c r="B397" s="6"/>
      <c r="C397" s="35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</row>
    <row r="398" spans="1:32" ht="12.75" customHeight="1" x14ac:dyDescent="0.35">
      <c r="A398" s="6"/>
      <c r="B398" s="6"/>
      <c r="C398" s="35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</row>
    <row r="399" spans="1:32" ht="12.75" customHeight="1" x14ac:dyDescent="0.35">
      <c r="A399" s="6"/>
      <c r="B399" s="6"/>
      <c r="C399" s="35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</row>
    <row r="400" spans="1:32" ht="12.75" customHeight="1" x14ac:dyDescent="0.35">
      <c r="A400" s="6"/>
      <c r="B400" s="6"/>
      <c r="C400" s="35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</row>
    <row r="401" spans="1:32" ht="12.75" customHeight="1" x14ac:dyDescent="0.35">
      <c r="A401" s="6"/>
      <c r="B401" s="6"/>
      <c r="C401" s="35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</row>
    <row r="402" spans="1:32" ht="12.75" customHeight="1" x14ac:dyDescent="0.35">
      <c r="A402" s="6"/>
      <c r="B402" s="6"/>
      <c r="C402" s="35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</row>
    <row r="403" spans="1:32" ht="12.75" customHeight="1" x14ac:dyDescent="0.35">
      <c r="A403" s="6"/>
      <c r="B403" s="6"/>
      <c r="C403" s="35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</row>
    <row r="404" spans="1:32" ht="12.75" customHeight="1" x14ac:dyDescent="0.35">
      <c r="A404" s="6"/>
      <c r="B404" s="6"/>
      <c r="C404" s="35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</row>
    <row r="405" spans="1:32" ht="12.75" customHeight="1" x14ac:dyDescent="0.35">
      <c r="A405" s="6"/>
      <c r="B405" s="6"/>
      <c r="C405" s="35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</row>
    <row r="406" spans="1:32" ht="12.75" customHeight="1" x14ac:dyDescent="0.35">
      <c r="A406" s="6"/>
      <c r="B406" s="6"/>
      <c r="C406" s="35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</row>
    <row r="407" spans="1:32" ht="12.75" customHeight="1" x14ac:dyDescent="0.35">
      <c r="A407" s="6"/>
      <c r="B407" s="6"/>
      <c r="C407" s="35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</row>
    <row r="408" spans="1:32" ht="12.75" customHeight="1" x14ac:dyDescent="0.35">
      <c r="A408" s="6"/>
      <c r="B408" s="6"/>
      <c r="C408" s="35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</row>
    <row r="409" spans="1:32" ht="12.75" customHeight="1" x14ac:dyDescent="0.35">
      <c r="A409" s="6"/>
      <c r="B409" s="6"/>
      <c r="C409" s="35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</row>
    <row r="410" spans="1:32" ht="12.75" customHeight="1" x14ac:dyDescent="0.35">
      <c r="A410" s="6"/>
      <c r="B410" s="6"/>
      <c r="C410" s="35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</row>
    <row r="411" spans="1:32" ht="12.75" customHeight="1" x14ac:dyDescent="0.35">
      <c r="A411" s="6"/>
      <c r="B411" s="6"/>
      <c r="C411" s="35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</row>
    <row r="412" spans="1:32" ht="12.75" customHeight="1" x14ac:dyDescent="0.35">
      <c r="A412" s="6"/>
      <c r="B412" s="6"/>
      <c r="C412" s="35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</row>
    <row r="413" spans="1:32" ht="12.75" customHeight="1" x14ac:dyDescent="0.35">
      <c r="A413" s="6"/>
      <c r="B413" s="6"/>
      <c r="C413" s="35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</row>
    <row r="414" spans="1:32" ht="12.75" customHeight="1" x14ac:dyDescent="0.35">
      <c r="A414" s="6"/>
      <c r="B414" s="6"/>
      <c r="C414" s="35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</row>
    <row r="415" spans="1:32" ht="12.75" customHeight="1" x14ac:dyDescent="0.35">
      <c r="A415" s="6"/>
      <c r="B415" s="6"/>
      <c r="C415" s="35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</row>
    <row r="416" spans="1:32" ht="12.75" customHeight="1" x14ac:dyDescent="0.35">
      <c r="A416" s="6"/>
      <c r="B416" s="6"/>
      <c r="C416" s="35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</row>
    <row r="417" spans="1:32" ht="12.75" customHeight="1" x14ac:dyDescent="0.35">
      <c r="A417" s="6"/>
      <c r="B417" s="6"/>
      <c r="C417" s="35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</row>
    <row r="418" spans="1:32" ht="12.75" customHeight="1" x14ac:dyDescent="0.35">
      <c r="A418" s="6"/>
      <c r="B418" s="6"/>
      <c r="C418" s="35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</row>
    <row r="419" spans="1:32" ht="12.75" customHeight="1" x14ac:dyDescent="0.35">
      <c r="A419" s="6"/>
      <c r="B419" s="6"/>
      <c r="C419" s="35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</row>
    <row r="420" spans="1:32" ht="12.75" customHeight="1" x14ac:dyDescent="0.35">
      <c r="A420" s="6"/>
      <c r="B420" s="6"/>
      <c r="C420" s="35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</row>
    <row r="421" spans="1:32" ht="12.75" customHeight="1" x14ac:dyDescent="0.35">
      <c r="A421" s="6"/>
      <c r="B421" s="6"/>
      <c r="C421" s="35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</row>
    <row r="422" spans="1:32" ht="12.75" customHeight="1" x14ac:dyDescent="0.35">
      <c r="A422" s="6"/>
      <c r="B422" s="6"/>
      <c r="C422" s="35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</row>
    <row r="423" spans="1:32" ht="12.75" customHeight="1" x14ac:dyDescent="0.35">
      <c r="A423" s="6"/>
      <c r="B423" s="6"/>
      <c r="C423" s="35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</row>
    <row r="424" spans="1:32" ht="12.75" customHeight="1" x14ac:dyDescent="0.35">
      <c r="A424" s="6"/>
      <c r="B424" s="6"/>
      <c r="C424" s="35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</row>
    <row r="425" spans="1:32" ht="12.75" customHeight="1" x14ac:dyDescent="0.35">
      <c r="A425" s="6"/>
      <c r="B425" s="6"/>
      <c r="C425" s="35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</row>
    <row r="426" spans="1:32" ht="12.75" customHeight="1" x14ac:dyDescent="0.35">
      <c r="A426" s="6"/>
      <c r="B426" s="6"/>
      <c r="C426" s="35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</row>
    <row r="427" spans="1:32" ht="12.75" customHeight="1" x14ac:dyDescent="0.35">
      <c r="A427" s="6"/>
      <c r="B427" s="6"/>
      <c r="C427" s="35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</row>
    <row r="428" spans="1:32" ht="12.75" customHeight="1" x14ac:dyDescent="0.35">
      <c r="A428" s="6"/>
      <c r="B428" s="6"/>
      <c r="C428" s="35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</row>
    <row r="429" spans="1:32" ht="12.75" customHeight="1" x14ac:dyDescent="0.35">
      <c r="A429" s="6"/>
      <c r="B429" s="6"/>
      <c r="C429" s="35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</row>
    <row r="430" spans="1:32" ht="12.75" customHeight="1" x14ac:dyDescent="0.35">
      <c r="A430" s="6"/>
      <c r="B430" s="6"/>
      <c r="C430" s="35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</row>
    <row r="431" spans="1:32" ht="12.75" customHeight="1" x14ac:dyDescent="0.35">
      <c r="A431" s="6"/>
      <c r="B431" s="6"/>
      <c r="C431" s="35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</row>
    <row r="432" spans="1:32" ht="12.75" customHeight="1" x14ac:dyDescent="0.35">
      <c r="A432" s="6"/>
      <c r="B432" s="6"/>
      <c r="C432" s="35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</row>
    <row r="433" spans="1:32" ht="12.75" customHeight="1" x14ac:dyDescent="0.35">
      <c r="A433" s="6"/>
      <c r="B433" s="6"/>
      <c r="C433" s="35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</row>
    <row r="434" spans="1:32" ht="12.75" customHeight="1" x14ac:dyDescent="0.35">
      <c r="A434" s="6"/>
      <c r="B434" s="6"/>
      <c r="C434" s="35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</row>
    <row r="435" spans="1:32" ht="12.75" customHeight="1" x14ac:dyDescent="0.35">
      <c r="A435" s="6"/>
      <c r="B435" s="6"/>
      <c r="C435" s="35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</row>
    <row r="436" spans="1:32" ht="12.75" customHeight="1" x14ac:dyDescent="0.35">
      <c r="A436" s="6"/>
      <c r="B436" s="6"/>
      <c r="C436" s="35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</row>
    <row r="437" spans="1:32" ht="12.75" customHeight="1" x14ac:dyDescent="0.35">
      <c r="A437" s="6"/>
      <c r="B437" s="6"/>
      <c r="C437" s="35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</row>
    <row r="438" spans="1:32" ht="12.75" customHeight="1" x14ac:dyDescent="0.35">
      <c r="A438" s="6"/>
      <c r="B438" s="6"/>
      <c r="C438" s="35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</row>
    <row r="439" spans="1:32" ht="12.75" customHeight="1" x14ac:dyDescent="0.35">
      <c r="A439" s="6"/>
      <c r="B439" s="6"/>
      <c r="C439" s="35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</row>
    <row r="440" spans="1:32" ht="12.75" customHeight="1" x14ac:dyDescent="0.35">
      <c r="A440" s="6"/>
      <c r="B440" s="6"/>
      <c r="C440" s="35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</row>
    <row r="441" spans="1:32" ht="12.75" customHeight="1" x14ac:dyDescent="0.35">
      <c r="A441" s="6"/>
      <c r="B441" s="6"/>
      <c r="C441" s="35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</row>
    <row r="442" spans="1:32" ht="12.75" customHeight="1" x14ac:dyDescent="0.35">
      <c r="A442" s="6"/>
      <c r="B442" s="6"/>
      <c r="C442" s="35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</row>
    <row r="443" spans="1:32" ht="12.75" customHeight="1" x14ac:dyDescent="0.35">
      <c r="A443" s="6"/>
      <c r="B443" s="6"/>
      <c r="C443" s="35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</row>
    <row r="444" spans="1:32" ht="12.75" customHeight="1" x14ac:dyDescent="0.35">
      <c r="A444" s="6"/>
      <c r="B444" s="6"/>
      <c r="C444" s="35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</row>
    <row r="445" spans="1:32" ht="12.75" customHeight="1" x14ac:dyDescent="0.35">
      <c r="A445" s="6"/>
      <c r="B445" s="6"/>
      <c r="C445" s="35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</row>
    <row r="446" spans="1:32" ht="12.75" customHeight="1" x14ac:dyDescent="0.35">
      <c r="A446" s="6"/>
      <c r="B446" s="6"/>
      <c r="C446" s="35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</row>
    <row r="447" spans="1:32" ht="12.75" customHeight="1" x14ac:dyDescent="0.35">
      <c r="A447" s="6"/>
      <c r="B447" s="6"/>
      <c r="C447" s="35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</row>
    <row r="448" spans="1:32" ht="12.75" customHeight="1" x14ac:dyDescent="0.35">
      <c r="A448" s="6"/>
      <c r="B448" s="6"/>
      <c r="C448" s="35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</row>
    <row r="449" spans="1:32" ht="12.75" customHeight="1" x14ac:dyDescent="0.35">
      <c r="A449" s="6"/>
      <c r="B449" s="6"/>
      <c r="C449" s="35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</row>
    <row r="450" spans="1:32" ht="12.75" customHeight="1" x14ac:dyDescent="0.35">
      <c r="A450" s="6"/>
      <c r="B450" s="6"/>
      <c r="C450" s="35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</row>
    <row r="451" spans="1:32" ht="12.75" customHeight="1" x14ac:dyDescent="0.35">
      <c r="A451" s="6"/>
      <c r="B451" s="6"/>
      <c r="C451" s="35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</row>
    <row r="452" spans="1:32" ht="12.75" customHeight="1" x14ac:dyDescent="0.35">
      <c r="A452" s="6"/>
      <c r="B452" s="6"/>
      <c r="C452" s="35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</row>
    <row r="453" spans="1:32" ht="12.75" customHeight="1" x14ac:dyDescent="0.35">
      <c r="A453" s="6"/>
      <c r="B453" s="6"/>
      <c r="C453" s="35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</row>
    <row r="454" spans="1:32" ht="12.75" customHeight="1" x14ac:dyDescent="0.35">
      <c r="A454" s="6"/>
      <c r="B454" s="6"/>
      <c r="C454" s="35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</row>
    <row r="455" spans="1:32" ht="12.75" customHeight="1" x14ac:dyDescent="0.35">
      <c r="A455" s="6"/>
      <c r="B455" s="6"/>
      <c r="C455" s="35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</row>
    <row r="456" spans="1:32" ht="12.75" customHeight="1" x14ac:dyDescent="0.35">
      <c r="A456" s="6"/>
      <c r="B456" s="6"/>
      <c r="C456" s="35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</row>
    <row r="457" spans="1:32" ht="12.75" customHeight="1" x14ac:dyDescent="0.35">
      <c r="A457" s="6"/>
      <c r="B457" s="6"/>
      <c r="C457" s="35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</row>
    <row r="458" spans="1:32" ht="12.75" customHeight="1" x14ac:dyDescent="0.35">
      <c r="A458" s="6"/>
      <c r="B458" s="6"/>
      <c r="C458" s="35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</row>
    <row r="459" spans="1:32" ht="12.75" customHeight="1" x14ac:dyDescent="0.35">
      <c r="A459" s="6"/>
      <c r="B459" s="6"/>
      <c r="C459" s="35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</row>
    <row r="460" spans="1:32" ht="12.75" customHeight="1" x14ac:dyDescent="0.35">
      <c r="A460" s="6"/>
      <c r="B460" s="6"/>
      <c r="C460" s="35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</row>
    <row r="461" spans="1:32" ht="12.75" customHeight="1" x14ac:dyDescent="0.35">
      <c r="A461" s="6"/>
      <c r="B461" s="6"/>
      <c r="C461" s="35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</row>
    <row r="462" spans="1:32" ht="12.75" customHeight="1" x14ac:dyDescent="0.35">
      <c r="A462" s="6"/>
      <c r="B462" s="6"/>
      <c r="C462" s="35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</row>
    <row r="463" spans="1:32" ht="12.75" customHeight="1" x14ac:dyDescent="0.35">
      <c r="A463" s="6"/>
      <c r="B463" s="6"/>
      <c r="C463" s="35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</row>
    <row r="464" spans="1:32" ht="12.75" customHeight="1" x14ac:dyDescent="0.35">
      <c r="A464" s="6"/>
      <c r="B464" s="6"/>
      <c r="C464" s="35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</row>
    <row r="465" spans="1:32" ht="12.75" customHeight="1" x14ac:dyDescent="0.35">
      <c r="A465" s="6"/>
      <c r="B465" s="6"/>
      <c r="C465" s="35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</row>
    <row r="466" spans="1:32" ht="12.75" customHeight="1" x14ac:dyDescent="0.35">
      <c r="A466" s="6"/>
      <c r="B466" s="6"/>
      <c r="C466" s="35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</row>
    <row r="467" spans="1:32" ht="12.75" customHeight="1" x14ac:dyDescent="0.35">
      <c r="A467" s="6"/>
      <c r="B467" s="6"/>
      <c r="C467" s="35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</row>
    <row r="468" spans="1:32" ht="12.75" customHeight="1" x14ac:dyDescent="0.35">
      <c r="A468" s="6"/>
      <c r="B468" s="6"/>
      <c r="C468" s="35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</row>
    <row r="469" spans="1:32" ht="12.75" customHeight="1" x14ac:dyDescent="0.35">
      <c r="A469" s="6"/>
      <c r="B469" s="6"/>
      <c r="C469" s="35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</row>
    <row r="470" spans="1:32" ht="12.75" customHeight="1" x14ac:dyDescent="0.35">
      <c r="A470" s="6"/>
      <c r="B470" s="6"/>
      <c r="C470" s="35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</row>
    <row r="471" spans="1:32" ht="12.75" customHeight="1" x14ac:dyDescent="0.35">
      <c r="A471" s="6"/>
      <c r="B471" s="6"/>
      <c r="C471" s="35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</row>
    <row r="472" spans="1:32" ht="12.75" customHeight="1" x14ac:dyDescent="0.35">
      <c r="A472" s="6"/>
      <c r="B472" s="6"/>
      <c r="C472" s="35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</row>
    <row r="473" spans="1:32" ht="12.75" customHeight="1" x14ac:dyDescent="0.35">
      <c r="A473" s="6"/>
      <c r="B473" s="6"/>
      <c r="C473" s="35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</row>
    <row r="474" spans="1:32" ht="12.75" customHeight="1" x14ac:dyDescent="0.35">
      <c r="A474" s="6"/>
      <c r="B474" s="6"/>
      <c r="C474" s="35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</row>
    <row r="475" spans="1:32" ht="12.75" customHeight="1" x14ac:dyDescent="0.35">
      <c r="A475" s="6"/>
      <c r="B475" s="6"/>
      <c r="C475" s="35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</row>
    <row r="476" spans="1:32" ht="12.75" customHeight="1" x14ac:dyDescent="0.35">
      <c r="A476" s="6"/>
      <c r="B476" s="6"/>
      <c r="C476" s="35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</row>
    <row r="477" spans="1:32" ht="12.75" customHeight="1" x14ac:dyDescent="0.35">
      <c r="A477" s="6"/>
      <c r="B477" s="6"/>
      <c r="C477" s="35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</row>
    <row r="478" spans="1:32" ht="12.75" customHeight="1" x14ac:dyDescent="0.35">
      <c r="A478" s="6"/>
      <c r="B478" s="6"/>
      <c r="C478" s="35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</row>
    <row r="479" spans="1:32" ht="12.75" customHeight="1" x14ac:dyDescent="0.35">
      <c r="A479" s="6"/>
      <c r="B479" s="6"/>
      <c r="C479" s="35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</row>
    <row r="480" spans="1:32" ht="12.75" customHeight="1" x14ac:dyDescent="0.35">
      <c r="A480" s="6"/>
      <c r="B480" s="6"/>
      <c r="C480" s="35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</row>
    <row r="481" spans="1:32" ht="12.75" customHeight="1" x14ac:dyDescent="0.35">
      <c r="A481" s="6"/>
      <c r="B481" s="6"/>
      <c r="C481" s="35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</row>
    <row r="482" spans="1:32" ht="12.75" customHeight="1" x14ac:dyDescent="0.35">
      <c r="A482" s="6"/>
      <c r="B482" s="6"/>
      <c r="C482" s="35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</row>
    <row r="483" spans="1:32" ht="12.75" customHeight="1" x14ac:dyDescent="0.35">
      <c r="A483" s="6"/>
      <c r="B483" s="6"/>
      <c r="C483" s="35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</row>
    <row r="484" spans="1:32" ht="12.75" customHeight="1" x14ac:dyDescent="0.35">
      <c r="A484" s="6"/>
      <c r="B484" s="6"/>
      <c r="C484" s="35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</row>
    <row r="485" spans="1:32" ht="12.75" customHeight="1" x14ac:dyDescent="0.35">
      <c r="A485" s="6"/>
      <c r="B485" s="6"/>
      <c r="C485" s="35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</row>
    <row r="486" spans="1:32" ht="12.75" customHeight="1" x14ac:dyDescent="0.35">
      <c r="A486" s="6"/>
      <c r="B486" s="6"/>
      <c r="C486" s="35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</row>
    <row r="487" spans="1:32" ht="12.75" customHeight="1" x14ac:dyDescent="0.35">
      <c r="A487" s="6"/>
      <c r="B487" s="6"/>
      <c r="C487" s="35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</row>
    <row r="488" spans="1:32" ht="12.75" customHeight="1" x14ac:dyDescent="0.35">
      <c r="A488" s="6"/>
      <c r="B488" s="6"/>
      <c r="C488" s="35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</row>
    <row r="489" spans="1:32" ht="12.75" customHeight="1" x14ac:dyDescent="0.35">
      <c r="A489" s="6"/>
      <c r="B489" s="6"/>
      <c r="C489" s="35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</row>
    <row r="490" spans="1:32" ht="12.75" customHeight="1" x14ac:dyDescent="0.35">
      <c r="A490" s="6"/>
      <c r="B490" s="6"/>
      <c r="C490" s="35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</row>
    <row r="491" spans="1:32" ht="12.75" customHeight="1" x14ac:dyDescent="0.35">
      <c r="A491" s="6"/>
      <c r="B491" s="6"/>
      <c r="C491" s="35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</row>
    <row r="492" spans="1:32" ht="12.75" customHeight="1" x14ac:dyDescent="0.35">
      <c r="A492" s="6"/>
      <c r="B492" s="6"/>
      <c r="C492" s="35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</row>
    <row r="493" spans="1:32" ht="12.75" customHeight="1" x14ac:dyDescent="0.35">
      <c r="A493" s="6"/>
      <c r="B493" s="6"/>
      <c r="C493" s="35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</row>
    <row r="494" spans="1:32" ht="12.75" customHeight="1" x14ac:dyDescent="0.35">
      <c r="A494" s="6"/>
      <c r="B494" s="6"/>
      <c r="C494" s="35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</row>
    <row r="495" spans="1:32" ht="12.75" customHeight="1" x14ac:dyDescent="0.35">
      <c r="A495" s="6"/>
      <c r="B495" s="6"/>
      <c r="C495" s="35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</row>
    <row r="496" spans="1:32" ht="12.75" customHeight="1" x14ac:dyDescent="0.35">
      <c r="A496" s="6"/>
      <c r="B496" s="6"/>
      <c r="C496" s="35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</row>
    <row r="497" spans="1:32" ht="12.75" customHeight="1" x14ac:dyDescent="0.35">
      <c r="A497" s="6"/>
      <c r="B497" s="6"/>
      <c r="C497" s="35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</row>
    <row r="498" spans="1:32" ht="12.75" customHeight="1" x14ac:dyDescent="0.35">
      <c r="A498" s="6"/>
      <c r="B498" s="6"/>
      <c r="C498" s="35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</row>
    <row r="499" spans="1:32" ht="12.75" customHeight="1" x14ac:dyDescent="0.35">
      <c r="A499" s="6"/>
      <c r="B499" s="6"/>
      <c r="C499" s="35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</row>
    <row r="500" spans="1:32" ht="12.75" customHeight="1" x14ac:dyDescent="0.35">
      <c r="A500" s="6"/>
      <c r="B500" s="6"/>
      <c r="C500" s="35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</row>
    <row r="501" spans="1:32" ht="12.75" customHeight="1" x14ac:dyDescent="0.35">
      <c r="A501" s="6"/>
      <c r="B501" s="6"/>
      <c r="C501" s="35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</row>
    <row r="502" spans="1:32" ht="12.75" customHeight="1" x14ac:dyDescent="0.35">
      <c r="A502" s="6"/>
      <c r="B502" s="6"/>
      <c r="C502" s="35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</row>
    <row r="503" spans="1:32" ht="12.75" customHeight="1" x14ac:dyDescent="0.35">
      <c r="A503" s="6"/>
      <c r="B503" s="6"/>
      <c r="C503" s="35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</row>
    <row r="504" spans="1:32" ht="12.75" customHeight="1" x14ac:dyDescent="0.35">
      <c r="A504" s="6"/>
      <c r="B504" s="6"/>
      <c r="C504" s="35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</row>
    <row r="505" spans="1:32" ht="12.75" customHeight="1" x14ac:dyDescent="0.35">
      <c r="A505" s="6"/>
      <c r="B505" s="6"/>
      <c r="C505" s="35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</row>
    <row r="506" spans="1:32" ht="12.75" customHeight="1" x14ac:dyDescent="0.35">
      <c r="A506" s="6"/>
      <c r="B506" s="6"/>
      <c r="C506" s="35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</row>
    <row r="507" spans="1:32" ht="12.75" customHeight="1" x14ac:dyDescent="0.35">
      <c r="A507" s="6"/>
      <c r="B507" s="6"/>
      <c r="C507" s="35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</row>
    <row r="508" spans="1:32" ht="12.75" customHeight="1" x14ac:dyDescent="0.35">
      <c r="A508" s="6"/>
      <c r="B508" s="6"/>
      <c r="C508" s="35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</row>
    <row r="509" spans="1:32" ht="12.75" customHeight="1" x14ac:dyDescent="0.35">
      <c r="A509" s="6"/>
      <c r="B509" s="6"/>
      <c r="C509" s="35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</row>
    <row r="510" spans="1:32" ht="12.75" customHeight="1" x14ac:dyDescent="0.35">
      <c r="A510" s="6"/>
      <c r="B510" s="6"/>
      <c r="C510" s="35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</row>
    <row r="511" spans="1:32" ht="12.75" customHeight="1" x14ac:dyDescent="0.35">
      <c r="A511" s="6"/>
      <c r="B511" s="6"/>
      <c r="C511" s="35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</row>
    <row r="512" spans="1:32" ht="12.75" customHeight="1" x14ac:dyDescent="0.35">
      <c r="A512" s="6"/>
      <c r="B512" s="6"/>
      <c r="C512" s="35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</row>
    <row r="513" spans="1:32" ht="12.75" customHeight="1" x14ac:dyDescent="0.35">
      <c r="A513" s="6"/>
      <c r="B513" s="6"/>
      <c r="C513" s="35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</row>
    <row r="514" spans="1:32" ht="12.75" customHeight="1" x14ac:dyDescent="0.35">
      <c r="A514" s="6"/>
      <c r="B514" s="6"/>
      <c r="C514" s="35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</row>
    <row r="515" spans="1:32" ht="12.75" customHeight="1" x14ac:dyDescent="0.35">
      <c r="A515" s="6"/>
      <c r="B515" s="6"/>
      <c r="C515" s="35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</row>
    <row r="516" spans="1:32" ht="12.75" customHeight="1" x14ac:dyDescent="0.35">
      <c r="A516" s="6"/>
      <c r="B516" s="6"/>
      <c r="C516" s="35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</row>
    <row r="517" spans="1:32" ht="12.75" customHeight="1" x14ac:dyDescent="0.35">
      <c r="A517" s="6"/>
      <c r="B517" s="6"/>
      <c r="C517" s="35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</row>
    <row r="518" spans="1:32" ht="12.75" customHeight="1" x14ac:dyDescent="0.35">
      <c r="A518" s="6"/>
      <c r="B518" s="6"/>
      <c r="C518" s="35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</row>
    <row r="519" spans="1:32" ht="12.75" customHeight="1" x14ac:dyDescent="0.35">
      <c r="A519" s="6"/>
      <c r="B519" s="6"/>
      <c r="C519" s="35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</row>
    <row r="520" spans="1:32" ht="12.75" customHeight="1" x14ac:dyDescent="0.35">
      <c r="A520" s="6"/>
      <c r="B520" s="6"/>
      <c r="C520" s="35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</row>
    <row r="521" spans="1:32" ht="12.75" customHeight="1" x14ac:dyDescent="0.35">
      <c r="A521" s="6"/>
      <c r="B521" s="6"/>
      <c r="C521" s="35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</row>
    <row r="522" spans="1:32" ht="12.75" customHeight="1" x14ac:dyDescent="0.35">
      <c r="A522" s="6"/>
      <c r="B522" s="6"/>
      <c r="C522" s="35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</row>
    <row r="523" spans="1:32" ht="12.75" customHeight="1" x14ac:dyDescent="0.35">
      <c r="A523" s="6"/>
      <c r="B523" s="6"/>
      <c r="C523" s="35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</row>
    <row r="524" spans="1:32" ht="12.75" customHeight="1" x14ac:dyDescent="0.35">
      <c r="A524" s="6"/>
      <c r="B524" s="6"/>
      <c r="C524" s="35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</row>
    <row r="525" spans="1:32" ht="12.75" customHeight="1" x14ac:dyDescent="0.35">
      <c r="A525" s="6"/>
      <c r="B525" s="6"/>
      <c r="C525" s="35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</row>
    <row r="526" spans="1:32" ht="12.75" customHeight="1" x14ac:dyDescent="0.35">
      <c r="A526" s="6"/>
      <c r="B526" s="6"/>
      <c r="C526" s="35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</row>
    <row r="527" spans="1:32" ht="12.75" customHeight="1" x14ac:dyDescent="0.35">
      <c r="A527" s="6"/>
      <c r="B527" s="6"/>
      <c r="C527" s="35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</row>
    <row r="528" spans="1:32" ht="12.75" customHeight="1" x14ac:dyDescent="0.35">
      <c r="A528" s="6"/>
      <c r="B528" s="6"/>
      <c r="C528" s="35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</row>
    <row r="529" spans="1:32" ht="12.75" customHeight="1" x14ac:dyDescent="0.35">
      <c r="A529" s="6"/>
      <c r="B529" s="6"/>
      <c r="C529" s="35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</row>
    <row r="530" spans="1:32" ht="12.75" customHeight="1" x14ac:dyDescent="0.35">
      <c r="A530" s="6"/>
      <c r="B530" s="6"/>
      <c r="C530" s="35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</row>
    <row r="531" spans="1:32" ht="12.75" customHeight="1" x14ac:dyDescent="0.35">
      <c r="A531" s="6"/>
      <c r="B531" s="6"/>
      <c r="C531" s="35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</row>
    <row r="532" spans="1:32" ht="12.75" customHeight="1" x14ac:dyDescent="0.35">
      <c r="A532" s="6"/>
      <c r="B532" s="6"/>
      <c r="C532" s="35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</row>
    <row r="533" spans="1:32" ht="12.75" customHeight="1" x14ac:dyDescent="0.35">
      <c r="A533" s="6"/>
      <c r="B533" s="6"/>
      <c r="C533" s="35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</row>
    <row r="534" spans="1:32" ht="12.75" customHeight="1" x14ac:dyDescent="0.35">
      <c r="A534" s="6"/>
      <c r="B534" s="6"/>
      <c r="C534" s="35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</row>
    <row r="535" spans="1:32" ht="12.75" customHeight="1" x14ac:dyDescent="0.35">
      <c r="A535" s="6"/>
      <c r="B535" s="6"/>
      <c r="C535" s="35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</row>
    <row r="536" spans="1:32" ht="12.75" customHeight="1" x14ac:dyDescent="0.35">
      <c r="A536" s="6"/>
      <c r="B536" s="6"/>
      <c r="C536" s="35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</row>
    <row r="537" spans="1:32" ht="12.75" customHeight="1" x14ac:dyDescent="0.35">
      <c r="A537" s="6"/>
      <c r="B537" s="6"/>
      <c r="C537" s="35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</row>
    <row r="538" spans="1:32" ht="12.75" customHeight="1" x14ac:dyDescent="0.35">
      <c r="A538" s="6"/>
      <c r="B538" s="6"/>
      <c r="C538" s="35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</row>
    <row r="539" spans="1:32" ht="12.75" customHeight="1" x14ac:dyDescent="0.35">
      <c r="A539" s="6"/>
      <c r="B539" s="6"/>
      <c r="C539" s="35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</row>
    <row r="540" spans="1:32" ht="12.75" customHeight="1" x14ac:dyDescent="0.35">
      <c r="A540" s="6"/>
      <c r="B540" s="6"/>
      <c r="C540" s="35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</row>
    <row r="541" spans="1:32" ht="12.75" customHeight="1" x14ac:dyDescent="0.35">
      <c r="A541" s="6"/>
      <c r="B541" s="6"/>
      <c r="C541" s="35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</row>
    <row r="542" spans="1:32" ht="12.75" customHeight="1" x14ac:dyDescent="0.35">
      <c r="A542" s="6"/>
      <c r="B542" s="6"/>
      <c r="C542" s="35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</row>
    <row r="543" spans="1:32" ht="12.75" customHeight="1" x14ac:dyDescent="0.35">
      <c r="A543" s="6"/>
      <c r="B543" s="6"/>
      <c r="C543" s="35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</row>
    <row r="544" spans="1:32" ht="12.75" customHeight="1" x14ac:dyDescent="0.35">
      <c r="A544" s="6"/>
      <c r="B544" s="6"/>
      <c r="C544" s="35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</row>
    <row r="545" spans="1:32" ht="12.75" customHeight="1" x14ac:dyDescent="0.35">
      <c r="A545" s="6"/>
      <c r="B545" s="6"/>
      <c r="C545" s="35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</row>
    <row r="546" spans="1:32" ht="12.75" customHeight="1" x14ac:dyDescent="0.35">
      <c r="A546" s="6"/>
      <c r="B546" s="6"/>
      <c r="C546" s="35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</row>
    <row r="547" spans="1:32" ht="12.75" customHeight="1" x14ac:dyDescent="0.35">
      <c r="A547" s="6"/>
      <c r="B547" s="6"/>
      <c r="C547" s="35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</row>
    <row r="548" spans="1:32" ht="12.75" customHeight="1" x14ac:dyDescent="0.35">
      <c r="A548" s="6"/>
      <c r="B548" s="6"/>
      <c r="C548" s="35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</row>
    <row r="549" spans="1:32" ht="12.75" customHeight="1" x14ac:dyDescent="0.35">
      <c r="A549" s="6"/>
      <c r="B549" s="6"/>
      <c r="C549" s="35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</row>
    <row r="550" spans="1:32" ht="12.75" customHeight="1" x14ac:dyDescent="0.35">
      <c r="A550" s="6"/>
      <c r="B550" s="6"/>
      <c r="C550" s="35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</row>
    <row r="551" spans="1:32" ht="12.75" customHeight="1" x14ac:dyDescent="0.35">
      <c r="A551" s="6"/>
      <c r="B551" s="6"/>
      <c r="C551" s="35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</row>
    <row r="552" spans="1:32" ht="12.75" customHeight="1" x14ac:dyDescent="0.35">
      <c r="A552" s="6"/>
      <c r="B552" s="6"/>
      <c r="C552" s="35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</row>
    <row r="553" spans="1:32" ht="12.75" customHeight="1" x14ac:dyDescent="0.35">
      <c r="A553" s="6"/>
      <c r="B553" s="6"/>
      <c r="C553" s="35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</row>
    <row r="554" spans="1:32" ht="12.75" customHeight="1" x14ac:dyDescent="0.35">
      <c r="A554" s="6"/>
      <c r="B554" s="6"/>
      <c r="C554" s="35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</row>
    <row r="555" spans="1:32" ht="12.75" customHeight="1" x14ac:dyDescent="0.35">
      <c r="A555" s="6"/>
      <c r="B555" s="6"/>
      <c r="C555" s="35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</row>
    <row r="556" spans="1:32" ht="12.75" customHeight="1" x14ac:dyDescent="0.35">
      <c r="A556" s="6"/>
      <c r="B556" s="6"/>
      <c r="C556" s="35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</row>
    <row r="557" spans="1:32" ht="12.75" customHeight="1" x14ac:dyDescent="0.35">
      <c r="A557" s="6"/>
      <c r="B557" s="6"/>
      <c r="C557" s="35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</row>
    <row r="558" spans="1:32" ht="12.75" customHeight="1" x14ac:dyDescent="0.35">
      <c r="A558" s="6"/>
      <c r="B558" s="6"/>
      <c r="C558" s="35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</row>
    <row r="559" spans="1:32" ht="12.75" customHeight="1" x14ac:dyDescent="0.35">
      <c r="A559" s="6"/>
      <c r="B559" s="6"/>
      <c r="C559" s="35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</row>
    <row r="560" spans="1:32" ht="12.75" customHeight="1" x14ac:dyDescent="0.35">
      <c r="A560" s="6"/>
      <c r="B560" s="6"/>
      <c r="C560" s="35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</row>
    <row r="561" spans="1:32" ht="12.75" customHeight="1" x14ac:dyDescent="0.35">
      <c r="A561" s="6"/>
      <c r="B561" s="6"/>
      <c r="C561" s="35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</row>
    <row r="562" spans="1:32" ht="12.75" customHeight="1" x14ac:dyDescent="0.35">
      <c r="A562" s="6"/>
      <c r="B562" s="6"/>
      <c r="C562" s="35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</row>
    <row r="563" spans="1:32" ht="12.75" customHeight="1" x14ac:dyDescent="0.35">
      <c r="A563" s="6"/>
      <c r="B563" s="6"/>
      <c r="C563" s="35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</row>
    <row r="564" spans="1:32" ht="12.75" customHeight="1" x14ac:dyDescent="0.35">
      <c r="A564" s="6"/>
      <c r="B564" s="6"/>
      <c r="C564" s="35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</row>
    <row r="565" spans="1:32" ht="12.75" customHeight="1" x14ac:dyDescent="0.35">
      <c r="A565" s="6"/>
      <c r="B565" s="6"/>
      <c r="C565" s="35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</row>
    <row r="566" spans="1:32" ht="12.75" customHeight="1" x14ac:dyDescent="0.35">
      <c r="A566" s="6"/>
      <c r="B566" s="6"/>
      <c r="C566" s="35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</row>
    <row r="567" spans="1:32" ht="12.75" customHeight="1" x14ac:dyDescent="0.35">
      <c r="A567" s="6"/>
      <c r="B567" s="6"/>
      <c r="C567" s="35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</row>
    <row r="568" spans="1:32" ht="12.75" customHeight="1" x14ac:dyDescent="0.35">
      <c r="A568" s="6"/>
      <c r="B568" s="6"/>
      <c r="C568" s="35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</row>
    <row r="569" spans="1:32" ht="12.75" customHeight="1" x14ac:dyDescent="0.35">
      <c r="A569" s="6"/>
      <c r="B569" s="6"/>
      <c r="C569" s="35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</row>
    <row r="570" spans="1:32" ht="12.75" customHeight="1" x14ac:dyDescent="0.35">
      <c r="A570" s="6"/>
      <c r="B570" s="6"/>
      <c r="C570" s="35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</row>
    <row r="571" spans="1:32" ht="12.75" customHeight="1" x14ac:dyDescent="0.35">
      <c r="A571" s="6"/>
      <c r="B571" s="6"/>
      <c r="C571" s="35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</row>
    <row r="572" spans="1:32" ht="12.75" customHeight="1" x14ac:dyDescent="0.35">
      <c r="A572" s="6"/>
      <c r="B572" s="6"/>
      <c r="C572" s="35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</row>
    <row r="573" spans="1:32" ht="12.75" customHeight="1" x14ac:dyDescent="0.35">
      <c r="A573" s="6"/>
      <c r="B573" s="6"/>
      <c r="C573" s="35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</row>
    <row r="574" spans="1:32" ht="12.75" customHeight="1" x14ac:dyDescent="0.35">
      <c r="A574" s="6"/>
      <c r="B574" s="6"/>
      <c r="C574" s="35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</row>
    <row r="575" spans="1:32" ht="12.75" customHeight="1" x14ac:dyDescent="0.35">
      <c r="A575" s="6"/>
      <c r="B575" s="6"/>
      <c r="C575" s="35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</row>
    <row r="576" spans="1:32" ht="12.75" customHeight="1" x14ac:dyDescent="0.35">
      <c r="A576" s="6"/>
      <c r="B576" s="6"/>
      <c r="C576" s="35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</row>
    <row r="577" spans="1:32" ht="12.75" customHeight="1" x14ac:dyDescent="0.35">
      <c r="A577" s="6"/>
      <c r="B577" s="6"/>
      <c r="C577" s="35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</row>
    <row r="578" spans="1:32" ht="12.75" customHeight="1" x14ac:dyDescent="0.35">
      <c r="A578" s="6"/>
      <c r="B578" s="6"/>
      <c r="C578" s="35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</row>
    <row r="579" spans="1:32" ht="12.75" customHeight="1" x14ac:dyDescent="0.35">
      <c r="A579" s="6"/>
      <c r="B579" s="6"/>
      <c r="C579" s="35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</row>
    <row r="580" spans="1:32" ht="12.75" customHeight="1" x14ac:dyDescent="0.35">
      <c r="A580" s="6"/>
      <c r="B580" s="6"/>
      <c r="C580" s="35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</row>
    <row r="581" spans="1:32" ht="12.75" customHeight="1" x14ac:dyDescent="0.35">
      <c r="A581" s="6"/>
      <c r="B581" s="6"/>
      <c r="C581" s="35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</row>
    <row r="582" spans="1:32" ht="12.75" customHeight="1" x14ac:dyDescent="0.35">
      <c r="A582" s="6"/>
      <c r="B582" s="6"/>
      <c r="C582" s="35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</row>
    <row r="583" spans="1:32" ht="12.75" customHeight="1" x14ac:dyDescent="0.35">
      <c r="A583" s="6"/>
      <c r="B583" s="6"/>
      <c r="C583" s="35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</row>
    <row r="584" spans="1:32" ht="12.75" customHeight="1" x14ac:dyDescent="0.35">
      <c r="A584" s="6"/>
      <c r="B584" s="6"/>
      <c r="C584" s="35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</row>
    <row r="585" spans="1:32" ht="12.75" customHeight="1" x14ac:dyDescent="0.35">
      <c r="A585" s="6"/>
      <c r="B585" s="6"/>
      <c r="C585" s="35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</row>
    <row r="586" spans="1:32" ht="12.75" customHeight="1" x14ac:dyDescent="0.35">
      <c r="A586" s="6"/>
      <c r="B586" s="6"/>
      <c r="C586" s="35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</row>
    <row r="587" spans="1:32" ht="12.75" customHeight="1" x14ac:dyDescent="0.35">
      <c r="A587" s="6"/>
      <c r="B587" s="6"/>
      <c r="C587" s="35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</row>
    <row r="588" spans="1:32" ht="12.75" customHeight="1" x14ac:dyDescent="0.35">
      <c r="A588" s="6"/>
      <c r="B588" s="6"/>
      <c r="C588" s="35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</row>
    <row r="589" spans="1:32" ht="12.75" customHeight="1" x14ac:dyDescent="0.35">
      <c r="A589" s="6"/>
      <c r="B589" s="6"/>
      <c r="C589" s="35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</row>
    <row r="590" spans="1:32" ht="12.75" customHeight="1" x14ac:dyDescent="0.35">
      <c r="A590" s="6"/>
      <c r="B590" s="6"/>
      <c r="C590" s="35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</row>
    <row r="591" spans="1:32" ht="12.75" customHeight="1" x14ac:dyDescent="0.35">
      <c r="A591" s="6"/>
      <c r="B591" s="6"/>
      <c r="C591" s="35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</row>
    <row r="592" spans="1:32" ht="12.75" customHeight="1" x14ac:dyDescent="0.35">
      <c r="A592" s="6"/>
      <c r="B592" s="6"/>
      <c r="C592" s="35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</row>
    <row r="593" spans="1:32" ht="12.75" customHeight="1" x14ac:dyDescent="0.35">
      <c r="A593" s="6"/>
      <c r="B593" s="6"/>
      <c r="C593" s="35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</row>
    <row r="594" spans="1:32" ht="12.75" customHeight="1" x14ac:dyDescent="0.35">
      <c r="A594" s="6"/>
      <c r="B594" s="6"/>
      <c r="C594" s="35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</row>
    <row r="595" spans="1:32" ht="12.75" customHeight="1" x14ac:dyDescent="0.35">
      <c r="A595" s="6"/>
      <c r="B595" s="6"/>
      <c r="C595" s="35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</row>
    <row r="596" spans="1:32" ht="12.75" customHeight="1" x14ac:dyDescent="0.35">
      <c r="A596" s="6"/>
      <c r="B596" s="6"/>
      <c r="C596" s="35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</row>
    <row r="597" spans="1:32" ht="12.75" customHeight="1" x14ac:dyDescent="0.35">
      <c r="A597" s="6"/>
      <c r="B597" s="6"/>
      <c r="C597" s="35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</row>
    <row r="598" spans="1:32" ht="12.75" customHeight="1" x14ac:dyDescent="0.35">
      <c r="A598" s="6"/>
      <c r="B598" s="6"/>
      <c r="C598" s="35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</row>
    <row r="599" spans="1:32" ht="12.75" customHeight="1" x14ac:dyDescent="0.35">
      <c r="A599" s="6"/>
      <c r="B599" s="6"/>
      <c r="C599" s="35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</row>
    <row r="600" spans="1:32" ht="12.75" customHeight="1" x14ac:dyDescent="0.35">
      <c r="A600" s="6"/>
      <c r="B600" s="6"/>
      <c r="C600" s="35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</row>
    <row r="601" spans="1:32" ht="12.75" customHeight="1" x14ac:dyDescent="0.35">
      <c r="A601" s="6"/>
      <c r="B601" s="6"/>
      <c r="C601" s="35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</row>
    <row r="602" spans="1:32" ht="12.75" customHeight="1" x14ac:dyDescent="0.35">
      <c r="A602" s="6"/>
      <c r="B602" s="6"/>
      <c r="C602" s="35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</row>
    <row r="603" spans="1:32" ht="12.75" customHeight="1" x14ac:dyDescent="0.35">
      <c r="A603" s="6"/>
      <c r="B603" s="6"/>
      <c r="C603" s="35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</row>
    <row r="604" spans="1:32" ht="12.75" customHeight="1" x14ac:dyDescent="0.35">
      <c r="A604" s="6"/>
      <c r="B604" s="6"/>
      <c r="C604" s="35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</row>
    <row r="605" spans="1:32" ht="12.75" customHeight="1" x14ac:dyDescent="0.35">
      <c r="A605" s="6"/>
      <c r="B605" s="6"/>
      <c r="C605" s="35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</row>
    <row r="606" spans="1:32" ht="12.75" customHeight="1" x14ac:dyDescent="0.35">
      <c r="A606" s="6"/>
      <c r="B606" s="6"/>
      <c r="C606" s="35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</row>
    <row r="607" spans="1:32" ht="12.75" customHeight="1" x14ac:dyDescent="0.35">
      <c r="A607" s="6"/>
      <c r="B607" s="6"/>
      <c r="C607" s="35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</row>
    <row r="608" spans="1:32" ht="12.75" customHeight="1" x14ac:dyDescent="0.35">
      <c r="A608" s="6"/>
      <c r="B608" s="6"/>
      <c r="C608" s="35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</row>
    <row r="609" spans="1:32" ht="12.75" customHeight="1" x14ac:dyDescent="0.35">
      <c r="A609" s="6"/>
      <c r="B609" s="6"/>
      <c r="C609" s="35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</row>
    <row r="610" spans="1:32" ht="12.75" customHeight="1" x14ac:dyDescent="0.35">
      <c r="A610" s="6"/>
      <c r="B610" s="6"/>
      <c r="C610" s="35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</row>
    <row r="611" spans="1:32" ht="12.75" customHeight="1" x14ac:dyDescent="0.35">
      <c r="A611" s="6"/>
      <c r="B611" s="6"/>
      <c r="C611" s="35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</row>
    <row r="612" spans="1:32" ht="12.75" customHeight="1" x14ac:dyDescent="0.35">
      <c r="A612" s="6"/>
      <c r="B612" s="6"/>
      <c r="C612" s="35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</row>
    <row r="613" spans="1:32" ht="12.75" customHeight="1" x14ac:dyDescent="0.35">
      <c r="A613" s="6"/>
      <c r="B613" s="6"/>
      <c r="C613" s="35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</row>
    <row r="614" spans="1:32" ht="12.75" customHeight="1" x14ac:dyDescent="0.35">
      <c r="A614" s="6"/>
      <c r="B614" s="6"/>
      <c r="C614" s="35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</row>
    <row r="615" spans="1:32" ht="12.75" customHeight="1" x14ac:dyDescent="0.35">
      <c r="A615" s="6"/>
      <c r="B615" s="6"/>
      <c r="C615" s="35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</row>
    <row r="616" spans="1:32" ht="12.75" customHeight="1" x14ac:dyDescent="0.35">
      <c r="A616" s="6"/>
      <c r="B616" s="6"/>
      <c r="C616" s="35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</row>
    <row r="617" spans="1:32" ht="12.75" customHeight="1" x14ac:dyDescent="0.35">
      <c r="A617" s="6"/>
      <c r="B617" s="6"/>
      <c r="C617" s="35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</row>
    <row r="618" spans="1:32" ht="12.75" customHeight="1" x14ac:dyDescent="0.35">
      <c r="A618" s="6"/>
      <c r="B618" s="6"/>
      <c r="C618" s="35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</row>
    <row r="619" spans="1:32" ht="12.75" customHeight="1" x14ac:dyDescent="0.35">
      <c r="A619" s="6"/>
      <c r="B619" s="6"/>
      <c r="C619" s="35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</row>
    <row r="620" spans="1:32" ht="12.75" customHeight="1" x14ac:dyDescent="0.35">
      <c r="A620" s="6"/>
      <c r="B620" s="6"/>
      <c r="C620" s="35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</row>
    <row r="621" spans="1:32" ht="12.75" customHeight="1" x14ac:dyDescent="0.35">
      <c r="A621" s="6"/>
      <c r="B621" s="6"/>
      <c r="C621" s="35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</row>
    <row r="622" spans="1:32" ht="12.75" customHeight="1" x14ac:dyDescent="0.35">
      <c r="A622" s="6"/>
      <c r="B622" s="6"/>
      <c r="C622" s="35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</row>
    <row r="623" spans="1:32" ht="12.75" customHeight="1" x14ac:dyDescent="0.35">
      <c r="A623" s="6"/>
      <c r="B623" s="6"/>
      <c r="C623" s="35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</row>
    <row r="624" spans="1:32" ht="12.75" customHeight="1" x14ac:dyDescent="0.35">
      <c r="A624" s="6"/>
      <c r="B624" s="6"/>
      <c r="C624" s="35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</row>
    <row r="625" spans="1:32" ht="12.75" customHeight="1" x14ac:dyDescent="0.35">
      <c r="A625" s="6"/>
      <c r="B625" s="6"/>
      <c r="C625" s="35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</row>
    <row r="626" spans="1:32" ht="12.75" customHeight="1" x14ac:dyDescent="0.35">
      <c r="A626" s="6"/>
      <c r="B626" s="6"/>
      <c r="C626" s="35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</row>
    <row r="627" spans="1:32" ht="12.75" customHeight="1" x14ac:dyDescent="0.35">
      <c r="A627" s="6"/>
      <c r="B627" s="6"/>
      <c r="C627" s="35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</row>
    <row r="628" spans="1:32" ht="12.75" customHeight="1" x14ac:dyDescent="0.35">
      <c r="A628" s="6"/>
      <c r="B628" s="6"/>
      <c r="C628" s="35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</row>
    <row r="629" spans="1:32" ht="12.75" customHeight="1" x14ac:dyDescent="0.35">
      <c r="A629" s="6"/>
      <c r="B629" s="6"/>
      <c r="C629" s="35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</row>
    <row r="630" spans="1:32" ht="12.75" customHeight="1" x14ac:dyDescent="0.35">
      <c r="A630" s="6"/>
      <c r="B630" s="6"/>
      <c r="C630" s="35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</row>
    <row r="631" spans="1:32" ht="12.75" customHeight="1" x14ac:dyDescent="0.35">
      <c r="A631" s="6"/>
      <c r="B631" s="6"/>
      <c r="C631" s="35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</row>
    <row r="632" spans="1:32" ht="12.75" customHeight="1" x14ac:dyDescent="0.35">
      <c r="A632" s="6"/>
      <c r="B632" s="6"/>
      <c r="C632" s="35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</row>
    <row r="633" spans="1:32" ht="12.75" customHeight="1" x14ac:dyDescent="0.35">
      <c r="A633" s="6"/>
      <c r="B633" s="6"/>
      <c r="C633" s="35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</row>
    <row r="634" spans="1:32" ht="12.75" customHeight="1" x14ac:dyDescent="0.35">
      <c r="A634" s="6"/>
      <c r="B634" s="6"/>
      <c r="C634" s="35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</row>
    <row r="635" spans="1:32" ht="12.75" customHeight="1" x14ac:dyDescent="0.35">
      <c r="A635" s="6"/>
      <c r="B635" s="6"/>
      <c r="C635" s="35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</row>
    <row r="636" spans="1:32" ht="12.75" customHeight="1" x14ac:dyDescent="0.35">
      <c r="A636" s="6"/>
      <c r="B636" s="6"/>
      <c r="C636" s="35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</row>
    <row r="637" spans="1:32" ht="12.75" customHeight="1" x14ac:dyDescent="0.35">
      <c r="A637" s="6"/>
      <c r="B637" s="6"/>
      <c r="C637" s="35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</row>
    <row r="638" spans="1:32" ht="12.75" customHeight="1" x14ac:dyDescent="0.35">
      <c r="A638" s="6"/>
      <c r="B638" s="6"/>
      <c r="C638" s="35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</row>
    <row r="639" spans="1:32" ht="12.75" customHeight="1" x14ac:dyDescent="0.35">
      <c r="A639" s="6"/>
      <c r="B639" s="6"/>
      <c r="C639" s="35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</row>
    <row r="640" spans="1:32" ht="12.75" customHeight="1" x14ac:dyDescent="0.35">
      <c r="A640" s="6"/>
      <c r="B640" s="6"/>
      <c r="C640" s="35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</row>
    <row r="641" spans="1:32" ht="12.75" customHeight="1" x14ac:dyDescent="0.35">
      <c r="A641" s="6"/>
      <c r="B641" s="6"/>
      <c r="C641" s="35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</row>
    <row r="642" spans="1:32" ht="12.75" customHeight="1" x14ac:dyDescent="0.35">
      <c r="A642" s="6"/>
      <c r="B642" s="6"/>
      <c r="C642" s="35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</row>
    <row r="643" spans="1:32" ht="12.75" customHeight="1" x14ac:dyDescent="0.35">
      <c r="A643" s="6"/>
      <c r="B643" s="6"/>
      <c r="C643" s="35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</row>
    <row r="644" spans="1:32" ht="12.75" customHeight="1" x14ac:dyDescent="0.35">
      <c r="A644" s="6"/>
      <c r="B644" s="6"/>
      <c r="C644" s="35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</row>
    <row r="645" spans="1:32" ht="12.75" customHeight="1" x14ac:dyDescent="0.35">
      <c r="A645" s="6"/>
      <c r="B645" s="6"/>
      <c r="C645" s="35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</row>
    <row r="646" spans="1:32" ht="12.75" customHeight="1" x14ac:dyDescent="0.35">
      <c r="A646" s="6"/>
      <c r="B646" s="6"/>
      <c r="C646" s="35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</row>
    <row r="647" spans="1:32" ht="12.75" customHeight="1" x14ac:dyDescent="0.35">
      <c r="A647" s="6"/>
      <c r="B647" s="6"/>
      <c r="C647" s="35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</row>
    <row r="648" spans="1:32" ht="12.75" customHeight="1" x14ac:dyDescent="0.35">
      <c r="A648" s="6"/>
      <c r="B648" s="6"/>
      <c r="C648" s="35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</row>
    <row r="649" spans="1:32" ht="12.75" customHeight="1" x14ac:dyDescent="0.35">
      <c r="A649" s="6"/>
      <c r="B649" s="6"/>
      <c r="C649" s="35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</row>
    <row r="650" spans="1:32" ht="12.75" customHeight="1" x14ac:dyDescent="0.35">
      <c r="A650" s="6"/>
      <c r="B650" s="6"/>
      <c r="C650" s="35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</row>
    <row r="651" spans="1:32" ht="12.75" customHeight="1" x14ac:dyDescent="0.35">
      <c r="A651" s="6"/>
      <c r="B651" s="6"/>
      <c r="C651" s="35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</row>
    <row r="652" spans="1:32" ht="12.75" customHeight="1" x14ac:dyDescent="0.35">
      <c r="A652" s="6"/>
      <c r="B652" s="6"/>
      <c r="C652" s="35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</row>
    <row r="653" spans="1:32" ht="12.75" customHeight="1" x14ac:dyDescent="0.35">
      <c r="A653" s="6"/>
      <c r="B653" s="6"/>
      <c r="C653" s="35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</row>
    <row r="654" spans="1:32" ht="12.75" customHeight="1" x14ac:dyDescent="0.35">
      <c r="A654" s="6"/>
      <c r="B654" s="6"/>
      <c r="C654" s="35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</row>
    <row r="655" spans="1:32" ht="12.75" customHeight="1" x14ac:dyDescent="0.35">
      <c r="A655" s="6"/>
      <c r="B655" s="6"/>
      <c r="C655" s="35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</row>
    <row r="656" spans="1:32" ht="12.75" customHeight="1" x14ac:dyDescent="0.35">
      <c r="A656" s="6"/>
      <c r="B656" s="6"/>
      <c r="C656" s="35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</row>
    <row r="657" spans="1:32" ht="12.75" customHeight="1" x14ac:dyDescent="0.35">
      <c r="A657" s="6"/>
      <c r="B657" s="6"/>
      <c r="C657" s="35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</row>
    <row r="658" spans="1:32" ht="12.75" customHeight="1" x14ac:dyDescent="0.35">
      <c r="A658" s="6"/>
      <c r="B658" s="6"/>
      <c r="C658" s="35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</row>
    <row r="659" spans="1:32" ht="12.75" customHeight="1" x14ac:dyDescent="0.35">
      <c r="A659" s="6"/>
      <c r="B659" s="6"/>
      <c r="C659" s="35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</row>
    <row r="660" spans="1:32" ht="12.75" customHeight="1" x14ac:dyDescent="0.35">
      <c r="A660" s="6"/>
      <c r="B660" s="6"/>
      <c r="C660" s="35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</row>
    <row r="661" spans="1:32" ht="12.75" customHeight="1" x14ac:dyDescent="0.35">
      <c r="A661" s="6"/>
      <c r="B661" s="6"/>
      <c r="C661" s="35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</row>
    <row r="662" spans="1:32" ht="12.75" customHeight="1" x14ac:dyDescent="0.35">
      <c r="A662" s="6"/>
      <c r="B662" s="6"/>
      <c r="C662" s="35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</row>
    <row r="663" spans="1:32" ht="12.75" customHeight="1" x14ac:dyDescent="0.35">
      <c r="A663" s="6"/>
      <c r="B663" s="6"/>
      <c r="C663" s="35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</row>
    <row r="664" spans="1:32" ht="12.75" customHeight="1" x14ac:dyDescent="0.35">
      <c r="A664" s="6"/>
      <c r="B664" s="6"/>
      <c r="C664" s="35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</row>
    <row r="665" spans="1:32" ht="12.75" customHeight="1" x14ac:dyDescent="0.35">
      <c r="A665" s="6"/>
      <c r="B665" s="6"/>
      <c r="C665" s="35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</row>
    <row r="666" spans="1:32" ht="12.75" customHeight="1" x14ac:dyDescent="0.35">
      <c r="A666" s="6"/>
      <c r="B666" s="6"/>
      <c r="C666" s="35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</row>
    <row r="667" spans="1:32" ht="12.75" customHeight="1" x14ac:dyDescent="0.35">
      <c r="A667" s="6"/>
      <c r="B667" s="6"/>
      <c r="C667" s="35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</row>
    <row r="668" spans="1:32" ht="12.75" customHeight="1" x14ac:dyDescent="0.35">
      <c r="A668" s="6"/>
      <c r="B668" s="6"/>
      <c r="C668" s="35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</row>
    <row r="669" spans="1:32" ht="12.75" customHeight="1" x14ac:dyDescent="0.35">
      <c r="A669" s="6"/>
      <c r="B669" s="6"/>
      <c r="C669" s="35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</row>
    <row r="670" spans="1:32" ht="12.75" customHeight="1" x14ac:dyDescent="0.35">
      <c r="A670" s="6"/>
      <c r="B670" s="6"/>
      <c r="C670" s="35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</row>
    <row r="671" spans="1:32" ht="12.75" customHeight="1" x14ac:dyDescent="0.35">
      <c r="A671" s="6"/>
      <c r="B671" s="6"/>
      <c r="C671" s="35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</row>
    <row r="672" spans="1:32" ht="12.75" customHeight="1" x14ac:dyDescent="0.35">
      <c r="A672" s="6"/>
      <c r="B672" s="6"/>
      <c r="C672" s="35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</row>
    <row r="673" spans="1:32" ht="12.75" customHeight="1" x14ac:dyDescent="0.35">
      <c r="A673" s="6"/>
      <c r="B673" s="6"/>
      <c r="C673" s="35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</row>
    <row r="674" spans="1:32" ht="12.75" customHeight="1" x14ac:dyDescent="0.35">
      <c r="A674" s="6"/>
      <c r="B674" s="6"/>
      <c r="C674" s="35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</row>
    <row r="675" spans="1:32" ht="12.75" customHeight="1" x14ac:dyDescent="0.35">
      <c r="A675" s="6"/>
      <c r="B675" s="6"/>
      <c r="C675" s="35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</row>
    <row r="676" spans="1:32" ht="12.75" customHeight="1" x14ac:dyDescent="0.35">
      <c r="A676" s="6"/>
      <c r="B676" s="6"/>
      <c r="C676" s="35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</row>
    <row r="677" spans="1:32" ht="12.75" customHeight="1" x14ac:dyDescent="0.35">
      <c r="A677" s="6"/>
      <c r="B677" s="6"/>
      <c r="C677" s="35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</row>
    <row r="678" spans="1:32" ht="12.75" customHeight="1" x14ac:dyDescent="0.35">
      <c r="A678" s="6"/>
      <c r="B678" s="6"/>
      <c r="C678" s="35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</row>
    <row r="679" spans="1:32" ht="12.75" customHeight="1" x14ac:dyDescent="0.35">
      <c r="A679" s="6"/>
      <c r="B679" s="6"/>
      <c r="C679" s="35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</row>
    <row r="680" spans="1:32" ht="12.75" customHeight="1" x14ac:dyDescent="0.35">
      <c r="A680" s="6"/>
      <c r="B680" s="6"/>
      <c r="C680" s="35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</row>
    <row r="681" spans="1:32" ht="12.75" customHeight="1" x14ac:dyDescent="0.35">
      <c r="A681" s="6"/>
      <c r="B681" s="6"/>
      <c r="C681" s="35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</row>
    <row r="682" spans="1:32" ht="12.75" customHeight="1" x14ac:dyDescent="0.35">
      <c r="A682" s="6"/>
      <c r="B682" s="6"/>
      <c r="C682" s="35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</row>
    <row r="683" spans="1:32" ht="12.75" customHeight="1" x14ac:dyDescent="0.35">
      <c r="A683" s="6"/>
      <c r="B683" s="6"/>
      <c r="C683" s="35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</row>
    <row r="684" spans="1:32" ht="12.75" customHeight="1" x14ac:dyDescent="0.35">
      <c r="A684" s="6"/>
      <c r="B684" s="6"/>
      <c r="C684" s="35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</row>
    <row r="685" spans="1:32" ht="12.75" customHeight="1" x14ac:dyDescent="0.35">
      <c r="A685" s="6"/>
      <c r="B685" s="6"/>
      <c r="C685" s="35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</row>
    <row r="686" spans="1:32" ht="12.75" customHeight="1" x14ac:dyDescent="0.35">
      <c r="A686" s="6"/>
      <c r="B686" s="6"/>
      <c r="C686" s="35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</row>
    <row r="687" spans="1:32" ht="12.75" customHeight="1" x14ac:dyDescent="0.35">
      <c r="A687" s="6"/>
      <c r="B687" s="6"/>
      <c r="C687" s="35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</row>
    <row r="688" spans="1:32" ht="12.75" customHeight="1" x14ac:dyDescent="0.35">
      <c r="A688" s="6"/>
      <c r="B688" s="6"/>
      <c r="C688" s="35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</row>
    <row r="689" spans="1:32" ht="12.75" customHeight="1" x14ac:dyDescent="0.35">
      <c r="A689" s="6"/>
      <c r="B689" s="6"/>
      <c r="C689" s="35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</row>
    <row r="690" spans="1:32" ht="12.75" customHeight="1" x14ac:dyDescent="0.35">
      <c r="A690" s="6"/>
      <c r="B690" s="6"/>
      <c r="C690" s="35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</row>
    <row r="691" spans="1:32" ht="12.75" customHeight="1" x14ac:dyDescent="0.35">
      <c r="A691" s="6"/>
      <c r="B691" s="6"/>
      <c r="C691" s="35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</row>
    <row r="692" spans="1:32" ht="12.75" customHeight="1" x14ac:dyDescent="0.35">
      <c r="A692" s="6"/>
      <c r="B692" s="6"/>
      <c r="C692" s="35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</row>
    <row r="693" spans="1:32" ht="12.75" customHeight="1" x14ac:dyDescent="0.35">
      <c r="A693" s="6"/>
      <c r="B693" s="6"/>
      <c r="C693" s="35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</row>
    <row r="694" spans="1:32" ht="12.75" customHeight="1" x14ac:dyDescent="0.35">
      <c r="A694" s="6"/>
      <c r="B694" s="6"/>
      <c r="C694" s="35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</row>
    <row r="695" spans="1:32" ht="12.75" customHeight="1" x14ac:dyDescent="0.35">
      <c r="A695" s="6"/>
      <c r="B695" s="6"/>
      <c r="C695" s="35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</row>
    <row r="696" spans="1:32" ht="12.75" customHeight="1" x14ac:dyDescent="0.35">
      <c r="A696" s="6"/>
      <c r="B696" s="6"/>
      <c r="C696" s="35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</row>
    <row r="697" spans="1:32" ht="12.75" customHeight="1" x14ac:dyDescent="0.35">
      <c r="A697" s="6"/>
      <c r="B697" s="6"/>
      <c r="C697" s="35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</row>
    <row r="698" spans="1:32" ht="12.75" customHeight="1" x14ac:dyDescent="0.35">
      <c r="A698" s="6"/>
      <c r="B698" s="6"/>
      <c r="C698" s="35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</row>
    <row r="699" spans="1:32" ht="12.75" customHeight="1" x14ac:dyDescent="0.35">
      <c r="A699" s="6"/>
      <c r="B699" s="6"/>
      <c r="C699" s="35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</row>
    <row r="700" spans="1:32" ht="12.75" customHeight="1" x14ac:dyDescent="0.35">
      <c r="A700" s="6"/>
      <c r="B700" s="6"/>
      <c r="C700" s="35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</row>
    <row r="701" spans="1:32" ht="12.75" customHeight="1" x14ac:dyDescent="0.35">
      <c r="A701" s="6"/>
      <c r="B701" s="6"/>
      <c r="C701" s="35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</row>
    <row r="702" spans="1:32" ht="12.75" customHeight="1" x14ac:dyDescent="0.35">
      <c r="A702" s="6"/>
      <c r="B702" s="6"/>
      <c r="C702" s="35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</row>
    <row r="703" spans="1:32" ht="12.75" customHeight="1" x14ac:dyDescent="0.35">
      <c r="A703" s="6"/>
      <c r="B703" s="6"/>
      <c r="C703" s="35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</row>
    <row r="704" spans="1:32" ht="12.75" customHeight="1" x14ac:dyDescent="0.35">
      <c r="A704" s="6"/>
      <c r="B704" s="6"/>
      <c r="C704" s="35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</row>
    <row r="705" spans="1:32" ht="12.75" customHeight="1" x14ac:dyDescent="0.35">
      <c r="A705" s="6"/>
      <c r="B705" s="6"/>
      <c r="C705" s="35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</row>
    <row r="706" spans="1:32" ht="12.75" customHeight="1" x14ac:dyDescent="0.35">
      <c r="A706" s="6"/>
      <c r="B706" s="6"/>
      <c r="C706" s="35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</row>
    <row r="707" spans="1:32" ht="12.75" customHeight="1" x14ac:dyDescent="0.35">
      <c r="A707" s="6"/>
      <c r="B707" s="6"/>
      <c r="C707" s="35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</row>
    <row r="708" spans="1:32" ht="12.75" customHeight="1" x14ac:dyDescent="0.35">
      <c r="A708" s="6"/>
      <c r="B708" s="6"/>
      <c r="C708" s="35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</row>
    <row r="709" spans="1:32" ht="12.75" customHeight="1" x14ac:dyDescent="0.35">
      <c r="A709" s="6"/>
      <c r="B709" s="6"/>
      <c r="C709" s="35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</row>
    <row r="710" spans="1:32" ht="12.75" customHeight="1" x14ac:dyDescent="0.35">
      <c r="A710" s="6"/>
      <c r="B710" s="6"/>
      <c r="C710" s="35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</row>
    <row r="711" spans="1:32" ht="12.75" customHeight="1" x14ac:dyDescent="0.35">
      <c r="A711" s="6"/>
      <c r="B711" s="6"/>
      <c r="C711" s="35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</row>
    <row r="712" spans="1:32" ht="12.75" customHeight="1" x14ac:dyDescent="0.35">
      <c r="A712" s="6"/>
      <c r="B712" s="6"/>
      <c r="C712" s="35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</row>
    <row r="713" spans="1:32" ht="12.75" customHeight="1" x14ac:dyDescent="0.35">
      <c r="A713" s="6"/>
      <c r="B713" s="6"/>
      <c r="C713" s="35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</row>
    <row r="714" spans="1:32" ht="12.75" customHeight="1" x14ac:dyDescent="0.35">
      <c r="A714" s="6"/>
      <c r="B714" s="6"/>
      <c r="C714" s="35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</row>
    <row r="715" spans="1:32" ht="12.75" customHeight="1" x14ac:dyDescent="0.35">
      <c r="A715" s="6"/>
      <c r="B715" s="6"/>
      <c r="C715" s="35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</row>
    <row r="716" spans="1:32" ht="12.75" customHeight="1" x14ac:dyDescent="0.35">
      <c r="A716" s="6"/>
      <c r="B716" s="6"/>
      <c r="C716" s="35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</row>
    <row r="717" spans="1:32" ht="12.75" customHeight="1" x14ac:dyDescent="0.35">
      <c r="A717" s="6"/>
      <c r="B717" s="6"/>
      <c r="C717" s="35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</row>
    <row r="718" spans="1:32" ht="12.75" customHeight="1" x14ac:dyDescent="0.35">
      <c r="A718" s="6"/>
      <c r="B718" s="6"/>
      <c r="C718" s="35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</row>
    <row r="719" spans="1:32" ht="12.75" customHeight="1" x14ac:dyDescent="0.35">
      <c r="A719" s="6"/>
      <c r="B719" s="6"/>
      <c r="C719" s="35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</row>
    <row r="720" spans="1:32" ht="12.75" customHeight="1" x14ac:dyDescent="0.35">
      <c r="A720" s="6"/>
      <c r="B720" s="6"/>
      <c r="C720" s="35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</row>
    <row r="721" spans="1:32" ht="12.75" customHeight="1" x14ac:dyDescent="0.35">
      <c r="A721" s="6"/>
      <c r="B721" s="6"/>
      <c r="C721" s="35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</row>
    <row r="722" spans="1:32" ht="12.75" customHeight="1" x14ac:dyDescent="0.35">
      <c r="A722" s="6"/>
      <c r="B722" s="6"/>
      <c r="C722" s="35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</row>
    <row r="723" spans="1:32" ht="12.75" customHeight="1" x14ac:dyDescent="0.35">
      <c r="A723" s="6"/>
      <c r="B723" s="6"/>
      <c r="C723" s="35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</row>
    <row r="724" spans="1:32" ht="12.75" customHeight="1" x14ac:dyDescent="0.35">
      <c r="A724" s="6"/>
      <c r="B724" s="6"/>
      <c r="C724" s="35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</row>
    <row r="725" spans="1:32" ht="12.75" customHeight="1" x14ac:dyDescent="0.35">
      <c r="A725" s="6"/>
      <c r="B725" s="6"/>
      <c r="C725" s="35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</row>
    <row r="726" spans="1:32" ht="12.75" customHeight="1" x14ac:dyDescent="0.35">
      <c r="A726" s="6"/>
      <c r="B726" s="6"/>
      <c r="C726" s="35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</row>
    <row r="727" spans="1:32" ht="12.75" customHeight="1" x14ac:dyDescent="0.35">
      <c r="A727" s="6"/>
      <c r="B727" s="6"/>
      <c r="C727" s="35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</row>
    <row r="728" spans="1:32" ht="12.75" customHeight="1" x14ac:dyDescent="0.35">
      <c r="A728" s="6"/>
      <c r="B728" s="6"/>
      <c r="C728" s="35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</row>
    <row r="729" spans="1:32" ht="12.75" customHeight="1" x14ac:dyDescent="0.35">
      <c r="A729" s="6"/>
      <c r="B729" s="6"/>
      <c r="C729" s="35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</row>
    <row r="730" spans="1:32" ht="12.75" customHeight="1" x14ac:dyDescent="0.35">
      <c r="A730" s="6"/>
      <c r="B730" s="6"/>
      <c r="C730" s="35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</row>
    <row r="731" spans="1:32" ht="12.75" customHeight="1" x14ac:dyDescent="0.35">
      <c r="A731" s="6"/>
      <c r="B731" s="6"/>
      <c r="C731" s="35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</row>
    <row r="732" spans="1:32" ht="12.75" customHeight="1" x14ac:dyDescent="0.35">
      <c r="A732" s="6"/>
      <c r="B732" s="6"/>
      <c r="C732" s="35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</row>
    <row r="733" spans="1:32" ht="12.75" customHeight="1" x14ac:dyDescent="0.35">
      <c r="A733" s="6"/>
      <c r="B733" s="6"/>
      <c r="C733" s="35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</row>
    <row r="734" spans="1:32" ht="12.75" customHeight="1" x14ac:dyDescent="0.35">
      <c r="A734" s="6"/>
      <c r="B734" s="6"/>
      <c r="C734" s="35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</row>
    <row r="735" spans="1:32" ht="12.75" customHeight="1" x14ac:dyDescent="0.35">
      <c r="A735" s="6"/>
      <c r="B735" s="6"/>
      <c r="C735" s="35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</row>
    <row r="736" spans="1:32" ht="12.75" customHeight="1" x14ac:dyDescent="0.35">
      <c r="A736" s="6"/>
      <c r="B736" s="6"/>
      <c r="C736" s="35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</row>
    <row r="737" spans="1:32" ht="12.75" customHeight="1" x14ac:dyDescent="0.35">
      <c r="A737" s="6"/>
      <c r="B737" s="6"/>
      <c r="C737" s="35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</row>
    <row r="738" spans="1:32" ht="12.75" customHeight="1" x14ac:dyDescent="0.35">
      <c r="A738" s="6"/>
      <c r="B738" s="6"/>
      <c r="C738" s="35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</row>
    <row r="739" spans="1:32" ht="12.75" customHeight="1" x14ac:dyDescent="0.35">
      <c r="A739" s="6"/>
      <c r="B739" s="6"/>
      <c r="C739" s="35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</row>
    <row r="740" spans="1:32" ht="12.75" customHeight="1" x14ac:dyDescent="0.35">
      <c r="A740" s="6"/>
      <c r="B740" s="6"/>
      <c r="C740" s="35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</row>
    <row r="741" spans="1:32" ht="12.75" customHeight="1" x14ac:dyDescent="0.35">
      <c r="A741" s="6"/>
      <c r="B741" s="6"/>
      <c r="C741" s="35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</row>
    <row r="742" spans="1:32" ht="12.75" customHeight="1" x14ac:dyDescent="0.35">
      <c r="A742" s="6"/>
      <c r="B742" s="6"/>
      <c r="C742" s="35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</row>
    <row r="743" spans="1:32" ht="12.75" customHeight="1" x14ac:dyDescent="0.35">
      <c r="A743" s="6"/>
      <c r="B743" s="6"/>
      <c r="C743" s="35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</row>
    <row r="744" spans="1:32" ht="12.75" customHeight="1" x14ac:dyDescent="0.35">
      <c r="A744" s="6"/>
      <c r="B744" s="6"/>
      <c r="C744" s="35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</row>
    <row r="745" spans="1:32" ht="12.75" customHeight="1" x14ac:dyDescent="0.35">
      <c r="A745" s="6"/>
      <c r="B745" s="6"/>
      <c r="C745" s="35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</row>
    <row r="746" spans="1:32" ht="12.75" customHeight="1" x14ac:dyDescent="0.35">
      <c r="A746" s="6"/>
      <c r="B746" s="6"/>
      <c r="C746" s="35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</row>
    <row r="747" spans="1:32" ht="12.75" customHeight="1" x14ac:dyDescent="0.35">
      <c r="A747" s="6"/>
      <c r="B747" s="6"/>
      <c r="C747" s="35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</row>
    <row r="748" spans="1:32" ht="12.75" customHeight="1" x14ac:dyDescent="0.35">
      <c r="A748" s="6"/>
      <c r="B748" s="6"/>
      <c r="C748" s="35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</row>
    <row r="749" spans="1:32" ht="12.75" customHeight="1" x14ac:dyDescent="0.35">
      <c r="A749" s="6"/>
      <c r="B749" s="6"/>
      <c r="C749" s="35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</row>
    <row r="750" spans="1:32" ht="12.75" customHeight="1" x14ac:dyDescent="0.35">
      <c r="A750" s="6"/>
      <c r="B750" s="6"/>
      <c r="C750" s="35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</row>
    <row r="751" spans="1:32" ht="12.75" customHeight="1" x14ac:dyDescent="0.35">
      <c r="A751" s="6"/>
      <c r="B751" s="6"/>
      <c r="C751" s="35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</row>
    <row r="752" spans="1:32" ht="12.75" customHeight="1" x14ac:dyDescent="0.35">
      <c r="A752" s="6"/>
      <c r="B752" s="6"/>
      <c r="C752" s="35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</row>
    <row r="753" spans="1:32" ht="12.75" customHeight="1" x14ac:dyDescent="0.35">
      <c r="A753" s="6"/>
      <c r="B753" s="6"/>
      <c r="C753" s="35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</row>
    <row r="754" spans="1:32" ht="12.75" customHeight="1" x14ac:dyDescent="0.35">
      <c r="A754" s="6"/>
      <c r="B754" s="6"/>
      <c r="C754" s="35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</row>
    <row r="755" spans="1:32" ht="12.75" customHeight="1" x14ac:dyDescent="0.35">
      <c r="A755" s="6"/>
      <c r="B755" s="6"/>
      <c r="C755" s="35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</row>
    <row r="756" spans="1:32" ht="12.75" customHeight="1" x14ac:dyDescent="0.35">
      <c r="A756" s="6"/>
      <c r="B756" s="6"/>
      <c r="C756" s="35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</row>
    <row r="757" spans="1:32" ht="12.75" customHeight="1" x14ac:dyDescent="0.35">
      <c r="A757" s="6"/>
      <c r="B757" s="6"/>
      <c r="C757" s="35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</row>
    <row r="758" spans="1:32" ht="12.75" customHeight="1" x14ac:dyDescent="0.35">
      <c r="A758" s="6"/>
      <c r="B758" s="6"/>
      <c r="C758" s="35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</row>
    <row r="759" spans="1:32" ht="12.75" customHeight="1" x14ac:dyDescent="0.35">
      <c r="A759" s="6"/>
      <c r="B759" s="6"/>
      <c r="C759" s="35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</row>
    <row r="760" spans="1:32" ht="12.75" customHeight="1" x14ac:dyDescent="0.35">
      <c r="A760" s="6"/>
      <c r="B760" s="6"/>
      <c r="C760" s="35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</row>
    <row r="761" spans="1:32" ht="12.75" customHeight="1" x14ac:dyDescent="0.35">
      <c r="A761" s="6"/>
      <c r="B761" s="6"/>
      <c r="C761" s="35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</row>
    <row r="762" spans="1:32" ht="12.75" customHeight="1" x14ac:dyDescent="0.35">
      <c r="A762" s="6"/>
      <c r="B762" s="6"/>
      <c r="C762" s="35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</row>
    <row r="763" spans="1:32" ht="12.75" customHeight="1" x14ac:dyDescent="0.35">
      <c r="A763" s="6"/>
      <c r="B763" s="6"/>
      <c r="C763" s="35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</row>
    <row r="764" spans="1:32" ht="12.75" customHeight="1" x14ac:dyDescent="0.35">
      <c r="A764" s="6"/>
      <c r="B764" s="6"/>
      <c r="C764" s="35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</row>
    <row r="765" spans="1:32" ht="12.75" customHeight="1" x14ac:dyDescent="0.35">
      <c r="A765" s="6"/>
      <c r="B765" s="6"/>
      <c r="C765" s="35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</row>
    <row r="766" spans="1:32" ht="12.75" customHeight="1" x14ac:dyDescent="0.35">
      <c r="A766" s="6"/>
      <c r="B766" s="6"/>
      <c r="C766" s="35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</row>
    <row r="767" spans="1:32" ht="12.75" customHeight="1" x14ac:dyDescent="0.35">
      <c r="A767" s="6"/>
      <c r="B767" s="6"/>
      <c r="C767" s="35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</row>
    <row r="768" spans="1:32" ht="12.75" customHeight="1" x14ac:dyDescent="0.35">
      <c r="A768" s="6"/>
      <c r="B768" s="6"/>
      <c r="C768" s="35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</row>
    <row r="769" spans="1:32" ht="12.75" customHeight="1" x14ac:dyDescent="0.35">
      <c r="A769" s="6"/>
      <c r="B769" s="6"/>
      <c r="C769" s="35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</row>
    <row r="770" spans="1:32" ht="12.75" customHeight="1" x14ac:dyDescent="0.35">
      <c r="A770" s="6"/>
      <c r="B770" s="6"/>
      <c r="C770" s="35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</row>
    <row r="771" spans="1:32" ht="12.75" customHeight="1" x14ac:dyDescent="0.35">
      <c r="A771" s="6"/>
      <c r="B771" s="6"/>
      <c r="C771" s="35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</row>
    <row r="772" spans="1:32" ht="12.75" customHeight="1" x14ac:dyDescent="0.35">
      <c r="A772" s="6"/>
      <c r="B772" s="6"/>
      <c r="C772" s="35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</row>
    <row r="773" spans="1:32" ht="12.75" customHeight="1" x14ac:dyDescent="0.35">
      <c r="A773" s="6"/>
      <c r="B773" s="6"/>
      <c r="C773" s="35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</row>
    <row r="774" spans="1:32" ht="12.75" customHeight="1" x14ac:dyDescent="0.35">
      <c r="A774" s="6"/>
      <c r="B774" s="6"/>
      <c r="C774" s="35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</row>
    <row r="775" spans="1:32" ht="12.75" customHeight="1" x14ac:dyDescent="0.35">
      <c r="A775" s="6"/>
      <c r="B775" s="6"/>
      <c r="C775" s="35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</row>
    <row r="776" spans="1:32" ht="12.75" customHeight="1" x14ac:dyDescent="0.35">
      <c r="A776" s="6"/>
      <c r="B776" s="6"/>
      <c r="C776" s="35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</row>
    <row r="777" spans="1:32" ht="12.75" customHeight="1" x14ac:dyDescent="0.35">
      <c r="A777" s="6"/>
      <c r="B777" s="6"/>
      <c r="C777" s="35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</row>
    <row r="778" spans="1:32" ht="12.75" customHeight="1" x14ac:dyDescent="0.35">
      <c r="A778" s="6"/>
      <c r="B778" s="6"/>
      <c r="C778" s="35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</row>
    <row r="779" spans="1:32" ht="12.75" customHeight="1" x14ac:dyDescent="0.35">
      <c r="A779" s="6"/>
      <c r="B779" s="6"/>
      <c r="C779" s="35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</row>
    <row r="780" spans="1:32" ht="12.75" customHeight="1" x14ac:dyDescent="0.35">
      <c r="A780" s="6"/>
      <c r="B780" s="6"/>
      <c r="C780" s="35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</row>
    <row r="781" spans="1:32" ht="12.75" customHeight="1" x14ac:dyDescent="0.35">
      <c r="A781" s="6"/>
      <c r="B781" s="6"/>
      <c r="C781" s="35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</row>
    <row r="782" spans="1:32" ht="12.75" customHeight="1" x14ac:dyDescent="0.35">
      <c r="A782" s="6"/>
      <c r="B782" s="6"/>
      <c r="C782" s="35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</row>
    <row r="783" spans="1:32" ht="12.75" customHeight="1" x14ac:dyDescent="0.35">
      <c r="A783" s="6"/>
      <c r="B783" s="6"/>
      <c r="C783" s="35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</row>
    <row r="784" spans="1:32" ht="12.75" customHeight="1" x14ac:dyDescent="0.35">
      <c r="A784" s="6"/>
      <c r="B784" s="6"/>
      <c r="C784" s="35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</row>
    <row r="785" spans="1:32" ht="12.75" customHeight="1" x14ac:dyDescent="0.35">
      <c r="A785" s="6"/>
      <c r="B785" s="6"/>
      <c r="C785" s="35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</row>
    <row r="786" spans="1:32" ht="12.75" customHeight="1" x14ac:dyDescent="0.35">
      <c r="A786" s="6"/>
      <c r="B786" s="6"/>
      <c r="C786" s="35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</row>
    <row r="787" spans="1:32" ht="12.75" customHeight="1" x14ac:dyDescent="0.35">
      <c r="A787" s="6"/>
      <c r="B787" s="6"/>
      <c r="C787" s="35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</row>
    <row r="788" spans="1:32" ht="12.75" customHeight="1" x14ac:dyDescent="0.35">
      <c r="A788" s="6"/>
      <c r="B788" s="6"/>
      <c r="C788" s="35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</row>
    <row r="789" spans="1:32" ht="12.75" customHeight="1" x14ac:dyDescent="0.35">
      <c r="A789" s="6"/>
      <c r="B789" s="6"/>
      <c r="C789" s="35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</row>
    <row r="790" spans="1:32" ht="12.75" customHeight="1" x14ac:dyDescent="0.35">
      <c r="A790" s="6"/>
      <c r="B790" s="6"/>
      <c r="C790" s="35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</row>
    <row r="791" spans="1:32" ht="12.75" customHeight="1" x14ac:dyDescent="0.35">
      <c r="A791" s="6"/>
      <c r="B791" s="6"/>
      <c r="C791" s="35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</row>
    <row r="792" spans="1:32" ht="12.75" customHeight="1" x14ac:dyDescent="0.35">
      <c r="A792" s="6"/>
      <c r="B792" s="6"/>
      <c r="C792" s="35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</row>
    <row r="793" spans="1:32" ht="12.75" customHeight="1" x14ac:dyDescent="0.35">
      <c r="A793" s="6"/>
      <c r="B793" s="6"/>
      <c r="C793" s="35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</row>
    <row r="794" spans="1:32" ht="12.75" customHeight="1" x14ac:dyDescent="0.35">
      <c r="A794" s="6"/>
      <c r="B794" s="6"/>
      <c r="C794" s="35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</row>
    <row r="795" spans="1:32" ht="12.75" customHeight="1" x14ac:dyDescent="0.35">
      <c r="A795" s="6"/>
      <c r="B795" s="6"/>
      <c r="C795" s="35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</row>
    <row r="796" spans="1:32" ht="12.75" customHeight="1" x14ac:dyDescent="0.35">
      <c r="A796" s="6"/>
      <c r="B796" s="6"/>
      <c r="C796" s="35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</row>
    <row r="797" spans="1:32" ht="12.75" customHeight="1" x14ac:dyDescent="0.35">
      <c r="A797" s="6"/>
      <c r="B797" s="6"/>
      <c r="C797" s="35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</row>
    <row r="798" spans="1:32" ht="12.75" customHeight="1" x14ac:dyDescent="0.35">
      <c r="A798" s="6"/>
      <c r="B798" s="6"/>
      <c r="C798" s="35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</row>
    <row r="799" spans="1:32" ht="12.75" customHeight="1" x14ac:dyDescent="0.35">
      <c r="A799" s="6"/>
      <c r="B799" s="6"/>
      <c r="C799" s="35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</row>
    <row r="800" spans="1:32" ht="12.75" customHeight="1" x14ac:dyDescent="0.35">
      <c r="A800" s="6"/>
      <c r="B800" s="6"/>
      <c r="C800" s="35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</row>
    <row r="801" spans="1:32" ht="12.75" customHeight="1" x14ac:dyDescent="0.35">
      <c r="A801" s="6"/>
      <c r="B801" s="6"/>
      <c r="C801" s="35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</row>
    <row r="802" spans="1:32" ht="12.75" customHeight="1" x14ac:dyDescent="0.35">
      <c r="A802" s="6"/>
      <c r="B802" s="6"/>
      <c r="C802" s="35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</row>
    <row r="803" spans="1:32" ht="12.75" customHeight="1" x14ac:dyDescent="0.35">
      <c r="A803" s="6"/>
      <c r="B803" s="6"/>
      <c r="C803" s="35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</row>
    <row r="804" spans="1:32" ht="12.75" customHeight="1" x14ac:dyDescent="0.35">
      <c r="A804" s="6"/>
      <c r="B804" s="6"/>
      <c r="C804" s="35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</row>
    <row r="805" spans="1:32" ht="12.75" customHeight="1" x14ac:dyDescent="0.35">
      <c r="A805" s="6"/>
      <c r="B805" s="6"/>
      <c r="C805" s="35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</row>
    <row r="806" spans="1:32" ht="12.75" customHeight="1" x14ac:dyDescent="0.35">
      <c r="A806" s="6"/>
      <c r="B806" s="6"/>
      <c r="C806" s="35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</row>
    <row r="807" spans="1:32" ht="12.75" customHeight="1" x14ac:dyDescent="0.35">
      <c r="A807" s="6"/>
      <c r="B807" s="6"/>
      <c r="C807" s="35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</row>
    <row r="808" spans="1:32" ht="12.75" customHeight="1" x14ac:dyDescent="0.35">
      <c r="A808" s="6"/>
      <c r="B808" s="6"/>
      <c r="C808" s="35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</row>
    <row r="809" spans="1:32" ht="12.75" customHeight="1" x14ac:dyDescent="0.35">
      <c r="A809" s="6"/>
      <c r="B809" s="6"/>
      <c r="C809" s="35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</row>
    <row r="810" spans="1:32" ht="12.75" customHeight="1" x14ac:dyDescent="0.35">
      <c r="A810" s="6"/>
      <c r="B810" s="6"/>
      <c r="C810" s="35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</row>
    <row r="811" spans="1:32" ht="12.75" customHeight="1" x14ac:dyDescent="0.35">
      <c r="A811" s="6"/>
      <c r="B811" s="6"/>
      <c r="C811" s="35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</row>
    <row r="812" spans="1:32" ht="12.75" customHeight="1" x14ac:dyDescent="0.35">
      <c r="A812" s="6"/>
      <c r="B812" s="6"/>
      <c r="C812" s="35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</row>
    <row r="813" spans="1:32" ht="12.75" customHeight="1" x14ac:dyDescent="0.35">
      <c r="A813" s="6"/>
      <c r="B813" s="6"/>
      <c r="C813" s="35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</row>
    <row r="814" spans="1:32" ht="12.75" customHeight="1" x14ac:dyDescent="0.35">
      <c r="A814" s="6"/>
      <c r="B814" s="6"/>
      <c r="C814" s="35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</row>
    <row r="815" spans="1:32" ht="12.75" customHeight="1" x14ac:dyDescent="0.35">
      <c r="A815" s="6"/>
      <c r="B815" s="6"/>
      <c r="C815" s="35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</row>
    <row r="816" spans="1:32" ht="12.75" customHeight="1" x14ac:dyDescent="0.35">
      <c r="A816" s="6"/>
      <c r="B816" s="6"/>
      <c r="C816" s="35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</row>
    <row r="817" spans="1:32" ht="12.75" customHeight="1" x14ac:dyDescent="0.35">
      <c r="A817" s="6"/>
      <c r="B817" s="6"/>
      <c r="C817" s="35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</row>
    <row r="818" spans="1:32" ht="12.75" customHeight="1" x14ac:dyDescent="0.35">
      <c r="A818" s="6"/>
      <c r="B818" s="6"/>
      <c r="C818" s="35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</row>
    <row r="819" spans="1:32" ht="12.75" customHeight="1" x14ac:dyDescent="0.35">
      <c r="A819" s="6"/>
      <c r="B819" s="6"/>
      <c r="C819" s="35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</row>
    <row r="820" spans="1:32" ht="12.75" customHeight="1" x14ac:dyDescent="0.35">
      <c r="A820" s="6"/>
      <c r="B820" s="6"/>
      <c r="C820" s="35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</row>
    <row r="821" spans="1:32" ht="12.75" customHeight="1" x14ac:dyDescent="0.35">
      <c r="A821" s="6"/>
      <c r="B821" s="6"/>
      <c r="C821" s="35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</row>
    <row r="822" spans="1:32" ht="12.75" customHeight="1" x14ac:dyDescent="0.35">
      <c r="A822" s="6"/>
      <c r="B822" s="6"/>
      <c r="C822" s="35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</row>
    <row r="823" spans="1:32" ht="12.75" customHeight="1" x14ac:dyDescent="0.35">
      <c r="A823" s="6"/>
      <c r="B823" s="6"/>
      <c r="C823" s="35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</row>
    <row r="824" spans="1:32" ht="12.75" customHeight="1" x14ac:dyDescent="0.35">
      <c r="A824" s="6"/>
      <c r="B824" s="6"/>
      <c r="C824" s="35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</row>
    <row r="825" spans="1:32" ht="12.75" customHeight="1" x14ac:dyDescent="0.35">
      <c r="A825" s="6"/>
      <c r="B825" s="6"/>
      <c r="C825" s="35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</row>
    <row r="826" spans="1:32" ht="12.75" customHeight="1" x14ac:dyDescent="0.35">
      <c r="A826" s="6"/>
      <c r="B826" s="6"/>
      <c r="C826" s="35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</row>
    <row r="827" spans="1:32" ht="12.75" customHeight="1" x14ac:dyDescent="0.35">
      <c r="A827" s="6"/>
      <c r="B827" s="6"/>
      <c r="C827" s="35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</row>
    <row r="828" spans="1:32" ht="12.75" customHeight="1" x14ac:dyDescent="0.35">
      <c r="A828" s="6"/>
      <c r="B828" s="6"/>
      <c r="C828" s="35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</row>
    <row r="829" spans="1:32" ht="12.75" customHeight="1" x14ac:dyDescent="0.35">
      <c r="A829" s="6"/>
      <c r="B829" s="6"/>
      <c r="C829" s="35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</row>
    <row r="830" spans="1:32" ht="12.75" customHeight="1" x14ac:dyDescent="0.35">
      <c r="A830" s="6"/>
      <c r="B830" s="6"/>
      <c r="C830" s="35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</row>
    <row r="831" spans="1:32" ht="12.75" customHeight="1" x14ac:dyDescent="0.35">
      <c r="A831" s="6"/>
      <c r="B831" s="6"/>
      <c r="C831" s="35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</row>
    <row r="832" spans="1:32" ht="12.75" customHeight="1" x14ac:dyDescent="0.35">
      <c r="A832" s="6"/>
      <c r="B832" s="6"/>
      <c r="C832" s="35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</row>
    <row r="833" spans="1:32" ht="12.75" customHeight="1" x14ac:dyDescent="0.35">
      <c r="A833" s="6"/>
      <c r="B833" s="6"/>
      <c r="C833" s="35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</row>
    <row r="834" spans="1:32" ht="12.75" customHeight="1" x14ac:dyDescent="0.35">
      <c r="A834" s="6"/>
      <c r="B834" s="6"/>
      <c r="C834" s="35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</row>
    <row r="835" spans="1:32" ht="12.75" customHeight="1" x14ac:dyDescent="0.35">
      <c r="A835" s="6"/>
      <c r="B835" s="6"/>
      <c r="C835" s="35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</row>
    <row r="836" spans="1:32" ht="12.75" customHeight="1" x14ac:dyDescent="0.35">
      <c r="A836" s="6"/>
      <c r="B836" s="6"/>
      <c r="C836" s="35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</row>
    <row r="837" spans="1:32" ht="12.75" customHeight="1" x14ac:dyDescent="0.35">
      <c r="A837" s="6"/>
      <c r="B837" s="6"/>
      <c r="C837" s="35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</row>
    <row r="838" spans="1:32" ht="12.75" customHeight="1" x14ac:dyDescent="0.35">
      <c r="A838" s="6"/>
      <c r="B838" s="6"/>
      <c r="C838" s="35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</row>
    <row r="839" spans="1:32" ht="12.75" customHeight="1" x14ac:dyDescent="0.35">
      <c r="A839" s="6"/>
      <c r="B839" s="6"/>
      <c r="C839" s="35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</row>
    <row r="840" spans="1:32" ht="12.75" customHeight="1" x14ac:dyDescent="0.35">
      <c r="A840" s="6"/>
      <c r="B840" s="6"/>
      <c r="C840" s="35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</row>
    <row r="841" spans="1:32" ht="12.75" customHeight="1" x14ac:dyDescent="0.35">
      <c r="A841" s="6"/>
      <c r="B841" s="6"/>
      <c r="C841" s="35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</row>
    <row r="842" spans="1:32" ht="12.75" customHeight="1" x14ac:dyDescent="0.35">
      <c r="A842" s="6"/>
      <c r="B842" s="6"/>
      <c r="C842" s="35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</row>
    <row r="843" spans="1:32" ht="12.75" customHeight="1" x14ac:dyDescent="0.35">
      <c r="A843" s="6"/>
      <c r="B843" s="6"/>
      <c r="C843" s="35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</row>
    <row r="844" spans="1:32" ht="12.75" customHeight="1" x14ac:dyDescent="0.35">
      <c r="A844" s="6"/>
      <c r="B844" s="6"/>
      <c r="C844" s="35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</row>
    <row r="845" spans="1:32" ht="12.75" customHeight="1" x14ac:dyDescent="0.35">
      <c r="A845" s="6"/>
      <c r="B845" s="6"/>
      <c r="C845" s="35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</row>
    <row r="846" spans="1:32" ht="12.75" customHeight="1" x14ac:dyDescent="0.35">
      <c r="A846" s="6"/>
      <c r="B846" s="6"/>
      <c r="C846" s="35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</row>
    <row r="847" spans="1:32" ht="12.75" customHeight="1" x14ac:dyDescent="0.35">
      <c r="A847" s="6"/>
      <c r="B847" s="6"/>
      <c r="C847" s="35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</row>
    <row r="848" spans="1:32" ht="12.75" customHeight="1" x14ac:dyDescent="0.35">
      <c r="A848" s="6"/>
      <c r="B848" s="6"/>
      <c r="C848" s="35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</row>
    <row r="849" spans="1:32" ht="12.75" customHeight="1" x14ac:dyDescent="0.35">
      <c r="A849" s="6"/>
      <c r="B849" s="6"/>
      <c r="C849" s="35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</row>
    <row r="850" spans="1:32" ht="12.75" customHeight="1" x14ac:dyDescent="0.35">
      <c r="A850" s="6"/>
      <c r="B850" s="6"/>
      <c r="C850" s="35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</row>
    <row r="851" spans="1:32" ht="12.75" customHeight="1" x14ac:dyDescent="0.35">
      <c r="A851" s="6"/>
      <c r="B851" s="6"/>
      <c r="C851" s="35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</row>
    <row r="852" spans="1:32" ht="12.75" customHeight="1" x14ac:dyDescent="0.35">
      <c r="A852" s="6"/>
      <c r="B852" s="6"/>
      <c r="C852" s="35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</row>
    <row r="853" spans="1:32" ht="12.75" customHeight="1" x14ac:dyDescent="0.35">
      <c r="A853" s="6"/>
      <c r="B853" s="6"/>
      <c r="C853" s="35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</row>
    <row r="854" spans="1:32" ht="12.75" customHeight="1" x14ac:dyDescent="0.35">
      <c r="A854" s="6"/>
      <c r="B854" s="6"/>
      <c r="C854" s="35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</row>
    <row r="855" spans="1:32" ht="12.75" customHeight="1" x14ac:dyDescent="0.35">
      <c r="A855" s="6"/>
      <c r="B855" s="6"/>
      <c r="C855" s="35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</row>
    <row r="856" spans="1:32" ht="12.75" customHeight="1" x14ac:dyDescent="0.35">
      <c r="A856" s="6"/>
      <c r="B856" s="6"/>
      <c r="C856" s="35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</row>
    <row r="857" spans="1:32" ht="12.75" customHeight="1" x14ac:dyDescent="0.35">
      <c r="A857" s="6"/>
      <c r="B857" s="6"/>
      <c r="C857" s="35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</row>
    <row r="858" spans="1:32" ht="12.75" customHeight="1" x14ac:dyDescent="0.35">
      <c r="A858" s="6"/>
      <c r="B858" s="6"/>
      <c r="C858" s="35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</row>
    <row r="859" spans="1:32" ht="12.75" customHeight="1" x14ac:dyDescent="0.35">
      <c r="A859" s="6"/>
      <c r="B859" s="6"/>
      <c r="C859" s="35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</row>
    <row r="860" spans="1:32" ht="12.75" customHeight="1" x14ac:dyDescent="0.35">
      <c r="A860" s="6"/>
      <c r="B860" s="6"/>
      <c r="C860" s="35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</row>
    <row r="861" spans="1:32" ht="12.75" customHeight="1" x14ac:dyDescent="0.35">
      <c r="A861" s="6"/>
      <c r="B861" s="6"/>
      <c r="C861" s="35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</row>
    <row r="862" spans="1:32" ht="12.75" customHeight="1" x14ac:dyDescent="0.35">
      <c r="A862" s="6"/>
      <c r="B862" s="6"/>
      <c r="C862" s="35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</row>
    <row r="863" spans="1:32" ht="12.75" customHeight="1" x14ac:dyDescent="0.35">
      <c r="A863" s="6"/>
      <c r="B863" s="6"/>
      <c r="C863" s="35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</row>
    <row r="864" spans="1:32" ht="12.75" customHeight="1" x14ac:dyDescent="0.35">
      <c r="A864" s="6"/>
      <c r="B864" s="6"/>
      <c r="C864" s="35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</row>
    <row r="865" spans="1:32" ht="12.75" customHeight="1" x14ac:dyDescent="0.35">
      <c r="A865" s="6"/>
      <c r="B865" s="6"/>
      <c r="C865" s="35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</row>
    <row r="866" spans="1:32" ht="12.75" customHeight="1" x14ac:dyDescent="0.35">
      <c r="A866" s="6"/>
      <c r="B866" s="6"/>
      <c r="C866" s="35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</row>
    <row r="867" spans="1:32" ht="12.75" customHeight="1" x14ac:dyDescent="0.35">
      <c r="A867" s="6"/>
      <c r="B867" s="6"/>
      <c r="C867" s="35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</row>
    <row r="868" spans="1:32" ht="12.75" customHeight="1" x14ac:dyDescent="0.35">
      <c r="A868" s="6"/>
      <c r="B868" s="6"/>
      <c r="C868" s="35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</row>
    <row r="869" spans="1:32" ht="12.75" customHeight="1" x14ac:dyDescent="0.35">
      <c r="A869" s="6"/>
      <c r="B869" s="6"/>
      <c r="C869" s="35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</row>
    <row r="870" spans="1:32" ht="12.75" customHeight="1" x14ac:dyDescent="0.35">
      <c r="A870" s="6"/>
      <c r="B870" s="6"/>
      <c r="C870" s="35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</row>
    <row r="871" spans="1:32" ht="12.75" customHeight="1" x14ac:dyDescent="0.35">
      <c r="A871" s="6"/>
      <c r="B871" s="6"/>
      <c r="C871" s="35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</row>
    <row r="872" spans="1:32" ht="12.75" customHeight="1" x14ac:dyDescent="0.35">
      <c r="A872" s="6"/>
      <c r="B872" s="6"/>
      <c r="C872" s="35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</row>
    <row r="873" spans="1:32" ht="12.75" customHeight="1" x14ac:dyDescent="0.35">
      <c r="A873" s="6"/>
      <c r="B873" s="6"/>
      <c r="C873" s="35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</row>
    <row r="874" spans="1:32" ht="12.75" customHeight="1" x14ac:dyDescent="0.35">
      <c r="A874" s="6"/>
      <c r="B874" s="6"/>
      <c r="C874" s="35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</row>
    <row r="875" spans="1:32" ht="12.75" customHeight="1" x14ac:dyDescent="0.35">
      <c r="A875" s="6"/>
      <c r="B875" s="6"/>
      <c r="C875" s="35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</row>
    <row r="876" spans="1:32" ht="12.75" customHeight="1" x14ac:dyDescent="0.35">
      <c r="A876" s="6"/>
      <c r="B876" s="6"/>
      <c r="C876" s="35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</row>
    <row r="877" spans="1:32" ht="12.75" customHeight="1" x14ac:dyDescent="0.35">
      <c r="A877" s="6"/>
      <c r="B877" s="6"/>
      <c r="C877" s="35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</row>
    <row r="878" spans="1:32" ht="12.75" customHeight="1" x14ac:dyDescent="0.35">
      <c r="A878" s="6"/>
      <c r="B878" s="6"/>
      <c r="C878" s="35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</row>
    <row r="879" spans="1:32" ht="12.75" customHeight="1" x14ac:dyDescent="0.35">
      <c r="A879" s="6"/>
      <c r="B879" s="6"/>
      <c r="C879" s="35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</row>
    <row r="880" spans="1:32" ht="12.75" customHeight="1" x14ac:dyDescent="0.35">
      <c r="A880" s="6"/>
      <c r="B880" s="6"/>
      <c r="C880" s="35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</row>
    <row r="881" spans="1:32" ht="12.75" customHeight="1" x14ac:dyDescent="0.35">
      <c r="A881" s="6"/>
      <c r="B881" s="6"/>
      <c r="C881" s="35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</row>
    <row r="882" spans="1:32" ht="12.75" customHeight="1" x14ac:dyDescent="0.35">
      <c r="A882" s="6"/>
      <c r="B882" s="6"/>
      <c r="C882" s="35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</row>
    <row r="883" spans="1:32" ht="12.75" customHeight="1" x14ac:dyDescent="0.35">
      <c r="A883" s="6"/>
      <c r="B883" s="6"/>
      <c r="C883" s="35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</row>
    <row r="884" spans="1:32" ht="12.75" customHeight="1" x14ac:dyDescent="0.35">
      <c r="A884" s="6"/>
      <c r="B884" s="6"/>
      <c r="C884" s="35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</row>
    <row r="885" spans="1:32" ht="12.75" customHeight="1" x14ac:dyDescent="0.35">
      <c r="A885" s="6"/>
      <c r="B885" s="6"/>
      <c r="C885" s="35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</row>
    <row r="886" spans="1:32" ht="12.75" customHeight="1" x14ac:dyDescent="0.35">
      <c r="A886" s="6"/>
      <c r="B886" s="6"/>
      <c r="C886" s="35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</row>
    <row r="887" spans="1:32" ht="12.75" customHeight="1" x14ac:dyDescent="0.35">
      <c r="A887" s="6"/>
      <c r="B887" s="6"/>
      <c r="C887" s="35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</row>
    <row r="888" spans="1:32" ht="12.75" customHeight="1" x14ac:dyDescent="0.35">
      <c r="A888" s="6"/>
      <c r="B888" s="6"/>
      <c r="C888" s="35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</row>
    <row r="889" spans="1:32" ht="12.75" customHeight="1" x14ac:dyDescent="0.35">
      <c r="A889" s="6"/>
      <c r="B889" s="6"/>
      <c r="C889" s="35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</row>
    <row r="890" spans="1:32" ht="12.75" customHeight="1" x14ac:dyDescent="0.35">
      <c r="A890" s="6"/>
      <c r="B890" s="6"/>
      <c r="C890" s="35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</row>
    <row r="891" spans="1:32" ht="12.75" customHeight="1" x14ac:dyDescent="0.35">
      <c r="A891" s="6"/>
      <c r="B891" s="6"/>
      <c r="C891" s="35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</row>
    <row r="892" spans="1:32" ht="12.75" customHeight="1" x14ac:dyDescent="0.35">
      <c r="A892" s="6"/>
      <c r="B892" s="6"/>
      <c r="C892" s="35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</row>
    <row r="893" spans="1:32" ht="12.75" customHeight="1" x14ac:dyDescent="0.35">
      <c r="A893" s="6"/>
      <c r="B893" s="6"/>
      <c r="C893" s="35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</row>
    <row r="894" spans="1:32" ht="12.75" customHeight="1" x14ac:dyDescent="0.35">
      <c r="A894" s="6"/>
      <c r="B894" s="6"/>
      <c r="C894" s="35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</row>
    <row r="895" spans="1:32" ht="12.75" customHeight="1" x14ac:dyDescent="0.35">
      <c r="A895" s="6"/>
      <c r="B895" s="6"/>
      <c r="C895" s="35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</row>
    <row r="896" spans="1:32" ht="12.75" customHeight="1" x14ac:dyDescent="0.35">
      <c r="A896" s="6"/>
      <c r="B896" s="6"/>
      <c r="C896" s="35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</row>
    <row r="897" spans="1:32" ht="12.75" customHeight="1" x14ac:dyDescent="0.35">
      <c r="A897" s="6"/>
      <c r="B897" s="6"/>
      <c r="C897" s="35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</row>
    <row r="898" spans="1:32" ht="12.75" customHeight="1" x14ac:dyDescent="0.35">
      <c r="A898" s="6"/>
      <c r="B898" s="6"/>
      <c r="C898" s="35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</row>
    <row r="899" spans="1:32" ht="12.75" customHeight="1" x14ac:dyDescent="0.35">
      <c r="A899" s="6"/>
      <c r="B899" s="6"/>
      <c r="C899" s="35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</row>
    <row r="900" spans="1:32" ht="12.75" customHeight="1" x14ac:dyDescent="0.35">
      <c r="A900" s="6"/>
      <c r="B900" s="6"/>
      <c r="C900" s="35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</row>
    <row r="901" spans="1:32" ht="12.75" customHeight="1" x14ac:dyDescent="0.35">
      <c r="A901" s="6"/>
      <c r="B901" s="6"/>
      <c r="C901" s="35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</row>
    <row r="902" spans="1:32" ht="12.75" customHeight="1" x14ac:dyDescent="0.35">
      <c r="A902" s="6"/>
      <c r="B902" s="6"/>
      <c r="C902" s="35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</row>
    <row r="903" spans="1:32" ht="12.75" customHeight="1" x14ac:dyDescent="0.35">
      <c r="A903" s="6"/>
      <c r="B903" s="6"/>
      <c r="C903" s="35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</row>
    <row r="904" spans="1:32" ht="12.75" customHeight="1" x14ac:dyDescent="0.35">
      <c r="A904" s="6"/>
      <c r="B904" s="6"/>
      <c r="C904" s="35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</row>
    <row r="905" spans="1:32" ht="12.75" customHeight="1" x14ac:dyDescent="0.35">
      <c r="A905" s="6"/>
      <c r="B905" s="6"/>
      <c r="C905" s="35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</row>
    <row r="906" spans="1:32" ht="12.75" customHeight="1" x14ac:dyDescent="0.35">
      <c r="A906" s="6"/>
      <c r="B906" s="6"/>
      <c r="C906" s="35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</row>
    <row r="907" spans="1:32" ht="12.75" customHeight="1" x14ac:dyDescent="0.35">
      <c r="A907" s="6"/>
      <c r="B907" s="6"/>
      <c r="C907" s="35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</row>
    <row r="908" spans="1:32" ht="12.75" customHeight="1" x14ac:dyDescent="0.35">
      <c r="A908" s="6"/>
      <c r="B908" s="6"/>
      <c r="C908" s="35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</row>
    <row r="909" spans="1:32" ht="12.75" customHeight="1" x14ac:dyDescent="0.35">
      <c r="A909" s="6"/>
      <c r="B909" s="6"/>
      <c r="C909" s="35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</row>
    <row r="910" spans="1:32" ht="12.75" customHeight="1" x14ac:dyDescent="0.35">
      <c r="A910" s="6"/>
      <c r="B910" s="6"/>
      <c r="C910" s="35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</row>
    <row r="911" spans="1:32" ht="12.75" customHeight="1" x14ac:dyDescent="0.35">
      <c r="A911" s="6"/>
      <c r="B911" s="6"/>
      <c r="C911" s="35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</row>
    <row r="912" spans="1:32" ht="12.75" customHeight="1" x14ac:dyDescent="0.35">
      <c r="A912" s="6"/>
      <c r="B912" s="6"/>
      <c r="C912" s="35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</row>
    <row r="913" spans="1:32" ht="12.75" customHeight="1" x14ac:dyDescent="0.35">
      <c r="A913" s="6"/>
      <c r="B913" s="6"/>
      <c r="C913" s="35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</row>
    <row r="914" spans="1:32" ht="12.75" customHeight="1" x14ac:dyDescent="0.35">
      <c r="A914" s="6"/>
      <c r="B914" s="6"/>
      <c r="C914" s="35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</row>
    <row r="915" spans="1:32" ht="12.75" customHeight="1" x14ac:dyDescent="0.35">
      <c r="A915" s="6"/>
      <c r="B915" s="6"/>
      <c r="C915" s="35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</row>
    <row r="916" spans="1:32" ht="12.75" customHeight="1" x14ac:dyDescent="0.35">
      <c r="A916" s="6"/>
      <c r="B916" s="6"/>
      <c r="C916" s="35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</row>
    <row r="917" spans="1:32" ht="12.75" customHeight="1" x14ac:dyDescent="0.35">
      <c r="A917" s="6"/>
      <c r="B917" s="6"/>
      <c r="C917" s="35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</row>
    <row r="918" spans="1:32" ht="12.75" customHeight="1" x14ac:dyDescent="0.35">
      <c r="A918" s="6"/>
      <c r="B918" s="6"/>
      <c r="C918" s="35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</row>
    <row r="919" spans="1:32" ht="12.75" customHeight="1" x14ac:dyDescent="0.35">
      <c r="A919" s="6"/>
      <c r="B919" s="6"/>
      <c r="C919" s="35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</row>
    <row r="920" spans="1:32" ht="12.75" customHeight="1" x14ac:dyDescent="0.35">
      <c r="A920" s="6"/>
      <c r="B920" s="6"/>
      <c r="C920" s="35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</row>
    <row r="921" spans="1:32" ht="12.75" customHeight="1" x14ac:dyDescent="0.35">
      <c r="A921" s="6"/>
      <c r="B921" s="6"/>
      <c r="C921" s="35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</row>
    <row r="922" spans="1:32" ht="12.75" customHeight="1" x14ac:dyDescent="0.35">
      <c r="A922" s="6"/>
      <c r="B922" s="6"/>
      <c r="C922" s="35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</row>
    <row r="923" spans="1:32" ht="12.75" customHeight="1" x14ac:dyDescent="0.35">
      <c r="A923" s="6"/>
      <c r="B923" s="6"/>
      <c r="C923" s="35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</row>
    <row r="924" spans="1:32" ht="12.75" customHeight="1" x14ac:dyDescent="0.35">
      <c r="A924" s="6"/>
      <c r="B924" s="6"/>
      <c r="C924" s="35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</row>
    <row r="925" spans="1:32" ht="12.75" customHeight="1" x14ac:dyDescent="0.35">
      <c r="A925" s="6"/>
      <c r="B925" s="6"/>
      <c r="C925" s="35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</row>
    <row r="926" spans="1:32" ht="12.75" customHeight="1" x14ac:dyDescent="0.35">
      <c r="A926" s="6"/>
      <c r="B926" s="6"/>
      <c r="C926" s="35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</row>
    <row r="927" spans="1:32" ht="12.75" customHeight="1" x14ac:dyDescent="0.35">
      <c r="A927" s="6"/>
      <c r="B927" s="6"/>
      <c r="C927" s="35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</row>
    <row r="928" spans="1:32" ht="12.75" customHeight="1" x14ac:dyDescent="0.35">
      <c r="A928" s="6"/>
      <c r="B928" s="6"/>
      <c r="C928" s="35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</row>
    <row r="929" spans="1:32" ht="12.75" customHeight="1" x14ac:dyDescent="0.35">
      <c r="A929" s="6"/>
      <c r="B929" s="6"/>
      <c r="C929" s="35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</row>
    <row r="930" spans="1:32" ht="12.75" customHeight="1" x14ac:dyDescent="0.35">
      <c r="A930" s="6"/>
      <c r="B930" s="6"/>
      <c r="C930" s="35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</row>
    <row r="931" spans="1:32" ht="12.75" customHeight="1" x14ac:dyDescent="0.35">
      <c r="A931" s="6"/>
      <c r="B931" s="6"/>
      <c r="C931" s="35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</row>
    <row r="932" spans="1:32" ht="12.75" customHeight="1" x14ac:dyDescent="0.35">
      <c r="A932" s="6"/>
      <c r="B932" s="6"/>
      <c r="C932" s="35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</row>
    <row r="933" spans="1:32" ht="12.75" customHeight="1" x14ac:dyDescent="0.35">
      <c r="A933" s="6"/>
      <c r="B933" s="6"/>
      <c r="C933" s="35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</row>
    <row r="934" spans="1:32" ht="12.75" customHeight="1" x14ac:dyDescent="0.35">
      <c r="A934" s="6"/>
      <c r="B934" s="6"/>
      <c r="C934" s="35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</row>
    <row r="935" spans="1:32" ht="12.75" customHeight="1" x14ac:dyDescent="0.35">
      <c r="A935" s="6"/>
      <c r="B935" s="6"/>
      <c r="C935" s="35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</row>
    <row r="936" spans="1:32" ht="12.75" customHeight="1" x14ac:dyDescent="0.35">
      <c r="A936" s="6"/>
      <c r="B936" s="6"/>
      <c r="C936" s="35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</row>
    <row r="937" spans="1:32" ht="12.75" customHeight="1" x14ac:dyDescent="0.35">
      <c r="A937" s="6"/>
      <c r="B937" s="6"/>
      <c r="C937" s="35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</row>
    <row r="938" spans="1:32" ht="12.75" customHeight="1" x14ac:dyDescent="0.35">
      <c r="A938" s="6"/>
      <c r="B938" s="6"/>
      <c r="C938" s="35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</row>
    <row r="939" spans="1:32" ht="12.75" customHeight="1" x14ac:dyDescent="0.35">
      <c r="A939" s="6"/>
      <c r="B939" s="6"/>
      <c r="C939" s="35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</row>
    <row r="940" spans="1:32" ht="12.75" customHeight="1" x14ac:dyDescent="0.35">
      <c r="A940" s="6"/>
      <c r="B940" s="6"/>
      <c r="C940" s="35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</row>
    <row r="941" spans="1:32" ht="12.75" customHeight="1" x14ac:dyDescent="0.35">
      <c r="A941" s="6"/>
      <c r="B941" s="6"/>
      <c r="C941" s="35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</row>
    <row r="942" spans="1:32" ht="12.75" customHeight="1" x14ac:dyDescent="0.35">
      <c r="A942" s="6"/>
      <c r="B942" s="6"/>
      <c r="C942" s="35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</row>
    <row r="943" spans="1:32" ht="12.75" customHeight="1" x14ac:dyDescent="0.35">
      <c r="A943" s="6"/>
      <c r="B943" s="6"/>
      <c r="C943" s="35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</row>
    <row r="944" spans="1:32" ht="12.75" customHeight="1" x14ac:dyDescent="0.35">
      <c r="A944" s="6"/>
      <c r="B944" s="6"/>
      <c r="C944" s="35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</row>
    <row r="945" spans="1:32" ht="12.75" customHeight="1" x14ac:dyDescent="0.35">
      <c r="A945" s="6"/>
      <c r="B945" s="6"/>
      <c r="C945" s="35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</row>
    <row r="946" spans="1:32" ht="12.75" customHeight="1" x14ac:dyDescent="0.35">
      <c r="A946" s="6"/>
      <c r="B946" s="6"/>
      <c r="C946" s="35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</row>
    <row r="947" spans="1:32" ht="12.75" customHeight="1" x14ac:dyDescent="0.35">
      <c r="A947" s="6"/>
      <c r="B947" s="6"/>
      <c r="C947" s="35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</row>
    <row r="948" spans="1:32" ht="12.75" customHeight="1" x14ac:dyDescent="0.35">
      <c r="A948" s="6"/>
      <c r="B948" s="6"/>
      <c r="C948" s="35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</row>
    <row r="949" spans="1:32" ht="12.75" customHeight="1" x14ac:dyDescent="0.35">
      <c r="A949" s="6"/>
      <c r="B949" s="6"/>
      <c r="C949" s="35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</row>
    <row r="950" spans="1:32" ht="12.75" customHeight="1" x14ac:dyDescent="0.35">
      <c r="A950" s="6"/>
      <c r="B950" s="6"/>
      <c r="C950" s="35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</row>
    <row r="951" spans="1:32" ht="12.75" customHeight="1" x14ac:dyDescent="0.35">
      <c r="A951" s="6"/>
      <c r="B951" s="6"/>
      <c r="C951" s="35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</row>
    <row r="952" spans="1:32" ht="12.75" customHeight="1" x14ac:dyDescent="0.35">
      <c r="A952" s="6"/>
      <c r="B952" s="6"/>
      <c r="C952" s="35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</row>
    <row r="953" spans="1:32" ht="12.75" customHeight="1" x14ac:dyDescent="0.35">
      <c r="A953" s="6"/>
      <c r="B953" s="6"/>
      <c r="C953" s="35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</row>
    <row r="954" spans="1:32" ht="12.75" customHeight="1" x14ac:dyDescent="0.35">
      <c r="A954" s="6"/>
      <c r="B954" s="6"/>
      <c r="C954" s="35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</row>
    <row r="955" spans="1:32" ht="12.75" customHeight="1" x14ac:dyDescent="0.35">
      <c r="A955" s="6"/>
      <c r="B955" s="6"/>
      <c r="C955" s="35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</row>
    <row r="956" spans="1:32" ht="12.75" customHeight="1" x14ac:dyDescent="0.35">
      <c r="A956" s="6"/>
      <c r="B956" s="6"/>
      <c r="C956" s="35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</row>
    <row r="957" spans="1:32" ht="12.75" customHeight="1" x14ac:dyDescent="0.35">
      <c r="A957" s="6"/>
      <c r="B957" s="6"/>
      <c r="C957" s="35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</row>
    <row r="958" spans="1:32" ht="12.75" customHeight="1" x14ac:dyDescent="0.35">
      <c r="A958" s="6"/>
      <c r="B958" s="6"/>
      <c r="C958" s="35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</row>
    <row r="959" spans="1:32" ht="12.75" customHeight="1" x14ac:dyDescent="0.35">
      <c r="A959" s="6"/>
      <c r="B959" s="6"/>
      <c r="C959" s="35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</row>
    <row r="960" spans="1:32" ht="12.75" customHeight="1" x14ac:dyDescent="0.35">
      <c r="A960" s="6"/>
      <c r="B960" s="6"/>
      <c r="C960" s="35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</row>
    <row r="961" spans="1:32" ht="12.75" customHeight="1" x14ac:dyDescent="0.35">
      <c r="A961" s="6"/>
      <c r="B961" s="6"/>
      <c r="C961" s="35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</row>
    <row r="962" spans="1:32" ht="12.75" customHeight="1" x14ac:dyDescent="0.35">
      <c r="A962" s="6"/>
      <c r="B962" s="6"/>
      <c r="C962" s="35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</row>
    <row r="963" spans="1:32" ht="12.75" customHeight="1" x14ac:dyDescent="0.35">
      <c r="A963" s="6"/>
      <c r="B963" s="6"/>
      <c r="C963" s="35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</row>
    <row r="964" spans="1:32" ht="12.75" customHeight="1" x14ac:dyDescent="0.35">
      <c r="A964" s="6"/>
      <c r="B964" s="6"/>
      <c r="C964" s="35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</row>
    <row r="965" spans="1:32" ht="12.75" customHeight="1" x14ac:dyDescent="0.35">
      <c r="A965" s="6"/>
      <c r="B965" s="6"/>
      <c r="C965" s="35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</row>
    <row r="966" spans="1:32" ht="12.75" customHeight="1" x14ac:dyDescent="0.35">
      <c r="A966" s="6"/>
      <c r="B966" s="6"/>
      <c r="C966" s="35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</row>
    <row r="967" spans="1:32" ht="12.75" customHeight="1" x14ac:dyDescent="0.35">
      <c r="A967" s="6"/>
      <c r="B967" s="6"/>
      <c r="C967" s="35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</row>
    <row r="968" spans="1:32" ht="12.75" customHeight="1" x14ac:dyDescent="0.35">
      <c r="A968" s="6"/>
      <c r="B968" s="6"/>
      <c r="C968" s="35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</row>
    <row r="969" spans="1:32" ht="12.75" customHeight="1" x14ac:dyDescent="0.35">
      <c r="A969" s="6"/>
      <c r="B969" s="6"/>
      <c r="C969" s="35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</row>
    <row r="970" spans="1:32" ht="12.75" customHeight="1" x14ac:dyDescent="0.35">
      <c r="A970" s="6"/>
      <c r="B970" s="6"/>
      <c r="C970" s="35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</row>
    <row r="971" spans="1:32" ht="12.75" customHeight="1" x14ac:dyDescent="0.35">
      <c r="A971" s="6"/>
      <c r="B971" s="6"/>
      <c r="C971" s="35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</row>
    <row r="972" spans="1:32" ht="12.75" customHeight="1" x14ac:dyDescent="0.35">
      <c r="A972" s="6"/>
      <c r="B972" s="6"/>
      <c r="C972" s="35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</row>
    <row r="973" spans="1:32" ht="12.75" customHeight="1" x14ac:dyDescent="0.35">
      <c r="A973" s="6"/>
      <c r="B973" s="6"/>
      <c r="C973" s="35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</row>
    <row r="974" spans="1:32" ht="12.75" customHeight="1" x14ac:dyDescent="0.35">
      <c r="A974" s="6"/>
      <c r="B974" s="6"/>
      <c r="C974" s="35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</row>
    <row r="975" spans="1:32" ht="12.75" customHeight="1" x14ac:dyDescent="0.35">
      <c r="A975" s="6"/>
      <c r="B975" s="6"/>
      <c r="C975" s="35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</row>
    <row r="976" spans="1:32" ht="12.75" customHeight="1" x14ac:dyDescent="0.35">
      <c r="A976" s="6"/>
      <c r="B976" s="6"/>
      <c r="C976" s="35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</row>
    <row r="977" spans="1:32" ht="12.75" customHeight="1" x14ac:dyDescent="0.35">
      <c r="A977" s="6"/>
      <c r="B977" s="6"/>
      <c r="C977" s="35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</row>
    <row r="978" spans="1:32" ht="12.75" customHeight="1" x14ac:dyDescent="0.35">
      <c r="A978" s="6"/>
      <c r="B978" s="6"/>
      <c r="C978" s="35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</row>
    <row r="979" spans="1:32" ht="12.75" customHeight="1" x14ac:dyDescent="0.35">
      <c r="A979" s="6"/>
      <c r="B979" s="6"/>
      <c r="C979" s="35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</row>
    <row r="980" spans="1:32" ht="12.75" customHeight="1" x14ac:dyDescent="0.35">
      <c r="A980" s="6"/>
      <c r="B980" s="6"/>
      <c r="C980" s="35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</row>
    <row r="981" spans="1:32" ht="12.75" customHeight="1" x14ac:dyDescent="0.35">
      <c r="A981" s="6"/>
      <c r="B981" s="6"/>
      <c r="C981" s="35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</row>
    <row r="982" spans="1:32" ht="12.75" customHeight="1" x14ac:dyDescent="0.35">
      <c r="A982" s="6"/>
      <c r="B982" s="6"/>
      <c r="C982" s="35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</row>
    <row r="983" spans="1:32" ht="12.75" customHeight="1" x14ac:dyDescent="0.35">
      <c r="A983" s="6"/>
      <c r="B983" s="6"/>
      <c r="C983" s="35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</row>
    <row r="984" spans="1:32" ht="12.75" customHeight="1" x14ac:dyDescent="0.35">
      <c r="A984" s="6"/>
      <c r="B984" s="6"/>
      <c r="C984" s="35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</row>
    <row r="985" spans="1:32" ht="12.75" customHeight="1" x14ac:dyDescent="0.35">
      <c r="A985" s="6"/>
      <c r="B985" s="6"/>
      <c r="C985" s="35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</row>
    <row r="986" spans="1:32" ht="12.75" customHeight="1" x14ac:dyDescent="0.35">
      <c r="A986" s="6"/>
      <c r="B986" s="6"/>
      <c r="C986" s="35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</row>
    <row r="987" spans="1:32" ht="12.75" customHeight="1" x14ac:dyDescent="0.35">
      <c r="A987" s="6"/>
      <c r="B987" s="6"/>
      <c r="C987" s="35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</row>
    <row r="988" spans="1:32" ht="12.75" customHeight="1" x14ac:dyDescent="0.35">
      <c r="A988" s="6"/>
      <c r="B988" s="6"/>
      <c r="C988" s="35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</row>
    <row r="989" spans="1:32" ht="12.75" customHeight="1" x14ac:dyDescent="0.35">
      <c r="A989" s="6"/>
      <c r="B989" s="6"/>
      <c r="C989" s="35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</row>
    <row r="990" spans="1:32" ht="12.75" customHeight="1" x14ac:dyDescent="0.35">
      <c r="A990" s="6"/>
      <c r="B990" s="6"/>
      <c r="C990" s="35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</row>
    <row r="991" spans="1:32" ht="12.75" customHeight="1" x14ac:dyDescent="0.35">
      <c r="A991" s="6"/>
      <c r="B991" s="6"/>
      <c r="C991" s="35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</row>
    <row r="992" spans="1:32" ht="12.75" customHeight="1" x14ac:dyDescent="0.35">
      <c r="A992" s="6"/>
      <c r="B992" s="6"/>
      <c r="C992" s="35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</row>
    <row r="993" spans="1:32" ht="12.75" customHeight="1" x14ac:dyDescent="0.35">
      <c r="A993" s="6"/>
      <c r="B993" s="6"/>
      <c r="C993" s="35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</row>
    <row r="994" spans="1:32" ht="12.75" customHeight="1" x14ac:dyDescent="0.35">
      <c r="A994" s="6"/>
      <c r="B994" s="6"/>
      <c r="C994" s="35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</row>
    <row r="995" spans="1:32" ht="12.75" customHeight="1" x14ac:dyDescent="0.35">
      <c r="A995" s="6"/>
      <c r="B995" s="6"/>
      <c r="C995" s="35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</row>
    <row r="996" spans="1:32" ht="12.75" customHeight="1" x14ac:dyDescent="0.35">
      <c r="A996" s="6"/>
      <c r="B996" s="6"/>
      <c r="C996" s="35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</row>
    <row r="997" spans="1:32" ht="12.75" customHeight="1" x14ac:dyDescent="0.35">
      <c r="A997" s="6"/>
      <c r="B997" s="6"/>
      <c r="C997" s="35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</row>
    <row r="998" spans="1:32" ht="12.75" customHeight="1" x14ac:dyDescent="0.35">
      <c r="A998" s="6"/>
      <c r="B998" s="6"/>
      <c r="C998" s="35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</row>
    <row r="999" spans="1:32" ht="12.75" customHeight="1" x14ac:dyDescent="0.35">
      <c r="A999" s="6"/>
      <c r="B999" s="6"/>
      <c r="C999" s="35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</row>
    <row r="1000" spans="1:32" ht="12.75" customHeight="1" x14ac:dyDescent="0.35">
      <c r="A1000" s="6"/>
      <c r="B1000" s="6"/>
      <c r="C1000" s="35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AE1000"/>
  <sheetViews>
    <sheetView workbookViewId="0"/>
  </sheetViews>
  <sheetFormatPr defaultColWidth="12.54296875" defaultRowHeight="15" customHeight="1" x14ac:dyDescent="0.35"/>
  <cols>
    <col min="1" max="1" width="18.453125" customWidth="1"/>
    <col min="2" max="2" width="13.81640625" customWidth="1"/>
    <col min="3" max="14" width="7.54296875" customWidth="1"/>
    <col min="15" max="15" width="18.1796875" customWidth="1"/>
    <col min="16" max="16" width="14.453125" customWidth="1"/>
    <col min="17" max="20" width="7.54296875" customWidth="1"/>
    <col min="21" max="21" width="7.453125" customWidth="1"/>
    <col min="22" max="24" width="10.26953125" customWidth="1"/>
    <col min="25" max="38" width="7.54296875" customWidth="1"/>
  </cols>
  <sheetData>
    <row r="1" spans="1:31" x14ac:dyDescent="0.35">
      <c r="A1" s="1" t="s">
        <v>47</v>
      </c>
      <c r="B1" s="1" t="s">
        <v>48</v>
      </c>
      <c r="C1" s="1" t="s">
        <v>49</v>
      </c>
      <c r="O1" s="1" t="s">
        <v>50</v>
      </c>
      <c r="P1" s="1" t="s">
        <v>51</v>
      </c>
      <c r="Q1" s="1" t="s">
        <v>52</v>
      </c>
      <c r="U1" s="7"/>
      <c r="V1" s="7"/>
      <c r="W1" s="7"/>
      <c r="X1" s="7"/>
    </row>
    <row r="2" spans="1:31" x14ac:dyDescent="0.35">
      <c r="A2" s="6">
        <v>0.2</v>
      </c>
      <c r="B2" s="6">
        <v>0.31</v>
      </c>
      <c r="C2" s="7">
        <f t="shared" ref="C2:C123" si="0">IF(B2&gt;=1,1,B2)</f>
        <v>0.31</v>
      </c>
      <c r="O2" s="6">
        <v>0.2</v>
      </c>
      <c r="P2" s="6">
        <v>0.59</v>
      </c>
      <c r="Q2" s="7">
        <f t="shared" ref="Q2:Q123" si="1">IF(P2&gt;=1,1,P2)</f>
        <v>0.59</v>
      </c>
      <c r="U2" s="7"/>
      <c r="V2" s="7"/>
      <c r="W2" s="7"/>
      <c r="X2" s="7"/>
    </row>
    <row r="3" spans="1:31" x14ac:dyDescent="0.35">
      <c r="A3" s="6">
        <v>0.2</v>
      </c>
      <c r="B3" s="6">
        <v>0.35</v>
      </c>
      <c r="C3" s="7">
        <f t="shared" si="0"/>
        <v>0.35</v>
      </c>
      <c r="O3" s="6">
        <v>0.3</v>
      </c>
      <c r="P3" s="6">
        <v>0.4</v>
      </c>
      <c r="Q3" s="7">
        <f t="shared" si="1"/>
        <v>0.4</v>
      </c>
      <c r="U3" s="7"/>
      <c r="V3" s="7"/>
      <c r="W3" s="7"/>
      <c r="X3" s="7"/>
    </row>
    <row r="4" spans="1:31" x14ac:dyDescent="0.35">
      <c r="A4" s="6">
        <v>0.3</v>
      </c>
      <c r="B4" s="6">
        <v>0.13</v>
      </c>
      <c r="C4" s="7">
        <f t="shared" si="0"/>
        <v>0.13</v>
      </c>
      <c r="O4" s="6">
        <v>0.4</v>
      </c>
      <c r="P4" s="6">
        <v>0.39</v>
      </c>
      <c r="Q4" s="7">
        <f t="shared" si="1"/>
        <v>0.39</v>
      </c>
      <c r="U4" s="7"/>
      <c r="V4" s="7"/>
      <c r="W4" s="7"/>
      <c r="X4" s="7"/>
    </row>
    <row r="5" spans="1:31" x14ac:dyDescent="0.35">
      <c r="A5" s="6">
        <v>0.4</v>
      </c>
      <c r="B5" s="6">
        <v>0.51</v>
      </c>
      <c r="C5" s="7">
        <f t="shared" si="0"/>
        <v>0.51</v>
      </c>
      <c r="O5" s="6">
        <v>0.4</v>
      </c>
      <c r="P5" s="6">
        <v>0.44</v>
      </c>
      <c r="Q5" s="7">
        <f t="shared" si="1"/>
        <v>0.44</v>
      </c>
      <c r="U5" s="7"/>
      <c r="V5" s="7"/>
      <c r="W5" s="7"/>
      <c r="X5" s="7"/>
    </row>
    <row r="6" spans="1:31" x14ac:dyDescent="0.35">
      <c r="A6" s="6">
        <v>0.4</v>
      </c>
      <c r="B6" s="6">
        <v>0.56999999999999995</v>
      </c>
      <c r="C6" s="7">
        <f t="shared" si="0"/>
        <v>0.56999999999999995</v>
      </c>
      <c r="O6" s="6">
        <v>0.5</v>
      </c>
      <c r="P6" s="6">
        <v>0.54</v>
      </c>
      <c r="Q6" s="7">
        <f t="shared" si="1"/>
        <v>0.54</v>
      </c>
      <c r="U6" s="7"/>
      <c r="V6" s="7"/>
      <c r="W6" s="7"/>
      <c r="X6" s="7"/>
    </row>
    <row r="7" spans="1:31" x14ac:dyDescent="0.35">
      <c r="A7" s="6">
        <v>0.6</v>
      </c>
      <c r="B7" s="6">
        <v>0.82</v>
      </c>
      <c r="C7" s="7">
        <f t="shared" si="0"/>
        <v>0.82</v>
      </c>
      <c r="O7" s="6">
        <v>0.5</v>
      </c>
      <c r="P7" s="6">
        <v>0.57999999999999996</v>
      </c>
      <c r="Q7" s="7">
        <f t="shared" si="1"/>
        <v>0.57999999999999996</v>
      </c>
      <c r="U7" s="7"/>
      <c r="V7" s="7"/>
      <c r="W7" s="7"/>
      <c r="X7" s="7"/>
    </row>
    <row r="8" spans="1:31" x14ac:dyDescent="0.35">
      <c r="A8" s="6">
        <v>0.6</v>
      </c>
      <c r="B8" s="6">
        <v>0.86</v>
      </c>
      <c r="C8" s="7">
        <f t="shared" si="0"/>
        <v>0.86</v>
      </c>
      <c r="O8" s="6">
        <v>0.5</v>
      </c>
      <c r="P8" s="6">
        <v>0.73</v>
      </c>
      <c r="Q8" s="7">
        <f t="shared" si="1"/>
        <v>0.73</v>
      </c>
      <c r="U8" s="7"/>
      <c r="V8" s="7"/>
      <c r="W8" s="7"/>
      <c r="X8" s="7"/>
    </row>
    <row r="9" spans="1:31" x14ac:dyDescent="0.35">
      <c r="A9" s="6">
        <v>0.6</v>
      </c>
      <c r="B9" s="6">
        <v>1</v>
      </c>
      <c r="C9" s="7">
        <f t="shared" si="0"/>
        <v>1</v>
      </c>
      <c r="O9" s="6">
        <v>0.5</v>
      </c>
      <c r="P9" s="6">
        <v>1.1100000000000001</v>
      </c>
      <c r="Q9" s="7">
        <f t="shared" si="1"/>
        <v>1</v>
      </c>
      <c r="U9" s="7"/>
      <c r="V9" s="7"/>
      <c r="W9" s="7"/>
      <c r="X9" s="7"/>
      <c r="AD9" s="7" t="s">
        <v>53</v>
      </c>
      <c r="AE9" s="7">
        <v>1.0654999999999999</v>
      </c>
    </row>
    <row r="10" spans="1:31" x14ac:dyDescent="0.35">
      <c r="A10" s="6">
        <v>0.7</v>
      </c>
      <c r="B10" s="6">
        <v>0.63</v>
      </c>
      <c r="C10" s="7">
        <f t="shared" si="0"/>
        <v>0.63</v>
      </c>
      <c r="O10" s="6">
        <v>0.6</v>
      </c>
      <c r="P10" s="6">
        <v>0.61</v>
      </c>
      <c r="Q10" s="7">
        <f t="shared" si="1"/>
        <v>0.61</v>
      </c>
      <c r="U10" s="7"/>
      <c r="V10" s="7"/>
      <c r="W10" s="7"/>
      <c r="X10" s="7"/>
      <c r="AD10" s="7" t="s">
        <v>54</v>
      </c>
      <c r="AE10" s="7">
        <v>1</v>
      </c>
    </row>
    <row r="11" spans="1:31" x14ac:dyDescent="0.35">
      <c r="A11" s="6">
        <v>0.7</v>
      </c>
      <c r="B11" s="6">
        <v>0.8</v>
      </c>
      <c r="C11" s="7">
        <f t="shared" si="0"/>
        <v>0.8</v>
      </c>
      <c r="O11" s="6">
        <v>0.6</v>
      </c>
      <c r="P11" s="6">
        <v>0.97</v>
      </c>
      <c r="Q11" s="7">
        <f t="shared" si="1"/>
        <v>0.97</v>
      </c>
      <c r="U11" s="7"/>
      <c r="V11" s="7"/>
      <c r="W11" s="7"/>
      <c r="X11" s="7"/>
      <c r="AD11" s="7" t="s">
        <v>55</v>
      </c>
      <c r="AE11" s="7">
        <f>DEGREES(TAN(AE9+AE10/1+AE9*AE10))</f>
        <v>-0.60693704502651202</v>
      </c>
    </row>
    <row r="12" spans="1:31" x14ac:dyDescent="0.35">
      <c r="A12" s="6">
        <v>0.7</v>
      </c>
      <c r="B12" s="6">
        <v>0.87</v>
      </c>
      <c r="C12" s="7">
        <f t="shared" si="0"/>
        <v>0.87</v>
      </c>
      <c r="O12" s="6">
        <v>0.7</v>
      </c>
      <c r="P12" s="6">
        <v>0.57999999999999996</v>
      </c>
      <c r="Q12" s="7">
        <f t="shared" si="1"/>
        <v>0.57999999999999996</v>
      </c>
      <c r="U12" s="7"/>
      <c r="V12" s="7"/>
      <c r="W12" s="7"/>
      <c r="X12" s="7"/>
    </row>
    <row r="13" spans="1:31" x14ac:dyDescent="0.35">
      <c r="A13" s="6">
        <v>0.7</v>
      </c>
      <c r="B13" s="6">
        <v>0.93</v>
      </c>
      <c r="C13" s="7">
        <f t="shared" si="0"/>
        <v>0.93</v>
      </c>
      <c r="O13" s="6">
        <v>0.7</v>
      </c>
      <c r="P13" s="6">
        <v>0.72</v>
      </c>
      <c r="Q13" s="7">
        <f t="shared" si="1"/>
        <v>0.72</v>
      </c>
      <c r="U13" s="7"/>
      <c r="V13" s="7"/>
      <c r="W13" s="7"/>
      <c r="X13" s="7"/>
    </row>
    <row r="14" spans="1:31" x14ac:dyDescent="0.35">
      <c r="A14" s="6">
        <v>0.7</v>
      </c>
      <c r="B14" s="6">
        <v>0.97</v>
      </c>
      <c r="C14" s="7">
        <f t="shared" si="0"/>
        <v>0.97</v>
      </c>
      <c r="O14" s="6">
        <v>0.8</v>
      </c>
      <c r="P14" s="6">
        <v>0.83</v>
      </c>
      <c r="Q14" s="7">
        <f t="shared" si="1"/>
        <v>0.83</v>
      </c>
      <c r="U14" s="7"/>
      <c r="V14" s="7"/>
      <c r="W14" s="7"/>
      <c r="X14" s="7"/>
    </row>
    <row r="15" spans="1:31" x14ac:dyDescent="0.35">
      <c r="A15" s="6">
        <v>0.7</v>
      </c>
      <c r="B15" s="6">
        <v>1.3</v>
      </c>
      <c r="C15" s="7">
        <f t="shared" si="0"/>
        <v>1</v>
      </c>
      <c r="O15" s="6">
        <v>0.8</v>
      </c>
      <c r="P15" s="6">
        <v>0.86</v>
      </c>
      <c r="Q15" s="7">
        <f t="shared" si="1"/>
        <v>0.86</v>
      </c>
      <c r="U15" s="7"/>
      <c r="V15" s="7"/>
      <c r="W15" s="7"/>
      <c r="X15" s="7"/>
    </row>
    <row r="16" spans="1:31" x14ac:dyDescent="0.35">
      <c r="A16" s="6">
        <v>0.8</v>
      </c>
      <c r="B16" s="6">
        <v>0.83</v>
      </c>
      <c r="C16" s="7">
        <f t="shared" si="0"/>
        <v>0.83</v>
      </c>
      <c r="O16" s="6">
        <v>0.8</v>
      </c>
      <c r="P16" s="6">
        <v>0.87</v>
      </c>
      <c r="Q16" s="7">
        <f t="shared" si="1"/>
        <v>0.87</v>
      </c>
      <c r="U16" s="7"/>
      <c r="V16" s="7"/>
      <c r="W16" s="7"/>
      <c r="X16" s="7"/>
    </row>
    <row r="17" spans="1:31" x14ac:dyDescent="0.35">
      <c r="A17" s="6">
        <v>0.8</v>
      </c>
      <c r="B17" s="6">
        <v>0.9</v>
      </c>
      <c r="C17" s="7">
        <f t="shared" si="0"/>
        <v>0.9</v>
      </c>
      <c r="O17" s="6">
        <v>0.8</v>
      </c>
      <c r="P17" s="6">
        <v>1</v>
      </c>
      <c r="Q17" s="7">
        <f t="shared" si="1"/>
        <v>1</v>
      </c>
      <c r="U17" s="7"/>
      <c r="V17" s="7"/>
      <c r="W17" s="7"/>
      <c r="X17" s="7"/>
    </row>
    <row r="18" spans="1:31" x14ac:dyDescent="0.35">
      <c r="A18" s="6">
        <v>0.8</v>
      </c>
      <c r="B18" s="6">
        <v>0.95</v>
      </c>
      <c r="C18" s="7">
        <f t="shared" si="0"/>
        <v>0.95</v>
      </c>
      <c r="O18" s="6">
        <v>0.8</v>
      </c>
      <c r="P18" s="6">
        <v>1.24</v>
      </c>
      <c r="Q18" s="7">
        <f t="shared" si="1"/>
        <v>1</v>
      </c>
      <c r="U18" s="7"/>
      <c r="V18" s="7"/>
      <c r="W18" s="7"/>
      <c r="X18" s="7"/>
    </row>
    <row r="19" spans="1:31" x14ac:dyDescent="0.35">
      <c r="A19" s="6">
        <v>0.8</v>
      </c>
      <c r="B19" s="6">
        <v>1.26</v>
      </c>
      <c r="C19" s="7">
        <f t="shared" si="0"/>
        <v>1</v>
      </c>
      <c r="O19" s="6">
        <v>0.8</v>
      </c>
      <c r="P19" s="6">
        <v>1.24</v>
      </c>
      <c r="Q19" s="7">
        <f t="shared" si="1"/>
        <v>1</v>
      </c>
      <c r="U19" s="7"/>
      <c r="V19" s="7"/>
      <c r="W19" s="7"/>
      <c r="X19" s="7"/>
    </row>
    <row r="20" spans="1:31" x14ac:dyDescent="0.35">
      <c r="A20" s="6">
        <v>0.8</v>
      </c>
      <c r="B20" s="6">
        <v>1.42</v>
      </c>
      <c r="C20" s="7">
        <f t="shared" si="0"/>
        <v>1</v>
      </c>
      <c r="O20" s="6">
        <v>0.8</v>
      </c>
      <c r="P20" s="6">
        <v>1.33</v>
      </c>
      <c r="Q20" s="7">
        <f t="shared" si="1"/>
        <v>1</v>
      </c>
      <c r="U20" s="7"/>
      <c r="V20" s="7"/>
      <c r="W20" s="7"/>
      <c r="X20" s="7"/>
    </row>
    <row r="21" spans="1:31" x14ac:dyDescent="0.35">
      <c r="A21" s="6">
        <v>0.9</v>
      </c>
      <c r="B21" s="6">
        <v>0.37</v>
      </c>
      <c r="C21" s="7">
        <f t="shared" si="0"/>
        <v>0.37</v>
      </c>
      <c r="O21" s="6">
        <v>0.8</v>
      </c>
      <c r="P21" s="6">
        <v>1.33</v>
      </c>
      <c r="Q21" s="7">
        <f t="shared" si="1"/>
        <v>1</v>
      </c>
      <c r="U21" s="7"/>
      <c r="V21" s="7"/>
      <c r="W21" s="7"/>
      <c r="X21" s="7"/>
    </row>
    <row r="22" spans="1:31" x14ac:dyDescent="0.35">
      <c r="A22" s="6">
        <v>0.9</v>
      </c>
      <c r="B22" s="6">
        <v>0.57999999999999996</v>
      </c>
      <c r="C22" s="7">
        <f t="shared" si="0"/>
        <v>0.57999999999999996</v>
      </c>
      <c r="O22" s="6">
        <v>0.8</v>
      </c>
      <c r="P22" s="6">
        <v>1.33</v>
      </c>
      <c r="Q22" s="7">
        <f t="shared" si="1"/>
        <v>1</v>
      </c>
      <c r="U22" s="7"/>
      <c r="V22" s="7"/>
      <c r="W22" s="7"/>
      <c r="X22" s="7"/>
    </row>
    <row r="23" spans="1:31" x14ac:dyDescent="0.35">
      <c r="A23" s="6">
        <v>0.9</v>
      </c>
      <c r="B23" s="6">
        <v>0.65</v>
      </c>
      <c r="C23" s="7">
        <f t="shared" si="0"/>
        <v>0.65</v>
      </c>
      <c r="O23" s="6">
        <v>0.8</v>
      </c>
      <c r="P23" s="6">
        <v>1.43</v>
      </c>
      <c r="Q23" s="7">
        <f t="shared" si="1"/>
        <v>1</v>
      </c>
      <c r="U23" s="7"/>
      <c r="V23" s="7"/>
      <c r="W23" s="7"/>
      <c r="X23" s="7"/>
    </row>
    <row r="24" spans="1:31" x14ac:dyDescent="0.35">
      <c r="A24" s="6">
        <v>0.9</v>
      </c>
      <c r="B24" s="6">
        <v>0.87</v>
      </c>
      <c r="C24" s="7">
        <f t="shared" si="0"/>
        <v>0.87</v>
      </c>
      <c r="O24" s="6">
        <v>0.8</v>
      </c>
      <c r="P24" s="6">
        <v>1.46</v>
      </c>
      <c r="Q24" s="7">
        <f t="shared" si="1"/>
        <v>1</v>
      </c>
      <c r="U24" s="7"/>
      <c r="V24" s="7"/>
      <c r="W24" s="7"/>
      <c r="X24" s="7"/>
      <c r="AD24" s="7" t="s">
        <v>53</v>
      </c>
      <c r="AE24" s="7">
        <v>1.1653</v>
      </c>
    </row>
    <row r="25" spans="1:31" x14ac:dyDescent="0.35">
      <c r="A25" s="6">
        <v>0.9</v>
      </c>
      <c r="B25" s="6">
        <v>0.93</v>
      </c>
      <c r="C25" s="7">
        <f t="shared" si="0"/>
        <v>0.93</v>
      </c>
      <c r="O25" s="6">
        <v>0.8</v>
      </c>
      <c r="P25" s="6">
        <v>1.58</v>
      </c>
      <c r="Q25" s="7">
        <f t="shared" si="1"/>
        <v>1</v>
      </c>
      <c r="U25" s="7"/>
      <c r="V25" s="7"/>
      <c r="W25" s="7"/>
      <c r="X25" s="7"/>
      <c r="AD25" s="7" t="s">
        <v>54</v>
      </c>
      <c r="AE25" s="7">
        <v>1</v>
      </c>
    </row>
    <row r="26" spans="1:31" x14ac:dyDescent="0.35">
      <c r="A26" s="6">
        <v>0.9</v>
      </c>
      <c r="B26" s="6">
        <v>0.95</v>
      </c>
      <c r="C26" s="7">
        <f t="shared" si="0"/>
        <v>0.95</v>
      </c>
      <c r="O26" s="6">
        <v>0.9</v>
      </c>
      <c r="P26" s="6">
        <v>0.49</v>
      </c>
      <c r="Q26" s="7">
        <f t="shared" si="1"/>
        <v>0.49</v>
      </c>
      <c r="U26" s="7"/>
      <c r="V26" s="7"/>
      <c r="W26" s="7"/>
      <c r="X26" s="7"/>
      <c r="AD26" s="7" t="s">
        <v>55</v>
      </c>
      <c r="AE26" s="7">
        <f>DEGREES(TAN(AE24+AE25/1+AE24*AE25))</f>
        <v>10.96014775930853</v>
      </c>
    </row>
    <row r="27" spans="1:31" x14ac:dyDescent="0.35">
      <c r="A27" s="6">
        <v>0.9</v>
      </c>
      <c r="B27" s="6">
        <v>1.06</v>
      </c>
      <c r="C27" s="7">
        <f t="shared" si="0"/>
        <v>1</v>
      </c>
      <c r="O27" s="6">
        <v>0.9</v>
      </c>
      <c r="P27" s="6">
        <v>0.93</v>
      </c>
      <c r="Q27" s="7">
        <f t="shared" si="1"/>
        <v>0.93</v>
      </c>
      <c r="U27" s="7"/>
      <c r="V27" s="7"/>
      <c r="W27" s="7"/>
      <c r="X27" s="7"/>
    </row>
    <row r="28" spans="1:31" x14ac:dyDescent="0.35">
      <c r="A28" s="6">
        <v>0.9</v>
      </c>
      <c r="B28" s="6">
        <v>1.2</v>
      </c>
      <c r="C28" s="7">
        <f t="shared" si="0"/>
        <v>1</v>
      </c>
      <c r="O28" s="6">
        <v>0.9</v>
      </c>
      <c r="P28" s="6">
        <v>0.93</v>
      </c>
      <c r="Q28" s="7">
        <f t="shared" si="1"/>
        <v>0.93</v>
      </c>
      <c r="U28" s="7"/>
      <c r="V28" s="7"/>
      <c r="W28" s="7"/>
      <c r="X28" s="7"/>
    </row>
    <row r="29" spans="1:31" x14ac:dyDescent="0.35">
      <c r="A29" s="6">
        <v>0.9</v>
      </c>
      <c r="B29" s="6">
        <v>1.2</v>
      </c>
      <c r="C29" s="7">
        <f t="shared" si="0"/>
        <v>1</v>
      </c>
      <c r="O29" s="6">
        <v>0.9</v>
      </c>
      <c r="P29" s="6">
        <v>0.95</v>
      </c>
      <c r="Q29" s="7">
        <f t="shared" si="1"/>
        <v>0.95</v>
      </c>
      <c r="U29" s="7"/>
      <c r="V29" s="7"/>
      <c r="W29" s="7"/>
      <c r="X29" s="7"/>
    </row>
    <row r="30" spans="1:31" x14ac:dyDescent="0.35">
      <c r="A30" s="6">
        <v>0.9</v>
      </c>
      <c r="B30" s="6">
        <v>1.21</v>
      </c>
      <c r="C30" s="7">
        <f t="shared" si="0"/>
        <v>1</v>
      </c>
      <c r="O30" s="6">
        <v>0.9</v>
      </c>
      <c r="P30" s="6">
        <v>0.95</v>
      </c>
      <c r="Q30" s="7">
        <f t="shared" si="1"/>
        <v>0.95</v>
      </c>
      <c r="U30" s="7"/>
      <c r="V30" s="7"/>
      <c r="W30" s="7"/>
      <c r="X30" s="7"/>
    </row>
    <row r="31" spans="1:31" x14ac:dyDescent="0.35">
      <c r="A31" s="6">
        <v>0.9</v>
      </c>
      <c r="B31" s="6">
        <v>1.3</v>
      </c>
      <c r="C31" s="7">
        <f t="shared" si="0"/>
        <v>1</v>
      </c>
      <c r="O31" s="6">
        <v>0.9</v>
      </c>
      <c r="P31" s="6">
        <v>0.97</v>
      </c>
      <c r="Q31" s="7">
        <f t="shared" si="1"/>
        <v>0.97</v>
      </c>
      <c r="U31" s="7"/>
      <c r="V31" s="7"/>
      <c r="W31" s="7"/>
      <c r="X31" s="7"/>
    </row>
    <row r="32" spans="1:31" x14ac:dyDescent="0.35">
      <c r="A32" s="6">
        <v>0.9</v>
      </c>
      <c r="B32" s="6">
        <v>1.36</v>
      </c>
      <c r="C32" s="13">
        <f t="shared" si="0"/>
        <v>1</v>
      </c>
      <c r="O32" s="6">
        <v>0.9</v>
      </c>
      <c r="P32" s="6">
        <v>1</v>
      </c>
      <c r="Q32" s="7">
        <f t="shared" si="1"/>
        <v>1</v>
      </c>
      <c r="U32" s="7"/>
      <c r="V32" s="7"/>
      <c r="W32" s="7"/>
      <c r="X32" s="7"/>
    </row>
    <row r="33" spans="1:24" x14ac:dyDescent="0.35">
      <c r="A33" s="19">
        <v>0.9</v>
      </c>
      <c r="B33" s="19">
        <v>1.67</v>
      </c>
      <c r="C33" s="18">
        <f t="shared" si="0"/>
        <v>1</v>
      </c>
      <c r="O33" s="6">
        <v>0.9</v>
      </c>
      <c r="P33" s="6">
        <v>1.1499999999999999</v>
      </c>
      <c r="Q33" s="7">
        <f t="shared" si="1"/>
        <v>1</v>
      </c>
      <c r="U33" s="7"/>
      <c r="V33" s="7"/>
      <c r="W33" s="7"/>
      <c r="X33" s="7"/>
    </row>
    <row r="34" spans="1:24" x14ac:dyDescent="0.35">
      <c r="A34" s="6">
        <v>1</v>
      </c>
      <c r="B34" s="6">
        <v>0.5</v>
      </c>
      <c r="C34" s="7">
        <f t="shared" si="0"/>
        <v>0.5</v>
      </c>
      <c r="O34" s="6">
        <v>0.9</v>
      </c>
      <c r="P34" s="6">
        <v>1.17</v>
      </c>
      <c r="Q34" s="7">
        <f t="shared" si="1"/>
        <v>1</v>
      </c>
      <c r="U34" s="7"/>
      <c r="V34" s="7"/>
      <c r="W34" s="7"/>
      <c r="X34" s="7"/>
    </row>
    <row r="35" spans="1:24" x14ac:dyDescent="0.35">
      <c r="A35" s="6">
        <v>1</v>
      </c>
      <c r="B35" s="6">
        <v>0.55000000000000004</v>
      </c>
      <c r="C35" s="7">
        <f t="shared" si="0"/>
        <v>0.55000000000000004</v>
      </c>
      <c r="O35" s="6">
        <v>0.9</v>
      </c>
      <c r="P35" s="6">
        <v>1.18</v>
      </c>
      <c r="Q35" s="7">
        <f t="shared" si="1"/>
        <v>1</v>
      </c>
      <c r="U35" s="7"/>
      <c r="V35" s="7"/>
      <c r="W35" s="7"/>
      <c r="X35" s="7"/>
    </row>
    <row r="36" spans="1:24" x14ac:dyDescent="0.35">
      <c r="A36" s="6">
        <v>1</v>
      </c>
      <c r="B36" s="6">
        <v>0.57999999999999996</v>
      </c>
      <c r="C36" s="7">
        <f t="shared" si="0"/>
        <v>0.57999999999999996</v>
      </c>
      <c r="O36" s="6">
        <v>0.9</v>
      </c>
      <c r="P36" s="6">
        <v>1.37</v>
      </c>
      <c r="Q36" s="7">
        <f t="shared" si="1"/>
        <v>1</v>
      </c>
      <c r="U36" s="7"/>
      <c r="V36" s="7"/>
      <c r="W36" s="7"/>
      <c r="X36" s="7"/>
    </row>
    <row r="37" spans="1:24" x14ac:dyDescent="0.35">
      <c r="A37" s="6">
        <v>1</v>
      </c>
      <c r="B37" s="6">
        <v>0.68</v>
      </c>
      <c r="C37" s="7">
        <f t="shared" si="0"/>
        <v>0.68</v>
      </c>
      <c r="O37" s="6">
        <v>0.9</v>
      </c>
      <c r="P37" s="6">
        <v>1.38</v>
      </c>
      <c r="Q37" s="7">
        <f t="shared" si="1"/>
        <v>1</v>
      </c>
      <c r="U37" s="7"/>
      <c r="V37" s="7"/>
      <c r="W37" s="7"/>
      <c r="X37" s="7"/>
    </row>
    <row r="38" spans="1:24" x14ac:dyDescent="0.35">
      <c r="A38" s="6">
        <v>1</v>
      </c>
      <c r="B38" s="6">
        <v>0.71</v>
      </c>
      <c r="C38" s="7">
        <f t="shared" si="0"/>
        <v>0.71</v>
      </c>
      <c r="O38" s="6">
        <v>0.9</v>
      </c>
      <c r="P38" s="6">
        <v>1.38</v>
      </c>
      <c r="Q38" s="7">
        <f t="shared" si="1"/>
        <v>1</v>
      </c>
      <c r="U38" s="7"/>
      <c r="V38" s="7"/>
      <c r="W38" s="7"/>
      <c r="X38" s="7"/>
    </row>
    <row r="39" spans="1:24" x14ac:dyDescent="0.35">
      <c r="A39" s="6">
        <v>1</v>
      </c>
      <c r="B39" s="6">
        <v>0.73</v>
      </c>
      <c r="C39" s="7">
        <f t="shared" si="0"/>
        <v>0.73</v>
      </c>
      <c r="O39" s="6">
        <v>0.9</v>
      </c>
      <c r="P39" s="6">
        <v>1.44</v>
      </c>
      <c r="Q39" s="7">
        <f t="shared" si="1"/>
        <v>1</v>
      </c>
      <c r="U39" s="7"/>
      <c r="V39" s="7"/>
      <c r="W39" s="7"/>
      <c r="X39" s="7"/>
    </row>
    <row r="40" spans="1:24" x14ac:dyDescent="0.35">
      <c r="A40" s="6">
        <v>1</v>
      </c>
      <c r="B40" s="6">
        <v>0.74</v>
      </c>
      <c r="C40" s="7">
        <f t="shared" si="0"/>
        <v>0.74</v>
      </c>
      <c r="O40" s="19">
        <v>0.9</v>
      </c>
      <c r="P40" s="19">
        <v>1.46</v>
      </c>
      <c r="Q40" s="18">
        <f t="shared" si="1"/>
        <v>1</v>
      </c>
      <c r="U40" s="7"/>
      <c r="V40" s="7"/>
      <c r="W40" s="7"/>
      <c r="X40" s="7"/>
    </row>
    <row r="41" spans="1:24" x14ac:dyDescent="0.35">
      <c r="A41" s="6">
        <v>1</v>
      </c>
      <c r="B41" s="6">
        <v>0.78</v>
      </c>
      <c r="C41" s="7">
        <f t="shared" si="0"/>
        <v>0.78</v>
      </c>
      <c r="O41" s="6">
        <v>1</v>
      </c>
      <c r="P41" s="6">
        <v>0.57999999999999996</v>
      </c>
      <c r="Q41" s="7">
        <f t="shared" si="1"/>
        <v>0.57999999999999996</v>
      </c>
      <c r="U41" s="7"/>
      <c r="V41" s="7"/>
      <c r="W41" s="7"/>
      <c r="X41" s="7"/>
    </row>
    <row r="42" spans="1:24" x14ac:dyDescent="0.35">
      <c r="A42" s="6">
        <v>1</v>
      </c>
      <c r="B42" s="6">
        <v>0.85</v>
      </c>
      <c r="C42" s="7">
        <f t="shared" si="0"/>
        <v>0.85</v>
      </c>
      <c r="O42" s="6">
        <v>1</v>
      </c>
      <c r="P42" s="6">
        <v>0.63</v>
      </c>
      <c r="Q42" s="7">
        <f t="shared" si="1"/>
        <v>0.63</v>
      </c>
      <c r="U42" s="7"/>
      <c r="V42" s="7"/>
      <c r="W42" s="7"/>
      <c r="X42" s="7"/>
    </row>
    <row r="43" spans="1:24" x14ac:dyDescent="0.35">
      <c r="A43" s="6">
        <v>1</v>
      </c>
      <c r="B43" s="6">
        <v>0.87</v>
      </c>
      <c r="C43" s="7">
        <f t="shared" si="0"/>
        <v>0.87</v>
      </c>
      <c r="O43" s="6">
        <v>1</v>
      </c>
      <c r="P43" s="6">
        <v>0.63</v>
      </c>
      <c r="Q43" s="7">
        <f t="shared" si="1"/>
        <v>0.63</v>
      </c>
      <c r="U43" s="7"/>
      <c r="V43" s="7"/>
      <c r="W43" s="7"/>
      <c r="X43" s="7"/>
    </row>
    <row r="44" spans="1:24" x14ac:dyDescent="0.35">
      <c r="A44" s="6">
        <v>1</v>
      </c>
      <c r="B44" s="6">
        <v>0.97</v>
      </c>
      <c r="C44" s="7">
        <f t="shared" si="0"/>
        <v>0.97</v>
      </c>
      <c r="O44" s="6">
        <v>1</v>
      </c>
      <c r="P44" s="6">
        <v>0.72</v>
      </c>
      <c r="Q44" s="7">
        <f t="shared" si="1"/>
        <v>0.72</v>
      </c>
      <c r="T44" s="20"/>
      <c r="U44" s="21" t="s">
        <v>60</v>
      </c>
      <c r="V44" s="21" t="s">
        <v>61</v>
      </c>
      <c r="W44" s="21" t="s">
        <v>62</v>
      </c>
      <c r="X44" s="22" t="s">
        <v>63</v>
      </c>
    </row>
    <row r="45" spans="1:24" x14ac:dyDescent="0.35">
      <c r="A45" s="6">
        <v>1</v>
      </c>
      <c r="B45" s="6">
        <v>0.97</v>
      </c>
      <c r="C45" s="7">
        <f t="shared" si="0"/>
        <v>0.97</v>
      </c>
      <c r="O45" s="6">
        <v>1</v>
      </c>
      <c r="P45" s="6">
        <v>0.76</v>
      </c>
      <c r="Q45" s="7">
        <f t="shared" si="1"/>
        <v>0.76</v>
      </c>
      <c r="T45" s="23" t="s">
        <v>64</v>
      </c>
      <c r="U45" s="24">
        <f>MEDIAN(A2:A33)</f>
        <v>0.8</v>
      </c>
      <c r="V45" s="24">
        <f>QUARTILE(A2:A33,1)</f>
        <v>0.67499999999999993</v>
      </c>
      <c r="W45" s="24">
        <f>QUARTILE(A2:A33,2)</f>
        <v>0.8</v>
      </c>
      <c r="X45" s="25">
        <f>QUARTILE(A2:A33,3)</f>
        <v>0.9</v>
      </c>
    </row>
    <row r="46" spans="1:24" x14ac:dyDescent="0.35">
      <c r="A46" s="6">
        <v>1</v>
      </c>
      <c r="B46" s="6">
        <v>1</v>
      </c>
      <c r="C46" s="7">
        <f t="shared" si="0"/>
        <v>1</v>
      </c>
      <c r="O46" s="6">
        <v>1</v>
      </c>
      <c r="P46" s="6">
        <v>0.77</v>
      </c>
      <c r="Q46" s="7">
        <f t="shared" si="1"/>
        <v>0.77</v>
      </c>
      <c r="T46" s="23" t="s">
        <v>65</v>
      </c>
      <c r="U46" s="24">
        <f>MEDIAN(B2:B33)</f>
        <v>0.91500000000000004</v>
      </c>
      <c r="V46" s="24">
        <f>QUARTILE(B2:B33,1)</f>
        <v>0.64500000000000002</v>
      </c>
      <c r="W46" s="24">
        <f>QUARTILE(B2:B33,2)</f>
        <v>0.91500000000000004</v>
      </c>
      <c r="X46" s="25">
        <f>QUARTILE(B2:B33,3)</f>
        <v>1.2</v>
      </c>
    </row>
    <row r="47" spans="1:24" x14ac:dyDescent="0.35">
      <c r="A47" s="6">
        <v>1</v>
      </c>
      <c r="B47" s="6">
        <v>1</v>
      </c>
      <c r="C47" s="7">
        <f t="shared" si="0"/>
        <v>1</v>
      </c>
      <c r="O47" s="6">
        <v>1</v>
      </c>
      <c r="P47" s="6">
        <v>0.78</v>
      </c>
      <c r="Q47" s="7">
        <f t="shared" si="1"/>
        <v>0.78</v>
      </c>
      <c r="T47" s="23" t="s">
        <v>66</v>
      </c>
      <c r="U47" s="24">
        <f>MEDIAN(O2:O40)</f>
        <v>0.8</v>
      </c>
      <c r="V47" s="24">
        <f>QUARTILE(O2:O40,1)</f>
        <v>0.64999999999999991</v>
      </c>
      <c r="W47" s="24">
        <f>QUARTILE(O2:O40,2)</f>
        <v>0.8</v>
      </c>
      <c r="X47" s="25">
        <f>QUARTILE(O2:O40,3)</f>
        <v>0.9</v>
      </c>
    </row>
    <row r="48" spans="1:24" x14ac:dyDescent="0.35">
      <c r="A48" s="6">
        <v>1</v>
      </c>
      <c r="B48" s="6">
        <v>1</v>
      </c>
      <c r="C48" s="7">
        <f t="shared" si="0"/>
        <v>1</v>
      </c>
      <c r="O48" s="6">
        <v>1</v>
      </c>
      <c r="P48" s="6">
        <v>0.8</v>
      </c>
      <c r="Q48" s="7">
        <f t="shared" si="1"/>
        <v>0.8</v>
      </c>
      <c r="T48" s="30" t="s">
        <v>68</v>
      </c>
      <c r="U48" s="31">
        <f>MEDIAN(P2:P40)</f>
        <v>0.97</v>
      </c>
      <c r="V48" s="31">
        <f>QUARTILE(P2:P40,1)</f>
        <v>0.72499999999999998</v>
      </c>
      <c r="W48" s="31">
        <f>QUARTILE(P2:P40,2)</f>
        <v>0.97</v>
      </c>
      <c r="X48" s="33">
        <f>QUARTILE(P2:P40,3)</f>
        <v>1.33</v>
      </c>
    </row>
    <row r="49" spans="1:24" x14ac:dyDescent="0.35">
      <c r="A49" s="6">
        <v>1</v>
      </c>
      <c r="B49" s="6">
        <v>1</v>
      </c>
      <c r="C49" s="7">
        <f t="shared" si="0"/>
        <v>1</v>
      </c>
      <c r="O49" s="6">
        <v>1</v>
      </c>
      <c r="P49" s="6">
        <v>0.8</v>
      </c>
      <c r="Q49" s="7">
        <f t="shared" si="1"/>
        <v>0.8</v>
      </c>
      <c r="U49" s="7"/>
      <c r="V49" s="7"/>
      <c r="W49" s="7"/>
      <c r="X49" s="7"/>
    </row>
    <row r="50" spans="1:24" x14ac:dyDescent="0.35">
      <c r="A50" s="6">
        <v>1</v>
      </c>
      <c r="B50" s="6">
        <v>1.06</v>
      </c>
      <c r="C50" s="7">
        <f t="shared" si="0"/>
        <v>1</v>
      </c>
      <c r="O50" s="6">
        <v>1</v>
      </c>
      <c r="P50" s="6">
        <v>0.82</v>
      </c>
      <c r="Q50" s="7">
        <f t="shared" si="1"/>
        <v>0.82</v>
      </c>
      <c r="U50" s="7"/>
      <c r="V50" s="7"/>
      <c r="W50" s="7"/>
      <c r="X50" s="7"/>
    </row>
    <row r="51" spans="1:24" x14ac:dyDescent="0.35">
      <c r="A51" s="6">
        <v>1</v>
      </c>
      <c r="B51" s="6">
        <v>1.1399999999999999</v>
      </c>
      <c r="C51" s="7">
        <f t="shared" si="0"/>
        <v>1</v>
      </c>
      <c r="O51" s="6">
        <v>1</v>
      </c>
      <c r="P51" s="6">
        <v>0.87</v>
      </c>
      <c r="Q51" s="7">
        <f t="shared" si="1"/>
        <v>0.87</v>
      </c>
      <c r="U51" s="7"/>
      <c r="V51" s="7"/>
      <c r="W51" s="7"/>
      <c r="X51" s="7"/>
    </row>
    <row r="52" spans="1:24" x14ac:dyDescent="0.35">
      <c r="A52" s="6">
        <v>1</v>
      </c>
      <c r="B52" s="6">
        <v>1.1399999999999999</v>
      </c>
      <c r="C52" s="7">
        <f t="shared" si="0"/>
        <v>1</v>
      </c>
      <c r="O52" s="6">
        <v>1</v>
      </c>
      <c r="P52" s="6">
        <v>0.88</v>
      </c>
      <c r="Q52" s="7">
        <f t="shared" si="1"/>
        <v>0.88</v>
      </c>
      <c r="U52" s="7"/>
      <c r="V52" s="7"/>
      <c r="W52" s="7"/>
      <c r="X52" s="7"/>
    </row>
    <row r="53" spans="1:24" x14ac:dyDescent="0.35">
      <c r="A53" s="6">
        <v>1</v>
      </c>
      <c r="B53" s="6">
        <v>1.17</v>
      </c>
      <c r="C53" s="7">
        <f t="shared" si="0"/>
        <v>1</v>
      </c>
      <c r="O53" s="6">
        <v>1</v>
      </c>
      <c r="P53" s="6">
        <v>0.92</v>
      </c>
      <c r="Q53" s="7">
        <f t="shared" si="1"/>
        <v>0.92</v>
      </c>
      <c r="U53" s="7"/>
      <c r="V53" s="7"/>
      <c r="W53" s="7"/>
      <c r="X53" s="7"/>
    </row>
    <row r="54" spans="1:24" x14ac:dyDescent="0.35">
      <c r="A54" s="6">
        <v>1</v>
      </c>
      <c r="B54" s="6">
        <v>1.17</v>
      </c>
      <c r="C54" s="7">
        <f t="shared" si="0"/>
        <v>1</v>
      </c>
      <c r="O54" s="6">
        <v>1</v>
      </c>
      <c r="P54" s="6">
        <v>0.93</v>
      </c>
      <c r="Q54" s="7">
        <f t="shared" si="1"/>
        <v>0.93</v>
      </c>
      <c r="U54" s="7"/>
      <c r="V54" s="7"/>
      <c r="W54" s="7"/>
      <c r="X54" s="7"/>
    </row>
    <row r="55" spans="1:24" x14ac:dyDescent="0.35">
      <c r="A55" s="6">
        <v>1</v>
      </c>
      <c r="B55" s="6">
        <v>1.26</v>
      </c>
      <c r="C55" s="7">
        <f t="shared" si="0"/>
        <v>1</v>
      </c>
      <c r="O55" s="6">
        <v>1</v>
      </c>
      <c r="P55" s="6">
        <v>0.95</v>
      </c>
      <c r="Q55" s="7">
        <f t="shared" si="1"/>
        <v>0.95</v>
      </c>
      <c r="U55" s="7"/>
      <c r="V55" s="7"/>
      <c r="W55" s="7"/>
      <c r="X55" s="7"/>
    </row>
    <row r="56" spans="1:24" x14ac:dyDescent="0.35">
      <c r="A56" s="6">
        <v>1</v>
      </c>
      <c r="B56" s="6">
        <v>1.3</v>
      </c>
      <c r="C56" s="7">
        <f t="shared" si="0"/>
        <v>1</v>
      </c>
      <c r="O56" s="6">
        <v>1</v>
      </c>
      <c r="P56" s="6">
        <v>0.97</v>
      </c>
      <c r="Q56" s="7">
        <f t="shared" si="1"/>
        <v>0.97</v>
      </c>
      <c r="U56" s="7"/>
      <c r="V56" s="7"/>
      <c r="W56" s="7"/>
      <c r="X56" s="7"/>
    </row>
    <row r="57" spans="1:24" x14ac:dyDescent="0.35">
      <c r="A57" s="6">
        <v>1</v>
      </c>
      <c r="B57" s="6">
        <v>1.33</v>
      </c>
      <c r="C57" s="7">
        <f t="shared" si="0"/>
        <v>1</v>
      </c>
      <c r="O57" s="6">
        <v>1</v>
      </c>
      <c r="P57" s="6">
        <v>0.97</v>
      </c>
      <c r="Q57" s="7">
        <f t="shared" si="1"/>
        <v>0.97</v>
      </c>
      <c r="U57" s="7"/>
      <c r="V57" s="7"/>
      <c r="W57" s="7"/>
      <c r="X57" s="7"/>
    </row>
    <row r="58" spans="1:24" x14ac:dyDescent="0.35">
      <c r="A58" s="6">
        <v>1</v>
      </c>
      <c r="B58" s="6">
        <v>1.33</v>
      </c>
      <c r="C58" s="7">
        <f t="shared" si="0"/>
        <v>1</v>
      </c>
      <c r="O58" s="6">
        <v>1</v>
      </c>
      <c r="P58" s="6">
        <v>1</v>
      </c>
      <c r="Q58" s="7">
        <f t="shared" si="1"/>
        <v>1</v>
      </c>
      <c r="U58" s="7"/>
      <c r="V58" s="7"/>
      <c r="W58" s="7"/>
      <c r="X58" s="7"/>
    </row>
    <row r="59" spans="1:24" x14ac:dyDescent="0.35">
      <c r="A59" s="6">
        <v>1</v>
      </c>
      <c r="B59" s="6">
        <v>1.33</v>
      </c>
      <c r="C59" s="7">
        <f t="shared" si="0"/>
        <v>1</v>
      </c>
      <c r="O59" s="6">
        <v>1</v>
      </c>
      <c r="P59" s="6">
        <v>1</v>
      </c>
      <c r="Q59" s="7">
        <f t="shared" si="1"/>
        <v>1</v>
      </c>
      <c r="U59" s="7"/>
      <c r="V59" s="7"/>
      <c r="W59" s="7"/>
      <c r="X59" s="7"/>
    </row>
    <row r="60" spans="1:24" x14ac:dyDescent="0.35">
      <c r="A60" s="6">
        <v>1</v>
      </c>
      <c r="B60" s="6">
        <v>1.33</v>
      </c>
      <c r="C60" s="7">
        <f t="shared" si="0"/>
        <v>1</v>
      </c>
      <c r="O60" s="6">
        <v>1</v>
      </c>
      <c r="P60" s="6">
        <v>1.02</v>
      </c>
      <c r="Q60" s="7">
        <f t="shared" si="1"/>
        <v>1</v>
      </c>
      <c r="U60" s="7"/>
      <c r="V60" s="7"/>
      <c r="W60" s="7"/>
      <c r="X60" s="7"/>
    </row>
    <row r="61" spans="1:24" x14ac:dyDescent="0.35">
      <c r="A61" s="6">
        <v>1</v>
      </c>
      <c r="B61" s="6">
        <v>1.33</v>
      </c>
      <c r="C61" s="7">
        <f t="shared" si="0"/>
        <v>1</v>
      </c>
      <c r="O61" s="6">
        <v>1</v>
      </c>
      <c r="P61" s="6">
        <v>1.06</v>
      </c>
      <c r="Q61" s="7">
        <f t="shared" si="1"/>
        <v>1</v>
      </c>
      <c r="U61" s="7"/>
      <c r="V61" s="7"/>
      <c r="W61" s="7"/>
      <c r="X61" s="7"/>
    </row>
    <row r="62" spans="1:24" x14ac:dyDescent="0.35">
      <c r="A62" s="6">
        <v>1</v>
      </c>
      <c r="B62" s="6">
        <v>1.33</v>
      </c>
      <c r="C62" s="7">
        <f t="shared" si="0"/>
        <v>1</v>
      </c>
      <c r="O62" s="6">
        <v>1</v>
      </c>
      <c r="P62" s="6">
        <v>1.08</v>
      </c>
      <c r="Q62" s="7">
        <f t="shared" si="1"/>
        <v>1</v>
      </c>
      <c r="U62" s="7"/>
      <c r="V62" s="7"/>
      <c r="W62" s="7"/>
      <c r="X62" s="7"/>
    </row>
    <row r="63" spans="1:24" x14ac:dyDescent="0.35">
      <c r="A63" s="6">
        <v>1</v>
      </c>
      <c r="B63" s="6">
        <v>1.33</v>
      </c>
      <c r="C63" s="7">
        <f t="shared" si="0"/>
        <v>1</v>
      </c>
      <c r="O63" s="6">
        <v>1</v>
      </c>
      <c r="P63" s="6">
        <v>1.0900000000000001</v>
      </c>
      <c r="Q63" s="7">
        <f t="shared" si="1"/>
        <v>1</v>
      </c>
      <c r="U63" s="7"/>
      <c r="V63" s="7"/>
      <c r="W63" s="7"/>
      <c r="X63" s="7"/>
    </row>
    <row r="64" spans="1:24" x14ac:dyDescent="0.35">
      <c r="A64" s="6">
        <v>1</v>
      </c>
      <c r="B64" s="6">
        <v>1.33</v>
      </c>
      <c r="C64" s="7">
        <f t="shared" si="0"/>
        <v>1</v>
      </c>
      <c r="O64" s="6">
        <v>1</v>
      </c>
      <c r="P64" s="6">
        <v>1.0900000000000001</v>
      </c>
      <c r="Q64" s="7">
        <f t="shared" si="1"/>
        <v>1</v>
      </c>
      <c r="U64" s="7"/>
      <c r="V64" s="7"/>
      <c r="W64" s="7"/>
      <c r="X64" s="7"/>
    </row>
    <row r="65" spans="1:24" x14ac:dyDescent="0.35">
      <c r="A65" s="6">
        <v>1</v>
      </c>
      <c r="B65" s="6">
        <v>1.33</v>
      </c>
      <c r="C65" s="7">
        <f t="shared" si="0"/>
        <v>1</v>
      </c>
      <c r="O65" s="6">
        <v>1</v>
      </c>
      <c r="P65" s="6">
        <v>1.0900000000000001</v>
      </c>
      <c r="Q65" s="7">
        <f t="shared" si="1"/>
        <v>1</v>
      </c>
      <c r="U65" s="7"/>
      <c r="V65" s="7"/>
      <c r="W65" s="7"/>
      <c r="X65" s="7"/>
    </row>
    <row r="66" spans="1:24" x14ac:dyDescent="0.35">
      <c r="A66" s="6">
        <v>1</v>
      </c>
      <c r="B66" s="6">
        <v>1.33</v>
      </c>
      <c r="C66" s="7">
        <f t="shared" si="0"/>
        <v>1</v>
      </c>
      <c r="O66" s="6">
        <v>1</v>
      </c>
      <c r="P66" s="6">
        <v>1.1100000000000001</v>
      </c>
      <c r="Q66" s="7">
        <f t="shared" si="1"/>
        <v>1</v>
      </c>
      <c r="U66" s="7"/>
      <c r="V66" s="7"/>
      <c r="W66" s="7"/>
      <c r="X66" s="7"/>
    </row>
    <row r="67" spans="1:24" x14ac:dyDescent="0.35">
      <c r="A67" s="6">
        <v>1</v>
      </c>
      <c r="B67" s="6">
        <v>1.33</v>
      </c>
      <c r="C67" s="7">
        <f t="shared" si="0"/>
        <v>1</v>
      </c>
      <c r="O67" s="6">
        <v>1</v>
      </c>
      <c r="P67" s="6">
        <v>1.1100000000000001</v>
      </c>
      <c r="Q67" s="7">
        <f t="shared" si="1"/>
        <v>1</v>
      </c>
      <c r="U67" s="7"/>
      <c r="V67" s="7"/>
      <c r="W67" s="7"/>
      <c r="X67" s="7"/>
    </row>
    <row r="68" spans="1:24" x14ac:dyDescent="0.35">
      <c r="A68" s="6">
        <v>1</v>
      </c>
      <c r="B68" s="6">
        <v>1.36</v>
      </c>
      <c r="C68" s="7">
        <f t="shared" si="0"/>
        <v>1</v>
      </c>
      <c r="O68" s="6">
        <v>1</v>
      </c>
      <c r="P68" s="6">
        <v>1.1100000000000001</v>
      </c>
      <c r="Q68" s="7">
        <f t="shared" si="1"/>
        <v>1</v>
      </c>
      <c r="U68" s="7"/>
      <c r="V68" s="7"/>
      <c r="W68" s="7"/>
      <c r="X68" s="7"/>
    </row>
    <row r="69" spans="1:24" x14ac:dyDescent="0.35">
      <c r="A69" s="6">
        <v>1</v>
      </c>
      <c r="B69" s="6">
        <v>1.37</v>
      </c>
      <c r="C69" s="7">
        <f t="shared" si="0"/>
        <v>1</v>
      </c>
      <c r="O69" s="6">
        <v>1</v>
      </c>
      <c r="P69" s="6">
        <v>1.1100000000000001</v>
      </c>
      <c r="Q69" s="7">
        <f t="shared" si="1"/>
        <v>1</v>
      </c>
      <c r="U69" s="7"/>
      <c r="V69" s="7"/>
      <c r="W69" s="7"/>
      <c r="X69" s="7"/>
    </row>
    <row r="70" spans="1:24" x14ac:dyDescent="0.35">
      <c r="A70" s="6">
        <v>1</v>
      </c>
      <c r="B70" s="6">
        <v>1.38</v>
      </c>
      <c r="C70" s="7">
        <f t="shared" si="0"/>
        <v>1</v>
      </c>
      <c r="O70" s="6">
        <v>1</v>
      </c>
      <c r="P70" s="6">
        <v>1.17</v>
      </c>
      <c r="Q70" s="7">
        <f t="shared" si="1"/>
        <v>1</v>
      </c>
      <c r="U70" s="7"/>
      <c r="V70" s="7"/>
      <c r="W70" s="7"/>
      <c r="X70" s="7"/>
    </row>
    <row r="71" spans="1:24" x14ac:dyDescent="0.35">
      <c r="A71" s="6">
        <v>1</v>
      </c>
      <c r="B71" s="6">
        <v>1.38</v>
      </c>
      <c r="C71" s="7">
        <f t="shared" si="0"/>
        <v>1</v>
      </c>
      <c r="O71" s="6">
        <v>1</v>
      </c>
      <c r="P71" s="6">
        <v>1.17</v>
      </c>
      <c r="Q71" s="7">
        <f t="shared" si="1"/>
        <v>1</v>
      </c>
      <c r="U71" s="7"/>
      <c r="V71" s="7"/>
      <c r="W71" s="7"/>
      <c r="X71" s="7"/>
    </row>
    <row r="72" spans="1:24" x14ac:dyDescent="0.35">
      <c r="A72" s="6">
        <v>1</v>
      </c>
      <c r="B72" s="6">
        <v>1.38</v>
      </c>
      <c r="C72" s="7">
        <f t="shared" si="0"/>
        <v>1</v>
      </c>
      <c r="O72" s="6">
        <v>1</v>
      </c>
      <c r="P72" s="6">
        <v>1.2</v>
      </c>
      <c r="Q72" s="7">
        <f t="shared" si="1"/>
        <v>1</v>
      </c>
      <c r="U72" s="7"/>
      <c r="V72" s="7"/>
      <c r="W72" s="7"/>
      <c r="X72" s="7"/>
    </row>
    <row r="73" spans="1:24" x14ac:dyDescent="0.35">
      <c r="A73" s="6">
        <v>1</v>
      </c>
      <c r="B73" s="6">
        <v>1.38</v>
      </c>
      <c r="C73" s="7">
        <f t="shared" si="0"/>
        <v>1</v>
      </c>
      <c r="O73" s="6">
        <v>1</v>
      </c>
      <c r="P73" s="6">
        <v>1.26</v>
      </c>
      <c r="Q73" s="7">
        <f t="shared" si="1"/>
        <v>1</v>
      </c>
      <c r="U73" s="7"/>
      <c r="V73" s="7"/>
      <c r="W73" s="7"/>
      <c r="X73" s="7"/>
    </row>
    <row r="74" spans="1:24" x14ac:dyDescent="0.35">
      <c r="A74" s="6">
        <v>1</v>
      </c>
      <c r="B74" s="6">
        <v>1.38</v>
      </c>
      <c r="C74" s="7">
        <f t="shared" si="0"/>
        <v>1</v>
      </c>
      <c r="O74" s="6">
        <v>1</v>
      </c>
      <c r="P74" s="6">
        <v>1.26</v>
      </c>
      <c r="Q74" s="7">
        <f t="shared" si="1"/>
        <v>1</v>
      </c>
      <c r="U74" s="7"/>
      <c r="V74" s="7"/>
      <c r="W74" s="7"/>
      <c r="X74" s="7"/>
    </row>
    <row r="75" spans="1:24" x14ac:dyDescent="0.35">
      <c r="A75" s="6">
        <v>1</v>
      </c>
      <c r="B75" s="6">
        <v>1.38</v>
      </c>
      <c r="C75" s="7">
        <f t="shared" si="0"/>
        <v>1</v>
      </c>
      <c r="O75" s="6">
        <v>1</v>
      </c>
      <c r="P75" s="6">
        <v>1.33</v>
      </c>
      <c r="Q75" s="7">
        <f t="shared" si="1"/>
        <v>1</v>
      </c>
      <c r="U75" s="7"/>
      <c r="V75" s="7"/>
      <c r="W75" s="7"/>
      <c r="X75" s="7"/>
    </row>
    <row r="76" spans="1:24" x14ac:dyDescent="0.35">
      <c r="A76" s="6">
        <v>1</v>
      </c>
      <c r="B76" s="6">
        <v>1.4</v>
      </c>
      <c r="C76" s="7">
        <f t="shared" si="0"/>
        <v>1</v>
      </c>
      <c r="O76" s="6">
        <v>1</v>
      </c>
      <c r="P76" s="6">
        <v>1.33</v>
      </c>
      <c r="Q76" s="7">
        <f t="shared" si="1"/>
        <v>1</v>
      </c>
      <c r="U76" s="7"/>
      <c r="V76" s="7"/>
      <c r="W76" s="7"/>
      <c r="X76" s="7"/>
    </row>
    <row r="77" spans="1:24" x14ac:dyDescent="0.35">
      <c r="A77" s="6">
        <v>1</v>
      </c>
      <c r="B77" s="6">
        <v>1.4</v>
      </c>
      <c r="C77" s="7">
        <f t="shared" si="0"/>
        <v>1</v>
      </c>
      <c r="O77" s="6">
        <v>1</v>
      </c>
      <c r="P77" s="6">
        <v>1.33</v>
      </c>
      <c r="Q77" s="7">
        <f t="shared" si="1"/>
        <v>1</v>
      </c>
      <c r="U77" s="7"/>
      <c r="V77" s="7"/>
      <c r="W77" s="7"/>
      <c r="X77" s="7"/>
    </row>
    <row r="78" spans="1:24" x14ac:dyDescent="0.35">
      <c r="A78" s="6">
        <v>1</v>
      </c>
      <c r="B78" s="6">
        <v>1.42</v>
      </c>
      <c r="C78" s="7">
        <f t="shared" si="0"/>
        <v>1</v>
      </c>
      <c r="O78" s="6">
        <v>1</v>
      </c>
      <c r="P78" s="6">
        <v>1.33</v>
      </c>
      <c r="Q78" s="7">
        <f t="shared" si="1"/>
        <v>1</v>
      </c>
      <c r="U78" s="7"/>
      <c r="V78" s="7"/>
      <c r="W78" s="7"/>
      <c r="X78" s="7"/>
    </row>
    <row r="79" spans="1:24" x14ac:dyDescent="0.35">
      <c r="A79" s="6">
        <v>1</v>
      </c>
      <c r="B79" s="6">
        <v>1.42</v>
      </c>
      <c r="C79" s="7">
        <f t="shared" si="0"/>
        <v>1</v>
      </c>
      <c r="O79" s="6">
        <v>1</v>
      </c>
      <c r="P79" s="6">
        <v>1.33</v>
      </c>
      <c r="Q79" s="7">
        <f t="shared" si="1"/>
        <v>1</v>
      </c>
      <c r="U79" s="7"/>
      <c r="V79" s="7"/>
      <c r="W79" s="7"/>
      <c r="X79" s="7"/>
    </row>
    <row r="80" spans="1:24" x14ac:dyDescent="0.35">
      <c r="A80" s="6">
        <v>1</v>
      </c>
      <c r="B80" s="6">
        <v>1.42</v>
      </c>
      <c r="C80" s="7">
        <f t="shared" si="0"/>
        <v>1</v>
      </c>
      <c r="O80" s="6">
        <v>1</v>
      </c>
      <c r="P80" s="6">
        <v>1.38</v>
      </c>
      <c r="Q80" s="7">
        <f t="shared" si="1"/>
        <v>1</v>
      </c>
      <c r="U80" s="7"/>
      <c r="V80" s="7"/>
      <c r="W80" s="7"/>
      <c r="X80" s="7"/>
    </row>
    <row r="81" spans="1:24" x14ac:dyDescent="0.35">
      <c r="A81" s="6">
        <v>1</v>
      </c>
      <c r="B81" s="6">
        <v>1.42</v>
      </c>
      <c r="C81" s="7">
        <f t="shared" si="0"/>
        <v>1</v>
      </c>
      <c r="O81" s="6">
        <v>1</v>
      </c>
      <c r="P81" s="6">
        <v>1.4</v>
      </c>
      <c r="Q81" s="7">
        <f t="shared" si="1"/>
        <v>1</v>
      </c>
      <c r="U81" s="7"/>
      <c r="V81" s="7"/>
      <c r="W81" s="7"/>
      <c r="X81" s="7"/>
    </row>
    <row r="82" spans="1:24" x14ac:dyDescent="0.35">
      <c r="A82" s="6">
        <v>1</v>
      </c>
      <c r="B82" s="6">
        <v>1.42</v>
      </c>
      <c r="C82" s="7">
        <f t="shared" si="0"/>
        <v>1</v>
      </c>
      <c r="O82" s="6">
        <v>1</v>
      </c>
      <c r="P82" s="6">
        <v>1.42</v>
      </c>
      <c r="Q82" s="7">
        <f t="shared" si="1"/>
        <v>1</v>
      </c>
      <c r="U82" s="7"/>
      <c r="V82" s="7"/>
      <c r="W82" s="7"/>
      <c r="X82" s="7"/>
    </row>
    <row r="83" spans="1:24" x14ac:dyDescent="0.35">
      <c r="A83" s="6">
        <v>1</v>
      </c>
      <c r="B83" s="6">
        <v>1.42</v>
      </c>
      <c r="C83" s="7">
        <f t="shared" si="0"/>
        <v>1</v>
      </c>
      <c r="O83" s="6">
        <v>1</v>
      </c>
      <c r="P83" s="6">
        <v>1.42</v>
      </c>
      <c r="Q83" s="7">
        <f t="shared" si="1"/>
        <v>1</v>
      </c>
      <c r="U83" s="7"/>
      <c r="V83" s="7"/>
      <c r="W83" s="7"/>
      <c r="X83" s="7"/>
    </row>
    <row r="84" spans="1:24" x14ac:dyDescent="0.35">
      <c r="A84" s="6">
        <v>1</v>
      </c>
      <c r="B84" s="6">
        <v>1.43</v>
      </c>
      <c r="C84" s="7">
        <f t="shared" si="0"/>
        <v>1</v>
      </c>
      <c r="O84" s="6">
        <v>1</v>
      </c>
      <c r="P84" s="6">
        <v>1.42</v>
      </c>
      <c r="Q84" s="7">
        <f t="shared" si="1"/>
        <v>1</v>
      </c>
      <c r="U84" s="7"/>
      <c r="V84" s="7"/>
      <c r="W84" s="7"/>
      <c r="X84" s="7"/>
    </row>
    <row r="85" spans="1:24" x14ac:dyDescent="0.35">
      <c r="A85" s="6">
        <v>1</v>
      </c>
      <c r="B85" s="6">
        <v>1.43</v>
      </c>
      <c r="C85" s="7">
        <f t="shared" si="0"/>
        <v>1</v>
      </c>
      <c r="O85" s="6">
        <v>1</v>
      </c>
      <c r="P85" s="6">
        <v>1.43</v>
      </c>
      <c r="Q85" s="7">
        <f t="shared" si="1"/>
        <v>1</v>
      </c>
      <c r="U85" s="7"/>
      <c r="V85" s="7"/>
      <c r="W85" s="7"/>
      <c r="X85" s="7"/>
    </row>
    <row r="86" spans="1:24" x14ac:dyDescent="0.35">
      <c r="A86" s="6">
        <v>1</v>
      </c>
      <c r="B86" s="6">
        <v>1.43</v>
      </c>
      <c r="C86" s="7">
        <f t="shared" si="0"/>
        <v>1</v>
      </c>
      <c r="O86" s="6">
        <v>1</v>
      </c>
      <c r="P86" s="6">
        <v>1.43</v>
      </c>
      <c r="Q86" s="7">
        <f t="shared" si="1"/>
        <v>1</v>
      </c>
      <c r="U86" s="7"/>
      <c r="V86" s="7"/>
      <c r="W86" s="7"/>
      <c r="X86" s="7"/>
    </row>
    <row r="87" spans="1:24" x14ac:dyDescent="0.35">
      <c r="A87" s="6">
        <v>1</v>
      </c>
      <c r="B87" s="6">
        <v>1.44</v>
      </c>
      <c r="C87" s="7">
        <f t="shared" si="0"/>
        <v>1</v>
      </c>
      <c r="O87" s="6">
        <v>1</v>
      </c>
      <c r="P87" s="6">
        <v>1.46</v>
      </c>
      <c r="Q87" s="7">
        <f t="shared" si="1"/>
        <v>1</v>
      </c>
      <c r="U87" s="7"/>
      <c r="V87" s="7"/>
      <c r="W87" s="7"/>
      <c r="X87" s="7"/>
    </row>
    <row r="88" spans="1:24" x14ac:dyDescent="0.35">
      <c r="A88" s="6">
        <v>1</v>
      </c>
      <c r="B88" s="6">
        <v>1.46</v>
      </c>
      <c r="C88" s="7">
        <f t="shared" si="0"/>
        <v>1</v>
      </c>
      <c r="O88" s="6">
        <v>1</v>
      </c>
      <c r="P88" s="6">
        <v>1.46</v>
      </c>
      <c r="Q88" s="7">
        <f t="shared" si="1"/>
        <v>1</v>
      </c>
      <c r="U88" s="7"/>
      <c r="V88" s="7"/>
      <c r="W88" s="7"/>
      <c r="X88" s="7"/>
    </row>
    <row r="89" spans="1:24" x14ac:dyDescent="0.35">
      <c r="A89" s="6">
        <v>1</v>
      </c>
      <c r="B89" s="6">
        <v>1.51</v>
      </c>
      <c r="C89" s="7">
        <f t="shared" si="0"/>
        <v>1</v>
      </c>
      <c r="O89" s="6">
        <v>1</v>
      </c>
      <c r="P89" s="6">
        <v>1.46</v>
      </c>
      <c r="Q89" s="7">
        <f t="shared" si="1"/>
        <v>1</v>
      </c>
      <c r="U89" s="7"/>
      <c r="V89" s="7"/>
      <c r="W89" s="7"/>
      <c r="X89" s="7"/>
    </row>
    <row r="90" spans="1:24" x14ac:dyDescent="0.35">
      <c r="A90" s="6">
        <v>1</v>
      </c>
      <c r="B90" s="6">
        <v>1.51</v>
      </c>
      <c r="C90" s="7">
        <f t="shared" si="0"/>
        <v>1</v>
      </c>
      <c r="O90" s="6">
        <v>1</v>
      </c>
      <c r="P90" s="6">
        <v>1.46</v>
      </c>
      <c r="Q90" s="7">
        <f t="shared" si="1"/>
        <v>1</v>
      </c>
      <c r="U90" s="7"/>
      <c r="V90" s="7"/>
      <c r="W90" s="7"/>
      <c r="X90" s="7"/>
    </row>
    <row r="91" spans="1:24" x14ac:dyDescent="0.35">
      <c r="A91" s="6">
        <v>1</v>
      </c>
      <c r="B91" s="6">
        <v>1.52</v>
      </c>
      <c r="C91" s="7">
        <f t="shared" si="0"/>
        <v>1</v>
      </c>
      <c r="O91" s="6">
        <v>1</v>
      </c>
      <c r="P91" s="6">
        <v>1.46</v>
      </c>
      <c r="Q91" s="7">
        <f t="shared" si="1"/>
        <v>1</v>
      </c>
      <c r="U91" s="7"/>
      <c r="V91" s="7"/>
      <c r="W91" s="7"/>
      <c r="X91" s="7"/>
    </row>
    <row r="92" spans="1:24" x14ac:dyDescent="0.35">
      <c r="A92" s="6">
        <v>1</v>
      </c>
      <c r="B92" s="6">
        <v>1.52</v>
      </c>
      <c r="C92" s="7">
        <f t="shared" si="0"/>
        <v>1</v>
      </c>
      <c r="O92" s="6">
        <v>1</v>
      </c>
      <c r="P92" s="6">
        <v>1.46</v>
      </c>
      <c r="Q92" s="7">
        <f t="shared" si="1"/>
        <v>1</v>
      </c>
      <c r="U92" s="7"/>
      <c r="V92" s="7"/>
      <c r="W92" s="7"/>
      <c r="X92" s="7"/>
    </row>
    <row r="93" spans="1:24" x14ac:dyDescent="0.35">
      <c r="A93" s="6">
        <v>1</v>
      </c>
      <c r="B93" s="6">
        <v>1.54</v>
      </c>
      <c r="C93" s="7">
        <f t="shared" si="0"/>
        <v>1</v>
      </c>
      <c r="O93" s="6">
        <v>1</v>
      </c>
      <c r="P93" s="6">
        <v>1.51</v>
      </c>
      <c r="Q93" s="7">
        <f t="shared" si="1"/>
        <v>1</v>
      </c>
      <c r="U93" s="7"/>
      <c r="V93" s="7"/>
      <c r="W93" s="7"/>
      <c r="X93" s="7"/>
    </row>
    <row r="94" spans="1:24" x14ac:dyDescent="0.35">
      <c r="A94" s="6">
        <v>1</v>
      </c>
      <c r="B94" s="6">
        <v>1.54</v>
      </c>
      <c r="C94" s="7">
        <f t="shared" si="0"/>
        <v>1</v>
      </c>
      <c r="O94" s="6">
        <v>1</v>
      </c>
      <c r="P94" s="6">
        <v>1.51</v>
      </c>
      <c r="Q94" s="7">
        <f t="shared" si="1"/>
        <v>1</v>
      </c>
      <c r="U94" s="7"/>
      <c r="V94" s="7"/>
      <c r="W94" s="7"/>
      <c r="X94" s="7"/>
    </row>
    <row r="95" spans="1:24" x14ac:dyDescent="0.35">
      <c r="A95" s="6">
        <v>1</v>
      </c>
      <c r="B95" s="6">
        <v>1.55</v>
      </c>
      <c r="C95" s="7">
        <f t="shared" si="0"/>
        <v>1</v>
      </c>
      <c r="O95" s="6">
        <v>1</v>
      </c>
      <c r="P95" s="6">
        <v>1.52</v>
      </c>
      <c r="Q95" s="7">
        <f t="shared" si="1"/>
        <v>1</v>
      </c>
      <c r="U95" s="7"/>
      <c r="V95" s="7"/>
      <c r="W95" s="7"/>
      <c r="X95" s="7"/>
    </row>
    <row r="96" spans="1:24" x14ac:dyDescent="0.35">
      <c r="A96" s="6">
        <v>1</v>
      </c>
      <c r="B96" s="6">
        <v>1.58</v>
      </c>
      <c r="C96" s="7">
        <f t="shared" si="0"/>
        <v>1</v>
      </c>
      <c r="O96" s="6">
        <v>1</v>
      </c>
      <c r="P96" s="6">
        <v>1.52</v>
      </c>
      <c r="Q96" s="7">
        <f t="shared" si="1"/>
        <v>1</v>
      </c>
      <c r="U96" s="7"/>
      <c r="V96" s="7"/>
      <c r="W96" s="7"/>
      <c r="X96" s="7"/>
    </row>
    <row r="97" spans="1:24" x14ac:dyDescent="0.35">
      <c r="A97" s="6">
        <v>1</v>
      </c>
      <c r="B97" s="6">
        <v>1.58</v>
      </c>
      <c r="C97" s="7">
        <f t="shared" si="0"/>
        <v>1</v>
      </c>
      <c r="O97" s="6">
        <v>1</v>
      </c>
      <c r="P97" s="6">
        <v>1.54</v>
      </c>
      <c r="Q97" s="7">
        <f t="shared" si="1"/>
        <v>1</v>
      </c>
      <c r="U97" s="7"/>
      <c r="V97" s="7"/>
      <c r="W97" s="7"/>
      <c r="X97" s="7"/>
    </row>
    <row r="98" spans="1:24" x14ac:dyDescent="0.35">
      <c r="A98" s="6">
        <v>1</v>
      </c>
      <c r="B98" s="6">
        <v>1.58</v>
      </c>
      <c r="C98" s="7">
        <f t="shared" si="0"/>
        <v>1</v>
      </c>
      <c r="O98" s="6">
        <v>1</v>
      </c>
      <c r="P98" s="6">
        <v>1.58</v>
      </c>
      <c r="Q98" s="7">
        <f t="shared" si="1"/>
        <v>1</v>
      </c>
      <c r="U98" s="7"/>
      <c r="V98" s="7"/>
      <c r="W98" s="7"/>
      <c r="X98" s="7"/>
    </row>
    <row r="99" spans="1:24" x14ac:dyDescent="0.35">
      <c r="A99" s="6">
        <v>1</v>
      </c>
      <c r="B99" s="6">
        <v>1.58</v>
      </c>
      <c r="C99" s="7">
        <f t="shared" si="0"/>
        <v>1</v>
      </c>
      <c r="O99" s="6">
        <v>1</v>
      </c>
      <c r="P99" s="6">
        <v>1.58</v>
      </c>
      <c r="Q99" s="7">
        <f t="shared" si="1"/>
        <v>1</v>
      </c>
      <c r="U99" s="7"/>
      <c r="V99" s="7"/>
      <c r="W99" s="7"/>
      <c r="X99" s="7"/>
    </row>
    <row r="100" spans="1:24" x14ac:dyDescent="0.35">
      <c r="A100" s="6">
        <v>1</v>
      </c>
      <c r="B100" s="6">
        <v>1.62</v>
      </c>
      <c r="C100" s="7">
        <f t="shared" si="0"/>
        <v>1</v>
      </c>
      <c r="O100" s="6">
        <v>1</v>
      </c>
      <c r="P100" s="6">
        <v>1.58</v>
      </c>
      <c r="Q100" s="7">
        <f t="shared" si="1"/>
        <v>1</v>
      </c>
      <c r="U100" s="7"/>
      <c r="V100" s="7"/>
      <c r="W100" s="7"/>
      <c r="X100" s="7"/>
    </row>
    <row r="101" spans="1:24" x14ac:dyDescent="0.35">
      <c r="A101" s="6">
        <v>1</v>
      </c>
      <c r="B101" s="6">
        <v>1.62</v>
      </c>
      <c r="C101" s="7">
        <f t="shared" si="0"/>
        <v>1</v>
      </c>
      <c r="O101" s="6">
        <v>1</v>
      </c>
      <c r="P101" s="6">
        <v>1.6</v>
      </c>
      <c r="Q101" s="7">
        <f t="shared" si="1"/>
        <v>1</v>
      </c>
      <c r="U101" s="7"/>
      <c r="V101" s="7"/>
      <c r="W101" s="7"/>
      <c r="X101" s="7"/>
    </row>
    <row r="102" spans="1:24" x14ac:dyDescent="0.35">
      <c r="A102" s="6">
        <v>1</v>
      </c>
      <c r="B102" s="6">
        <v>1.62</v>
      </c>
      <c r="C102" s="7">
        <f t="shared" si="0"/>
        <v>1</v>
      </c>
      <c r="O102" s="6">
        <v>1</v>
      </c>
      <c r="P102" s="6">
        <v>1.62</v>
      </c>
      <c r="Q102" s="7">
        <f t="shared" si="1"/>
        <v>1</v>
      </c>
      <c r="U102" s="7"/>
      <c r="V102" s="7"/>
      <c r="W102" s="7"/>
      <c r="X102" s="7"/>
    </row>
    <row r="103" spans="1:24" x14ac:dyDescent="0.35">
      <c r="A103" s="6">
        <v>1</v>
      </c>
      <c r="B103" s="6">
        <v>1.63</v>
      </c>
      <c r="C103" s="7">
        <f t="shared" si="0"/>
        <v>1</v>
      </c>
      <c r="O103" s="6">
        <v>1</v>
      </c>
      <c r="P103" s="6">
        <v>1.62</v>
      </c>
      <c r="Q103" s="7">
        <f t="shared" si="1"/>
        <v>1</v>
      </c>
      <c r="U103" s="7"/>
      <c r="V103" s="7"/>
      <c r="W103" s="7"/>
      <c r="X103" s="7"/>
    </row>
    <row r="104" spans="1:24" x14ac:dyDescent="0.35">
      <c r="A104" s="6">
        <v>1</v>
      </c>
      <c r="B104" s="6">
        <v>1.63</v>
      </c>
      <c r="C104" s="7">
        <f t="shared" si="0"/>
        <v>1</v>
      </c>
      <c r="O104" s="6">
        <v>1</v>
      </c>
      <c r="P104" s="6">
        <v>1.63</v>
      </c>
      <c r="Q104" s="7">
        <f t="shared" si="1"/>
        <v>1</v>
      </c>
      <c r="U104" s="7"/>
      <c r="V104" s="7"/>
      <c r="W104" s="7"/>
      <c r="X104" s="7"/>
    </row>
    <row r="105" spans="1:24" x14ac:dyDescent="0.35">
      <c r="A105" s="6">
        <v>1</v>
      </c>
      <c r="B105" s="6">
        <v>1.63</v>
      </c>
      <c r="C105" s="7">
        <f t="shared" si="0"/>
        <v>1</v>
      </c>
      <c r="O105" s="6">
        <v>1</v>
      </c>
      <c r="P105" s="6">
        <v>1.66</v>
      </c>
      <c r="Q105" s="7">
        <f t="shared" si="1"/>
        <v>1</v>
      </c>
      <c r="U105" s="7"/>
      <c r="V105" s="7"/>
      <c r="W105" s="7"/>
      <c r="X105" s="7"/>
    </row>
    <row r="106" spans="1:24" x14ac:dyDescent="0.35">
      <c r="A106" s="6">
        <v>1</v>
      </c>
      <c r="B106" s="6">
        <v>1.72</v>
      </c>
      <c r="C106" s="7">
        <f t="shared" si="0"/>
        <v>1</v>
      </c>
      <c r="O106" s="6">
        <v>1</v>
      </c>
      <c r="P106" s="6">
        <v>1.87</v>
      </c>
      <c r="Q106" s="7">
        <f t="shared" si="1"/>
        <v>1</v>
      </c>
      <c r="U106" s="7"/>
      <c r="V106" s="7"/>
      <c r="W106" s="7"/>
      <c r="X106" s="7"/>
    </row>
    <row r="107" spans="1:24" x14ac:dyDescent="0.35">
      <c r="A107" s="6">
        <v>1</v>
      </c>
      <c r="B107" s="6">
        <v>1.72</v>
      </c>
      <c r="C107" s="7">
        <f t="shared" si="0"/>
        <v>1</v>
      </c>
      <c r="O107" s="6">
        <v>1</v>
      </c>
      <c r="P107" s="6">
        <v>1.89</v>
      </c>
      <c r="Q107" s="7">
        <f t="shared" si="1"/>
        <v>1</v>
      </c>
      <c r="U107" s="7"/>
      <c r="V107" s="7"/>
      <c r="W107" s="7"/>
      <c r="X107" s="7"/>
    </row>
    <row r="108" spans="1:24" x14ac:dyDescent="0.35">
      <c r="A108" s="6">
        <v>1</v>
      </c>
      <c r="B108" s="6">
        <v>1.76</v>
      </c>
      <c r="C108" s="7">
        <f t="shared" si="0"/>
        <v>1</v>
      </c>
      <c r="O108" s="6">
        <v>1</v>
      </c>
      <c r="P108" s="6">
        <v>1.95</v>
      </c>
      <c r="Q108" s="7">
        <f t="shared" si="1"/>
        <v>1</v>
      </c>
      <c r="U108" s="7"/>
      <c r="V108" s="7"/>
      <c r="W108" s="7"/>
      <c r="X108" s="7"/>
    </row>
    <row r="109" spans="1:24" x14ac:dyDescent="0.35">
      <c r="A109" s="6">
        <v>1</v>
      </c>
      <c r="B109" s="6">
        <v>1.8</v>
      </c>
      <c r="C109" s="7">
        <f t="shared" si="0"/>
        <v>1</v>
      </c>
      <c r="O109" s="6">
        <v>1</v>
      </c>
      <c r="P109" s="6">
        <v>2</v>
      </c>
      <c r="Q109" s="7">
        <f t="shared" si="1"/>
        <v>1</v>
      </c>
      <c r="U109" s="7"/>
      <c r="V109" s="7"/>
      <c r="W109" s="7"/>
      <c r="X109" s="7"/>
    </row>
    <row r="110" spans="1:24" x14ac:dyDescent="0.35">
      <c r="A110" s="6">
        <v>1</v>
      </c>
      <c r="B110" s="6">
        <v>1.87</v>
      </c>
      <c r="C110" s="7">
        <f t="shared" si="0"/>
        <v>1</v>
      </c>
      <c r="O110" s="6">
        <v>1</v>
      </c>
      <c r="P110" s="6">
        <v>2.04</v>
      </c>
      <c r="Q110" s="7">
        <f t="shared" si="1"/>
        <v>1</v>
      </c>
      <c r="U110" s="7"/>
      <c r="V110" s="7"/>
      <c r="W110" s="7"/>
      <c r="X110" s="7"/>
    </row>
    <row r="111" spans="1:24" x14ac:dyDescent="0.35">
      <c r="A111" s="6">
        <v>1</v>
      </c>
      <c r="B111" s="6">
        <v>1.89</v>
      </c>
      <c r="C111" s="7">
        <f t="shared" si="0"/>
        <v>1</v>
      </c>
      <c r="O111" s="6">
        <v>1</v>
      </c>
      <c r="P111" s="6">
        <v>2.04</v>
      </c>
      <c r="Q111" s="7">
        <f t="shared" si="1"/>
        <v>1</v>
      </c>
      <c r="U111" s="7"/>
      <c r="V111" s="7"/>
      <c r="W111" s="7"/>
      <c r="X111" s="7"/>
    </row>
    <row r="112" spans="1:24" x14ac:dyDescent="0.35">
      <c r="A112" s="6">
        <v>1</v>
      </c>
      <c r="B112" s="6">
        <v>1.96</v>
      </c>
      <c r="C112" s="7">
        <f t="shared" si="0"/>
        <v>1</v>
      </c>
      <c r="O112" s="6">
        <v>1</v>
      </c>
      <c r="P112" s="6">
        <v>2.04</v>
      </c>
      <c r="Q112" s="7">
        <f t="shared" si="1"/>
        <v>1</v>
      </c>
      <c r="U112" s="7"/>
      <c r="V112" s="7"/>
      <c r="W112" s="7"/>
      <c r="X112" s="7"/>
    </row>
    <row r="113" spans="1:24" x14ac:dyDescent="0.35">
      <c r="A113" s="6">
        <v>1</v>
      </c>
      <c r="B113" s="6">
        <v>2.09</v>
      </c>
      <c r="C113" s="7">
        <f t="shared" si="0"/>
        <v>1</v>
      </c>
      <c r="O113" s="6">
        <v>1</v>
      </c>
      <c r="P113" s="6">
        <v>2.19</v>
      </c>
      <c r="Q113" s="7">
        <f t="shared" si="1"/>
        <v>1</v>
      </c>
      <c r="U113" s="7"/>
      <c r="V113" s="7"/>
      <c r="W113" s="7"/>
      <c r="X113" s="7"/>
    </row>
    <row r="114" spans="1:24" x14ac:dyDescent="0.35">
      <c r="A114" s="6">
        <v>1</v>
      </c>
      <c r="B114" s="6">
        <v>2.13</v>
      </c>
      <c r="C114" s="7">
        <f t="shared" si="0"/>
        <v>1</v>
      </c>
      <c r="O114" s="6">
        <v>1</v>
      </c>
      <c r="P114" s="6">
        <v>2.2400000000000002</v>
      </c>
      <c r="Q114" s="7">
        <f t="shared" si="1"/>
        <v>1</v>
      </c>
      <c r="U114" s="7"/>
      <c r="V114" s="7"/>
      <c r="W114" s="7"/>
      <c r="X114" s="7"/>
    </row>
    <row r="115" spans="1:24" x14ac:dyDescent="0.35">
      <c r="A115" s="6">
        <v>1</v>
      </c>
      <c r="B115" s="6">
        <v>2.19</v>
      </c>
      <c r="C115" s="7">
        <f t="shared" si="0"/>
        <v>1</v>
      </c>
      <c r="O115" s="6">
        <v>1</v>
      </c>
      <c r="P115" s="6">
        <v>2.29</v>
      </c>
      <c r="Q115" s="7">
        <f t="shared" si="1"/>
        <v>1</v>
      </c>
      <c r="U115" s="7"/>
      <c r="V115" s="7"/>
      <c r="W115" s="7"/>
      <c r="X115" s="7"/>
    </row>
    <row r="116" spans="1:24" x14ac:dyDescent="0.35">
      <c r="A116" s="6">
        <v>1</v>
      </c>
      <c r="B116" s="6">
        <v>2.19</v>
      </c>
      <c r="C116" s="7">
        <f t="shared" si="0"/>
        <v>1</v>
      </c>
      <c r="O116" s="6">
        <v>1</v>
      </c>
      <c r="P116" s="6">
        <v>2.29</v>
      </c>
      <c r="Q116" s="7">
        <f t="shared" si="1"/>
        <v>1</v>
      </c>
      <c r="U116" s="7"/>
      <c r="V116" s="7"/>
      <c r="W116" s="7"/>
      <c r="X116" s="7"/>
    </row>
    <row r="117" spans="1:24" x14ac:dyDescent="0.35">
      <c r="A117" s="6">
        <v>1</v>
      </c>
      <c r="B117" s="6">
        <v>2.23</v>
      </c>
      <c r="C117" s="7">
        <f t="shared" si="0"/>
        <v>1</v>
      </c>
      <c r="O117" s="6">
        <v>1</v>
      </c>
      <c r="P117" s="6">
        <v>2.36</v>
      </c>
      <c r="Q117" s="7">
        <f t="shared" si="1"/>
        <v>1</v>
      </c>
      <c r="U117" s="7"/>
      <c r="V117" s="7"/>
      <c r="W117" s="7"/>
      <c r="X117" s="7"/>
    </row>
    <row r="118" spans="1:24" x14ac:dyDescent="0.35">
      <c r="A118" s="6">
        <v>1</v>
      </c>
      <c r="B118" s="6">
        <v>2.2400000000000002</v>
      </c>
      <c r="C118" s="7">
        <f t="shared" si="0"/>
        <v>1</v>
      </c>
      <c r="O118" s="6">
        <v>1</v>
      </c>
      <c r="P118" s="6">
        <v>2.36</v>
      </c>
      <c r="Q118" s="7">
        <f t="shared" si="1"/>
        <v>1</v>
      </c>
      <c r="U118" s="7"/>
      <c r="V118" s="7"/>
      <c r="W118" s="7"/>
      <c r="X118" s="7"/>
    </row>
    <row r="119" spans="1:24" x14ac:dyDescent="0.35">
      <c r="A119" s="6">
        <v>1</v>
      </c>
      <c r="B119" s="6">
        <v>2.2799999999999998</v>
      </c>
      <c r="C119" s="7">
        <f t="shared" si="0"/>
        <v>1</v>
      </c>
      <c r="O119" s="6">
        <v>1</v>
      </c>
      <c r="P119" s="6">
        <v>2.36</v>
      </c>
      <c r="Q119" s="7">
        <f t="shared" si="1"/>
        <v>1</v>
      </c>
      <c r="U119" s="7"/>
      <c r="V119" s="7"/>
      <c r="W119" s="7"/>
      <c r="X119" s="7"/>
    </row>
    <row r="120" spans="1:24" x14ac:dyDescent="0.35">
      <c r="A120" s="6">
        <v>1</v>
      </c>
      <c r="B120" s="6">
        <v>2.3199999999999998</v>
      </c>
      <c r="C120" s="7">
        <f t="shared" si="0"/>
        <v>1</v>
      </c>
      <c r="O120" s="6">
        <v>1</v>
      </c>
      <c r="P120" s="6">
        <v>2.36</v>
      </c>
      <c r="Q120" s="7">
        <f t="shared" si="1"/>
        <v>1</v>
      </c>
      <c r="U120" s="7"/>
      <c r="V120" s="7"/>
      <c r="W120" s="7"/>
      <c r="X120" s="7"/>
    </row>
    <row r="121" spans="1:24" x14ac:dyDescent="0.35">
      <c r="A121" s="6">
        <v>1</v>
      </c>
      <c r="B121" s="6">
        <v>2.36</v>
      </c>
      <c r="C121" s="7">
        <f t="shared" si="0"/>
        <v>1</v>
      </c>
      <c r="O121" s="6">
        <v>1</v>
      </c>
      <c r="P121" s="6">
        <v>2.36</v>
      </c>
      <c r="Q121" s="7">
        <f t="shared" si="1"/>
        <v>1</v>
      </c>
      <c r="U121" s="7"/>
      <c r="V121" s="7"/>
      <c r="W121" s="7"/>
      <c r="X121" s="7"/>
    </row>
    <row r="122" spans="1:24" x14ac:dyDescent="0.35">
      <c r="A122" s="6">
        <v>1</v>
      </c>
      <c r="B122" s="6">
        <v>2.36</v>
      </c>
      <c r="C122" s="7">
        <f t="shared" si="0"/>
        <v>1</v>
      </c>
      <c r="O122" s="6">
        <v>1</v>
      </c>
      <c r="P122" s="6">
        <v>2.36</v>
      </c>
      <c r="Q122" s="7">
        <f t="shared" si="1"/>
        <v>1</v>
      </c>
      <c r="U122" s="7"/>
      <c r="V122" s="7"/>
      <c r="W122" s="7"/>
      <c r="X122" s="7"/>
    </row>
    <row r="123" spans="1:24" x14ac:dyDescent="0.35">
      <c r="A123" s="6">
        <v>1</v>
      </c>
      <c r="B123" s="6">
        <v>2.5099999999999998</v>
      </c>
      <c r="C123" s="7">
        <f t="shared" si="0"/>
        <v>1</v>
      </c>
      <c r="O123" s="6">
        <v>1</v>
      </c>
      <c r="P123" s="6">
        <v>2.6</v>
      </c>
      <c r="Q123" s="7">
        <f t="shared" si="1"/>
        <v>1</v>
      </c>
      <c r="U123" s="7"/>
      <c r="V123" s="7"/>
      <c r="W123" s="7"/>
      <c r="X123" s="7"/>
    </row>
    <row r="124" spans="1:24" x14ac:dyDescent="0.35">
      <c r="A124" s="7"/>
      <c r="B124" s="7"/>
      <c r="O124" s="7"/>
      <c r="P124" s="7"/>
      <c r="U124" s="7"/>
      <c r="V124" s="7"/>
      <c r="W124" s="7"/>
      <c r="X124" s="7"/>
    </row>
    <row r="125" spans="1:24" x14ac:dyDescent="0.35">
      <c r="A125" s="7"/>
      <c r="B125" s="7"/>
      <c r="O125" s="7"/>
      <c r="P125" s="7"/>
      <c r="U125" s="7"/>
      <c r="V125" s="7"/>
      <c r="W125" s="7"/>
      <c r="X125" s="7"/>
    </row>
    <row r="126" spans="1:24" x14ac:dyDescent="0.35">
      <c r="A126" s="7"/>
      <c r="B126" s="7"/>
      <c r="O126" s="7"/>
      <c r="P126" s="7"/>
      <c r="U126" s="7"/>
      <c r="V126" s="7"/>
      <c r="W126" s="7"/>
      <c r="X126" s="7"/>
    </row>
    <row r="127" spans="1:24" x14ac:dyDescent="0.35">
      <c r="A127" s="7"/>
      <c r="B127" s="7"/>
      <c r="O127" s="7"/>
      <c r="P127" s="7"/>
      <c r="U127" s="7"/>
      <c r="V127" s="7"/>
      <c r="W127" s="7"/>
      <c r="X127" s="7"/>
    </row>
    <row r="128" spans="1:24" x14ac:dyDescent="0.35">
      <c r="A128" s="7"/>
      <c r="B128" s="7"/>
      <c r="O128" s="7"/>
      <c r="P128" s="7"/>
      <c r="U128" s="7"/>
      <c r="V128" s="7"/>
      <c r="W128" s="7"/>
      <c r="X128" s="7"/>
    </row>
    <row r="129" spans="1:24" x14ac:dyDescent="0.35">
      <c r="A129" s="7"/>
      <c r="B129" s="7"/>
      <c r="O129" s="7"/>
      <c r="P129" s="7"/>
      <c r="U129" s="7"/>
      <c r="V129" s="7"/>
      <c r="W129" s="7"/>
      <c r="X129" s="7"/>
    </row>
    <row r="130" spans="1:24" x14ac:dyDescent="0.35">
      <c r="A130" s="7"/>
      <c r="B130" s="7"/>
      <c r="O130" s="7"/>
      <c r="P130" s="7"/>
      <c r="U130" s="7"/>
      <c r="V130" s="7"/>
      <c r="W130" s="7"/>
      <c r="X130" s="7"/>
    </row>
    <row r="131" spans="1:24" x14ac:dyDescent="0.35">
      <c r="A131" s="7"/>
      <c r="B131" s="7"/>
      <c r="O131" s="7"/>
      <c r="P131" s="7"/>
      <c r="U131" s="7"/>
      <c r="V131" s="7"/>
      <c r="W131" s="7"/>
      <c r="X131" s="7"/>
    </row>
    <row r="132" spans="1:24" x14ac:dyDescent="0.35">
      <c r="A132" s="7"/>
      <c r="B132" s="7"/>
      <c r="O132" s="7"/>
      <c r="P132" s="7"/>
      <c r="U132" s="7"/>
      <c r="V132" s="7"/>
      <c r="W132" s="7"/>
      <c r="X132" s="7"/>
    </row>
    <row r="133" spans="1:24" x14ac:dyDescent="0.35">
      <c r="A133" s="7"/>
      <c r="B133" s="7"/>
      <c r="O133" s="7"/>
      <c r="P133" s="7"/>
      <c r="U133" s="7"/>
      <c r="V133" s="7"/>
      <c r="W133" s="7"/>
      <c r="X133" s="7"/>
    </row>
    <row r="134" spans="1:24" x14ac:dyDescent="0.35">
      <c r="A134" s="7"/>
      <c r="B134" s="7"/>
      <c r="O134" s="7"/>
      <c r="P134" s="7"/>
      <c r="U134" s="7"/>
      <c r="V134" s="7"/>
      <c r="W134" s="7"/>
      <c r="X134" s="7"/>
    </row>
    <row r="135" spans="1:24" x14ac:dyDescent="0.35">
      <c r="A135" s="7"/>
      <c r="B135" s="7"/>
      <c r="O135" s="7"/>
      <c r="P135" s="7"/>
      <c r="U135" s="7"/>
      <c r="V135" s="7"/>
      <c r="W135" s="7"/>
      <c r="X135" s="7"/>
    </row>
    <row r="136" spans="1:24" x14ac:dyDescent="0.35">
      <c r="A136" s="7"/>
      <c r="B136" s="7"/>
      <c r="O136" s="7"/>
      <c r="P136" s="7"/>
      <c r="U136" s="7"/>
      <c r="V136" s="7"/>
      <c r="W136" s="7"/>
      <c r="X136" s="7"/>
    </row>
    <row r="137" spans="1:24" x14ac:dyDescent="0.35">
      <c r="A137" s="7"/>
      <c r="B137" s="7"/>
      <c r="O137" s="7"/>
      <c r="P137" s="7"/>
      <c r="U137" s="7"/>
      <c r="V137" s="7"/>
      <c r="W137" s="7"/>
      <c r="X137" s="7"/>
    </row>
    <row r="138" spans="1:24" x14ac:dyDescent="0.35">
      <c r="A138" s="7"/>
      <c r="B138" s="7"/>
      <c r="O138" s="7"/>
      <c r="P138" s="7"/>
      <c r="U138" s="7"/>
      <c r="V138" s="7"/>
      <c r="W138" s="7"/>
      <c r="X138" s="7"/>
    </row>
    <row r="139" spans="1:24" x14ac:dyDescent="0.35">
      <c r="A139" s="7"/>
      <c r="B139" s="7"/>
      <c r="O139" s="7"/>
      <c r="P139" s="7"/>
      <c r="U139" s="7"/>
      <c r="V139" s="7"/>
      <c r="W139" s="7"/>
      <c r="X139" s="7"/>
    </row>
    <row r="140" spans="1:24" x14ac:dyDescent="0.35">
      <c r="A140" s="7"/>
      <c r="B140" s="7"/>
      <c r="O140" s="7"/>
      <c r="P140" s="7"/>
      <c r="U140" s="7"/>
      <c r="V140" s="7"/>
      <c r="W140" s="7"/>
      <c r="X140" s="7"/>
    </row>
    <row r="141" spans="1:24" x14ac:dyDescent="0.35">
      <c r="A141" s="7"/>
      <c r="B141" s="7"/>
      <c r="O141" s="7"/>
      <c r="P141" s="7"/>
      <c r="U141" s="7"/>
      <c r="V141" s="7"/>
      <c r="W141" s="7"/>
      <c r="X141" s="7"/>
    </row>
    <row r="142" spans="1:24" x14ac:dyDescent="0.35">
      <c r="A142" s="7"/>
      <c r="B142" s="7"/>
      <c r="O142" s="7"/>
      <c r="P142" s="7"/>
      <c r="U142" s="7"/>
      <c r="V142" s="7"/>
      <c r="W142" s="7"/>
      <c r="X142" s="7"/>
    </row>
    <row r="143" spans="1:24" x14ac:dyDescent="0.35">
      <c r="A143" s="7"/>
      <c r="B143" s="7"/>
      <c r="O143" s="7"/>
      <c r="P143" s="7"/>
      <c r="U143" s="7"/>
      <c r="V143" s="7"/>
      <c r="W143" s="7"/>
      <c r="X143" s="7"/>
    </row>
    <row r="144" spans="1:24" x14ac:dyDescent="0.35">
      <c r="A144" s="7"/>
      <c r="B144" s="7"/>
      <c r="O144" s="7"/>
      <c r="P144" s="7"/>
      <c r="U144" s="7"/>
      <c r="V144" s="7"/>
      <c r="W144" s="7"/>
      <c r="X144" s="7"/>
    </row>
    <row r="145" spans="1:24" x14ac:dyDescent="0.35">
      <c r="A145" s="7"/>
      <c r="B145" s="7"/>
      <c r="O145" s="7"/>
      <c r="P145" s="7"/>
      <c r="U145" s="7"/>
      <c r="V145" s="7"/>
      <c r="W145" s="7"/>
      <c r="X145" s="7"/>
    </row>
    <row r="146" spans="1:24" x14ac:dyDescent="0.35">
      <c r="A146" s="7"/>
      <c r="B146" s="7"/>
      <c r="O146" s="7"/>
      <c r="P146" s="7"/>
      <c r="U146" s="7"/>
      <c r="V146" s="7"/>
      <c r="W146" s="7"/>
      <c r="X146" s="7"/>
    </row>
    <row r="147" spans="1:24" x14ac:dyDescent="0.35">
      <c r="A147" s="7"/>
      <c r="B147" s="7"/>
      <c r="O147" s="7"/>
      <c r="P147" s="7"/>
      <c r="U147" s="7"/>
      <c r="V147" s="7"/>
      <c r="W147" s="7"/>
      <c r="X147" s="7"/>
    </row>
    <row r="148" spans="1:24" x14ac:dyDescent="0.35">
      <c r="A148" s="7"/>
      <c r="B148" s="7"/>
      <c r="O148" s="7"/>
      <c r="P148" s="7"/>
      <c r="U148" s="7"/>
      <c r="V148" s="7"/>
      <c r="W148" s="7"/>
      <c r="X148" s="7"/>
    </row>
    <row r="149" spans="1:24" x14ac:dyDescent="0.35">
      <c r="A149" s="7"/>
      <c r="B149" s="7"/>
      <c r="O149" s="7"/>
      <c r="P149" s="7"/>
      <c r="U149" s="7"/>
      <c r="V149" s="7"/>
      <c r="W149" s="7"/>
      <c r="X149" s="7"/>
    </row>
    <row r="150" spans="1:24" x14ac:dyDescent="0.35">
      <c r="A150" s="7"/>
      <c r="B150" s="7"/>
      <c r="O150" s="7"/>
      <c r="P150" s="7"/>
      <c r="U150" s="7"/>
      <c r="V150" s="7"/>
      <c r="W150" s="7"/>
      <c r="X150" s="7"/>
    </row>
    <row r="151" spans="1:24" x14ac:dyDescent="0.35">
      <c r="A151" s="7"/>
      <c r="B151" s="7"/>
      <c r="O151" s="7"/>
      <c r="P151" s="7"/>
      <c r="U151" s="7"/>
      <c r="V151" s="7"/>
      <c r="W151" s="7"/>
      <c r="X151" s="7"/>
    </row>
    <row r="152" spans="1:24" x14ac:dyDescent="0.35">
      <c r="A152" s="7"/>
      <c r="B152" s="7"/>
      <c r="O152" s="7"/>
      <c r="P152" s="7"/>
      <c r="U152" s="7"/>
      <c r="V152" s="7"/>
      <c r="W152" s="7"/>
      <c r="X152" s="7"/>
    </row>
    <row r="153" spans="1:24" x14ac:dyDescent="0.35">
      <c r="A153" s="7"/>
      <c r="B153" s="7"/>
      <c r="O153" s="7"/>
      <c r="P153" s="7"/>
      <c r="U153" s="7"/>
      <c r="V153" s="7"/>
      <c r="W153" s="7"/>
      <c r="X153" s="7"/>
    </row>
    <row r="154" spans="1:24" x14ac:dyDescent="0.35">
      <c r="A154" s="7"/>
      <c r="B154" s="7"/>
      <c r="O154" s="7"/>
      <c r="P154" s="7"/>
      <c r="U154" s="7"/>
      <c r="V154" s="7"/>
      <c r="W154" s="7"/>
      <c r="X154" s="7"/>
    </row>
    <row r="155" spans="1:24" x14ac:dyDescent="0.35">
      <c r="A155" s="7"/>
      <c r="B155" s="7"/>
      <c r="O155" s="7"/>
      <c r="P155" s="7"/>
      <c r="U155" s="7"/>
      <c r="V155" s="7"/>
      <c r="W155" s="7"/>
      <c r="X155" s="7"/>
    </row>
    <row r="156" spans="1:24" x14ac:dyDescent="0.35">
      <c r="A156" s="7"/>
      <c r="B156" s="7"/>
      <c r="O156" s="7"/>
      <c r="P156" s="7"/>
      <c r="U156" s="7"/>
      <c r="V156" s="7"/>
      <c r="W156" s="7"/>
      <c r="X156" s="7"/>
    </row>
    <row r="157" spans="1:24" x14ac:dyDescent="0.35">
      <c r="A157" s="7"/>
      <c r="B157" s="7"/>
      <c r="O157" s="7"/>
      <c r="P157" s="7"/>
      <c r="U157" s="7"/>
      <c r="V157" s="7"/>
      <c r="W157" s="7"/>
      <c r="X157" s="7"/>
    </row>
    <row r="158" spans="1:24" x14ac:dyDescent="0.35">
      <c r="A158" s="7"/>
      <c r="B158" s="7"/>
      <c r="O158" s="7"/>
      <c r="P158" s="7"/>
      <c r="U158" s="7"/>
      <c r="V158" s="7"/>
      <c r="W158" s="7"/>
      <c r="X158" s="7"/>
    </row>
    <row r="159" spans="1:24" x14ac:dyDescent="0.35">
      <c r="A159" s="7"/>
      <c r="B159" s="7"/>
      <c r="O159" s="7"/>
      <c r="P159" s="7"/>
      <c r="U159" s="7"/>
      <c r="V159" s="7"/>
      <c r="W159" s="7"/>
      <c r="X159" s="7"/>
    </row>
    <row r="160" spans="1:24" x14ac:dyDescent="0.35">
      <c r="A160" s="7"/>
      <c r="B160" s="7"/>
      <c r="O160" s="7"/>
      <c r="P160" s="7"/>
      <c r="U160" s="7"/>
      <c r="V160" s="7"/>
      <c r="W160" s="7"/>
      <c r="X160" s="7"/>
    </row>
    <row r="161" spans="1:24" x14ac:dyDescent="0.35">
      <c r="A161" s="7"/>
      <c r="B161" s="7"/>
      <c r="O161" s="7"/>
      <c r="P161" s="7"/>
      <c r="U161" s="7"/>
      <c r="V161" s="7"/>
      <c r="W161" s="7"/>
      <c r="X161" s="7"/>
    </row>
    <row r="162" spans="1:24" x14ac:dyDescent="0.35">
      <c r="A162" s="7"/>
      <c r="B162" s="7"/>
      <c r="O162" s="7"/>
      <c r="P162" s="7"/>
      <c r="U162" s="7"/>
      <c r="V162" s="7"/>
      <c r="W162" s="7"/>
      <c r="X162" s="7"/>
    </row>
    <row r="163" spans="1:24" x14ac:dyDescent="0.35">
      <c r="A163" s="7"/>
      <c r="B163" s="7"/>
      <c r="O163" s="7"/>
      <c r="P163" s="7"/>
      <c r="U163" s="7"/>
      <c r="V163" s="7"/>
      <c r="W163" s="7"/>
      <c r="X163" s="7"/>
    </row>
    <row r="164" spans="1:24" x14ac:dyDescent="0.35">
      <c r="A164" s="7"/>
      <c r="B164" s="7"/>
      <c r="O164" s="7"/>
      <c r="P164" s="7"/>
      <c r="U164" s="7"/>
      <c r="V164" s="7"/>
      <c r="W164" s="7"/>
      <c r="X164" s="7"/>
    </row>
    <row r="165" spans="1:24" x14ac:dyDescent="0.35">
      <c r="A165" s="7"/>
      <c r="B165" s="7"/>
      <c r="O165" s="7"/>
      <c r="P165" s="7"/>
      <c r="U165" s="7"/>
      <c r="V165" s="7"/>
      <c r="W165" s="7"/>
      <c r="X165" s="7"/>
    </row>
    <row r="166" spans="1:24" x14ac:dyDescent="0.35">
      <c r="A166" s="7"/>
      <c r="B166" s="7"/>
      <c r="O166" s="7"/>
      <c r="P166" s="7"/>
      <c r="U166" s="7"/>
      <c r="V166" s="7"/>
      <c r="W166" s="7"/>
      <c r="X166" s="7"/>
    </row>
    <row r="167" spans="1:24" x14ac:dyDescent="0.35">
      <c r="A167" s="7"/>
      <c r="B167" s="7"/>
      <c r="O167" s="7"/>
      <c r="P167" s="7"/>
      <c r="U167" s="7"/>
      <c r="V167" s="7"/>
      <c r="W167" s="7"/>
      <c r="X167" s="7"/>
    </row>
    <row r="168" spans="1:24" x14ac:dyDescent="0.35">
      <c r="A168" s="7"/>
      <c r="B168" s="7"/>
      <c r="O168" s="7"/>
      <c r="P168" s="7"/>
      <c r="U168" s="7"/>
      <c r="V168" s="7"/>
      <c r="W168" s="7"/>
      <c r="X168" s="7"/>
    </row>
    <row r="169" spans="1:24" x14ac:dyDescent="0.35">
      <c r="A169" s="7"/>
      <c r="B169" s="7"/>
      <c r="O169" s="7"/>
      <c r="P169" s="7"/>
      <c r="U169" s="7"/>
      <c r="V169" s="7"/>
      <c r="W169" s="7"/>
      <c r="X169" s="7"/>
    </row>
    <row r="170" spans="1:24" x14ac:dyDescent="0.35">
      <c r="A170" s="7"/>
      <c r="B170" s="7"/>
      <c r="O170" s="7"/>
      <c r="P170" s="7"/>
      <c r="U170" s="7"/>
      <c r="V170" s="7"/>
      <c r="W170" s="7"/>
      <c r="X170" s="7"/>
    </row>
    <row r="171" spans="1:24" x14ac:dyDescent="0.35">
      <c r="A171" s="7"/>
      <c r="B171" s="7"/>
      <c r="O171" s="7"/>
      <c r="P171" s="7"/>
      <c r="U171" s="7"/>
      <c r="V171" s="7"/>
      <c r="W171" s="7"/>
      <c r="X171" s="7"/>
    </row>
    <row r="172" spans="1:24" x14ac:dyDescent="0.35">
      <c r="A172" s="7"/>
      <c r="B172" s="7"/>
      <c r="O172" s="7"/>
      <c r="P172" s="7"/>
      <c r="U172" s="7"/>
      <c r="V172" s="7"/>
      <c r="W172" s="7"/>
      <c r="X172" s="7"/>
    </row>
    <row r="173" spans="1:24" x14ac:dyDescent="0.35">
      <c r="A173" s="7"/>
      <c r="B173" s="7"/>
      <c r="O173" s="7"/>
      <c r="P173" s="7"/>
      <c r="U173" s="7"/>
      <c r="V173" s="7"/>
      <c r="W173" s="7"/>
      <c r="X173" s="7"/>
    </row>
    <row r="174" spans="1:24" x14ac:dyDescent="0.35">
      <c r="A174" s="7"/>
      <c r="B174" s="7"/>
      <c r="O174" s="7"/>
      <c r="P174" s="7"/>
      <c r="U174" s="7"/>
      <c r="V174" s="7"/>
      <c r="W174" s="7"/>
      <c r="X174" s="7"/>
    </row>
    <row r="175" spans="1:24" x14ac:dyDescent="0.35">
      <c r="A175" s="7"/>
      <c r="B175" s="7"/>
      <c r="O175" s="7"/>
      <c r="P175" s="7"/>
      <c r="U175" s="7"/>
      <c r="V175" s="7"/>
      <c r="W175" s="7"/>
      <c r="X175" s="7"/>
    </row>
    <row r="176" spans="1:24" x14ac:dyDescent="0.35">
      <c r="A176" s="7"/>
      <c r="B176" s="7"/>
      <c r="O176" s="7"/>
      <c r="P176" s="7"/>
      <c r="U176" s="7"/>
      <c r="V176" s="7"/>
      <c r="W176" s="7"/>
      <c r="X176" s="7"/>
    </row>
    <row r="177" spans="1:24" x14ac:dyDescent="0.35">
      <c r="A177" s="7"/>
      <c r="B177" s="7"/>
      <c r="O177" s="7"/>
      <c r="P177" s="7"/>
      <c r="U177" s="7"/>
      <c r="V177" s="7"/>
      <c r="W177" s="7"/>
      <c r="X177" s="7"/>
    </row>
    <row r="178" spans="1:24" x14ac:dyDescent="0.35">
      <c r="A178" s="7"/>
      <c r="B178" s="7"/>
      <c r="O178" s="7"/>
      <c r="P178" s="7"/>
      <c r="U178" s="7"/>
      <c r="V178" s="7"/>
      <c r="W178" s="7"/>
      <c r="X178" s="7"/>
    </row>
    <row r="179" spans="1:24" x14ac:dyDescent="0.35">
      <c r="A179" s="7"/>
      <c r="B179" s="7"/>
      <c r="O179" s="7"/>
      <c r="P179" s="7"/>
      <c r="U179" s="7"/>
      <c r="V179" s="7"/>
      <c r="W179" s="7"/>
      <c r="X179" s="7"/>
    </row>
    <row r="180" spans="1:24" x14ac:dyDescent="0.35">
      <c r="A180" s="7"/>
      <c r="B180" s="7"/>
      <c r="O180" s="7"/>
      <c r="P180" s="7"/>
      <c r="U180" s="7"/>
      <c r="V180" s="7"/>
      <c r="W180" s="7"/>
      <c r="X180" s="7"/>
    </row>
    <row r="181" spans="1:24" x14ac:dyDescent="0.35">
      <c r="A181" s="7"/>
      <c r="B181" s="7"/>
      <c r="O181" s="7"/>
      <c r="P181" s="7"/>
      <c r="U181" s="7"/>
      <c r="V181" s="7"/>
      <c r="W181" s="7"/>
      <c r="X181" s="7"/>
    </row>
    <row r="182" spans="1:24" x14ac:dyDescent="0.35">
      <c r="A182" s="7"/>
      <c r="B182" s="7"/>
      <c r="O182" s="7"/>
      <c r="P182" s="7"/>
      <c r="U182" s="7"/>
      <c r="V182" s="7"/>
      <c r="W182" s="7"/>
      <c r="X182" s="7"/>
    </row>
    <row r="183" spans="1:24" x14ac:dyDescent="0.35">
      <c r="A183" s="7"/>
      <c r="B183" s="7"/>
      <c r="O183" s="7"/>
      <c r="P183" s="7"/>
      <c r="U183" s="7"/>
      <c r="V183" s="7"/>
      <c r="W183" s="7"/>
      <c r="X183" s="7"/>
    </row>
    <row r="184" spans="1:24" x14ac:dyDescent="0.35">
      <c r="A184" s="7"/>
      <c r="B184" s="7"/>
      <c r="O184" s="7"/>
      <c r="P184" s="7"/>
      <c r="U184" s="7"/>
      <c r="V184" s="7"/>
      <c r="W184" s="7"/>
      <c r="X184" s="7"/>
    </row>
    <row r="185" spans="1:24" x14ac:dyDescent="0.35">
      <c r="A185" s="7"/>
      <c r="B185" s="7"/>
      <c r="O185" s="7"/>
      <c r="P185" s="7"/>
      <c r="U185" s="7"/>
      <c r="V185" s="7"/>
      <c r="W185" s="7"/>
      <c r="X185" s="7"/>
    </row>
    <row r="186" spans="1:24" x14ac:dyDescent="0.35">
      <c r="A186" s="7"/>
      <c r="B186" s="7"/>
      <c r="O186" s="7"/>
      <c r="P186" s="7"/>
      <c r="U186" s="7"/>
      <c r="V186" s="7"/>
      <c r="W186" s="7"/>
      <c r="X186" s="7"/>
    </row>
    <row r="187" spans="1:24" x14ac:dyDescent="0.35">
      <c r="A187" s="7"/>
      <c r="B187" s="7"/>
      <c r="O187" s="7"/>
      <c r="P187" s="7"/>
      <c r="U187" s="7"/>
      <c r="V187" s="7"/>
      <c r="W187" s="7"/>
      <c r="X187" s="7"/>
    </row>
    <row r="188" spans="1:24" x14ac:dyDescent="0.35">
      <c r="A188" s="7"/>
      <c r="B188" s="7"/>
      <c r="O188" s="7"/>
      <c r="P188" s="7"/>
      <c r="U188" s="7"/>
      <c r="V188" s="7"/>
      <c r="W188" s="7"/>
      <c r="X188" s="7"/>
    </row>
    <row r="189" spans="1:24" x14ac:dyDescent="0.35">
      <c r="A189" s="7"/>
      <c r="B189" s="7"/>
      <c r="O189" s="7"/>
      <c r="P189" s="7"/>
      <c r="U189" s="7"/>
      <c r="V189" s="7"/>
      <c r="W189" s="7"/>
      <c r="X189" s="7"/>
    </row>
    <row r="190" spans="1:24" x14ac:dyDescent="0.35">
      <c r="A190" s="7"/>
      <c r="B190" s="7"/>
      <c r="O190" s="7"/>
      <c r="P190" s="7"/>
      <c r="U190" s="7"/>
      <c r="V190" s="7"/>
      <c r="W190" s="7"/>
      <c r="X190" s="7"/>
    </row>
    <row r="191" spans="1:24" x14ac:dyDescent="0.35">
      <c r="A191" s="7"/>
      <c r="B191" s="7"/>
      <c r="O191" s="7"/>
      <c r="P191" s="7"/>
      <c r="U191" s="7"/>
      <c r="V191" s="7"/>
      <c r="W191" s="7"/>
      <c r="X191" s="7"/>
    </row>
    <row r="192" spans="1:24" x14ac:dyDescent="0.35">
      <c r="A192" s="7"/>
      <c r="B192" s="7"/>
      <c r="O192" s="7"/>
      <c r="P192" s="7"/>
      <c r="U192" s="7"/>
      <c r="V192" s="7"/>
      <c r="W192" s="7"/>
      <c r="X192" s="7"/>
    </row>
    <row r="193" spans="1:24" x14ac:dyDescent="0.35">
      <c r="A193" s="7"/>
      <c r="B193" s="7"/>
      <c r="O193" s="7"/>
      <c r="P193" s="7"/>
      <c r="U193" s="7"/>
      <c r="V193" s="7"/>
      <c r="W193" s="7"/>
      <c r="X193" s="7"/>
    </row>
    <row r="194" spans="1:24" x14ac:dyDescent="0.35">
      <c r="A194" s="7"/>
      <c r="B194" s="7"/>
      <c r="O194" s="7"/>
      <c r="P194" s="7"/>
      <c r="U194" s="7"/>
      <c r="V194" s="7"/>
      <c r="W194" s="7"/>
      <c r="X194" s="7"/>
    </row>
    <row r="195" spans="1:24" x14ac:dyDescent="0.35">
      <c r="A195" s="7"/>
      <c r="B195" s="7"/>
      <c r="O195" s="7"/>
      <c r="P195" s="7"/>
      <c r="U195" s="7"/>
      <c r="V195" s="7"/>
      <c r="W195" s="7"/>
      <c r="X195" s="7"/>
    </row>
    <row r="196" spans="1:24" x14ac:dyDescent="0.35">
      <c r="A196" s="7"/>
      <c r="B196" s="7"/>
      <c r="O196" s="7"/>
      <c r="P196" s="7"/>
      <c r="U196" s="7"/>
      <c r="V196" s="7"/>
      <c r="W196" s="7"/>
      <c r="X196" s="7"/>
    </row>
    <row r="197" spans="1:24" x14ac:dyDescent="0.35">
      <c r="A197" s="7"/>
      <c r="B197" s="7"/>
      <c r="O197" s="7"/>
      <c r="P197" s="7"/>
      <c r="U197" s="7"/>
      <c r="V197" s="7"/>
      <c r="W197" s="7"/>
      <c r="X197" s="7"/>
    </row>
    <row r="198" spans="1:24" x14ac:dyDescent="0.35">
      <c r="A198" s="7"/>
      <c r="B198" s="7"/>
      <c r="O198" s="7"/>
      <c r="P198" s="7"/>
      <c r="U198" s="7"/>
      <c r="V198" s="7"/>
      <c r="W198" s="7"/>
      <c r="X198" s="7"/>
    </row>
    <row r="199" spans="1:24" x14ac:dyDescent="0.35">
      <c r="A199" s="7"/>
      <c r="B199" s="7"/>
      <c r="O199" s="7"/>
      <c r="P199" s="7"/>
      <c r="U199" s="7"/>
      <c r="V199" s="7"/>
      <c r="W199" s="7"/>
      <c r="X199" s="7"/>
    </row>
    <row r="200" spans="1:24" x14ac:dyDescent="0.35">
      <c r="A200" s="7"/>
      <c r="B200" s="7"/>
      <c r="O200" s="7"/>
      <c r="P200" s="7"/>
      <c r="U200" s="7"/>
      <c r="V200" s="7"/>
      <c r="W200" s="7"/>
      <c r="X200" s="7"/>
    </row>
    <row r="201" spans="1:24" x14ac:dyDescent="0.35">
      <c r="A201" s="7"/>
      <c r="B201" s="7"/>
      <c r="O201" s="7"/>
      <c r="P201" s="7"/>
      <c r="U201" s="7"/>
      <c r="V201" s="7"/>
      <c r="W201" s="7"/>
      <c r="X201" s="7"/>
    </row>
    <row r="202" spans="1:24" x14ac:dyDescent="0.35">
      <c r="A202" s="7"/>
      <c r="B202" s="7"/>
      <c r="O202" s="7"/>
      <c r="P202" s="7"/>
      <c r="U202" s="7"/>
      <c r="V202" s="7"/>
      <c r="W202" s="7"/>
      <c r="X202" s="7"/>
    </row>
    <row r="203" spans="1:24" x14ac:dyDescent="0.35">
      <c r="A203" s="7"/>
      <c r="B203" s="7"/>
      <c r="O203" s="7"/>
      <c r="P203" s="7"/>
      <c r="U203" s="7"/>
      <c r="V203" s="7"/>
      <c r="W203" s="7"/>
      <c r="X203" s="7"/>
    </row>
    <row r="204" spans="1:24" x14ac:dyDescent="0.35">
      <c r="A204" s="7"/>
      <c r="B204" s="7"/>
      <c r="O204" s="7"/>
      <c r="P204" s="7"/>
      <c r="U204" s="7"/>
      <c r="V204" s="7"/>
      <c r="W204" s="7"/>
      <c r="X204" s="7"/>
    </row>
    <row r="205" spans="1:24" x14ac:dyDescent="0.35">
      <c r="A205" s="7"/>
      <c r="B205" s="7"/>
      <c r="O205" s="7"/>
      <c r="P205" s="7"/>
      <c r="U205" s="7"/>
      <c r="V205" s="7"/>
      <c r="W205" s="7"/>
      <c r="X205" s="7"/>
    </row>
    <row r="206" spans="1:24" x14ac:dyDescent="0.35">
      <c r="A206" s="7"/>
      <c r="B206" s="7"/>
      <c r="O206" s="7"/>
      <c r="P206" s="7"/>
      <c r="U206" s="7"/>
      <c r="V206" s="7"/>
      <c r="W206" s="7"/>
      <c r="X206" s="7"/>
    </row>
    <row r="207" spans="1:24" x14ac:dyDescent="0.35">
      <c r="A207" s="7"/>
      <c r="B207" s="7"/>
      <c r="O207" s="7"/>
      <c r="P207" s="7"/>
      <c r="U207" s="7"/>
      <c r="V207" s="7"/>
      <c r="W207" s="7"/>
      <c r="X207" s="7"/>
    </row>
    <row r="208" spans="1:24" x14ac:dyDescent="0.35">
      <c r="A208" s="7"/>
      <c r="B208" s="7"/>
      <c r="O208" s="7"/>
      <c r="P208" s="7"/>
      <c r="U208" s="7"/>
      <c r="V208" s="7"/>
      <c r="W208" s="7"/>
      <c r="X208" s="7"/>
    </row>
    <row r="209" spans="1:24" x14ac:dyDescent="0.35">
      <c r="A209" s="7"/>
      <c r="B209" s="7"/>
      <c r="O209" s="7"/>
      <c r="P209" s="7"/>
      <c r="U209" s="7"/>
      <c r="V209" s="7"/>
      <c r="W209" s="7"/>
      <c r="X209" s="7"/>
    </row>
    <row r="210" spans="1:24" x14ac:dyDescent="0.35">
      <c r="A210" s="7"/>
      <c r="B210" s="7"/>
      <c r="O210" s="7"/>
      <c r="P210" s="7"/>
      <c r="U210" s="7"/>
      <c r="V210" s="7"/>
      <c r="W210" s="7"/>
      <c r="X210" s="7"/>
    </row>
    <row r="211" spans="1:24" x14ac:dyDescent="0.35">
      <c r="A211" s="7"/>
      <c r="B211" s="7"/>
      <c r="O211" s="7"/>
      <c r="P211" s="7"/>
      <c r="U211" s="7"/>
      <c r="V211" s="7"/>
      <c r="W211" s="7"/>
      <c r="X211" s="7"/>
    </row>
    <row r="212" spans="1:24" x14ac:dyDescent="0.35">
      <c r="A212" s="7"/>
      <c r="B212" s="7"/>
      <c r="O212" s="7"/>
      <c r="P212" s="7"/>
      <c r="U212" s="7"/>
      <c r="V212" s="7"/>
      <c r="W212" s="7"/>
      <c r="X212" s="7"/>
    </row>
    <row r="213" spans="1:24" x14ac:dyDescent="0.35">
      <c r="A213" s="7"/>
      <c r="B213" s="7"/>
      <c r="O213" s="7"/>
      <c r="P213" s="7"/>
      <c r="U213" s="7"/>
      <c r="V213" s="7"/>
      <c r="W213" s="7"/>
      <c r="X213" s="7"/>
    </row>
    <row r="214" spans="1:24" x14ac:dyDescent="0.35">
      <c r="A214" s="7"/>
      <c r="B214" s="7"/>
      <c r="O214" s="7"/>
      <c r="P214" s="7"/>
      <c r="U214" s="7"/>
      <c r="V214" s="7"/>
      <c r="W214" s="7"/>
      <c r="X214" s="7"/>
    </row>
    <row r="215" spans="1:24" x14ac:dyDescent="0.35">
      <c r="A215" s="7"/>
      <c r="B215" s="7"/>
      <c r="O215" s="7"/>
      <c r="P215" s="7"/>
      <c r="U215" s="7"/>
      <c r="V215" s="7"/>
      <c r="W215" s="7"/>
      <c r="X215" s="7"/>
    </row>
    <row r="216" spans="1:24" x14ac:dyDescent="0.35">
      <c r="A216" s="7"/>
      <c r="B216" s="7"/>
      <c r="O216" s="7"/>
      <c r="P216" s="7"/>
      <c r="U216" s="7"/>
      <c r="V216" s="7"/>
      <c r="W216" s="7"/>
      <c r="X216" s="7"/>
    </row>
    <row r="217" spans="1:24" x14ac:dyDescent="0.35">
      <c r="A217" s="7"/>
      <c r="B217" s="7"/>
      <c r="O217" s="7"/>
      <c r="P217" s="7"/>
      <c r="U217" s="7"/>
      <c r="V217" s="7"/>
      <c r="W217" s="7"/>
      <c r="X217" s="7"/>
    </row>
    <row r="218" spans="1:24" x14ac:dyDescent="0.35">
      <c r="A218" s="7"/>
      <c r="B218" s="7"/>
      <c r="O218" s="7"/>
      <c r="P218" s="7"/>
      <c r="U218" s="7"/>
      <c r="V218" s="7"/>
      <c r="W218" s="7"/>
      <c r="X218" s="7"/>
    </row>
    <row r="219" spans="1:24" x14ac:dyDescent="0.35">
      <c r="A219" s="7"/>
      <c r="B219" s="7"/>
      <c r="O219" s="7"/>
      <c r="P219" s="7"/>
      <c r="U219" s="7"/>
      <c r="V219" s="7"/>
      <c r="W219" s="7"/>
      <c r="X219" s="7"/>
    </row>
    <row r="220" spans="1:24" x14ac:dyDescent="0.35">
      <c r="A220" s="7"/>
      <c r="B220" s="7"/>
      <c r="O220" s="7"/>
      <c r="P220" s="7"/>
      <c r="U220" s="7"/>
      <c r="V220" s="7"/>
      <c r="W220" s="7"/>
      <c r="X220" s="7"/>
    </row>
    <row r="221" spans="1:24" x14ac:dyDescent="0.35">
      <c r="A221" s="7"/>
      <c r="B221" s="7"/>
      <c r="O221" s="7"/>
      <c r="P221" s="7"/>
      <c r="U221" s="7"/>
      <c r="V221" s="7"/>
      <c r="W221" s="7"/>
      <c r="X221" s="7"/>
    </row>
    <row r="222" spans="1:24" x14ac:dyDescent="0.35">
      <c r="A222" s="7"/>
      <c r="B222" s="7"/>
      <c r="O222" s="7"/>
      <c r="P222" s="7"/>
      <c r="U222" s="7"/>
      <c r="V222" s="7"/>
      <c r="W222" s="7"/>
      <c r="X222" s="7"/>
    </row>
    <row r="223" spans="1:24" x14ac:dyDescent="0.35">
      <c r="A223" s="7"/>
      <c r="B223" s="7"/>
      <c r="O223" s="7"/>
      <c r="P223" s="7"/>
      <c r="U223" s="7"/>
      <c r="V223" s="7"/>
      <c r="W223" s="7"/>
      <c r="X223" s="7"/>
    </row>
    <row r="224" spans="1:24" x14ac:dyDescent="0.35">
      <c r="A224" s="7"/>
      <c r="B224" s="7"/>
      <c r="O224" s="7"/>
      <c r="P224" s="7"/>
      <c r="U224" s="7"/>
      <c r="V224" s="7"/>
      <c r="W224" s="7"/>
      <c r="X224" s="7"/>
    </row>
    <row r="225" spans="1:24" x14ac:dyDescent="0.35">
      <c r="A225" s="7"/>
      <c r="B225" s="7"/>
      <c r="O225" s="7"/>
      <c r="P225" s="7"/>
      <c r="U225" s="7"/>
      <c r="V225" s="7"/>
      <c r="W225" s="7"/>
      <c r="X225" s="7"/>
    </row>
    <row r="226" spans="1:24" x14ac:dyDescent="0.35">
      <c r="A226" s="7"/>
      <c r="B226" s="7"/>
      <c r="O226" s="7"/>
      <c r="P226" s="7"/>
      <c r="U226" s="7"/>
      <c r="V226" s="7"/>
      <c r="W226" s="7"/>
      <c r="X226" s="7"/>
    </row>
    <row r="227" spans="1:24" x14ac:dyDescent="0.35">
      <c r="A227" s="7"/>
      <c r="B227" s="7"/>
      <c r="O227" s="7"/>
      <c r="P227" s="7"/>
      <c r="U227" s="7"/>
      <c r="V227" s="7"/>
      <c r="W227" s="7"/>
      <c r="X227" s="7"/>
    </row>
    <row r="228" spans="1:24" x14ac:dyDescent="0.35">
      <c r="A228" s="7"/>
      <c r="B228" s="7"/>
      <c r="O228" s="7"/>
      <c r="P228" s="7"/>
      <c r="U228" s="7"/>
      <c r="V228" s="7"/>
      <c r="W228" s="7"/>
      <c r="X228" s="7"/>
    </row>
    <row r="229" spans="1:24" x14ac:dyDescent="0.35">
      <c r="A229" s="7"/>
      <c r="B229" s="7"/>
      <c r="O229" s="7"/>
      <c r="P229" s="7"/>
      <c r="U229" s="7"/>
      <c r="V229" s="7"/>
      <c r="W229" s="7"/>
      <c r="X229" s="7"/>
    </row>
    <row r="230" spans="1:24" x14ac:dyDescent="0.35">
      <c r="A230" s="7"/>
      <c r="B230" s="7"/>
      <c r="O230" s="7"/>
      <c r="P230" s="7"/>
      <c r="U230" s="7"/>
      <c r="V230" s="7"/>
      <c r="W230" s="7"/>
      <c r="X230" s="7"/>
    </row>
    <row r="231" spans="1:24" x14ac:dyDescent="0.35">
      <c r="A231" s="7"/>
      <c r="B231" s="7"/>
      <c r="O231" s="7"/>
      <c r="P231" s="7"/>
      <c r="U231" s="7"/>
      <c r="V231" s="7"/>
      <c r="W231" s="7"/>
      <c r="X231" s="7"/>
    </row>
    <row r="232" spans="1:24" x14ac:dyDescent="0.35">
      <c r="A232" s="7"/>
      <c r="B232" s="7"/>
      <c r="O232" s="7"/>
      <c r="P232" s="7"/>
      <c r="U232" s="7"/>
      <c r="V232" s="7"/>
      <c r="W232" s="7"/>
      <c r="X232" s="7"/>
    </row>
    <row r="233" spans="1:24" x14ac:dyDescent="0.35">
      <c r="A233" s="7"/>
      <c r="B233" s="7"/>
      <c r="O233" s="7"/>
      <c r="P233" s="7"/>
      <c r="U233" s="7"/>
      <c r="V233" s="7"/>
      <c r="W233" s="7"/>
      <c r="X233" s="7"/>
    </row>
    <row r="234" spans="1:24" x14ac:dyDescent="0.35">
      <c r="A234" s="7"/>
      <c r="B234" s="7"/>
      <c r="O234" s="7"/>
      <c r="P234" s="7"/>
      <c r="U234" s="7"/>
      <c r="V234" s="7"/>
      <c r="W234" s="7"/>
      <c r="X234" s="7"/>
    </row>
    <row r="235" spans="1:24" x14ac:dyDescent="0.35">
      <c r="A235" s="7"/>
      <c r="B235" s="7"/>
      <c r="O235" s="7"/>
      <c r="P235" s="7"/>
      <c r="U235" s="7"/>
      <c r="V235" s="7"/>
      <c r="W235" s="7"/>
      <c r="X235" s="7"/>
    </row>
    <row r="236" spans="1:24" x14ac:dyDescent="0.35">
      <c r="A236" s="7"/>
      <c r="B236" s="7"/>
      <c r="O236" s="7"/>
      <c r="P236" s="7"/>
      <c r="U236" s="7"/>
      <c r="V236" s="7"/>
      <c r="W236" s="7"/>
      <c r="X236" s="7"/>
    </row>
    <row r="237" spans="1:24" x14ac:dyDescent="0.35">
      <c r="A237" s="7"/>
      <c r="B237" s="7"/>
      <c r="O237" s="7"/>
      <c r="P237" s="7"/>
      <c r="U237" s="7"/>
      <c r="V237" s="7"/>
      <c r="W237" s="7"/>
      <c r="X237" s="7"/>
    </row>
    <row r="238" spans="1:24" x14ac:dyDescent="0.35">
      <c r="A238" s="7"/>
      <c r="B238" s="7"/>
      <c r="O238" s="7"/>
      <c r="P238" s="7"/>
      <c r="U238" s="7"/>
      <c r="V238" s="7"/>
      <c r="W238" s="7"/>
      <c r="X238" s="7"/>
    </row>
    <row r="239" spans="1:24" x14ac:dyDescent="0.35">
      <c r="A239" s="7"/>
      <c r="B239" s="7"/>
      <c r="O239" s="7"/>
      <c r="P239" s="7"/>
      <c r="U239" s="7"/>
      <c r="V239" s="7"/>
      <c r="W239" s="7"/>
      <c r="X239" s="7"/>
    </row>
    <row r="240" spans="1:24" x14ac:dyDescent="0.35">
      <c r="A240" s="7"/>
      <c r="B240" s="7"/>
      <c r="O240" s="7"/>
      <c r="P240" s="7"/>
      <c r="U240" s="7"/>
      <c r="V240" s="7"/>
      <c r="W240" s="7"/>
      <c r="X240" s="7"/>
    </row>
    <row r="241" spans="1:24" x14ac:dyDescent="0.35">
      <c r="A241" s="7"/>
      <c r="B241" s="7"/>
      <c r="O241" s="7"/>
      <c r="P241" s="7"/>
      <c r="U241" s="7"/>
      <c r="V241" s="7"/>
      <c r="W241" s="7"/>
      <c r="X241" s="7"/>
    </row>
    <row r="242" spans="1:24" x14ac:dyDescent="0.35">
      <c r="A242" s="7"/>
      <c r="B242" s="7"/>
      <c r="O242" s="7"/>
      <c r="P242" s="7"/>
      <c r="U242" s="7"/>
      <c r="V242" s="7"/>
      <c r="W242" s="7"/>
      <c r="X242" s="7"/>
    </row>
    <row r="243" spans="1:24" x14ac:dyDescent="0.35">
      <c r="A243" s="7"/>
      <c r="B243" s="7"/>
      <c r="O243" s="7"/>
      <c r="P243" s="7"/>
      <c r="U243" s="7"/>
      <c r="V243" s="7"/>
      <c r="W243" s="7"/>
      <c r="X243" s="7"/>
    </row>
    <row r="244" spans="1:24" x14ac:dyDescent="0.35">
      <c r="A244" s="7"/>
      <c r="B244" s="7"/>
      <c r="O244" s="7"/>
      <c r="P244" s="7"/>
      <c r="U244" s="7"/>
      <c r="V244" s="7"/>
      <c r="W244" s="7"/>
      <c r="X244" s="7"/>
    </row>
    <row r="245" spans="1:24" x14ac:dyDescent="0.35">
      <c r="A245" s="7"/>
      <c r="B245" s="7"/>
      <c r="O245" s="7"/>
      <c r="P245" s="7"/>
      <c r="U245" s="7"/>
      <c r="V245" s="7"/>
      <c r="W245" s="7"/>
      <c r="X245" s="7"/>
    </row>
    <row r="246" spans="1:24" x14ac:dyDescent="0.35">
      <c r="A246" s="7"/>
      <c r="B246" s="7"/>
      <c r="O246" s="7"/>
      <c r="P246" s="7"/>
      <c r="U246" s="7"/>
      <c r="V246" s="7"/>
      <c r="W246" s="7"/>
      <c r="X246" s="7"/>
    </row>
    <row r="247" spans="1:24" x14ac:dyDescent="0.35">
      <c r="A247" s="7"/>
      <c r="B247" s="7"/>
      <c r="O247" s="7"/>
      <c r="P247" s="7"/>
      <c r="U247" s="7"/>
      <c r="V247" s="7"/>
      <c r="W247" s="7"/>
      <c r="X247" s="7"/>
    </row>
    <row r="248" spans="1:24" x14ac:dyDescent="0.35">
      <c r="A248" s="7"/>
      <c r="B248" s="7"/>
      <c r="O248" s="7"/>
      <c r="P248" s="7"/>
      <c r="U248" s="7"/>
      <c r="V248" s="7"/>
      <c r="W248" s="7"/>
      <c r="X248" s="7"/>
    </row>
    <row r="249" spans="1:24" x14ac:dyDescent="0.35">
      <c r="A249" s="7"/>
      <c r="B249" s="7"/>
      <c r="O249" s="7"/>
      <c r="P249" s="7"/>
      <c r="U249" s="7"/>
      <c r="V249" s="7"/>
      <c r="W249" s="7"/>
      <c r="X249" s="7"/>
    </row>
    <row r="250" spans="1:24" x14ac:dyDescent="0.35">
      <c r="A250" s="7"/>
      <c r="B250" s="7"/>
      <c r="O250" s="7"/>
      <c r="P250" s="7"/>
      <c r="U250" s="7"/>
      <c r="V250" s="7"/>
      <c r="W250" s="7"/>
      <c r="X250" s="7"/>
    </row>
    <row r="251" spans="1:24" x14ac:dyDescent="0.35">
      <c r="A251" s="7"/>
      <c r="B251" s="7"/>
      <c r="O251" s="7"/>
      <c r="P251" s="7"/>
      <c r="U251" s="7"/>
      <c r="V251" s="7"/>
      <c r="W251" s="7"/>
      <c r="X251" s="7"/>
    </row>
    <row r="252" spans="1:24" x14ac:dyDescent="0.35">
      <c r="A252" s="7"/>
      <c r="B252" s="7"/>
      <c r="O252" s="7"/>
      <c r="P252" s="7"/>
      <c r="U252" s="7"/>
      <c r="V252" s="7"/>
      <c r="W252" s="7"/>
      <c r="X252" s="7"/>
    </row>
    <row r="253" spans="1:24" x14ac:dyDescent="0.35">
      <c r="A253" s="7"/>
      <c r="B253" s="7"/>
      <c r="O253" s="7"/>
      <c r="P253" s="7"/>
      <c r="U253" s="7"/>
      <c r="V253" s="7"/>
      <c r="W253" s="7"/>
      <c r="X253" s="7"/>
    </row>
    <row r="254" spans="1:24" x14ac:dyDescent="0.35">
      <c r="A254" s="7"/>
      <c r="B254" s="7"/>
      <c r="O254" s="7"/>
      <c r="P254" s="7"/>
      <c r="U254" s="7"/>
      <c r="V254" s="7"/>
      <c r="W254" s="7"/>
      <c r="X254" s="7"/>
    </row>
    <row r="255" spans="1:24" x14ac:dyDescent="0.35">
      <c r="A255" s="7"/>
      <c r="B255" s="7"/>
      <c r="O255" s="7"/>
      <c r="P255" s="7"/>
      <c r="U255" s="7"/>
      <c r="V255" s="7"/>
      <c r="W255" s="7"/>
      <c r="X255" s="7"/>
    </row>
    <row r="256" spans="1:24" x14ac:dyDescent="0.35">
      <c r="A256" s="7"/>
      <c r="B256" s="7"/>
      <c r="O256" s="7"/>
      <c r="P256" s="7"/>
      <c r="U256" s="7"/>
      <c r="V256" s="7"/>
      <c r="W256" s="7"/>
      <c r="X256" s="7"/>
    </row>
    <row r="257" spans="1:24" x14ac:dyDescent="0.35">
      <c r="A257" s="7"/>
      <c r="B257" s="7"/>
      <c r="O257" s="7"/>
      <c r="P257" s="7"/>
      <c r="U257" s="7"/>
      <c r="V257" s="7"/>
      <c r="W257" s="7"/>
      <c r="X257" s="7"/>
    </row>
    <row r="258" spans="1:24" x14ac:dyDescent="0.35">
      <c r="A258" s="7"/>
      <c r="B258" s="7"/>
      <c r="O258" s="7"/>
      <c r="P258" s="7"/>
      <c r="U258" s="7"/>
      <c r="V258" s="7"/>
      <c r="W258" s="7"/>
      <c r="X258" s="7"/>
    </row>
    <row r="259" spans="1:24" x14ac:dyDescent="0.35">
      <c r="A259" s="7"/>
      <c r="B259" s="7"/>
      <c r="O259" s="7"/>
      <c r="P259" s="7"/>
      <c r="U259" s="7"/>
      <c r="V259" s="7"/>
      <c r="W259" s="7"/>
      <c r="X259" s="7"/>
    </row>
    <row r="260" spans="1:24" x14ac:dyDescent="0.35">
      <c r="A260" s="7"/>
      <c r="B260" s="7"/>
      <c r="O260" s="7"/>
      <c r="P260" s="7"/>
      <c r="U260" s="7"/>
      <c r="V260" s="7"/>
      <c r="W260" s="7"/>
      <c r="X260" s="7"/>
    </row>
    <row r="261" spans="1:24" x14ac:dyDescent="0.35">
      <c r="A261" s="7"/>
      <c r="B261" s="7"/>
      <c r="O261" s="7"/>
      <c r="P261" s="7"/>
      <c r="U261" s="7"/>
      <c r="V261" s="7"/>
      <c r="W261" s="7"/>
      <c r="X261" s="7"/>
    </row>
    <row r="262" spans="1:24" x14ac:dyDescent="0.35">
      <c r="A262" s="7"/>
      <c r="B262" s="7"/>
      <c r="O262" s="7"/>
      <c r="P262" s="7"/>
      <c r="U262" s="7"/>
      <c r="V262" s="7"/>
      <c r="W262" s="7"/>
      <c r="X262" s="7"/>
    </row>
    <row r="263" spans="1:24" x14ac:dyDescent="0.35">
      <c r="A263" s="7"/>
      <c r="B263" s="7"/>
      <c r="O263" s="7"/>
      <c r="P263" s="7"/>
      <c r="U263" s="7"/>
      <c r="V263" s="7"/>
      <c r="W263" s="7"/>
      <c r="X263" s="7"/>
    </row>
    <row r="264" spans="1:24" x14ac:dyDescent="0.35">
      <c r="A264" s="7"/>
      <c r="B264" s="7"/>
      <c r="O264" s="7"/>
      <c r="P264" s="7"/>
      <c r="U264" s="7"/>
      <c r="V264" s="7"/>
      <c r="W264" s="7"/>
      <c r="X264" s="7"/>
    </row>
    <row r="265" spans="1:24" x14ac:dyDescent="0.35">
      <c r="A265" s="7"/>
      <c r="B265" s="7"/>
      <c r="O265" s="7"/>
      <c r="P265" s="7"/>
      <c r="U265" s="7"/>
      <c r="V265" s="7"/>
      <c r="W265" s="7"/>
      <c r="X265" s="7"/>
    </row>
    <row r="266" spans="1:24" x14ac:dyDescent="0.35">
      <c r="A266" s="7"/>
      <c r="B266" s="7"/>
      <c r="O266" s="7"/>
      <c r="P266" s="7"/>
      <c r="U266" s="7"/>
      <c r="V266" s="7"/>
      <c r="W266" s="7"/>
      <c r="X266" s="7"/>
    </row>
    <row r="267" spans="1:24" x14ac:dyDescent="0.35">
      <c r="A267" s="7"/>
      <c r="B267" s="7"/>
      <c r="O267" s="7"/>
      <c r="P267" s="7"/>
      <c r="U267" s="7"/>
      <c r="V267" s="7"/>
      <c r="W267" s="7"/>
      <c r="X267" s="7"/>
    </row>
    <row r="268" spans="1:24" x14ac:dyDescent="0.35">
      <c r="A268" s="7"/>
      <c r="B268" s="7"/>
      <c r="O268" s="7"/>
      <c r="P268" s="7"/>
      <c r="U268" s="7"/>
      <c r="V268" s="7"/>
      <c r="W268" s="7"/>
      <c r="X268" s="7"/>
    </row>
    <row r="269" spans="1:24" x14ac:dyDescent="0.35">
      <c r="A269" s="7"/>
      <c r="B269" s="7"/>
      <c r="O269" s="7"/>
      <c r="P269" s="7"/>
      <c r="U269" s="7"/>
      <c r="V269" s="7"/>
      <c r="W269" s="7"/>
      <c r="X269" s="7"/>
    </row>
    <row r="270" spans="1:24" x14ac:dyDescent="0.35">
      <c r="A270" s="7"/>
      <c r="B270" s="7"/>
      <c r="O270" s="7"/>
      <c r="P270" s="7"/>
      <c r="U270" s="7"/>
      <c r="V270" s="7"/>
      <c r="W270" s="7"/>
      <c r="X270" s="7"/>
    </row>
    <row r="271" spans="1:24" x14ac:dyDescent="0.35">
      <c r="A271" s="7"/>
      <c r="B271" s="7"/>
      <c r="O271" s="7"/>
      <c r="P271" s="7"/>
      <c r="U271" s="7"/>
      <c r="V271" s="7"/>
      <c r="W271" s="7"/>
      <c r="X271" s="7"/>
    </row>
    <row r="272" spans="1:24" x14ac:dyDescent="0.35">
      <c r="A272" s="7"/>
      <c r="B272" s="7"/>
      <c r="O272" s="7"/>
      <c r="P272" s="7"/>
      <c r="U272" s="7"/>
      <c r="V272" s="7"/>
      <c r="W272" s="7"/>
      <c r="X272" s="7"/>
    </row>
    <row r="273" spans="1:24" x14ac:dyDescent="0.35">
      <c r="A273" s="7"/>
      <c r="B273" s="7"/>
      <c r="O273" s="7"/>
      <c r="P273" s="7"/>
      <c r="U273" s="7"/>
      <c r="V273" s="7"/>
      <c r="W273" s="7"/>
      <c r="X273" s="7"/>
    </row>
    <row r="274" spans="1:24" x14ac:dyDescent="0.35">
      <c r="A274" s="7"/>
      <c r="B274" s="7"/>
      <c r="O274" s="7"/>
      <c r="P274" s="7"/>
      <c r="U274" s="7"/>
      <c r="V274" s="7"/>
      <c r="W274" s="7"/>
      <c r="X274" s="7"/>
    </row>
    <row r="275" spans="1:24" x14ac:dyDescent="0.35">
      <c r="A275" s="7"/>
      <c r="B275" s="7"/>
      <c r="O275" s="7"/>
      <c r="P275" s="7"/>
      <c r="U275" s="7"/>
      <c r="V275" s="7"/>
      <c r="W275" s="7"/>
      <c r="X275" s="7"/>
    </row>
    <row r="276" spans="1:24" x14ac:dyDescent="0.35">
      <c r="A276" s="7"/>
      <c r="B276" s="7"/>
      <c r="O276" s="7"/>
      <c r="P276" s="7"/>
      <c r="U276" s="7"/>
      <c r="V276" s="7"/>
      <c r="W276" s="7"/>
      <c r="X276" s="7"/>
    </row>
    <row r="277" spans="1:24" x14ac:dyDescent="0.35">
      <c r="A277" s="7"/>
      <c r="B277" s="7"/>
      <c r="O277" s="7"/>
      <c r="P277" s="7"/>
      <c r="U277" s="7"/>
      <c r="V277" s="7"/>
      <c r="W277" s="7"/>
      <c r="X277" s="7"/>
    </row>
    <row r="278" spans="1:24" x14ac:dyDescent="0.35">
      <c r="A278" s="7"/>
      <c r="B278" s="7"/>
      <c r="O278" s="7"/>
      <c r="P278" s="7"/>
      <c r="U278" s="7"/>
      <c r="V278" s="7"/>
      <c r="W278" s="7"/>
      <c r="X278" s="7"/>
    </row>
    <row r="279" spans="1:24" x14ac:dyDescent="0.35">
      <c r="A279" s="7"/>
      <c r="B279" s="7"/>
      <c r="O279" s="7"/>
      <c r="P279" s="7"/>
      <c r="U279" s="7"/>
      <c r="V279" s="7"/>
      <c r="W279" s="7"/>
      <c r="X279" s="7"/>
    </row>
    <row r="280" spans="1:24" x14ac:dyDescent="0.35">
      <c r="A280" s="7"/>
      <c r="B280" s="7"/>
      <c r="O280" s="7"/>
      <c r="P280" s="7"/>
      <c r="U280" s="7"/>
      <c r="V280" s="7"/>
      <c r="W280" s="7"/>
      <c r="X280" s="7"/>
    </row>
    <row r="281" spans="1:24" x14ac:dyDescent="0.35">
      <c r="A281" s="7"/>
      <c r="B281" s="7"/>
      <c r="O281" s="7"/>
      <c r="P281" s="7"/>
      <c r="U281" s="7"/>
      <c r="V281" s="7"/>
      <c r="W281" s="7"/>
      <c r="X281" s="7"/>
    </row>
    <row r="282" spans="1:24" x14ac:dyDescent="0.35">
      <c r="A282" s="7"/>
      <c r="B282" s="7"/>
      <c r="O282" s="7"/>
      <c r="P282" s="7"/>
      <c r="U282" s="7"/>
      <c r="V282" s="7"/>
      <c r="W282" s="7"/>
      <c r="X282" s="7"/>
    </row>
    <row r="283" spans="1:24" x14ac:dyDescent="0.35">
      <c r="A283" s="7"/>
      <c r="B283" s="7"/>
      <c r="O283" s="7"/>
      <c r="P283" s="7"/>
      <c r="U283" s="7"/>
      <c r="V283" s="7"/>
      <c r="W283" s="7"/>
      <c r="X283" s="7"/>
    </row>
    <row r="284" spans="1:24" x14ac:dyDescent="0.35">
      <c r="A284" s="7"/>
      <c r="B284" s="7"/>
      <c r="O284" s="7"/>
      <c r="P284" s="7"/>
      <c r="U284" s="7"/>
      <c r="V284" s="7"/>
      <c r="W284" s="7"/>
      <c r="X284" s="7"/>
    </row>
    <row r="285" spans="1:24" x14ac:dyDescent="0.35">
      <c r="A285" s="7"/>
      <c r="B285" s="7"/>
      <c r="O285" s="7"/>
      <c r="P285" s="7"/>
      <c r="U285" s="7"/>
      <c r="V285" s="7"/>
      <c r="W285" s="7"/>
      <c r="X285" s="7"/>
    </row>
    <row r="286" spans="1:24" x14ac:dyDescent="0.35">
      <c r="A286" s="7"/>
      <c r="B286" s="7"/>
      <c r="O286" s="7"/>
      <c r="P286" s="7"/>
      <c r="U286" s="7"/>
      <c r="V286" s="7"/>
      <c r="W286" s="7"/>
      <c r="X286" s="7"/>
    </row>
    <row r="287" spans="1:24" x14ac:dyDescent="0.35">
      <c r="A287" s="7"/>
      <c r="B287" s="7"/>
      <c r="O287" s="7"/>
      <c r="P287" s="7"/>
      <c r="U287" s="7"/>
      <c r="V287" s="7"/>
      <c r="W287" s="7"/>
      <c r="X287" s="7"/>
    </row>
    <row r="288" spans="1:24" x14ac:dyDescent="0.35">
      <c r="A288" s="7"/>
      <c r="B288" s="7"/>
      <c r="O288" s="7"/>
      <c r="P288" s="7"/>
      <c r="U288" s="7"/>
      <c r="V288" s="7"/>
      <c r="W288" s="7"/>
      <c r="X288" s="7"/>
    </row>
    <row r="289" spans="1:24" x14ac:dyDescent="0.35">
      <c r="A289" s="7"/>
      <c r="B289" s="7"/>
      <c r="O289" s="7"/>
      <c r="P289" s="7"/>
      <c r="U289" s="7"/>
      <c r="V289" s="7"/>
      <c r="W289" s="7"/>
      <c r="X289" s="7"/>
    </row>
    <row r="290" spans="1:24" x14ac:dyDescent="0.35">
      <c r="A290" s="7"/>
      <c r="B290" s="7"/>
      <c r="O290" s="7"/>
      <c r="P290" s="7"/>
      <c r="U290" s="7"/>
      <c r="V290" s="7"/>
      <c r="W290" s="7"/>
      <c r="X290" s="7"/>
    </row>
    <row r="291" spans="1:24" x14ac:dyDescent="0.35">
      <c r="A291" s="7"/>
      <c r="B291" s="7"/>
      <c r="O291" s="7"/>
      <c r="P291" s="7"/>
      <c r="U291" s="7"/>
      <c r="V291" s="7"/>
      <c r="W291" s="7"/>
      <c r="X291" s="7"/>
    </row>
    <row r="292" spans="1:24" x14ac:dyDescent="0.35">
      <c r="A292" s="7"/>
      <c r="B292" s="7"/>
      <c r="O292" s="7"/>
      <c r="P292" s="7"/>
      <c r="U292" s="7"/>
      <c r="V292" s="7"/>
      <c r="W292" s="7"/>
      <c r="X292" s="7"/>
    </row>
    <row r="293" spans="1:24" x14ac:dyDescent="0.35">
      <c r="A293" s="7"/>
      <c r="B293" s="7"/>
      <c r="O293" s="7"/>
      <c r="P293" s="7"/>
      <c r="U293" s="7"/>
      <c r="V293" s="7"/>
      <c r="W293" s="7"/>
      <c r="X293" s="7"/>
    </row>
    <row r="294" spans="1:24" x14ac:dyDescent="0.35">
      <c r="A294" s="7"/>
      <c r="B294" s="7"/>
      <c r="O294" s="7"/>
      <c r="P294" s="7"/>
      <c r="U294" s="7"/>
      <c r="V294" s="7"/>
      <c r="W294" s="7"/>
      <c r="X294" s="7"/>
    </row>
    <row r="295" spans="1:24" x14ac:dyDescent="0.35">
      <c r="A295" s="7"/>
      <c r="B295" s="7"/>
      <c r="O295" s="7"/>
      <c r="P295" s="7"/>
      <c r="U295" s="7"/>
      <c r="V295" s="7"/>
      <c r="W295" s="7"/>
      <c r="X295" s="7"/>
    </row>
    <row r="296" spans="1:24" x14ac:dyDescent="0.35">
      <c r="A296" s="7"/>
      <c r="B296" s="7"/>
      <c r="O296" s="7"/>
      <c r="P296" s="7"/>
      <c r="U296" s="7"/>
      <c r="V296" s="7"/>
      <c r="W296" s="7"/>
      <c r="X296" s="7"/>
    </row>
    <row r="297" spans="1:24" x14ac:dyDescent="0.35">
      <c r="A297" s="7"/>
      <c r="B297" s="7"/>
      <c r="O297" s="7"/>
      <c r="P297" s="7"/>
      <c r="U297" s="7"/>
      <c r="V297" s="7"/>
      <c r="W297" s="7"/>
      <c r="X297" s="7"/>
    </row>
    <row r="298" spans="1:24" x14ac:dyDescent="0.35">
      <c r="A298" s="7"/>
      <c r="B298" s="7"/>
      <c r="O298" s="7"/>
      <c r="P298" s="7"/>
      <c r="U298" s="7"/>
      <c r="V298" s="7"/>
      <c r="W298" s="7"/>
      <c r="X298" s="7"/>
    </row>
    <row r="299" spans="1:24" x14ac:dyDescent="0.35">
      <c r="A299" s="7"/>
      <c r="B299" s="7"/>
      <c r="O299" s="7"/>
      <c r="P299" s="7"/>
      <c r="U299" s="7"/>
      <c r="V299" s="7"/>
      <c r="W299" s="7"/>
      <c r="X299" s="7"/>
    </row>
    <row r="300" spans="1:24" x14ac:dyDescent="0.35">
      <c r="A300" s="7"/>
      <c r="B300" s="7"/>
      <c r="O300" s="7"/>
      <c r="P300" s="7"/>
      <c r="U300" s="7"/>
      <c r="V300" s="7"/>
      <c r="W300" s="7"/>
      <c r="X300" s="7"/>
    </row>
    <row r="301" spans="1:24" x14ac:dyDescent="0.35">
      <c r="A301" s="7"/>
      <c r="B301" s="7"/>
      <c r="O301" s="7"/>
      <c r="P301" s="7"/>
      <c r="U301" s="7"/>
      <c r="V301" s="7"/>
      <c r="W301" s="7"/>
      <c r="X301" s="7"/>
    </row>
    <row r="302" spans="1:24" x14ac:dyDescent="0.35">
      <c r="A302" s="7"/>
      <c r="B302" s="7"/>
      <c r="O302" s="7"/>
      <c r="P302" s="7"/>
      <c r="U302" s="7"/>
      <c r="V302" s="7"/>
      <c r="W302" s="7"/>
      <c r="X302" s="7"/>
    </row>
    <row r="303" spans="1:24" x14ac:dyDescent="0.35">
      <c r="A303" s="7"/>
      <c r="B303" s="7"/>
      <c r="O303" s="7"/>
      <c r="P303" s="7"/>
      <c r="U303" s="7"/>
      <c r="V303" s="7"/>
      <c r="W303" s="7"/>
      <c r="X303" s="7"/>
    </row>
    <row r="304" spans="1:24" x14ac:dyDescent="0.35">
      <c r="A304" s="7"/>
      <c r="B304" s="7"/>
      <c r="O304" s="7"/>
      <c r="P304" s="7"/>
      <c r="U304" s="7"/>
      <c r="V304" s="7"/>
      <c r="W304" s="7"/>
      <c r="X304" s="7"/>
    </row>
    <row r="305" spans="1:24" x14ac:dyDescent="0.35">
      <c r="A305" s="7"/>
      <c r="B305" s="7"/>
      <c r="O305" s="7"/>
      <c r="P305" s="7"/>
      <c r="U305" s="7"/>
      <c r="V305" s="7"/>
      <c r="W305" s="7"/>
      <c r="X305" s="7"/>
    </row>
    <row r="306" spans="1:24" x14ac:dyDescent="0.35">
      <c r="A306" s="7"/>
      <c r="B306" s="7"/>
      <c r="O306" s="7"/>
      <c r="P306" s="7"/>
      <c r="U306" s="7"/>
      <c r="V306" s="7"/>
      <c r="W306" s="7"/>
      <c r="X306" s="7"/>
    </row>
    <row r="307" spans="1:24" x14ac:dyDescent="0.35">
      <c r="A307" s="7"/>
      <c r="B307" s="7"/>
      <c r="O307" s="7"/>
      <c r="P307" s="7"/>
      <c r="U307" s="7"/>
      <c r="V307" s="7"/>
      <c r="W307" s="7"/>
      <c r="X307" s="7"/>
    </row>
    <row r="308" spans="1:24" x14ac:dyDescent="0.35">
      <c r="A308" s="7"/>
      <c r="B308" s="7"/>
      <c r="O308" s="7"/>
      <c r="P308" s="7"/>
      <c r="U308" s="7"/>
      <c r="V308" s="7"/>
      <c r="W308" s="7"/>
      <c r="X308" s="7"/>
    </row>
    <row r="309" spans="1:24" x14ac:dyDescent="0.35">
      <c r="A309" s="7"/>
      <c r="B309" s="7"/>
      <c r="O309" s="7"/>
      <c r="P309" s="7"/>
      <c r="U309" s="7"/>
      <c r="V309" s="7"/>
      <c r="W309" s="7"/>
      <c r="X309" s="7"/>
    </row>
    <row r="310" spans="1:24" x14ac:dyDescent="0.35">
      <c r="A310" s="7"/>
      <c r="B310" s="7"/>
      <c r="O310" s="7"/>
      <c r="P310" s="7"/>
      <c r="U310" s="7"/>
      <c r="V310" s="7"/>
      <c r="W310" s="7"/>
      <c r="X310" s="7"/>
    </row>
    <row r="311" spans="1:24" x14ac:dyDescent="0.35">
      <c r="A311" s="7"/>
      <c r="B311" s="7"/>
      <c r="O311" s="7"/>
      <c r="P311" s="7"/>
      <c r="U311" s="7"/>
      <c r="V311" s="7"/>
      <c r="W311" s="7"/>
      <c r="X311" s="7"/>
    </row>
    <row r="312" spans="1:24" x14ac:dyDescent="0.35">
      <c r="A312" s="7"/>
      <c r="B312" s="7"/>
      <c r="O312" s="7"/>
      <c r="P312" s="7"/>
      <c r="U312" s="7"/>
      <c r="V312" s="7"/>
      <c r="W312" s="7"/>
      <c r="X312" s="7"/>
    </row>
    <row r="313" spans="1:24" x14ac:dyDescent="0.35">
      <c r="A313" s="7"/>
      <c r="B313" s="7"/>
      <c r="O313" s="7"/>
      <c r="P313" s="7"/>
      <c r="U313" s="7"/>
      <c r="V313" s="7"/>
      <c r="W313" s="7"/>
      <c r="X313" s="7"/>
    </row>
    <row r="314" spans="1:24" x14ac:dyDescent="0.35">
      <c r="A314" s="7"/>
      <c r="B314" s="7"/>
      <c r="O314" s="7"/>
      <c r="P314" s="7"/>
      <c r="U314" s="7"/>
      <c r="V314" s="7"/>
      <c r="W314" s="7"/>
      <c r="X314" s="7"/>
    </row>
    <row r="315" spans="1:24" x14ac:dyDescent="0.35">
      <c r="A315" s="7"/>
      <c r="B315" s="7"/>
      <c r="O315" s="7"/>
      <c r="P315" s="7"/>
      <c r="U315" s="7"/>
      <c r="V315" s="7"/>
      <c r="W315" s="7"/>
      <c r="X315" s="7"/>
    </row>
    <row r="316" spans="1:24" x14ac:dyDescent="0.35">
      <c r="A316" s="7"/>
      <c r="B316" s="7"/>
      <c r="O316" s="7"/>
      <c r="P316" s="7"/>
      <c r="U316" s="7"/>
      <c r="V316" s="7"/>
      <c r="W316" s="7"/>
      <c r="X316" s="7"/>
    </row>
    <row r="317" spans="1:24" x14ac:dyDescent="0.35">
      <c r="A317" s="7"/>
      <c r="B317" s="7"/>
      <c r="O317" s="7"/>
      <c r="P317" s="7"/>
      <c r="U317" s="7"/>
      <c r="V317" s="7"/>
      <c r="W317" s="7"/>
      <c r="X317" s="7"/>
    </row>
    <row r="318" spans="1:24" x14ac:dyDescent="0.35">
      <c r="A318" s="7"/>
      <c r="B318" s="7"/>
      <c r="O318" s="7"/>
      <c r="P318" s="7"/>
      <c r="U318" s="7"/>
      <c r="V318" s="7"/>
      <c r="W318" s="7"/>
      <c r="X318" s="7"/>
    </row>
    <row r="319" spans="1:24" x14ac:dyDescent="0.35">
      <c r="A319" s="7"/>
      <c r="B319" s="7"/>
      <c r="O319" s="7"/>
      <c r="P319" s="7"/>
      <c r="U319" s="7"/>
      <c r="V319" s="7"/>
      <c r="W319" s="7"/>
      <c r="X319" s="7"/>
    </row>
    <row r="320" spans="1:24" x14ac:dyDescent="0.35">
      <c r="A320" s="7"/>
      <c r="B320" s="7"/>
      <c r="O320" s="7"/>
      <c r="P320" s="7"/>
      <c r="U320" s="7"/>
      <c r="V320" s="7"/>
      <c r="W320" s="7"/>
      <c r="X320" s="7"/>
    </row>
    <row r="321" spans="1:24" x14ac:dyDescent="0.35">
      <c r="A321" s="7"/>
      <c r="B321" s="7"/>
      <c r="O321" s="7"/>
      <c r="P321" s="7"/>
      <c r="U321" s="7"/>
      <c r="V321" s="7"/>
      <c r="W321" s="7"/>
      <c r="X321" s="7"/>
    </row>
    <row r="322" spans="1:24" x14ac:dyDescent="0.35">
      <c r="A322" s="7"/>
      <c r="B322" s="7"/>
      <c r="O322" s="7"/>
      <c r="P322" s="7"/>
      <c r="U322" s="7"/>
      <c r="V322" s="7"/>
      <c r="W322" s="7"/>
      <c r="X322" s="7"/>
    </row>
    <row r="323" spans="1:24" x14ac:dyDescent="0.35">
      <c r="A323" s="7"/>
      <c r="B323" s="7"/>
      <c r="O323" s="7"/>
      <c r="P323" s="7"/>
      <c r="U323" s="7"/>
      <c r="V323" s="7"/>
      <c r="W323" s="7"/>
      <c r="X323" s="7"/>
    </row>
    <row r="324" spans="1:24" x14ac:dyDescent="0.35">
      <c r="A324" s="7"/>
      <c r="B324" s="7"/>
      <c r="O324" s="7"/>
      <c r="P324" s="7"/>
      <c r="U324" s="7"/>
      <c r="V324" s="7"/>
      <c r="W324" s="7"/>
      <c r="X324" s="7"/>
    </row>
    <row r="325" spans="1:24" x14ac:dyDescent="0.35">
      <c r="A325" s="7"/>
      <c r="B325" s="7"/>
      <c r="O325" s="7"/>
      <c r="P325" s="7"/>
      <c r="U325" s="7"/>
      <c r="V325" s="7"/>
      <c r="W325" s="7"/>
      <c r="X325" s="7"/>
    </row>
    <row r="326" spans="1:24" x14ac:dyDescent="0.35">
      <c r="A326" s="7"/>
      <c r="B326" s="7"/>
      <c r="O326" s="7"/>
      <c r="P326" s="7"/>
      <c r="U326" s="7"/>
      <c r="V326" s="7"/>
      <c r="W326" s="7"/>
      <c r="X326" s="7"/>
    </row>
    <row r="327" spans="1:24" x14ac:dyDescent="0.35">
      <c r="A327" s="7"/>
      <c r="B327" s="7"/>
      <c r="O327" s="7"/>
      <c r="P327" s="7"/>
      <c r="U327" s="7"/>
      <c r="V327" s="7"/>
      <c r="W327" s="7"/>
      <c r="X327" s="7"/>
    </row>
    <row r="328" spans="1:24" x14ac:dyDescent="0.35">
      <c r="A328" s="7"/>
      <c r="B328" s="7"/>
      <c r="O328" s="7"/>
      <c r="P328" s="7"/>
      <c r="U328" s="7"/>
      <c r="V328" s="7"/>
      <c r="W328" s="7"/>
      <c r="X328" s="7"/>
    </row>
    <row r="329" spans="1:24" x14ac:dyDescent="0.35">
      <c r="A329" s="7"/>
      <c r="B329" s="7"/>
      <c r="O329" s="7"/>
      <c r="P329" s="7"/>
      <c r="U329" s="7"/>
      <c r="V329" s="7"/>
      <c r="W329" s="7"/>
      <c r="X329" s="7"/>
    </row>
    <row r="330" spans="1:24" x14ac:dyDescent="0.35">
      <c r="A330" s="7"/>
      <c r="B330" s="7"/>
      <c r="O330" s="7"/>
      <c r="P330" s="7"/>
      <c r="U330" s="7"/>
      <c r="V330" s="7"/>
      <c r="W330" s="7"/>
      <c r="X330" s="7"/>
    </row>
    <row r="331" spans="1:24" x14ac:dyDescent="0.35">
      <c r="A331" s="7"/>
      <c r="B331" s="7"/>
      <c r="O331" s="7"/>
      <c r="P331" s="7"/>
      <c r="U331" s="7"/>
      <c r="V331" s="7"/>
      <c r="W331" s="7"/>
      <c r="X331" s="7"/>
    </row>
    <row r="332" spans="1:24" x14ac:dyDescent="0.35">
      <c r="A332" s="7"/>
      <c r="B332" s="7"/>
      <c r="O332" s="7"/>
      <c r="P332" s="7"/>
      <c r="U332" s="7"/>
      <c r="V332" s="7"/>
      <c r="W332" s="7"/>
      <c r="X332" s="7"/>
    </row>
    <row r="333" spans="1:24" x14ac:dyDescent="0.35">
      <c r="A333" s="7"/>
      <c r="B333" s="7"/>
      <c r="O333" s="7"/>
      <c r="P333" s="7"/>
      <c r="U333" s="7"/>
      <c r="V333" s="7"/>
      <c r="W333" s="7"/>
      <c r="X333" s="7"/>
    </row>
    <row r="334" spans="1:24" x14ac:dyDescent="0.35">
      <c r="A334" s="7"/>
      <c r="B334" s="7"/>
      <c r="O334" s="7"/>
      <c r="P334" s="7"/>
      <c r="U334" s="7"/>
      <c r="V334" s="7"/>
      <c r="W334" s="7"/>
      <c r="X334" s="7"/>
    </row>
    <row r="335" spans="1:24" x14ac:dyDescent="0.35">
      <c r="A335" s="7"/>
      <c r="B335" s="7"/>
      <c r="O335" s="7"/>
      <c r="P335" s="7"/>
      <c r="U335" s="7"/>
      <c r="V335" s="7"/>
      <c r="W335" s="7"/>
      <c r="X335" s="7"/>
    </row>
    <row r="336" spans="1:24" x14ac:dyDescent="0.35">
      <c r="A336" s="7"/>
      <c r="B336" s="7"/>
      <c r="O336" s="7"/>
      <c r="P336" s="7"/>
      <c r="U336" s="7"/>
      <c r="V336" s="7"/>
      <c r="W336" s="7"/>
      <c r="X336" s="7"/>
    </row>
    <row r="337" spans="1:24" x14ac:dyDescent="0.35">
      <c r="A337" s="7"/>
      <c r="B337" s="7"/>
      <c r="O337" s="7"/>
      <c r="P337" s="7"/>
      <c r="U337" s="7"/>
      <c r="V337" s="7"/>
      <c r="W337" s="7"/>
      <c r="X337" s="7"/>
    </row>
    <row r="338" spans="1:24" x14ac:dyDescent="0.35">
      <c r="A338" s="7"/>
      <c r="B338" s="7"/>
      <c r="O338" s="7"/>
      <c r="P338" s="7"/>
      <c r="U338" s="7"/>
      <c r="V338" s="7"/>
      <c r="W338" s="7"/>
      <c r="X338" s="7"/>
    </row>
    <row r="339" spans="1:24" x14ac:dyDescent="0.35">
      <c r="A339" s="7"/>
      <c r="B339" s="7"/>
      <c r="O339" s="7"/>
      <c r="P339" s="7"/>
      <c r="U339" s="7"/>
      <c r="V339" s="7"/>
      <c r="W339" s="7"/>
      <c r="X339" s="7"/>
    </row>
    <row r="340" spans="1:24" x14ac:dyDescent="0.35">
      <c r="A340" s="7"/>
      <c r="B340" s="7"/>
      <c r="O340" s="7"/>
      <c r="P340" s="7"/>
      <c r="U340" s="7"/>
      <c r="V340" s="7"/>
      <c r="W340" s="7"/>
      <c r="X340" s="7"/>
    </row>
    <row r="341" spans="1:24" x14ac:dyDescent="0.35">
      <c r="A341" s="7"/>
      <c r="B341" s="7"/>
      <c r="O341" s="7"/>
      <c r="P341" s="7"/>
      <c r="U341" s="7"/>
      <c r="V341" s="7"/>
      <c r="W341" s="7"/>
      <c r="X341" s="7"/>
    </row>
    <row r="342" spans="1:24" x14ac:dyDescent="0.35">
      <c r="A342" s="7"/>
      <c r="B342" s="7"/>
      <c r="O342" s="7"/>
      <c r="P342" s="7"/>
      <c r="U342" s="7"/>
      <c r="V342" s="7"/>
      <c r="W342" s="7"/>
      <c r="X342" s="7"/>
    </row>
    <row r="343" spans="1:24" x14ac:dyDescent="0.35">
      <c r="A343" s="7"/>
      <c r="B343" s="7"/>
      <c r="O343" s="7"/>
      <c r="P343" s="7"/>
      <c r="U343" s="7"/>
      <c r="V343" s="7"/>
      <c r="W343" s="7"/>
      <c r="X343" s="7"/>
    </row>
    <row r="344" spans="1:24" x14ac:dyDescent="0.35">
      <c r="A344" s="7"/>
      <c r="B344" s="7"/>
      <c r="O344" s="7"/>
      <c r="P344" s="7"/>
      <c r="U344" s="7"/>
      <c r="V344" s="7"/>
      <c r="W344" s="7"/>
      <c r="X344" s="7"/>
    </row>
    <row r="345" spans="1:24" x14ac:dyDescent="0.35">
      <c r="A345" s="7"/>
      <c r="B345" s="7"/>
      <c r="O345" s="7"/>
      <c r="P345" s="7"/>
      <c r="U345" s="7"/>
      <c r="V345" s="7"/>
      <c r="W345" s="7"/>
      <c r="X345" s="7"/>
    </row>
    <row r="346" spans="1:24" x14ac:dyDescent="0.35">
      <c r="A346" s="7"/>
      <c r="B346" s="7"/>
      <c r="O346" s="7"/>
      <c r="P346" s="7"/>
      <c r="U346" s="7"/>
      <c r="V346" s="7"/>
      <c r="W346" s="7"/>
      <c r="X346" s="7"/>
    </row>
    <row r="347" spans="1:24" x14ac:dyDescent="0.35">
      <c r="A347" s="7"/>
      <c r="B347" s="7"/>
      <c r="O347" s="7"/>
      <c r="P347" s="7"/>
      <c r="U347" s="7"/>
      <c r="V347" s="7"/>
      <c r="W347" s="7"/>
      <c r="X347" s="7"/>
    </row>
    <row r="348" spans="1:24" x14ac:dyDescent="0.35">
      <c r="A348" s="7"/>
      <c r="B348" s="7"/>
      <c r="O348" s="7"/>
      <c r="P348" s="7"/>
      <c r="U348" s="7"/>
      <c r="V348" s="7"/>
      <c r="W348" s="7"/>
      <c r="X348" s="7"/>
    </row>
    <row r="349" spans="1:24" x14ac:dyDescent="0.35">
      <c r="A349" s="7"/>
      <c r="B349" s="7"/>
      <c r="O349" s="7"/>
      <c r="P349" s="7"/>
      <c r="U349" s="7"/>
      <c r="V349" s="7"/>
      <c r="W349" s="7"/>
      <c r="X349" s="7"/>
    </row>
    <row r="350" spans="1:24" x14ac:dyDescent="0.35">
      <c r="A350" s="7"/>
      <c r="B350" s="7"/>
      <c r="O350" s="7"/>
      <c r="P350" s="7"/>
      <c r="U350" s="7"/>
      <c r="V350" s="7"/>
      <c r="W350" s="7"/>
      <c r="X350" s="7"/>
    </row>
    <row r="351" spans="1:24" x14ac:dyDescent="0.35">
      <c r="A351" s="7"/>
      <c r="B351" s="7"/>
      <c r="O351" s="7"/>
      <c r="P351" s="7"/>
      <c r="U351" s="7"/>
      <c r="V351" s="7"/>
      <c r="W351" s="7"/>
      <c r="X351" s="7"/>
    </row>
    <row r="352" spans="1:24" x14ac:dyDescent="0.35">
      <c r="A352" s="7"/>
      <c r="B352" s="7"/>
      <c r="O352" s="7"/>
      <c r="P352" s="7"/>
      <c r="U352" s="7"/>
      <c r="V352" s="7"/>
      <c r="W352" s="7"/>
      <c r="X352" s="7"/>
    </row>
    <row r="353" spans="1:24" x14ac:dyDescent="0.35">
      <c r="A353" s="7"/>
      <c r="B353" s="7"/>
      <c r="O353" s="7"/>
      <c r="P353" s="7"/>
      <c r="U353" s="7"/>
      <c r="V353" s="7"/>
      <c r="W353" s="7"/>
      <c r="X353" s="7"/>
    </row>
    <row r="354" spans="1:24" x14ac:dyDescent="0.35">
      <c r="A354" s="7"/>
      <c r="B354" s="7"/>
      <c r="O354" s="7"/>
      <c r="P354" s="7"/>
      <c r="U354" s="7"/>
      <c r="V354" s="7"/>
      <c r="W354" s="7"/>
      <c r="X354" s="7"/>
    </row>
    <row r="355" spans="1:24" x14ac:dyDescent="0.35">
      <c r="A355" s="7"/>
      <c r="B355" s="7"/>
      <c r="O355" s="7"/>
      <c r="P355" s="7"/>
      <c r="U355" s="7"/>
      <c r="V355" s="7"/>
      <c r="W355" s="7"/>
      <c r="X355" s="7"/>
    </row>
    <row r="356" spans="1:24" x14ac:dyDescent="0.35">
      <c r="A356" s="7"/>
      <c r="B356" s="7"/>
      <c r="O356" s="7"/>
      <c r="P356" s="7"/>
      <c r="U356" s="7"/>
      <c r="V356" s="7"/>
      <c r="W356" s="7"/>
      <c r="X356" s="7"/>
    </row>
    <row r="357" spans="1:24" x14ac:dyDescent="0.35">
      <c r="A357" s="7"/>
      <c r="B357" s="7"/>
      <c r="O357" s="7"/>
      <c r="P357" s="7"/>
      <c r="U357" s="7"/>
      <c r="V357" s="7"/>
      <c r="W357" s="7"/>
      <c r="X357" s="7"/>
    </row>
    <row r="358" spans="1:24" x14ac:dyDescent="0.35">
      <c r="A358" s="7"/>
      <c r="B358" s="7"/>
      <c r="O358" s="7"/>
      <c r="P358" s="7"/>
      <c r="U358" s="7"/>
      <c r="V358" s="7"/>
      <c r="W358" s="7"/>
      <c r="X358" s="7"/>
    </row>
    <row r="359" spans="1:24" x14ac:dyDescent="0.35">
      <c r="A359" s="7"/>
      <c r="B359" s="7"/>
      <c r="O359" s="7"/>
      <c r="P359" s="7"/>
      <c r="U359" s="7"/>
      <c r="V359" s="7"/>
      <c r="W359" s="7"/>
      <c r="X359" s="7"/>
    </row>
    <row r="360" spans="1:24" x14ac:dyDescent="0.35">
      <c r="A360" s="7"/>
      <c r="B360" s="7"/>
      <c r="O360" s="7"/>
      <c r="P360" s="7"/>
      <c r="U360" s="7"/>
      <c r="V360" s="7"/>
      <c r="W360" s="7"/>
      <c r="X360" s="7"/>
    </row>
    <row r="361" spans="1:24" x14ac:dyDescent="0.35">
      <c r="A361" s="7"/>
      <c r="B361" s="7"/>
      <c r="O361" s="7"/>
      <c r="P361" s="7"/>
      <c r="U361" s="7"/>
      <c r="V361" s="7"/>
      <c r="W361" s="7"/>
      <c r="X361" s="7"/>
    </row>
    <row r="362" spans="1:24" x14ac:dyDescent="0.35">
      <c r="A362" s="7"/>
      <c r="B362" s="7"/>
      <c r="O362" s="7"/>
      <c r="P362" s="7"/>
      <c r="U362" s="7"/>
      <c r="V362" s="7"/>
      <c r="W362" s="7"/>
      <c r="X362" s="7"/>
    </row>
    <row r="363" spans="1:24" x14ac:dyDescent="0.35">
      <c r="A363" s="7"/>
      <c r="B363" s="7"/>
      <c r="O363" s="7"/>
      <c r="P363" s="7"/>
      <c r="U363" s="7"/>
      <c r="V363" s="7"/>
      <c r="W363" s="7"/>
      <c r="X363" s="7"/>
    </row>
    <row r="364" spans="1:24" x14ac:dyDescent="0.35">
      <c r="A364" s="7"/>
      <c r="B364" s="7"/>
      <c r="O364" s="7"/>
      <c r="P364" s="7"/>
      <c r="U364" s="7"/>
      <c r="V364" s="7"/>
      <c r="W364" s="7"/>
      <c r="X364" s="7"/>
    </row>
    <row r="365" spans="1:24" x14ac:dyDescent="0.35">
      <c r="A365" s="7"/>
      <c r="B365" s="7"/>
      <c r="O365" s="7"/>
      <c r="P365" s="7"/>
      <c r="U365" s="7"/>
      <c r="V365" s="7"/>
      <c r="W365" s="7"/>
      <c r="X365" s="7"/>
    </row>
    <row r="366" spans="1:24" x14ac:dyDescent="0.35">
      <c r="A366" s="7"/>
      <c r="B366" s="7"/>
      <c r="O366" s="7"/>
      <c r="P366" s="7"/>
      <c r="U366" s="7"/>
      <c r="V366" s="7"/>
      <c r="W366" s="7"/>
      <c r="X366" s="7"/>
    </row>
    <row r="367" spans="1:24" x14ac:dyDescent="0.35">
      <c r="A367" s="7"/>
      <c r="B367" s="7"/>
      <c r="O367" s="7"/>
      <c r="P367" s="7"/>
      <c r="U367" s="7"/>
      <c r="V367" s="7"/>
      <c r="W367" s="7"/>
      <c r="X367" s="7"/>
    </row>
    <row r="368" spans="1:24" x14ac:dyDescent="0.35">
      <c r="A368" s="7"/>
      <c r="B368" s="7"/>
      <c r="O368" s="7"/>
      <c r="P368" s="7"/>
      <c r="U368" s="7"/>
      <c r="V368" s="7"/>
      <c r="W368" s="7"/>
      <c r="X368" s="7"/>
    </row>
    <row r="369" spans="1:24" x14ac:dyDescent="0.35">
      <c r="A369" s="7"/>
      <c r="B369" s="7"/>
      <c r="O369" s="7"/>
      <c r="P369" s="7"/>
      <c r="U369" s="7"/>
      <c r="V369" s="7"/>
      <c r="W369" s="7"/>
      <c r="X369" s="7"/>
    </row>
    <row r="370" spans="1:24" x14ac:dyDescent="0.35">
      <c r="A370" s="7"/>
      <c r="B370" s="7"/>
      <c r="O370" s="7"/>
      <c r="P370" s="7"/>
      <c r="U370" s="7"/>
      <c r="V370" s="7"/>
      <c r="W370" s="7"/>
      <c r="X370" s="7"/>
    </row>
    <row r="371" spans="1:24" x14ac:dyDescent="0.35">
      <c r="A371" s="7"/>
      <c r="B371" s="7"/>
      <c r="O371" s="7"/>
      <c r="P371" s="7"/>
      <c r="U371" s="7"/>
      <c r="V371" s="7"/>
      <c r="W371" s="7"/>
      <c r="X371" s="7"/>
    </row>
    <row r="372" spans="1:24" x14ac:dyDescent="0.35">
      <c r="A372" s="7"/>
      <c r="B372" s="7"/>
      <c r="O372" s="7"/>
      <c r="P372" s="7"/>
      <c r="U372" s="7"/>
      <c r="V372" s="7"/>
      <c r="W372" s="7"/>
      <c r="X372" s="7"/>
    </row>
    <row r="373" spans="1:24" x14ac:dyDescent="0.35">
      <c r="A373" s="7"/>
      <c r="B373" s="7"/>
      <c r="O373" s="7"/>
      <c r="P373" s="7"/>
      <c r="U373" s="7"/>
      <c r="V373" s="7"/>
      <c r="W373" s="7"/>
      <c r="X373" s="7"/>
    </row>
    <row r="374" spans="1:24" x14ac:dyDescent="0.35">
      <c r="A374" s="7"/>
      <c r="B374" s="7"/>
      <c r="O374" s="7"/>
      <c r="P374" s="7"/>
      <c r="U374" s="7"/>
      <c r="V374" s="7"/>
      <c r="W374" s="7"/>
      <c r="X374" s="7"/>
    </row>
    <row r="375" spans="1:24" x14ac:dyDescent="0.35">
      <c r="A375" s="7"/>
      <c r="B375" s="7"/>
      <c r="O375" s="7"/>
      <c r="P375" s="7"/>
      <c r="U375" s="7"/>
      <c r="V375" s="7"/>
      <c r="W375" s="7"/>
      <c r="X375" s="7"/>
    </row>
    <row r="376" spans="1:24" x14ac:dyDescent="0.35">
      <c r="A376" s="7"/>
      <c r="B376" s="7"/>
      <c r="O376" s="7"/>
      <c r="P376" s="7"/>
      <c r="U376" s="7"/>
      <c r="V376" s="7"/>
      <c r="W376" s="7"/>
      <c r="X376" s="7"/>
    </row>
    <row r="377" spans="1:24" x14ac:dyDescent="0.35">
      <c r="A377" s="7"/>
      <c r="B377" s="7"/>
      <c r="O377" s="7"/>
      <c r="P377" s="7"/>
      <c r="U377" s="7"/>
      <c r="V377" s="7"/>
      <c r="W377" s="7"/>
      <c r="X377" s="7"/>
    </row>
    <row r="378" spans="1:24" x14ac:dyDescent="0.35">
      <c r="A378" s="7"/>
      <c r="B378" s="7"/>
      <c r="O378" s="7"/>
      <c r="P378" s="7"/>
      <c r="U378" s="7"/>
      <c r="V378" s="7"/>
      <c r="W378" s="7"/>
      <c r="X378" s="7"/>
    </row>
    <row r="379" spans="1:24" x14ac:dyDescent="0.35">
      <c r="A379" s="7"/>
      <c r="B379" s="7"/>
      <c r="O379" s="7"/>
      <c r="P379" s="7"/>
      <c r="U379" s="7"/>
      <c r="V379" s="7"/>
      <c r="W379" s="7"/>
      <c r="X379" s="7"/>
    </row>
    <row r="380" spans="1:24" x14ac:dyDescent="0.35">
      <c r="A380" s="7"/>
      <c r="B380" s="7"/>
      <c r="O380" s="7"/>
      <c r="P380" s="7"/>
      <c r="U380" s="7"/>
      <c r="V380" s="7"/>
      <c r="W380" s="7"/>
      <c r="X380" s="7"/>
    </row>
    <row r="381" spans="1:24" x14ac:dyDescent="0.35">
      <c r="A381" s="7"/>
      <c r="B381" s="7"/>
      <c r="O381" s="7"/>
      <c r="P381" s="7"/>
      <c r="U381" s="7"/>
      <c r="V381" s="7"/>
      <c r="W381" s="7"/>
      <c r="X381" s="7"/>
    </row>
    <row r="382" spans="1:24" x14ac:dyDescent="0.35">
      <c r="A382" s="7"/>
      <c r="B382" s="7"/>
      <c r="O382" s="7"/>
      <c r="P382" s="7"/>
      <c r="U382" s="7"/>
      <c r="V382" s="7"/>
      <c r="W382" s="7"/>
      <c r="X382" s="7"/>
    </row>
    <row r="383" spans="1:24" x14ac:dyDescent="0.35">
      <c r="A383" s="7"/>
      <c r="B383" s="7"/>
      <c r="O383" s="7"/>
      <c r="P383" s="7"/>
      <c r="U383" s="7"/>
      <c r="V383" s="7"/>
      <c r="W383" s="7"/>
      <c r="X383" s="7"/>
    </row>
    <row r="384" spans="1:24" x14ac:dyDescent="0.35">
      <c r="A384" s="7"/>
      <c r="B384" s="7"/>
      <c r="O384" s="7"/>
      <c r="P384" s="7"/>
      <c r="U384" s="7"/>
      <c r="V384" s="7"/>
      <c r="W384" s="7"/>
      <c r="X384" s="7"/>
    </row>
    <row r="385" spans="1:24" x14ac:dyDescent="0.35">
      <c r="A385" s="7"/>
      <c r="B385" s="7"/>
      <c r="O385" s="7"/>
      <c r="P385" s="7"/>
      <c r="U385" s="7"/>
      <c r="V385" s="7"/>
      <c r="W385" s="7"/>
      <c r="X385" s="7"/>
    </row>
    <row r="386" spans="1:24" x14ac:dyDescent="0.35">
      <c r="A386" s="7"/>
      <c r="B386" s="7"/>
      <c r="O386" s="7"/>
      <c r="P386" s="7"/>
      <c r="U386" s="7"/>
      <c r="V386" s="7"/>
      <c r="W386" s="7"/>
      <c r="X386" s="7"/>
    </row>
    <row r="387" spans="1:24" x14ac:dyDescent="0.35">
      <c r="A387" s="7"/>
      <c r="B387" s="7"/>
      <c r="O387" s="7"/>
      <c r="P387" s="7"/>
      <c r="U387" s="7"/>
      <c r="V387" s="7"/>
      <c r="W387" s="7"/>
      <c r="X387" s="7"/>
    </row>
    <row r="388" spans="1:24" x14ac:dyDescent="0.35">
      <c r="A388" s="7"/>
      <c r="B388" s="7"/>
      <c r="O388" s="7"/>
      <c r="P388" s="7"/>
      <c r="U388" s="7"/>
      <c r="V388" s="7"/>
      <c r="W388" s="7"/>
      <c r="X388" s="7"/>
    </row>
    <row r="389" spans="1:24" x14ac:dyDescent="0.35">
      <c r="A389" s="7"/>
      <c r="B389" s="7"/>
      <c r="O389" s="7"/>
      <c r="P389" s="7"/>
      <c r="U389" s="7"/>
      <c r="V389" s="7"/>
      <c r="W389" s="7"/>
      <c r="X389" s="7"/>
    </row>
    <row r="390" spans="1:24" x14ac:dyDescent="0.35">
      <c r="A390" s="7"/>
      <c r="B390" s="7"/>
      <c r="O390" s="7"/>
      <c r="P390" s="7"/>
      <c r="U390" s="7"/>
      <c r="V390" s="7"/>
      <c r="W390" s="7"/>
      <c r="X390" s="7"/>
    </row>
    <row r="391" spans="1:24" x14ac:dyDescent="0.35">
      <c r="A391" s="7"/>
      <c r="B391" s="7"/>
      <c r="O391" s="7"/>
      <c r="P391" s="7"/>
      <c r="U391" s="7"/>
      <c r="V391" s="7"/>
      <c r="W391" s="7"/>
      <c r="X391" s="7"/>
    </row>
    <row r="392" spans="1:24" x14ac:dyDescent="0.35">
      <c r="A392" s="7"/>
      <c r="B392" s="7"/>
      <c r="O392" s="7"/>
      <c r="P392" s="7"/>
      <c r="U392" s="7"/>
      <c r="V392" s="7"/>
      <c r="W392" s="7"/>
      <c r="X392" s="7"/>
    </row>
    <row r="393" spans="1:24" x14ac:dyDescent="0.35">
      <c r="A393" s="7"/>
      <c r="B393" s="7"/>
      <c r="O393" s="7"/>
      <c r="P393" s="7"/>
      <c r="U393" s="7"/>
      <c r="V393" s="7"/>
      <c r="W393" s="7"/>
      <c r="X393" s="7"/>
    </row>
    <row r="394" spans="1:24" x14ac:dyDescent="0.35">
      <c r="A394" s="7"/>
      <c r="B394" s="7"/>
      <c r="O394" s="7"/>
      <c r="P394" s="7"/>
      <c r="U394" s="7"/>
      <c r="V394" s="7"/>
      <c r="W394" s="7"/>
      <c r="X394" s="7"/>
    </row>
    <row r="395" spans="1:24" x14ac:dyDescent="0.35">
      <c r="A395" s="7"/>
      <c r="B395" s="7"/>
      <c r="O395" s="7"/>
      <c r="P395" s="7"/>
      <c r="U395" s="7"/>
      <c r="V395" s="7"/>
      <c r="W395" s="7"/>
      <c r="X395" s="7"/>
    </row>
    <row r="396" spans="1:24" x14ac:dyDescent="0.35">
      <c r="A396" s="7"/>
      <c r="B396" s="7"/>
      <c r="O396" s="7"/>
      <c r="P396" s="7"/>
      <c r="U396" s="7"/>
      <c r="V396" s="7"/>
      <c r="W396" s="7"/>
      <c r="X396" s="7"/>
    </row>
    <row r="397" spans="1:24" x14ac:dyDescent="0.35">
      <c r="A397" s="7"/>
      <c r="B397" s="7"/>
      <c r="O397" s="7"/>
      <c r="P397" s="7"/>
      <c r="U397" s="7"/>
      <c r="V397" s="7"/>
      <c r="W397" s="7"/>
      <c r="X397" s="7"/>
    </row>
    <row r="398" spans="1:24" x14ac:dyDescent="0.35">
      <c r="A398" s="7"/>
      <c r="B398" s="7"/>
      <c r="O398" s="7"/>
      <c r="P398" s="7"/>
      <c r="U398" s="7"/>
      <c r="V398" s="7"/>
      <c r="W398" s="7"/>
      <c r="X398" s="7"/>
    </row>
    <row r="399" spans="1:24" x14ac:dyDescent="0.35">
      <c r="A399" s="7"/>
      <c r="B399" s="7"/>
      <c r="O399" s="7"/>
      <c r="P399" s="7"/>
      <c r="U399" s="7"/>
      <c r="V399" s="7"/>
      <c r="W399" s="7"/>
      <c r="X399" s="7"/>
    </row>
    <row r="400" spans="1:24" x14ac:dyDescent="0.35">
      <c r="A400" s="7"/>
      <c r="B400" s="7"/>
      <c r="O400" s="7"/>
      <c r="P400" s="7"/>
      <c r="U400" s="7"/>
      <c r="V400" s="7"/>
      <c r="W400" s="7"/>
      <c r="X400" s="7"/>
    </row>
    <row r="401" spans="1:24" x14ac:dyDescent="0.35">
      <c r="A401" s="7"/>
      <c r="B401" s="7"/>
      <c r="O401" s="7"/>
      <c r="P401" s="7"/>
      <c r="U401" s="7"/>
      <c r="V401" s="7"/>
      <c r="W401" s="7"/>
      <c r="X401" s="7"/>
    </row>
    <row r="402" spans="1:24" x14ac:dyDescent="0.35">
      <c r="A402" s="7"/>
      <c r="B402" s="7"/>
      <c r="O402" s="7"/>
      <c r="P402" s="7"/>
      <c r="U402" s="7"/>
      <c r="V402" s="7"/>
      <c r="W402" s="7"/>
      <c r="X402" s="7"/>
    </row>
    <row r="403" spans="1:24" x14ac:dyDescent="0.35">
      <c r="A403" s="7"/>
      <c r="B403" s="7"/>
      <c r="O403" s="7"/>
      <c r="P403" s="7"/>
      <c r="U403" s="7"/>
      <c r="V403" s="7"/>
      <c r="W403" s="7"/>
      <c r="X403" s="7"/>
    </row>
    <row r="404" spans="1:24" x14ac:dyDescent="0.35">
      <c r="A404" s="7"/>
      <c r="B404" s="7"/>
      <c r="O404" s="7"/>
      <c r="P404" s="7"/>
      <c r="U404" s="7"/>
      <c r="V404" s="7"/>
      <c r="W404" s="7"/>
      <c r="X404" s="7"/>
    </row>
    <row r="405" spans="1:24" x14ac:dyDescent="0.35">
      <c r="A405" s="7"/>
      <c r="B405" s="7"/>
      <c r="O405" s="7"/>
      <c r="P405" s="7"/>
      <c r="U405" s="7"/>
      <c r="V405" s="7"/>
      <c r="W405" s="7"/>
      <c r="X405" s="7"/>
    </row>
    <row r="406" spans="1:24" x14ac:dyDescent="0.35">
      <c r="A406" s="7"/>
      <c r="B406" s="7"/>
      <c r="O406" s="7"/>
      <c r="P406" s="7"/>
      <c r="U406" s="7"/>
      <c r="V406" s="7"/>
      <c r="W406" s="7"/>
      <c r="X406" s="7"/>
    </row>
    <row r="407" spans="1:24" x14ac:dyDescent="0.35">
      <c r="A407" s="7"/>
      <c r="B407" s="7"/>
      <c r="O407" s="7"/>
      <c r="P407" s="7"/>
      <c r="U407" s="7"/>
      <c r="V407" s="7"/>
      <c r="W407" s="7"/>
      <c r="X407" s="7"/>
    </row>
    <row r="408" spans="1:24" x14ac:dyDescent="0.35">
      <c r="A408" s="7"/>
      <c r="B408" s="7"/>
      <c r="O408" s="7"/>
      <c r="P408" s="7"/>
      <c r="U408" s="7"/>
      <c r="V408" s="7"/>
      <c r="W408" s="7"/>
      <c r="X408" s="7"/>
    </row>
    <row r="409" spans="1:24" x14ac:dyDescent="0.35">
      <c r="A409" s="7"/>
      <c r="B409" s="7"/>
      <c r="O409" s="7"/>
      <c r="P409" s="7"/>
      <c r="U409" s="7"/>
      <c r="V409" s="7"/>
      <c r="W409" s="7"/>
      <c r="X409" s="7"/>
    </row>
    <row r="410" spans="1:24" x14ac:dyDescent="0.35">
      <c r="A410" s="7"/>
      <c r="B410" s="7"/>
      <c r="O410" s="7"/>
      <c r="P410" s="7"/>
      <c r="U410" s="7"/>
      <c r="V410" s="7"/>
      <c r="W410" s="7"/>
      <c r="X410" s="7"/>
    </row>
    <row r="411" spans="1:24" x14ac:dyDescent="0.35">
      <c r="A411" s="7"/>
      <c r="B411" s="7"/>
      <c r="O411" s="7"/>
      <c r="P411" s="7"/>
      <c r="U411" s="7"/>
      <c r="V411" s="7"/>
      <c r="W411" s="7"/>
      <c r="X411" s="7"/>
    </row>
    <row r="412" spans="1:24" x14ac:dyDescent="0.35">
      <c r="A412" s="7"/>
      <c r="B412" s="7"/>
      <c r="O412" s="7"/>
      <c r="P412" s="7"/>
      <c r="U412" s="7"/>
      <c r="V412" s="7"/>
      <c r="W412" s="7"/>
      <c r="X412" s="7"/>
    </row>
    <row r="413" spans="1:24" x14ac:dyDescent="0.35">
      <c r="A413" s="7"/>
      <c r="B413" s="7"/>
      <c r="O413" s="7"/>
      <c r="P413" s="7"/>
      <c r="U413" s="7"/>
      <c r="V413" s="7"/>
      <c r="W413" s="7"/>
      <c r="X413" s="7"/>
    </row>
    <row r="414" spans="1:24" x14ac:dyDescent="0.35">
      <c r="A414" s="7"/>
      <c r="B414" s="7"/>
      <c r="O414" s="7"/>
      <c r="P414" s="7"/>
      <c r="U414" s="7"/>
      <c r="V414" s="7"/>
      <c r="W414" s="7"/>
      <c r="X414" s="7"/>
    </row>
    <row r="415" spans="1:24" x14ac:dyDescent="0.35">
      <c r="A415" s="7"/>
      <c r="B415" s="7"/>
      <c r="O415" s="7"/>
      <c r="P415" s="7"/>
      <c r="U415" s="7"/>
      <c r="V415" s="7"/>
      <c r="W415" s="7"/>
      <c r="X415" s="7"/>
    </row>
    <row r="416" spans="1:24" x14ac:dyDescent="0.35">
      <c r="A416" s="7"/>
      <c r="B416" s="7"/>
      <c r="O416" s="7"/>
      <c r="P416" s="7"/>
      <c r="U416" s="7"/>
      <c r="V416" s="7"/>
      <c r="W416" s="7"/>
      <c r="X416" s="7"/>
    </row>
    <row r="417" spans="1:24" x14ac:dyDescent="0.35">
      <c r="A417" s="7"/>
      <c r="B417" s="7"/>
      <c r="O417" s="7"/>
      <c r="P417" s="7"/>
      <c r="U417" s="7"/>
      <c r="V417" s="7"/>
      <c r="W417" s="7"/>
      <c r="X417" s="7"/>
    </row>
    <row r="418" spans="1:24" x14ac:dyDescent="0.35">
      <c r="A418" s="7"/>
      <c r="B418" s="7"/>
      <c r="O418" s="7"/>
      <c r="P418" s="7"/>
      <c r="U418" s="7"/>
      <c r="V418" s="7"/>
      <c r="W418" s="7"/>
      <c r="X418" s="7"/>
    </row>
    <row r="419" spans="1:24" x14ac:dyDescent="0.35">
      <c r="A419" s="7"/>
      <c r="B419" s="7"/>
      <c r="O419" s="7"/>
      <c r="P419" s="7"/>
      <c r="U419" s="7"/>
      <c r="V419" s="7"/>
      <c r="W419" s="7"/>
      <c r="X419" s="7"/>
    </row>
    <row r="420" spans="1:24" x14ac:dyDescent="0.35">
      <c r="A420" s="7"/>
      <c r="B420" s="7"/>
      <c r="O420" s="7"/>
      <c r="P420" s="7"/>
      <c r="U420" s="7"/>
      <c r="V420" s="7"/>
      <c r="W420" s="7"/>
      <c r="X420" s="7"/>
    </row>
    <row r="421" spans="1:24" x14ac:dyDescent="0.35">
      <c r="A421" s="7"/>
      <c r="B421" s="7"/>
      <c r="O421" s="7"/>
      <c r="P421" s="7"/>
      <c r="U421" s="7"/>
      <c r="V421" s="7"/>
      <c r="W421" s="7"/>
      <c r="X421" s="7"/>
    </row>
    <row r="422" spans="1:24" x14ac:dyDescent="0.35">
      <c r="A422" s="7"/>
      <c r="B422" s="7"/>
      <c r="O422" s="7"/>
      <c r="P422" s="7"/>
      <c r="U422" s="7"/>
      <c r="V422" s="7"/>
      <c r="W422" s="7"/>
      <c r="X422" s="7"/>
    </row>
    <row r="423" spans="1:24" x14ac:dyDescent="0.35">
      <c r="A423" s="7"/>
      <c r="B423" s="7"/>
      <c r="O423" s="7"/>
      <c r="P423" s="7"/>
      <c r="U423" s="7"/>
      <c r="V423" s="7"/>
      <c r="W423" s="7"/>
      <c r="X423" s="7"/>
    </row>
    <row r="424" spans="1:24" x14ac:dyDescent="0.35">
      <c r="A424" s="7"/>
      <c r="B424" s="7"/>
      <c r="O424" s="7"/>
      <c r="P424" s="7"/>
      <c r="U424" s="7"/>
      <c r="V424" s="7"/>
      <c r="W424" s="7"/>
      <c r="X424" s="7"/>
    </row>
    <row r="425" spans="1:24" x14ac:dyDescent="0.35">
      <c r="A425" s="7"/>
      <c r="B425" s="7"/>
      <c r="O425" s="7"/>
      <c r="P425" s="7"/>
      <c r="U425" s="7"/>
      <c r="V425" s="7"/>
      <c r="W425" s="7"/>
      <c r="X425" s="7"/>
    </row>
    <row r="426" spans="1:24" x14ac:dyDescent="0.35">
      <c r="A426" s="7"/>
      <c r="B426" s="7"/>
      <c r="O426" s="7"/>
      <c r="P426" s="7"/>
      <c r="U426" s="7"/>
      <c r="V426" s="7"/>
      <c r="W426" s="7"/>
      <c r="X426" s="7"/>
    </row>
    <row r="427" spans="1:24" x14ac:dyDescent="0.35">
      <c r="A427" s="7"/>
      <c r="B427" s="7"/>
      <c r="O427" s="7"/>
      <c r="P427" s="7"/>
      <c r="U427" s="7"/>
      <c r="V427" s="7"/>
      <c r="W427" s="7"/>
      <c r="X427" s="7"/>
    </row>
    <row r="428" spans="1:24" x14ac:dyDescent="0.35">
      <c r="A428" s="7"/>
      <c r="B428" s="7"/>
      <c r="O428" s="7"/>
      <c r="P428" s="7"/>
      <c r="U428" s="7"/>
      <c r="V428" s="7"/>
      <c r="W428" s="7"/>
      <c r="X428" s="7"/>
    </row>
    <row r="429" spans="1:24" x14ac:dyDescent="0.35">
      <c r="A429" s="7"/>
      <c r="B429" s="7"/>
      <c r="O429" s="7"/>
      <c r="P429" s="7"/>
      <c r="U429" s="7"/>
      <c r="V429" s="7"/>
      <c r="W429" s="7"/>
      <c r="X429" s="7"/>
    </row>
    <row r="430" spans="1:24" x14ac:dyDescent="0.35">
      <c r="A430" s="7"/>
      <c r="B430" s="7"/>
      <c r="O430" s="7"/>
      <c r="P430" s="7"/>
      <c r="U430" s="7"/>
      <c r="V430" s="7"/>
      <c r="W430" s="7"/>
      <c r="X430" s="7"/>
    </row>
    <row r="431" spans="1:24" x14ac:dyDescent="0.35">
      <c r="A431" s="7"/>
      <c r="B431" s="7"/>
      <c r="O431" s="7"/>
      <c r="P431" s="7"/>
      <c r="U431" s="7"/>
      <c r="V431" s="7"/>
      <c r="W431" s="7"/>
      <c r="X431" s="7"/>
    </row>
    <row r="432" spans="1:24" x14ac:dyDescent="0.35">
      <c r="A432" s="7"/>
      <c r="B432" s="7"/>
      <c r="O432" s="7"/>
      <c r="P432" s="7"/>
      <c r="U432" s="7"/>
      <c r="V432" s="7"/>
      <c r="W432" s="7"/>
      <c r="X432" s="7"/>
    </row>
    <row r="433" spans="1:24" x14ac:dyDescent="0.35">
      <c r="A433" s="7"/>
      <c r="B433" s="7"/>
      <c r="O433" s="7"/>
      <c r="P433" s="7"/>
      <c r="U433" s="7"/>
      <c r="V433" s="7"/>
      <c r="W433" s="7"/>
      <c r="X433" s="7"/>
    </row>
    <row r="434" spans="1:24" x14ac:dyDescent="0.35">
      <c r="A434" s="7"/>
      <c r="B434" s="7"/>
      <c r="O434" s="7"/>
      <c r="P434" s="7"/>
      <c r="U434" s="7"/>
      <c r="V434" s="7"/>
      <c r="W434" s="7"/>
      <c r="X434" s="7"/>
    </row>
    <row r="435" spans="1:24" x14ac:dyDescent="0.35">
      <c r="A435" s="7"/>
      <c r="B435" s="7"/>
      <c r="O435" s="7"/>
      <c r="P435" s="7"/>
      <c r="U435" s="7"/>
      <c r="V435" s="7"/>
      <c r="W435" s="7"/>
      <c r="X435" s="7"/>
    </row>
    <row r="436" spans="1:24" x14ac:dyDescent="0.35">
      <c r="A436" s="7"/>
      <c r="B436" s="7"/>
      <c r="O436" s="7"/>
      <c r="P436" s="7"/>
      <c r="U436" s="7"/>
      <c r="V436" s="7"/>
      <c r="W436" s="7"/>
      <c r="X436" s="7"/>
    </row>
    <row r="437" spans="1:24" x14ac:dyDescent="0.35">
      <c r="A437" s="7"/>
      <c r="B437" s="7"/>
      <c r="O437" s="7"/>
      <c r="P437" s="7"/>
      <c r="U437" s="7"/>
      <c r="V437" s="7"/>
      <c r="W437" s="7"/>
      <c r="X437" s="7"/>
    </row>
    <row r="438" spans="1:24" x14ac:dyDescent="0.35">
      <c r="A438" s="7"/>
      <c r="B438" s="7"/>
      <c r="O438" s="7"/>
      <c r="P438" s="7"/>
      <c r="U438" s="7"/>
      <c r="V438" s="7"/>
      <c r="W438" s="7"/>
      <c r="X438" s="7"/>
    </row>
    <row r="439" spans="1:24" x14ac:dyDescent="0.35">
      <c r="A439" s="7"/>
      <c r="B439" s="7"/>
      <c r="O439" s="7"/>
      <c r="P439" s="7"/>
      <c r="U439" s="7"/>
      <c r="V439" s="7"/>
      <c r="W439" s="7"/>
      <c r="X439" s="7"/>
    </row>
    <row r="440" spans="1:24" x14ac:dyDescent="0.35">
      <c r="A440" s="7"/>
      <c r="B440" s="7"/>
      <c r="O440" s="7"/>
      <c r="P440" s="7"/>
      <c r="U440" s="7"/>
      <c r="V440" s="7"/>
      <c r="W440" s="7"/>
      <c r="X440" s="7"/>
    </row>
    <row r="441" spans="1:24" x14ac:dyDescent="0.35">
      <c r="A441" s="7"/>
      <c r="B441" s="7"/>
      <c r="O441" s="7"/>
      <c r="P441" s="7"/>
      <c r="U441" s="7"/>
      <c r="V441" s="7"/>
      <c r="W441" s="7"/>
      <c r="X441" s="7"/>
    </row>
    <row r="442" spans="1:24" x14ac:dyDescent="0.35">
      <c r="A442" s="7"/>
      <c r="B442" s="7"/>
      <c r="O442" s="7"/>
      <c r="P442" s="7"/>
      <c r="U442" s="7"/>
      <c r="V442" s="7"/>
      <c r="W442" s="7"/>
      <c r="X442" s="7"/>
    </row>
    <row r="443" spans="1:24" x14ac:dyDescent="0.35">
      <c r="A443" s="7"/>
      <c r="B443" s="7"/>
      <c r="O443" s="7"/>
      <c r="P443" s="7"/>
      <c r="U443" s="7"/>
      <c r="V443" s="7"/>
      <c r="W443" s="7"/>
      <c r="X443" s="7"/>
    </row>
    <row r="444" spans="1:24" x14ac:dyDescent="0.35">
      <c r="A444" s="7"/>
      <c r="B444" s="7"/>
      <c r="O444" s="7"/>
      <c r="P444" s="7"/>
      <c r="U444" s="7"/>
      <c r="V444" s="7"/>
      <c r="W444" s="7"/>
      <c r="X444" s="7"/>
    </row>
    <row r="445" spans="1:24" x14ac:dyDescent="0.35">
      <c r="A445" s="7"/>
      <c r="B445" s="7"/>
      <c r="O445" s="7"/>
      <c r="P445" s="7"/>
      <c r="U445" s="7"/>
      <c r="V445" s="7"/>
      <c r="W445" s="7"/>
      <c r="X445" s="7"/>
    </row>
    <row r="446" spans="1:24" x14ac:dyDescent="0.35">
      <c r="A446" s="7"/>
      <c r="B446" s="7"/>
      <c r="O446" s="7"/>
      <c r="P446" s="7"/>
      <c r="U446" s="7"/>
      <c r="V446" s="7"/>
      <c r="W446" s="7"/>
      <c r="X446" s="7"/>
    </row>
    <row r="447" spans="1:24" x14ac:dyDescent="0.35">
      <c r="A447" s="7"/>
      <c r="B447" s="7"/>
      <c r="O447" s="7"/>
      <c r="P447" s="7"/>
      <c r="U447" s="7"/>
      <c r="V447" s="7"/>
      <c r="W447" s="7"/>
      <c r="X447" s="7"/>
    </row>
    <row r="448" spans="1:24" x14ac:dyDescent="0.35">
      <c r="A448" s="7"/>
      <c r="B448" s="7"/>
      <c r="O448" s="7"/>
      <c r="P448" s="7"/>
      <c r="U448" s="7"/>
      <c r="V448" s="7"/>
      <c r="W448" s="7"/>
      <c r="X448" s="7"/>
    </row>
    <row r="449" spans="1:24" x14ac:dyDescent="0.35">
      <c r="A449" s="7"/>
      <c r="B449" s="7"/>
      <c r="O449" s="7"/>
      <c r="P449" s="7"/>
      <c r="U449" s="7"/>
      <c r="V449" s="7"/>
      <c r="W449" s="7"/>
      <c r="X449" s="7"/>
    </row>
    <row r="450" spans="1:24" x14ac:dyDescent="0.35">
      <c r="A450" s="7"/>
      <c r="B450" s="7"/>
      <c r="O450" s="7"/>
      <c r="P450" s="7"/>
      <c r="U450" s="7"/>
      <c r="V450" s="7"/>
      <c r="W450" s="7"/>
      <c r="X450" s="7"/>
    </row>
    <row r="451" spans="1:24" x14ac:dyDescent="0.35">
      <c r="A451" s="7"/>
      <c r="B451" s="7"/>
      <c r="O451" s="7"/>
      <c r="P451" s="7"/>
      <c r="U451" s="7"/>
      <c r="V451" s="7"/>
      <c r="W451" s="7"/>
      <c r="X451" s="7"/>
    </row>
    <row r="452" spans="1:24" x14ac:dyDescent="0.35">
      <c r="A452" s="7"/>
      <c r="B452" s="7"/>
      <c r="O452" s="7"/>
      <c r="P452" s="7"/>
      <c r="U452" s="7"/>
      <c r="V452" s="7"/>
      <c r="W452" s="7"/>
      <c r="X452" s="7"/>
    </row>
    <row r="453" spans="1:24" x14ac:dyDescent="0.35">
      <c r="A453" s="7"/>
      <c r="B453" s="7"/>
      <c r="O453" s="7"/>
      <c r="P453" s="7"/>
      <c r="U453" s="7"/>
      <c r="V453" s="7"/>
      <c r="W453" s="7"/>
      <c r="X453" s="7"/>
    </row>
    <row r="454" spans="1:24" x14ac:dyDescent="0.35">
      <c r="A454" s="7"/>
      <c r="B454" s="7"/>
      <c r="O454" s="7"/>
      <c r="P454" s="7"/>
      <c r="U454" s="7"/>
      <c r="V454" s="7"/>
      <c r="W454" s="7"/>
      <c r="X454" s="7"/>
    </row>
    <row r="455" spans="1:24" x14ac:dyDescent="0.35">
      <c r="A455" s="7"/>
      <c r="B455" s="7"/>
      <c r="O455" s="7"/>
      <c r="P455" s="7"/>
      <c r="U455" s="7"/>
      <c r="V455" s="7"/>
      <c r="W455" s="7"/>
      <c r="X455" s="7"/>
    </row>
    <row r="456" spans="1:24" x14ac:dyDescent="0.35">
      <c r="A456" s="7"/>
      <c r="B456" s="7"/>
      <c r="O456" s="7"/>
      <c r="P456" s="7"/>
      <c r="U456" s="7"/>
      <c r="V456" s="7"/>
      <c r="W456" s="7"/>
      <c r="X456" s="7"/>
    </row>
    <row r="457" spans="1:24" x14ac:dyDescent="0.35">
      <c r="A457" s="7"/>
      <c r="B457" s="7"/>
      <c r="O457" s="7"/>
      <c r="P457" s="7"/>
      <c r="U457" s="7"/>
      <c r="V457" s="7"/>
      <c r="W457" s="7"/>
      <c r="X457" s="7"/>
    </row>
    <row r="458" spans="1:24" x14ac:dyDescent="0.35">
      <c r="A458" s="7"/>
      <c r="B458" s="7"/>
      <c r="O458" s="7"/>
      <c r="P458" s="7"/>
      <c r="U458" s="7"/>
      <c r="V458" s="7"/>
      <c r="W458" s="7"/>
      <c r="X458" s="7"/>
    </row>
    <row r="459" spans="1:24" x14ac:dyDescent="0.35">
      <c r="A459" s="7"/>
      <c r="B459" s="7"/>
      <c r="O459" s="7"/>
      <c r="P459" s="7"/>
      <c r="U459" s="7"/>
      <c r="V459" s="7"/>
      <c r="W459" s="7"/>
      <c r="X459" s="7"/>
    </row>
    <row r="460" spans="1:24" x14ac:dyDescent="0.35">
      <c r="A460" s="7"/>
      <c r="B460" s="7"/>
      <c r="O460" s="7"/>
      <c r="P460" s="7"/>
      <c r="U460" s="7"/>
      <c r="V460" s="7"/>
      <c r="W460" s="7"/>
      <c r="X460" s="7"/>
    </row>
    <row r="461" spans="1:24" x14ac:dyDescent="0.35">
      <c r="A461" s="7"/>
      <c r="B461" s="7"/>
      <c r="O461" s="7"/>
      <c r="P461" s="7"/>
      <c r="U461" s="7"/>
      <c r="V461" s="7"/>
      <c r="W461" s="7"/>
      <c r="X461" s="7"/>
    </row>
    <row r="462" spans="1:24" x14ac:dyDescent="0.35">
      <c r="A462" s="7"/>
      <c r="B462" s="7"/>
      <c r="O462" s="7"/>
      <c r="P462" s="7"/>
      <c r="U462" s="7"/>
      <c r="V462" s="7"/>
      <c r="W462" s="7"/>
      <c r="X462" s="7"/>
    </row>
    <row r="463" spans="1:24" x14ac:dyDescent="0.35">
      <c r="A463" s="7"/>
      <c r="B463" s="7"/>
      <c r="O463" s="7"/>
      <c r="P463" s="7"/>
      <c r="U463" s="7"/>
      <c r="V463" s="7"/>
      <c r="W463" s="7"/>
      <c r="X463" s="7"/>
    </row>
    <row r="464" spans="1:24" x14ac:dyDescent="0.35">
      <c r="A464" s="7"/>
      <c r="B464" s="7"/>
      <c r="O464" s="7"/>
      <c r="P464" s="7"/>
      <c r="U464" s="7"/>
      <c r="V464" s="7"/>
      <c r="W464" s="7"/>
      <c r="X464" s="7"/>
    </row>
    <row r="465" spans="1:24" x14ac:dyDescent="0.35">
      <c r="A465" s="7"/>
      <c r="B465" s="7"/>
      <c r="O465" s="7"/>
      <c r="P465" s="7"/>
      <c r="U465" s="7"/>
      <c r="V465" s="7"/>
      <c r="W465" s="7"/>
      <c r="X465" s="7"/>
    </row>
    <row r="466" spans="1:24" x14ac:dyDescent="0.35">
      <c r="A466" s="7"/>
      <c r="B466" s="7"/>
      <c r="O466" s="7"/>
      <c r="P466" s="7"/>
      <c r="U466" s="7"/>
      <c r="V466" s="7"/>
      <c r="W466" s="7"/>
      <c r="X466" s="7"/>
    </row>
    <row r="467" spans="1:24" x14ac:dyDescent="0.35">
      <c r="A467" s="7"/>
      <c r="B467" s="7"/>
      <c r="O467" s="7"/>
      <c r="P467" s="7"/>
      <c r="U467" s="7"/>
      <c r="V467" s="7"/>
      <c r="W467" s="7"/>
      <c r="X467" s="7"/>
    </row>
    <row r="468" spans="1:24" x14ac:dyDescent="0.35">
      <c r="A468" s="7"/>
      <c r="B468" s="7"/>
      <c r="O468" s="7"/>
      <c r="P468" s="7"/>
      <c r="U468" s="7"/>
      <c r="V468" s="7"/>
      <c r="W468" s="7"/>
      <c r="X468" s="7"/>
    </row>
    <row r="469" spans="1:24" x14ac:dyDescent="0.35">
      <c r="A469" s="7"/>
      <c r="B469" s="7"/>
      <c r="O469" s="7"/>
      <c r="P469" s="7"/>
      <c r="U469" s="7"/>
      <c r="V469" s="7"/>
      <c r="W469" s="7"/>
      <c r="X469" s="7"/>
    </row>
    <row r="470" spans="1:24" x14ac:dyDescent="0.35">
      <c r="A470" s="7"/>
      <c r="B470" s="7"/>
      <c r="O470" s="7"/>
      <c r="P470" s="7"/>
      <c r="U470" s="7"/>
      <c r="V470" s="7"/>
      <c r="W470" s="7"/>
      <c r="X470" s="7"/>
    </row>
    <row r="471" spans="1:24" x14ac:dyDescent="0.35">
      <c r="A471" s="7"/>
      <c r="B471" s="7"/>
      <c r="O471" s="7"/>
      <c r="P471" s="7"/>
      <c r="U471" s="7"/>
      <c r="V471" s="7"/>
      <c r="W471" s="7"/>
      <c r="X471" s="7"/>
    </row>
    <row r="472" spans="1:24" x14ac:dyDescent="0.35">
      <c r="A472" s="7"/>
      <c r="B472" s="7"/>
      <c r="O472" s="7"/>
      <c r="P472" s="7"/>
      <c r="U472" s="7"/>
      <c r="V472" s="7"/>
      <c r="W472" s="7"/>
      <c r="X472" s="7"/>
    </row>
    <row r="473" spans="1:24" x14ac:dyDescent="0.35">
      <c r="A473" s="7"/>
      <c r="B473" s="7"/>
      <c r="O473" s="7"/>
      <c r="P473" s="7"/>
      <c r="U473" s="7"/>
      <c r="V473" s="7"/>
      <c r="W473" s="7"/>
      <c r="X473" s="7"/>
    </row>
    <row r="474" spans="1:24" x14ac:dyDescent="0.35">
      <c r="A474" s="7"/>
      <c r="B474" s="7"/>
      <c r="O474" s="7"/>
      <c r="P474" s="7"/>
      <c r="U474" s="7"/>
      <c r="V474" s="7"/>
      <c r="W474" s="7"/>
      <c r="X474" s="7"/>
    </row>
    <row r="475" spans="1:24" x14ac:dyDescent="0.35">
      <c r="A475" s="7"/>
      <c r="B475" s="7"/>
      <c r="O475" s="7"/>
      <c r="P475" s="7"/>
      <c r="U475" s="7"/>
      <c r="V475" s="7"/>
      <c r="W475" s="7"/>
      <c r="X475" s="7"/>
    </row>
    <row r="476" spans="1:24" x14ac:dyDescent="0.35">
      <c r="A476" s="7"/>
      <c r="B476" s="7"/>
      <c r="O476" s="7"/>
      <c r="P476" s="7"/>
      <c r="U476" s="7"/>
      <c r="V476" s="7"/>
      <c r="W476" s="7"/>
      <c r="X476" s="7"/>
    </row>
    <row r="477" spans="1:24" x14ac:dyDescent="0.35">
      <c r="A477" s="7"/>
      <c r="B477" s="7"/>
      <c r="O477" s="7"/>
      <c r="P477" s="7"/>
      <c r="U477" s="7"/>
      <c r="V477" s="7"/>
      <c r="W477" s="7"/>
      <c r="X477" s="7"/>
    </row>
    <row r="478" spans="1:24" x14ac:dyDescent="0.35">
      <c r="A478" s="7"/>
      <c r="B478" s="7"/>
      <c r="O478" s="7"/>
      <c r="P478" s="7"/>
      <c r="U478" s="7"/>
      <c r="V478" s="7"/>
      <c r="W478" s="7"/>
      <c r="X478" s="7"/>
    </row>
    <row r="479" spans="1:24" x14ac:dyDescent="0.35">
      <c r="A479" s="7"/>
      <c r="B479" s="7"/>
      <c r="O479" s="7"/>
      <c r="P479" s="7"/>
      <c r="U479" s="7"/>
      <c r="V479" s="7"/>
      <c r="W479" s="7"/>
      <c r="X479" s="7"/>
    </row>
    <row r="480" spans="1:24" x14ac:dyDescent="0.35">
      <c r="A480" s="7"/>
      <c r="B480" s="7"/>
      <c r="O480" s="7"/>
      <c r="P480" s="7"/>
      <c r="U480" s="7"/>
      <c r="V480" s="7"/>
      <c r="W480" s="7"/>
      <c r="X480" s="7"/>
    </row>
    <row r="481" spans="1:24" x14ac:dyDescent="0.35">
      <c r="A481" s="7"/>
      <c r="B481" s="7"/>
      <c r="O481" s="7"/>
      <c r="P481" s="7"/>
      <c r="U481" s="7"/>
      <c r="V481" s="7"/>
      <c r="W481" s="7"/>
      <c r="X481" s="7"/>
    </row>
    <row r="482" spans="1:24" x14ac:dyDescent="0.35">
      <c r="A482" s="7"/>
      <c r="B482" s="7"/>
      <c r="O482" s="7"/>
      <c r="P482" s="7"/>
      <c r="U482" s="7"/>
      <c r="V482" s="7"/>
      <c r="W482" s="7"/>
      <c r="X482" s="7"/>
    </row>
    <row r="483" spans="1:24" x14ac:dyDescent="0.35">
      <c r="A483" s="7"/>
      <c r="B483" s="7"/>
      <c r="O483" s="7"/>
      <c r="P483" s="7"/>
      <c r="U483" s="7"/>
      <c r="V483" s="7"/>
      <c r="W483" s="7"/>
      <c r="X483" s="7"/>
    </row>
    <row r="484" spans="1:24" x14ac:dyDescent="0.35">
      <c r="A484" s="7"/>
      <c r="B484" s="7"/>
      <c r="O484" s="7"/>
      <c r="P484" s="7"/>
      <c r="U484" s="7"/>
      <c r="V484" s="7"/>
      <c r="W484" s="7"/>
      <c r="X484" s="7"/>
    </row>
    <row r="485" spans="1:24" x14ac:dyDescent="0.35">
      <c r="A485" s="7"/>
      <c r="B485" s="7"/>
      <c r="O485" s="7"/>
      <c r="P485" s="7"/>
      <c r="U485" s="7"/>
      <c r="V485" s="7"/>
      <c r="W485" s="7"/>
      <c r="X485" s="7"/>
    </row>
    <row r="486" spans="1:24" x14ac:dyDescent="0.35">
      <c r="A486" s="7"/>
      <c r="B486" s="7"/>
      <c r="O486" s="7"/>
      <c r="P486" s="7"/>
      <c r="U486" s="7"/>
      <c r="V486" s="7"/>
      <c r="W486" s="7"/>
      <c r="X486" s="7"/>
    </row>
    <row r="487" spans="1:24" x14ac:dyDescent="0.35">
      <c r="A487" s="7"/>
      <c r="B487" s="7"/>
      <c r="O487" s="7"/>
      <c r="P487" s="7"/>
      <c r="U487" s="7"/>
      <c r="V487" s="7"/>
      <c r="W487" s="7"/>
      <c r="X487" s="7"/>
    </row>
    <row r="488" spans="1:24" x14ac:dyDescent="0.35">
      <c r="A488" s="7"/>
      <c r="B488" s="7"/>
      <c r="O488" s="7"/>
      <c r="P488" s="7"/>
      <c r="U488" s="7"/>
      <c r="V488" s="7"/>
      <c r="W488" s="7"/>
      <c r="X488" s="7"/>
    </row>
    <row r="489" spans="1:24" x14ac:dyDescent="0.35">
      <c r="A489" s="7"/>
      <c r="B489" s="7"/>
      <c r="O489" s="7"/>
      <c r="P489" s="7"/>
      <c r="U489" s="7"/>
      <c r="V489" s="7"/>
      <c r="W489" s="7"/>
      <c r="X489" s="7"/>
    </row>
    <row r="490" spans="1:24" x14ac:dyDescent="0.35">
      <c r="A490" s="7"/>
      <c r="B490" s="7"/>
      <c r="O490" s="7"/>
      <c r="P490" s="7"/>
      <c r="U490" s="7"/>
      <c r="V490" s="7"/>
      <c r="W490" s="7"/>
      <c r="X490" s="7"/>
    </row>
    <row r="491" spans="1:24" x14ac:dyDescent="0.35">
      <c r="A491" s="7"/>
      <c r="B491" s="7"/>
      <c r="O491" s="7"/>
      <c r="P491" s="7"/>
      <c r="U491" s="7"/>
      <c r="V491" s="7"/>
      <c r="W491" s="7"/>
      <c r="X491" s="7"/>
    </row>
    <row r="492" spans="1:24" x14ac:dyDescent="0.35">
      <c r="A492" s="7"/>
      <c r="B492" s="7"/>
      <c r="O492" s="7"/>
      <c r="P492" s="7"/>
      <c r="U492" s="7"/>
      <c r="V492" s="7"/>
      <c r="W492" s="7"/>
      <c r="X492" s="7"/>
    </row>
    <row r="493" spans="1:24" x14ac:dyDescent="0.35">
      <c r="A493" s="7"/>
      <c r="B493" s="7"/>
      <c r="O493" s="7"/>
      <c r="P493" s="7"/>
      <c r="U493" s="7"/>
      <c r="V493" s="7"/>
      <c r="W493" s="7"/>
      <c r="X493" s="7"/>
    </row>
    <row r="494" spans="1:24" x14ac:dyDescent="0.35">
      <c r="A494" s="7"/>
      <c r="B494" s="7"/>
      <c r="O494" s="7"/>
      <c r="P494" s="7"/>
      <c r="U494" s="7"/>
      <c r="V494" s="7"/>
      <c r="W494" s="7"/>
      <c r="X494" s="7"/>
    </row>
    <row r="495" spans="1:24" x14ac:dyDescent="0.35">
      <c r="A495" s="7"/>
      <c r="B495" s="7"/>
      <c r="O495" s="7"/>
      <c r="P495" s="7"/>
      <c r="U495" s="7"/>
      <c r="V495" s="7"/>
      <c r="W495" s="7"/>
      <c r="X495" s="7"/>
    </row>
    <row r="496" spans="1:24" x14ac:dyDescent="0.35">
      <c r="A496" s="7"/>
      <c r="B496" s="7"/>
      <c r="O496" s="7"/>
      <c r="P496" s="7"/>
      <c r="U496" s="7"/>
      <c r="V496" s="7"/>
      <c r="W496" s="7"/>
      <c r="X496" s="7"/>
    </row>
    <row r="497" spans="1:24" x14ac:dyDescent="0.35">
      <c r="A497" s="7"/>
      <c r="B497" s="7"/>
      <c r="O497" s="7"/>
      <c r="P497" s="7"/>
      <c r="U497" s="7"/>
      <c r="V497" s="7"/>
      <c r="W497" s="7"/>
      <c r="X497" s="7"/>
    </row>
    <row r="498" spans="1:24" x14ac:dyDescent="0.35">
      <c r="A498" s="7"/>
      <c r="B498" s="7"/>
      <c r="O498" s="7"/>
      <c r="P498" s="7"/>
      <c r="U498" s="7"/>
      <c r="V498" s="7"/>
      <c r="W498" s="7"/>
      <c r="X498" s="7"/>
    </row>
    <row r="499" spans="1:24" x14ac:dyDescent="0.35">
      <c r="A499" s="7"/>
      <c r="B499" s="7"/>
      <c r="O499" s="7"/>
      <c r="P499" s="7"/>
      <c r="U499" s="7"/>
      <c r="V499" s="7"/>
      <c r="W499" s="7"/>
      <c r="X499" s="7"/>
    </row>
    <row r="500" spans="1:24" x14ac:dyDescent="0.35">
      <c r="A500" s="7"/>
      <c r="B500" s="7"/>
      <c r="O500" s="7"/>
      <c r="P500" s="7"/>
      <c r="U500" s="7"/>
      <c r="V500" s="7"/>
      <c r="W500" s="7"/>
      <c r="X500" s="7"/>
    </row>
    <row r="501" spans="1:24" x14ac:dyDescent="0.35">
      <c r="A501" s="7"/>
      <c r="B501" s="7"/>
      <c r="O501" s="7"/>
      <c r="P501" s="7"/>
      <c r="U501" s="7"/>
      <c r="V501" s="7"/>
      <c r="W501" s="7"/>
      <c r="X501" s="7"/>
    </row>
    <row r="502" spans="1:24" x14ac:dyDescent="0.35">
      <c r="A502" s="7"/>
      <c r="B502" s="7"/>
      <c r="O502" s="7"/>
      <c r="P502" s="7"/>
      <c r="U502" s="7"/>
      <c r="V502" s="7"/>
      <c r="W502" s="7"/>
      <c r="X502" s="7"/>
    </row>
    <row r="503" spans="1:24" x14ac:dyDescent="0.35">
      <c r="A503" s="7"/>
      <c r="B503" s="7"/>
      <c r="O503" s="7"/>
      <c r="P503" s="7"/>
      <c r="U503" s="7"/>
      <c r="V503" s="7"/>
      <c r="W503" s="7"/>
      <c r="X503" s="7"/>
    </row>
    <row r="504" spans="1:24" x14ac:dyDescent="0.35">
      <c r="A504" s="7"/>
      <c r="B504" s="7"/>
      <c r="O504" s="7"/>
      <c r="P504" s="7"/>
      <c r="U504" s="7"/>
      <c r="V504" s="7"/>
      <c r="W504" s="7"/>
      <c r="X504" s="7"/>
    </row>
    <row r="505" spans="1:24" x14ac:dyDescent="0.35">
      <c r="A505" s="7"/>
      <c r="B505" s="7"/>
      <c r="O505" s="7"/>
      <c r="P505" s="7"/>
      <c r="U505" s="7"/>
      <c r="V505" s="7"/>
      <c r="W505" s="7"/>
      <c r="X505" s="7"/>
    </row>
    <row r="506" spans="1:24" x14ac:dyDescent="0.35">
      <c r="A506" s="7"/>
      <c r="B506" s="7"/>
      <c r="O506" s="7"/>
      <c r="P506" s="7"/>
      <c r="U506" s="7"/>
      <c r="V506" s="7"/>
      <c r="W506" s="7"/>
      <c r="X506" s="7"/>
    </row>
    <row r="507" spans="1:24" x14ac:dyDescent="0.35">
      <c r="A507" s="7"/>
      <c r="B507" s="7"/>
      <c r="O507" s="7"/>
      <c r="P507" s="7"/>
      <c r="U507" s="7"/>
      <c r="V507" s="7"/>
      <c r="W507" s="7"/>
      <c r="X507" s="7"/>
    </row>
    <row r="508" spans="1:24" x14ac:dyDescent="0.35">
      <c r="A508" s="7"/>
      <c r="B508" s="7"/>
      <c r="O508" s="7"/>
      <c r="P508" s="7"/>
      <c r="U508" s="7"/>
      <c r="V508" s="7"/>
      <c r="W508" s="7"/>
      <c r="X508" s="7"/>
    </row>
    <row r="509" spans="1:24" x14ac:dyDescent="0.35">
      <c r="A509" s="7"/>
      <c r="B509" s="7"/>
      <c r="O509" s="7"/>
      <c r="P509" s="7"/>
      <c r="U509" s="7"/>
      <c r="V509" s="7"/>
      <c r="W509" s="7"/>
      <c r="X509" s="7"/>
    </row>
    <row r="510" spans="1:24" x14ac:dyDescent="0.35">
      <c r="A510" s="7"/>
      <c r="B510" s="7"/>
      <c r="O510" s="7"/>
      <c r="P510" s="7"/>
      <c r="U510" s="7"/>
      <c r="V510" s="7"/>
      <c r="W510" s="7"/>
      <c r="X510" s="7"/>
    </row>
    <row r="511" spans="1:24" x14ac:dyDescent="0.35">
      <c r="A511" s="7"/>
      <c r="B511" s="7"/>
      <c r="O511" s="7"/>
      <c r="P511" s="7"/>
      <c r="U511" s="7"/>
      <c r="V511" s="7"/>
      <c r="W511" s="7"/>
      <c r="X511" s="7"/>
    </row>
    <row r="512" spans="1:24" x14ac:dyDescent="0.35">
      <c r="A512" s="7"/>
      <c r="B512" s="7"/>
      <c r="O512" s="7"/>
      <c r="P512" s="7"/>
      <c r="U512" s="7"/>
      <c r="V512" s="7"/>
      <c r="W512" s="7"/>
      <c r="X512" s="7"/>
    </row>
    <row r="513" spans="1:24" x14ac:dyDescent="0.35">
      <c r="A513" s="7"/>
      <c r="B513" s="7"/>
      <c r="O513" s="7"/>
      <c r="P513" s="7"/>
      <c r="U513" s="7"/>
      <c r="V513" s="7"/>
      <c r="W513" s="7"/>
      <c r="X513" s="7"/>
    </row>
    <row r="514" spans="1:24" x14ac:dyDescent="0.35">
      <c r="A514" s="7"/>
      <c r="B514" s="7"/>
      <c r="O514" s="7"/>
      <c r="P514" s="7"/>
      <c r="U514" s="7"/>
      <c r="V514" s="7"/>
      <c r="W514" s="7"/>
      <c r="X514" s="7"/>
    </row>
    <row r="515" spans="1:24" x14ac:dyDescent="0.35">
      <c r="A515" s="7"/>
      <c r="B515" s="7"/>
      <c r="O515" s="7"/>
      <c r="P515" s="7"/>
      <c r="U515" s="7"/>
      <c r="V515" s="7"/>
      <c r="W515" s="7"/>
      <c r="X515" s="7"/>
    </row>
    <row r="516" spans="1:24" x14ac:dyDescent="0.35">
      <c r="A516" s="7"/>
      <c r="B516" s="7"/>
      <c r="O516" s="7"/>
      <c r="P516" s="7"/>
      <c r="U516" s="7"/>
      <c r="V516" s="7"/>
      <c r="W516" s="7"/>
      <c r="X516" s="7"/>
    </row>
    <row r="517" spans="1:24" x14ac:dyDescent="0.35">
      <c r="A517" s="7"/>
      <c r="B517" s="7"/>
      <c r="O517" s="7"/>
      <c r="P517" s="7"/>
      <c r="U517" s="7"/>
      <c r="V517" s="7"/>
      <c r="W517" s="7"/>
      <c r="X517" s="7"/>
    </row>
    <row r="518" spans="1:24" x14ac:dyDescent="0.35">
      <c r="A518" s="7"/>
      <c r="B518" s="7"/>
      <c r="O518" s="7"/>
      <c r="P518" s="7"/>
      <c r="U518" s="7"/>
      <c r="V518" s="7"/>
      <c r="W518" s="7"/>
      <c r="X518" s="7"/>
    </row>
    <row r="519" spans="1:24" x14ac:dyDescent="0.35">
      <c r="A519" s="7"/>
      <c r="B519" s="7"/>
      <c r="O519" s="7"/>
      <c r="P519" s="7"/>
      <c r="U519" s="7"/>
      <c r="V519" s="7"/>
      <c r="W519" s="7"/>
      <c r="X519" s="7"/>
    </row>
    <row r="520" spans="1:24" x14ac:dyDescent="0.35">
      <c r="A520" s="7"/>
      <c r="B520" s="7"/>
      <c r="O520" s="7"/>
      <c r="P520" s="7"/>
      <c r="U520" s="7"/>
      <c r="V520" s="7"/>
      <c r="W520" s="7"/>
      <c r="X520" s="7"/>
    </row>
    <row r="521" spans="1:24" x14ac:dyDescent="0.35">
      <c r="A521" s="7"/>
      <c r="B521" s="7"/>
      <c r="O521" s="7"/>
      <c r="P521" s="7"/>
      <c r="U521" s="7"/>
      <c r="V521" s="7"/>
      <c r="W521" s="7"/>
      <c r="X521" s="7"/>
    </row>
    <row r="522" spans="1:24" x14ac:dyDescent="0.35">
      <c r="A522" s="7"/>
      <c r="B522" s="7"/>
      <c r="O522" s="7"/>
      <c r="P522" s="7"/>
      <c r="U522" s="7"/>
      <c r="V522" s="7"/>
      <c r="W522" s="7"/>
      <c r="X522" s="7"/>
    </row>
    <row r="523" spans="1:24" x14ac:dyDescent="0.35">
      <c r="A523" s="7"/>
      <c r="B523" s="7"/>
      <c r="O523" s="7"/>
      <c r="P523" s="7"/>
      <c r="U523" s="7"/>
      <c r="V523" s="7"/>
      <c r="W523" s="7"/>
      <c r="X523" s="7"/>
    </row>
    <row r="524" spans="1:24" x14ac:dyDescent="0.35">
      <c r="A524" s="7"/>
      <c r="B524" s="7"/>
      <c r="O524" s="7"/>
      <c r="P524" s="7"/>
      <c r="U524" s="7"/>
      <c r="V524" s="7"/>
      <c r="W524" s="7"/>
      <c r="X524" s="7"/>
    </row>
    <row r="525" spans="1:24" x14ac:dyDescent="0.35">
      <c r="A525" s="7"/>
      <c r="B525" s="7"/>
      <c r="O525" s="7"/>
      <c r="P525" s="7"/>
      <c r="U525" s="7"/>
      <c r="V525" s="7"/>
      <c r="W525" s="7"/>
      <c r="X525" s="7"/>
    </row>
    <row r="526" spans="1:24" x14ac:dyDescent="0.35">
      <c r="A526" s="7"/>
      <c r="B526" s="7"/>
      <c r="O526" s="7"/>
      <c r="P526" s="7"/>
      <c r="U526" s="7"/>
      <c r="V526" s="7"/>
      <c r="W526" s="7"/>
      <c r="X526" s="7"/>
    </row>
    <row r="527" spans="1:24" x14ac:dyDescent="0.35">
      <c r="A527" s="7"/>
      <c r="B527" s="7"/>
      <c r="O527" s="7"/>
      <c r="P527" s="7"/>
      <c r="U527" s="7"/>
      <c r="V527" s="7"/>
      <c r="W527" s="7"/>
      <c r="X527" s="7"/>
    </row>
    <row r="528" spans="1:24" x14ac:dyDescent="0.35">
      <c r="A528" s="7"/>
      <c r="B528" s="7"/>
      <c r="O528" s="7"/>
      <c r="P528" s="7"/>
      <c r="U528" s="7"/>
      <c r="V528" s="7"/>
      <c r="W528" s="7"/>
      <c r="X528" s="7"/>
    </row>
    <row r="529" spans="1:24" x14ac:dyDescent="0.35">
      <c r="A529" s="7"/>
      <c r="B529" s="7"/>
      <c r="O529" s="7"/>
      <c r="P529" s="7"/>
      <c r="U529" s="7"/>
      <c r="V529" s="7"/>
      <c r="W529" s="7"/>
      <c r="X529" s="7"/>
    </row>
    <row r="530" spans="1:24" x14ac:dyDescent="0.35">
      <c r="A530" s="7"/>
      <c r="B530" s="7"/>
      <c r="O530" s="7"/>
      <c r="P530" s="7"/>
      <c r="U530" s="7"/>
      <c r="V530" s="7"/>
      <c r="W530" s="7"/>
      <c r="X530" s="7"/>
    </row>
    <row r="531" spans="1:24" x14ac:dyDescent="0.35">
      <c r="A531" s="7"/>
      <c r="B531" s="7"/>
      <c r="O531" s="7"/>
      <c r="P531" s="7"/>
      <c r="U531" s="7"/>
      <c r="V531" s="7"/>
      <c r="W531" s="7"/>
      <c r="X531" s="7"/>
    </row>
    <row r="532" spans="1:24" x14ac:dyDescent="0.35">
      <c r="A532" s="7"/>
      <c r="B532" s="7"/>
      <c r="O532" s="7"/>
      <c r="P532" s="7"/>
      <c r="U532" s="7"/>
      <c r="V532" s="7"/>
      <c r="W532" s="7"/>
      <c r="X532" s="7"/>
    </row>
    <row r="533" spans="1:24" x14ac:dyDescent="0.35">
      <c r="A533" s="7"/>
      <c r="B533" s="7"/>
      <c r="O533" s="7"/>
      <c r="P533" s="7"/>
      <c r="U533" s="7"/>
      <c r="V533" s="7"/>
      <c r="W533" s="7"/>
      <c r="X533" s="7"/>
    </row>
    <row r="534" spans="1:24" x14ac:dyDescent="0.35">
      <c r="A534" s="7"/>
      <c r="B534" s="7"/>
      <c r="O534" s="7"/>
      <c r="P534" s="7"/>
      <c r="U534" s="7"/>
      <c r="V534" s="7"/>
      <c r="W534" s="7"/>
      <c r="X534" s="7"/>
    </row>
    <row r="535" spans="1:24" x14ac:dyDescent="0.35">
      <c r="A535" s="7"/>
      <c r="B535" s="7"/>
      <c r="O535" s="7"/>
      <c r="P535" s="7"/>
      <c r="U535" s="7"/>
      <c r="V535" s="7"/>
      <c r="W535" s="7"/>
      <c r="X535" s="7"/>
    </row>
    <row r="536" spans="1:24" x14ac:dyDescent="0.35">
      <c r="A536" s="7"/>
      <c r="B536" s="7"/>
      <c r="O536" s="7"/>
      <c r="P536" s="7"/>
      <c r="U536" s="7"/>
      <c r="V536" s="7"/>
      <c r="W536" s="7"/>
      <c r="X536" s="7"/>
    </row>
    <row r="537" spans="1:24" x14ac:dyDescent="0.35">
      <c r="A537" s="7"/>
      <c r="B537" s="7"/>
      <c r="O537" s="7"/>
      <c r="P537" s="7"/>
      <c r="U537" s="7"/>
      <c r="V537" s="7"/>
      <c r="W537" s="7"/>
      <c r="X537" s="7"/>
    </row>
    <row r="538" spans="1:24" x14ac:dyDescent="0.35">
      <c r="A538" s="7"/>
      <c r="B538" s="7"/>
      <c r="O538" s="7"/>
      <c r="P538" s="7"/>
      <c r="U538" s="7"/>
      <c r="V538" s="7"/>
      <c r="W538" s="7"/>
      <c r="X538" s="7"/>
    </row>
    <row r="539" spans="1:24" x14ac:dyDescent="0.35">
      <c r="A539" s="7"/>
      <c r="B539" s="7"/>
      <c r="O539" s="7"/>
      <c r="P539" s="7"/>
      <c r="U539" s="7"/>
      <c r="V539" s="7"/>
      <c r="W539" s="7"/>
      <c r="X539" s="7"/>
    </row>
    <row r="540" spans="1:24" x14ac:dyDescent="0.35">
      <c r="A540" s="7"/>
      <c r="B540" s="7"/>
      <c r="O540" s="7"/>
      <c r="P540" s="7"/>
      <c r="U540" s="7"/>
      <c r="V540" s="7"/>
      <c r="W540" s="7"/>
      <c r="X540" s="7"/>
    </row>
    <row r="541" spans="1:24" x14ac:dyDescent="0.35">
      <c r="A541" s="7"/>
      <c r="B541" s="7"/>
      <c r="O541" s="7"/>
      <c r="P541" s="7"/>
      <c r="U541" s="7"/>
      <c r="V541" s="7"/>
      <c r="W541" s="7"/>
      <c r="X541" s="7"/>
    </row>
    <row r="542" spans="1:24" x14ac:dyDescent="0.35">
      <c r="A542" s="7"/>
      <c r="B542" s="7"/>
      <c r="O542" s="7"/>
      <c r="P542" s="7"/>
      <c r="U542" s="7"/>
      <c r="V542" s="7"/>
      <c r="W542" s="7"/>
      <c r="X542" s="7"/>
    </row>
    <row r="543" spans="1:24" x14ac:dyDescent="0.35">
      <c r="A543" s="7"/>
      <c r="B543" s="7"/>
      <c r="O543" s="7"/>
      <c r="P543" s="7"/>
      <c r="U543" s="7"/>
      <c r="V543" s="7"/>
      <c r="W543" s="7"/>
      <c r="X543" s="7"/>
    </row>
    <row r="544" spans="1:24" x14ac:dyDescent="0.35">
      <c r="A544" s="7"/>
      <c r="B544" s="7"/>
      <c r="O544" s="7"/>
      <c r="P544" s="7"/>
      <c r="U544" s="7"/>
      <c r="V544" s="7"/>
      <c r="W544" s="7"/>
      <c r="X544" s="7"/>
    </row>
    <row r="545" spans="1:24" x14ac:dyDescent="0.35">
      <c r="A545" s="7"/>
      <c r="B545" s="7"/>
      <c r="O545" s="7"/>
      <c r="P545" s="7"/>
      <c r="U545" s="7"/>
      <c r="V545" s="7"/>
      <c r="W545" s="7"/>
      <c r="X545" s="7"/>
    </row>
    <row r="546" spans="1:24" x14ac:dyDescent="0.35">
      <c r="A546" s="7"/>
      <c r="B546" s="7"/>
      <c r="O546" s="7"/>
      <c r="P546" s="7"/>
      <c r="U546" s="7"/>
      <c r="V546" s="7"/>
      <c r="W546" s="7"/>
      <c r="X546" s="7"/>
    </row>
    <row r="547" spans="1:24" x14ac:dyDescent="0.35">
      <c r="A547" s="7"/>
      <c r="B547" s="7"/>
      <c r="O547" s="7"/>
      <c r="P547" s="7"/>
      <c r="U547" s="7"/>
      <c r="V547" s="7"/>
      <c r="W547" s="7"/>
      <c r="X547" s="7"/>
    </row>
    <row r="548" spans="1:24" x14ac:dyDescent="0.35">
      <c r="A548" s="7"/>
      <c r="B548" s="7"/>
      <c r="O548" s="7"/>
      <c r="P548" s="7"/>
      <c r="U548" s="7"/>
      <c r="V548" s="7"/>
      <c r="W548" s="7"/>
      <c r="X548" s="7"/>
    </row>
    <row r="549" spans="1:24" x14ac:dyDescent="0.35">
      <c r="A549" s="7"/>
      <c r="B549" s="7"/>
      <c r="O549" s="7"/>
      <c r="P549" s="7"/>
      <c r="U549" s="7"/>
      <c r="V549" s="7"/>
      <c r="W549" s="7"/>
      <c r="X549" s="7"/>
    </row>
    <row r="550" spans="1:24" x14ac:dyDescent="0.35">
      <c r="A550" s="7"/>
      <c r="B550" s="7"/>
      <c r="O550" s="7"/>
      <c r="P550" s="7"/>
      <c r="U550" s="7"/>
      <c r="V550" s="7"/>
      <c r="W550" s="7"/>
      <c r="X550" s="7"/>
    </row>
    <row r="551" spans="1:24" x14ac:dyDescent="0.35">
      <c r="A551" s="7"/>
      <c r="B551" s="7"/>
      <c r="O551" s="7"/>
      <c r="P551" s="7"/>
      <c r="U551" s="7"/>
      <c r="V551" s="7"/>
      <c r="W551" s="7"/>
      <c r="X551" s="7"/>
    </row>
    <row r="552" spans="1:24" x14ac:dyDescent="0.35">
      <c r="A552" s="7"/>
      <c r="B552" s="7"/>
      <c r="O552" s="7"/>
      <c r="P552" s="7"/>
      <c r="U552" s="7"/>
      <c r="V552" s="7"/>
      <c r="W552" s="7"/>
      <c r="X552" s="7"/>
    </row>
    <row r="553" spans="1:24" x14ac:dyDescent="0.35">
      <c r="A553" s="7"/>
      <c r="B553" s="7"/>
      <c r="O553" s="7"/>
      <c r="P553" s="7"/>
      <c r="U553" s="7"/>
      <c r="V553" s="7"/>
      <c r="W553" s="7"/>
      <c r="X553" s="7"/>
    </row>
    <row r="554" spans="1:24" x14ac:dyDescent="0.35">
      <c r="A554" s="7"/>
      <c r="B554" s="7"/>
      <c r="O554" s="7"/>
      <c r="P554" s="7"/>
      <c r="U554" s="7"/>
      <c r="V554" s="7"/>
      <c r="W554" s="7"/>
      <c r="X554" s="7"/>
    </row>
    <row r="555" spans="1:24" x14ac:dyDescent="0.35">
      <c r="A555" s="7"/>
      <c r="B555" s="7"/>
      <c r="O555" s="7"/>
      <c r="P555" s="7"/>
      <c r="U555" s="7"/>
      <c r="V555" s="7"/>
      <c r="W555" s="7"/>
      <c r="X555" s="7"/>
    </row>
    <row r="556" spans="1:24" x14ac:dyDescent="0.35">
      <c r="A556" s="7"/>
      <c r="B556" s="7"/>
      <c r="O556" s="7"/>
      <c r="P556" s="7"/>
      <c r="U556" s="7"/>
      <c r="V556" s="7"/>
      <c r="W556" s="7"/>
      <c r="X556" s="7"/>
    </row>
    <row r="557" spans="1:24" x14ac:dyDescent="0.35">
      <c r="A557" s="7"/>
      <c r="B557" s="7"/>
      <c r="O557" s="7"/>
      <c r="P557" s="7"/>
      <c r="U557" s="7"/>
      <c r="V557" s="7"/>
      <c r="W557" s="7"/>
      <c r="X557" s="7"/>
    </row>
    <row r="558" spans="1:24" x14ac:dyDescent="0.35">
      <c r="A558" s="7"/>
      <c r="B558" s="7"/>
      <c r="O558" s="7"/>
      <c r="P558" s="7"/>
      <c r="U558" s="7"/>
      <c r="V558" s="7"/>
      <c r="W558" s="7"/>
      <c r="X558" s="7"/>
    </row>
    <row r="559" spans="1:24" x14ac:dyDescent="0.35">
      <c r="A559" s="7"/>
      <c r="B559" s="7"/>
      <c r="O559" s="7"/>
      <c r="P559" s="7"/>
      <c r="U559" s="7"/>
      <c r="V559" s="7"/>
      <c r="W559" s="7"/>
      <c r="X559" s="7"/>
    </row>
    <row r="560" spans="1:24" x14ac:dyDescent="0.35">
      <c r="A560" s="7"/>
      <c r="B560" s="7"/>
      <c r="O560" s="7"/>
      <c r="P560" s="7"/>
      <c r="U560" s="7"/>
      <c r="V560" s="7"/>
      <c r="W560" s="7"/>
      <c r="X560" s="7"/>
    </row>
    <row r="561" spans="1:24" x14ac:dyDescent="0.35">
      <c r="A561" s="7"/>
      <c r="B561" s="7"/>
      <c r="O561" s="7"/>
      <c r="P561" s="7"/>
      <c r="U561" s="7"/>
      <c r="V561" s="7"/>
      <c r="W561" s="7"/>
      <c r="X561" s="7"/>
    </row>
    <row r="562" spans="1:24" x14ac:dyDescent="0.35">
      <c r="A562" s="7"/>
      <c r="B562" s="7"/>
      <c r="O562" s="7"/>
      <c r="P562" s="7"/>
      <c r="U562" s="7"/>
      <c r="V562" s="7"/>
      <c r="W562" s="7"/>
      <c r="X562" s="7"/>
    </row>
    <row r="563" spans="1:24" x14ac:dyDescent="0.35">
      <c r="A563" s="7"/>
      <c r="B563" s="7"/>
      <c r="O563" s="7"/>
      <c r="P563" s="7"/>
      <c r="U563" s="7"/>
      <c r="V563" s="7"/>
      <c r="W563" s="7"/>
      <c r="X563" s="7"/>
    </row>
    <row r="564" spans="1:24" x14ac:dyDescent="0.35">
      <c r="A564" s="7"/>
      <c r="B564" s="7"/>
      <c r="O564" s="7"/>
      <c r="P564" s="7"/>
      <c r="U564" s="7"/>
      <c r="V564" s="7"/>
      <c r="W564" s="7"/>
      <c r="X564" s="7"/>
    </row>
    <row r="565" spans="1:24" x14ac:dyDescent="0.35">
      <c r="A565" s="7"/>
      <c r="B565" s="7"/>
      <c r="O565" s="7"/>
      <c r="P565" s="7"/>
      <c r="U565" s="7"/>
      <c r="V565" s="7"/>
      <c r="W565" s="7"/>
      <c r="X565" s="7"/>
    </row>
    <row r="566" spans="1:24" x14ac:dyDescent="0.35">
      <c r="A566" s="7"/>
      <c r="B566" s="7"/>
      <c r="O566" s="7"/>
      <c r="P566" s="7"/>
      <c r="U566" s="7"/>
      <c r="V566" s="7"/>
      <c r="W566" s="7"/>
      <c r="X566" s="7"/>
    </row>
    <row r="567" spans="1:24" x14ac:dyDescent="0.35">
      <c r="A567" s="7"/>
      <c r="B567" s="7"/>
      <c r="O567" s="7"/>
      <c r="P567" s="7"/>
      <c r="U567" s="7"/>
      <c r="V567" s="7"/>
      <c r="W567" s="7"/>
      <c r="X567" s="7"/>
    </row>
    <row r="568" spans="1:24" x14ac:dyDescent="0.35">
      <c r="A568" s="7"/>
      <c r="B568" s="7"/>
      <c r="O568" s="7"/>
      <c r="P568" s="7"/>
      <c r="U568" s="7"/>
      <c r="V568" s="7"/>
      <c r="W568" s="7"/>
      <c r="X568" s="7"/>
    </row>
    <row r="569" spans="1:24" x14ac:dyDescent="0.35">
      <c r="A569" s="7"/>
      <c r="B569" s="7"/>
      <c r="O569" s="7"/>
      <c r="P569" s="7"/>
      <c r="U569" s="7"/>
      <c r="V569" s="7"/>
      <c r="W569" s="7"/>
      <c r="X569" s="7"/>
    </row>
    <row r="570" spans="1:24" x14ac:dyDescent="0.35">
      <c r="A570" s="7"/>
      <c r="B570" s="7"/>
      <c r="O570" s="7"/>
      <c r="P570" s="7"/>
      <c r="U570" s="7"/>
      <c r="V570" s="7"/>
      <c r="W570" s="7"/>
      <c r="X570" s="7"/>
    </row>
    <row r="571" spans="1:24" x14ac:dyDescent="0.35">
      <c r="A571" s="7"/>
      <c r="B571" s="7"/>
      <c r="O571" s="7"/>
      <c r="P571" s="7"/>
      <c r="U571" s="7"/>
      <c r="V571" s="7"/>
      <c r="W571" s="7"/>
      <c r="X571" s="7"/>
    </row>
    <row r="572" spans="1:24" x14ac:dyDescent="0.35">
      <c r="A572" s="7"/>
      <c r="B572" s="7"/>
      <c r="O572" s="7"/>
      <c r="P572" s="7"/>
      <c r="U572" s="7"/>
      <c r="V572" s="7"/>
      <c r="W572" s="7"/>
      <c r="X572" s="7"/>
    </row>
    <row r="573" spans="1:24" x14ac:dyDescent="0.35">
      <c r="A573" s="7"/>
      <c r="B573" s="7"/>
      <c r="O573" s="7"/>
      <c r="P573" s="7"/>
      <c r="U573" s="7"/>
      <c r="V573" s="7"/>
      <c r="W573" s="7"/>
      <c r="X573" s="7"/>
    </row>
    <row r="574" spans="1:24" x14ac:dyDescent="0.35">
      <c r="A574" s="7"/>
      <c r="B574" s="7"/>
      <c r="O574" s="7"/>
      <c r="P574" s="7"/>
      <c r="U574" s="7"/>
      <c r="V574" s="7"/>
      <c r="W574" s="7"/>
      <c r="X574" s="7"/>
    </row>
    <row r="575" spans="1:24" x14ac:dyDescent="0.35">
      <c r="A575" s="7"/>
      <c r="B575" s="7"/>
      <c r="O575" s="7"/>
      <c r="P575" s="7"/>
      <c r="U575" s="7"/>
      <c r="V575" s="7"/>
      <c r="W575" s="7"/>
      <c r="X575" s="7"/>
    </row>
    <row r="576" spans="1:24" x14ac:dyDescent="0.35">
      <c r="A576" s="7"/>
      <c r="B576" s="7"/>
      <c r="O576" s="7"/>
      <c r="P576" s="7"/>
      <c r="U576" s="7"/>
      <c r="V576" s="7"/>
      <c r="W576" s="7"/>
      <c r="X576" s="7"/>
    </row>
    <row r="577" spans="1:24" x14ac:dyDescent="0.35">
      <c r="A577" s="7"/>
      <c r="B577" s="7"/>
      <c r="O577" s="7"/>
      <c r="P577" s="7"/>
      <c r="U577" s="7"/>
      <c r="V577" s="7"/>
      <c r="W577" s="7"/>
      <c r="X577" s="7"/>
    </row>
    <row r="578" spans="1:24" x14ac:dyDescent="0.35">
      <c r="A578" s="7"/>
      <c r="B578" s="7"/>
      <c r="O578" s="7"/>
      <c r="P578" s="7"/>
      <c r="U578" s="7"/>
      <c r="V578" s="7"/>
      <c r="W578" s="7"/>
      <c r="X578" s="7"/>
    </row>
    <row r="579" spans="1:24" x14ac:dyDescent="0.35">
      <c r="A579" s="7"/>
      <c r="B579" s="7"/>
      <c r="O579" s="7"/>
      <c r="P579" s="7"/>
      <c r="U579" s="7"/>
      <c r="V579" s="7"/>
      <c r="W579" s="7"/>
      <c r="X579" s="7"/>
    </row>
    <row r="580" spans="1:24" x14ac:dyDescent="0.35">
      <c r="A580" s="7"/>
      <c r="B580" s="7"/>
      <c r="O580" s="7"/>
      <c r="P580" s="7"/>
      <c r="U580" s="7"/>
      <c r="V580" s="7"/>
      <c r="W580" s="7"/>
      <c r="X580" s="7"/>
    </row>
    <row r="581" spans="1:24" x14ac:dyDescent="0.35">
      <c r="A581" s="7"/>
      <c r="B581" s="7"/>
      <c r="O581" s="7"/>
      <c r="P581" s="7"/>
      <c r="U581" s="7"/>
      <c r="V581" s="7"/>
      <c r="W581" s="7"/>
      <c r="X581" s="7"/>
    </row>
    <row r="582" spans="1:24" x14ac:dyDescent="0.35">
      <c r="A582" s="7"/>
      <c r="B582" s="7"/>
      <c r="O582" s="7"/>
      <c r="P582" s="7"/>
      <c r="U582" s="7"/>
      <c r="V582" s="7"/>
      <c r="W582" s="7"/>
      <c r="X582" s="7"/>
    </row>
    <row r="583" spans="1:24" x14ac:dyDescent="0.35">
      <c r="A583" s="7"/>
      <c r="B583" s="7"/>
      <c r="O583" s="7"/>
      <c r="P583" s="7"/>
      <c r="U583" s="7"/>
      <c r="V583" s="7"/>
      <c r="W583" s="7"/>
      <c r="X583" s="7"/>
    </row>
    <row r="584" spans="1:24" x14ac:dyDescent="0.35">
      <c r="A584" s="7"/>
      <c r="B584" s="7"/>
      <c r="O584" s="7"/>
      <c r="P584" s="7"/>
      <c r="U584" s="7"/>
      <c r="V584" s="7"/>
      <c r="W584" s="7"/>
      <c r="X584" s="7"/>
    </row>
    <row r="585" spans="1:24" x14ac:dyDescent="0.35">
      <c r="A585" s="7"/>
      <c r="B585" s="7"/>
      <c r="O585" s="7"/>
      <c r="P585" s="7"/>
      <c r="U585" s="7"/>
      <c r="V585" s="7"/>
      <c r="W585" s="7"/>
      <c r="X585" s="7"/>
    </row>
    <row r="586" spans="1:24" x14ac:dyDescent="0.35">
      <c r="A586" s="7"/>
      <c r="B586" s="7"/>
      <c r="O586" s="7"/>
      <c r="P586" s="7"/>
      <c r="U586" s="7"/>
      <c r="V586" s="7"/>
      <c r="W586" s="7"/>
      <c r="X586" s="7"/>
    </row>
    <row r="587" spans="1:24" x14ac:dyDescent="0.35">
      <c r="A587" s="7"/>
      <c r="B587" s="7"/>
      <c r="O587" s="7"/>
      <c r="P587" s="7"/>
      <c r="U587" s="7"/>
      <c r="V587" s="7"/>
      <c r="W587" s="7"/>
      <c r="X587" s="7"/>
    </row>
    <row r="588" spans="1:24" x14ac:dyDescent="0.35">
      <c r="A588" s="7"/>
      <c r="B588" s="7"/>
      <c r="O588" s="7"/>
      <c r="P588" s="7"/>
      <c r="U588" s="7"/>
      <c r="V588" s="7"/>
      <c r="W588" s="7"/>
      <c r="X588" s="7"/>
    </row>
    <row r="589" spans="1:24" x14ac:dyDescent="0.35">
      <c r="A589" s="7"/>
      <c r="B589" s="7"/>
      <c r="O589" s="7"/>
      <c r="P589" s="7"/>
      <c r="U589" s="7"/>
      <c r="V589" s="7"/>
      <c r="W589" s="7"/>
      <c r="X589" s="7"/>
    </row>
    <row r="590" spans="1:24" x14ac:dyDescent="0.35">
      <c r="A590" s="7"/>
      <c r="B590" s="7"/>
      <c r="O590" s="7"/>
      <c r="P590" s="7"/>
      <c r="U590" s="7"/>
      <c r="V590" s="7"/>
      <c r="W590" s="7"/>
      <c r="X590" s="7"/>
    </row>
    <row r="591" spans="1:24" x14ac:dyDescent="0.35">
      <c r="A591" s="7"/>
      <c r="B591" s="7"/>
      <c r="O591" s="7"/>
      <c r="P591" s="7"/>
      <c r="U591" s="7"/>
      <c r="V591" s="7"/>
      <c r="W591" s="7"/>
      <c r="X591" s="7"/>
    </row>
    <row r="592" spans="1:24" x14ac:dyDescent="0.35">
      <c r="A592" s="7"/>
      <c r="B592" s="7"/>
      <c r="O592" s="7"/>
      <c r="P592" s="7"/>
      <c r="U592" s="7"/>
      <c r="V592" s="7"/>
      <c r="W592" s="7"/>
      <c r="X592" s="7"/>
    </row>
    <row r="593" spans="1:24" x14ac:dyDescent="0.35">
      <c r="A593" s="7"/>
      <c r="B593" s="7"/>
      <c r="O593" s="7"/>
      <c r="P593" s="7"/>
      <c r="U593" s="7"/>
      <c r="V593" s="7"/>
      <c r="W593" s="7"/>
      <c r="X593" s="7"/>
    </row>
    <row r="594" spans="1:24" x14ac:dyDescent="0.35">
      <c r="A594" s="7"/>
      <c r="B594" s="7"/>
      <c r="O594" s="7"/>
      <c r="P594" s="7"/>
      <c r="U594" s="7"/>
      <c r="V594" s="7"/>
      <c r="W594" s="7"/>
      <c r="X594" s="7"/>
    </row>
    <row r="595" spans="1:24" x14ac:dyDescent="0.35">
      <c r="A595" s="7"/>
      <c r="B595" s="7"/>
      <c r="O595" s="7"/>
      <c r="P595" s="7"/>
      <c r="U595" s="7"/>
      <c r="V595" s="7"/>
      <c r="W595" s="7"/>
      <c r="X595" s="7"/>
    </row>
    <row r="596" spans="1:24" x14ac:dyDescent="0.35">
      <c r="A596" s="7"/>
      <c r="B596" s="7"/>
      <c r="O596" s="7"/>
      <c r="P596" s="7"/>
      <c r="U596" s="7"/>
      <c r="V596" s="7"/>
      <c r="W596" s="7"/>
      <c r="X596" s="7"/>
    </row>
    <row r="597" spans="1:24" x14ac:dyDescent="0.35">
      <c r="A597" s="7"/>
      <c r="B597" s="7"/>
      <c r="O597" s="7"/>
      <c r="P597" s="7"/>
      <c r="U597" s="7"/>
      <c r="V597" s="7"/>
      <c r="W597" s="7"/>
      <c r="X597" s="7"/>
    </row>
    <row r="598" spans="1:24" x14ac:dyDescent="0.35">
      <c r="A598" s="7"/>
      <c r="B598" s="7"/>
      <c r="O598" s="7"/>
      <c r="P598" s="7"/>
      <c r="U598" s="7"/>
      <c r="V598" s="7"/>
      <c r="W598" s="7"/>
      <c r="X598" s="7"/>
    </row>
    <row r="599" spans="1:24" x14ac:dyDescent="0.35">
      <c r="A599" s="7"/>
      <c r="B599" s="7"/>
      <c r="O599" s="7"/>
      <c r="P599" s="7"/>
      <c r="U599" s="7"/>
      <c r="V599" s="7"/>
      <c r="W599" s="7"/>
      <c r="X599" s="7"/>
    </row>
    <row r="600" spans="1:24" x14ac:dyDescent="0.35">
      <c r="A600" s="7"/>
      <c r="B600" s="7"/>
      <c r="O600" s="7"/>
      <c r="P600" s="7"/>
      <c r="U600" s="7"/>
      <c r="V600" s="7"/>
      <c r="W600" s="7"/>
      <c r="X600" s="7"/>
    </row>
    <row r="601" spans="1:24" x14ac:dyDescent="0.35">
      <c r="A601" s="7"/>
      <c r="B601" s="7"/>
      <c r="O601" s="7"/>
      <c r="P601" s="7"/>
      <c r="U601" s="7"/>
      <c r="V601" s="7"/>
      <c r="W601" s="7"/>
      <c r="X601" s="7"/>
    </row>
    <row r="602" spans="1:24" x14ac:dyDescent="0.35">
      <c r="A602" s="7"/>
      <c r="B602" s="7"/>
      <c r="O602" s="7"/>
      <c r="P602" s="7"/>
      <c r="U602" s="7"/>
      <c r="V602" s="7"/>
      <c r="W602" s="7"/>
      <c r="X602" s="7"/>
    </row>
    <row r="603" spans="1:24" x14ac:dyDescent="0.35">
      <c r="A603" s="7"/>
      <c r="B603" s="7"/>
      <c r="O603" s="7"/>
      <c r="P603" s="7"/>
      <c r="U603" s="7"/>
      <c r="V603" s="7"/>
      <c r="W603" s="7"/>
      <c r="X603" s="7"/>
    </row>
    <row r="604" spans="1:24" x14ac:dyDescent="0.35">
      <c r="A604" s="7"/>
      <c r="B604" s="7"/>
      <c r="O604" s="7"/>
      <c r="P604" s="7"/>
      <c r="U604" s="7"/>
      <c r="V604" s="7"/>
      <c r="W604" s="7"/>
      <c r="X604" s="7"/>
    </row>
    <row r="605" spans="1:24" x14ac:dyDescent="0.35">
      <c r="A605" s="7"/>
      <c r="B605" s="7"/>
      <c r="O605" s="7"/>
      <c r="P605" s="7"/>
      <c r="U605" s="7"/>
      <c r="V605" s="7"/>
      <c r="W605" s="7"/>
      <c r="X605" s="7"/>
    </row>
    <row r="606" spans="1:24" x14ac:dyDescent="0.35">
      <c r="A606" s="7"/>
      <c r="B606" s="7"/>
      <c r="O606" s="7"/>
      <c r="P606" s="7"/>
      <c r="U606" s="7"/>
      <c r="V606" s="7"/>
      <c r="W606" s="7"/>
      <c r="X606" s="7"/>
    </row>
    <row r="607" spans="1:24" x14ac:dyDescent="0.35">
      <c r="A607" s="7"/>
      <c r="B607" s="7"/>
      <c r="O607" s="7"/>
      <c r="P607" s="7"/>
      <c r="U607" s="7"/>
      <c r="V607" s="7"/>
      <c r="W607" s="7"/>
      <c r="X607" s="7"/>
    </row>
    <row r="608" spans="1:24" x14ac:dyDescent="0.35">
      <c r="A608" s="7"/>
      <c r="B608" s="7"/>
      <c r="O608" s="7"/>
      <c r="P608" s="7"/>
      <c r="U608" s="7"/>
      <c r="V608" s="7"/>
      <c r="W608" s="7"/>
      <c r="X608" s="7"/>
    </row>
    <row r="609" spans="1:24" x14ac:dyDescent="0.35">
      <c r="A609" s="7"/>
      <c r="B609" s="7"/>
      <c r="O609" s="7"/>
      <c r="P609" s="7"/>
      <c r="U609" s="7"/>
      <c r="V609" s="7"/>
      <c r="W609" s="7"/>
      <c r="X609" s="7"/>
    </row>
    <row r="610" spans="1:24" x14ac:dyDescent="0.35">
      <c r="A610" s="7"/>
      <c r="B610" s="7"/>
      <c r="O610" s="7"/>
      <c r="P610" s="7"/>
      <c r="U610" s="7"/>
      <c r="V610" s="7"/>
      <c r="W610" s="7"/>
      <c r="X610" s="7"/>
    </row>
    <row r="611" spans="1:24" x14ac:dyDescent="0.35">
      <c r="A611" s="7"/>
      <c r="B611" s="7"/>
      <c r="O611" s="7"/>
      <c r="P611" s="7"/>
      <c r="U611" s="7"/>
      <c r="V611" s="7"/>
      <c r="W611" s="7"/>
      <c r="X611" s="7"/>
    </row>
    <row r="612" spans="1:24" x14ac:dyDescent="0.35">
      <c r="A612" s="7"/>
      <c r="B612" s="7"/>
      <c r="O612" s="7"/>
      <c r="P612" s="7"/>
      <c r="U612" s="7"/>
      <c r="V612" s="7"/>
      <c r="W612" s="7"/>
      <c r="X612" s="7"/>
    </row>
    <row r="613" spans="1:24" x14ac:dyDescent="0.35">
      <c r="A613" s="7"/>
      <c r="B613" s="7"/>
      <c r="O613" s="7"/>
      <c r="P613" s="7"/>
      <c r="U613" s="7"/>
      <c r="V613" s="7"/>
      <c r="W613" s="7"/>
      <c r="X613" s="7"/>
    </row>
    <row r="614" spans="1:24" x14ac:dyDescent="0.35">
      <c r="A614" s="7"/>
      <c r="B614" s="7"/>
      <c r="O614" s="7"/>
      <c r="P614" s="7"/>
      <c r="U614" s="7"/>
      <c r="V614" s="7"/>
      <c r="W614" s="7"/>
      <c r="X614" s="7"/>
    </row>
    <row r="615" spans="1:24" x14ac:dyDescent="0.35">
      <c r="A615" s="7"/>
      <c r="B615" s="7"/>
      <c r="O615" s="7"/>
      <c r="P615" s="7"/>
      <c r="U615" s="7"/>
      <c r="V615" s="7"/>
      <c r="W615" s="7"/>
      <c r="X615" s="7"/>
    </row>
    <row r="616" spans="1:24" x14ac:dyDescent="0.35">
      <c r="A616" s="7"/>
      <c r="B616" s="7"/>
      <c r="O616" s="7"/>
      <c r="P616" s="7"/>
      <c r="U616" s="7"/>
      <c r="V616" s="7"/>
      <c r="W616" s="7"/>
      <c r="X616" s="7"/>
    </row>
    <row r="617" spans="1:24" x14ac:dyDescent="0.35">
      <c r="A617" s="7"/>
      <c r="B617" s="7"/>
      <c r="O617" s="7"/>
      <c r="P617" s="7"/>
      <c r="U617" s="7"/>
      <c r="V617" s="7"/>
      <c r="W617" s="7"/>
      <c r="X617" s="7"/>
    </row>
    <row r="618" spans="1:24" x14ac:dyDescent="0.35">
      <c r="A618" s="7"/>
      <c r="B618" s="7"/>
      <c r="O618" s="7"/>
      <c r="P618" s="7"/>
      <c r="U618" s="7"/>
      <c r="V618" s="7"/>
      <c r="W618" s="7"/>
      <c r="X618" s="7"/>
    </row>
    <row r="619" spans="1:24" x14ac:dyDescent="0.35">
      <c r="A619" s="7"/>
      <c r="B619" s="7"/>
      <c r="O619" s="7"/>
      <c r="P619" s="7"/>
      <c r="U619" s="7"/>
      <c r="V619" s="7"/>
      <c r="W619" s="7"/>
      <c r="X619" s="7"/>
    </row>
    <row r="620" spans="1:24" x14ac:dyDescent="0.35">
      <c r="A620" s="7"/>
      <c r="B620" s="7"/>
      <c r="O620" s="7"/>
      <c r="P620" s="7"/>
      <c r="U620" s="7"/>
      <c r="V620" s="7"/>
      <c r="W620" s="7"/>
      <c r="X620" s="7"/>
    </row>
    <row r="621" spans="1:24" x14ac:dyDescent="0.35">
      <c r="A621" s="7"/>
      <c r="B621" s="7"/>
      <c r="O621" s="7"/>
      <c r="P621" s="7"/>
      <c r="U621" s="7"/>
      <c r="V621" s="7"/>
      <c r="W621" s="7"/>
      <c r="X621" s="7"/>
    </row>
    <row r="622" spans="1:24" x14ac:dyDescent="0.35">
      <c r="A622" s="7"/>
      <c r="B622" s="7"/>
      <c r="O622" s="7"/>
      <c r="P622" s="7"/>
      <c r="U622" s="7"/>
      <c r="V622" s="7"/>
      <c r="W622" s="7"/>
      <c r="X622" s="7"/>
    </row>
    <row r="623" spans="1:24" x14ac:dyDescent="0.35">
      <c r="A623" s="7"/>
      <c r="B623" s="7"/>
      <c r="O623" s="7"/>
      <c r="P623" s="7"/>
      <c r="U623" s="7"/>
      <c r="V623" s="7"/>
      <c r="W623" s="7"/>
      <c r="X623" s="7"/>
    </row>
    <row r="624" spans="1:24" x14ac:dyDescent="0.35">
      <c r="A624" s="7"/>
      <c r="B624" s="7"/>
      <c r="O624" s="7"/>
      <c r="P624" s="7"/>
      <c r="U624" s="7"/>
      <c r="V624" s="7"/>
      <c r="W624" s="7"/>
      <c r="X624" s="7"/>
    </row>
    <row r="625" spans="1:24" x14ac:dyDescent="0.35">
      <c r="A625" s="7"/>
      <c r="B625" s="7"/>
      <c r="O625" s="7"/>
      <c r="P625" s="7"/>
      <c r="U625" s="7"/>
      <c r="V625" s="7"/>
      <c r="W625" s="7"/>
      <c r="X625" s="7"/>
    </row>
    <row r="626" spans="1:24" x14ac:dyDescent="0.35">
      <c r="A626" s="7"/>
      <c r="B626" s="7"/>
      <c r="O626" s="7"/>
      <c r="P626" s="7"/>
      <c r="U626" s="7"/>
      <c r="V626" s="7"/>
      <c r="W626" s="7"/>
      <c r="X626" s="7"/>
    </row>
    <row r="627" spans="1:24" x14ac:dyDescent="0.35">
      <c r="A627" s="7"/>
      <c r="B627" s="7"/>
      <c r="O627" s="7"/>
      <c r="P627" s="7"/>
      <c r="U627" s="7"/>
      <c r="V627" s="7"/>
      <c r="W627" s="7"/>
      <c r="X627" s="7"/>
    </row>
    <row r="628" spans="1:24" x14ac:dyDescent="0.35">
      <c r="A628" s="7"/>
      <c r="B628" s="7"/>
      <c r="O628" s="7"/>
      <c r="P628" s="7"/>
      <c r="U628" s="7"/>
      <c r="V628" s="7"/>
      <c r="W628" s="7"/>
      <c r="X628" s="7"/>
    </row>
    <row r="629" spans="1:24" x14ac:dyDescent="0.35">
      <c r="A629" s="7"/>
      <c r="B629" s="7"/>
      <c r="O629" s="7"/>
      <c r="P629" s="7"/>
      <c r="U629" s="7"/>
      <c r="V629" s="7"/>
      <c r="W629" s="7"/>
      <c r="X629" s="7"/>
    </row>
    <row r="630" spans="1:24" x14ac:dyDescent="0.35">
      <c r="A630" s="7"/>
      <c r="B630" s="7"/>
      <c r="O630" s="7"/>
      <c r="P630" s="7"/>
      <c r="U630" s="7"/>
      <c r="V630" s="7"/>
      <c r="W630" s="7"/>
      <c r="X630" s="7"/>
    </row>
    <row r="631" spans="1:24" x14ac:dyDescent="0.35">
      <c r="A631" s="7"/>
      <c r="B631" s="7"/>
      <c r="O631" s="7"/>
      <c r="P631" s="7"/>
      <c r="U631" s="7"/>
      <c r="V631" s="7"/>
      <c r="W631" s="7"/>
      <c r="X631" s="7"/>
    </row>
    <row r="632" spans="1:24" x14ac:dyDescent="0.35">
      <c r="A632" s="7"/>
      <c r="B632" s="7"/>
      <c r="O632" s="7"/>
      <c r="P632" s="7"/>
      <c r="U632" s="7"/>
      <c r="V632" s="7"/>
      <c r="W632" s="7"/>
      <c r="X632" s="7"/>
    </row>
    <row r="633" spans="1:24" x14ac:dyDescent="0.35">
      <c r="A633" s="7"/>
      <c r="B633" s="7"/>
      <c r="O633" s="7"/>
      <c r="P633" s="7"/>
      <c r="U633" s="7"/>
      <c r="V633" s="7"/>
      <c r="W633" s="7"/>
      <c r="X633" s="7"/>
    </row>
    <row r="634" spans="1:24" x14ac:dyDescent="0.35">
      <c r="A634" s="7"/>
      <c r="B634" s="7"/>
      <c r="O634" s="7"/>
      <c r="P634" s="7"/>
      <c r="U634" s="7"/>
      <c r="V634" s="7"/>
      <c r="W634" s="7"/>
      <c r="X634" s="7"/>
    </row>
    <row r="635" spans="1:24" x14ac:dyDescent="0.35">
      <c r="A635" s="7"/>
      <c r="B635" s="7"/>
      <c r="O635" s="7"/>
      <c r="P635" s="7"/>
      <c r="U635" s="7"/>
      <c r="V635" s="7"/>
      <c r="W635" s="7"/>
      <c r="X635" s="7"/>
    </row>
    <row r="636" spans="1:24" x14ac:dyDescent="0.35">
      <c r="A636" s="7"/>
      <c r="B636" s="7"/>
      <c r="O636" s="7"/>
      <c r="P636" s="7"/>
      <c r="U636" s="7"/>
      <c r="V636" s="7"/>
      <c r="W636" s="7"/>
      <c r="X636" s="7"/>
    </row>
    <row r="637" spans="1:24" x14ac:dyDescent="0.35">
      <c r="A637" s="7"/>
      <c r="B637" s="7"/>
      <c r="O637" s="7"/>
      <c r="P637" s="7"/>
      <c r="U637" s="7"/>
      <c r="V637" s="7"/>
      <c r="W637" s="7"/>
      <c r="X637" s="7"/>
    </row>
    <row r="638" spans="1:24" x14ac:dyDescent="0.35">
      <c r="A638" s="7"/>
      <c r="B638" s="7"/>
      <c r="O638" s="7"/>
      <c r="P638" s="7"/>
      <c r="U638" s="7"/>
      <c r="V638" s="7"/>
      <c r="W638" s="7"/>
      <c r="X638" s="7"/>
    </row>
    <row r="639" spans="1:24" x14ac:dyDescent="0.35">
      <c r="A639" s="7"/>
      <c r="B639" s="7"/>
      <c r="O639" s="7"/>
      <c r="P639" s="7"/>
      <c r="U639" s="7"/>
      <c r="V639" s="7"/>
      <c r="W639" s="7"/>
      <c r="X639" s="7"/>
    </row>
    <row r="640" spans="1:24" x14ac:dyDescent="0.35">
      <c r="A640" s="7"/>
      <c r="B640" s="7"/>
      <c r="O640" s="7"/>
      <c r="P640" s="7"/>
      <c r="U640" s="7"/>
      <c r="V640" s="7"/>
      <c r="W640" s="7"/>
      <c r="X640" s="7"/>
    </row>
    <row r="641" spans="1:24" x14ac:dyDescent="0.35">
      <c r="A641" s="7"/>
      <c r="B641" s="7"/>
      <c r="O641" s="7"/>
      <c r="P641" s="7"/>
      <c r="U641" s="7"/>
      <c r="V641" s="7"/>
      <c r="W641" s="7"/>
      <c r="X641" s="7"/>
    </row>
    <row r="642" spans="1:24" x14ac:dyDescent="0.35">
      <c r="A642" s="7"/>
      <c r="B642" s="7"/>
      <c r="O642" s="7"/>
      <c r="P642" s="7"/>
      <c r="U642" s="7"/>
      <c r="V642" s="7"/>
      <c r="W642" s="7"/>
      <c r="X642" s="7"/>
    </row>
    <row r="643" spans="1:24" x14ac:dyDescent="0.35">
      <c r="A643" s="7"/>
      <c r="B643" s="7"/>
      <c r="O643" s="7"/>
      <c r="P643" s="7"/>
      <c r="U643" s="7"/>
      <c r="V643" s="7"/>
      <c r="W643" s="7"/>
      <c r="X643" s="7"/>
    </row>
    <row r="644" spans="1:24" x14ac:dyDescent="0.35">
      <c r="A644" s="7"/>
      <c r="B644" s="7"/>
      <c r="O644" s="7"/>
      <c r="P644" s="7"/>
      <c r="U644" s="7"/>
      <c r="V644" s="7"/>
      <c r="W644" s="7"/>
      <c r="X644" s="7"/>
    </row>
    <row r="645" spans="1:24" x14ac:dyDescent="0.35">
      <c r="A645" s="7"/>
      <c r="B645" s="7"/>
      <c r="O645" s="7"/>
      <c r="P645" s="7"/>
      <c r="U645" s="7"/>
      <c r="V645" s="7"/>
      <c r="W645" s="7"/>
      <c r="X645" s="7"/>
    </row>
    <row r="646" spans="1:24" x14ac:dyDescent="0.35">
      <c r="A646" s="7"/>
      <c r="B646" s="7"/>
      <c r="O646" s="7"/>
      <c r="P646" s="7"/>
      <c r="U646" s="7"/>
      <c r="V646" s="7"/>
      <c r="W646" s="7"/>
      <c r="X646" s="7"/>
    </row>
    <row r="647" spans="1:24" x14ac:dyDescent="0.35">
      <c r="A647" s="7"/>
      <c r="B647" s="7"/>
      <c r="O647" s="7"/>
      <c r="P647" s="7"/>
      <c r="U647" s="7"/>
      <c r="V647" s="7"/>
      <c r="W647" s="7"/>
      <c r="X647" s="7"/>
    </row>
    <row r="648" spans="1:24" x14ac:dyDescent="0.35">
      <c r="A648" s="7"/>
      <c r="B648" s="7"/>
      <c r="O648" s="7"/>
      <c r="P648" s="7"/>
      <c r="U648" s="7"/>
      <c r="V648" s="7"/>
      <c r="W648" s="7"/>
      <c r="X648" s="7"/>
    </row>
    <row r="649" spans="1:24" x14ac:dyDescent="0.35">
      <c r="A649" s="7"/>
      <c r="B649" s="7"/>
      <c r="O649" s="7"/>
      <c r="P649" s="7"/>
      <c r="U649" s="7"/>
      <c r="V649" s="7"/>
      <c r="W649" s="7"/>
      <c r="X649" s="7"/>
    </row>
    <row r="650" spans="1:24" x14ac:dyDescent="0.35">
      <c r="A650" s="7"/>
      <c r="B650" s="7"/>
      <c r="O650" s="7"/>
      <c r="P650" s="7"/>
      <c r="U650" s="7"/>
      <c r="V650" s="7"/>
      <c r="W650" s="7"/>
      <c r="X650" s="7"/>
    </row>
    <row r="651" spans="1:24" x14ac:dyDescent="0.35">
      <c r="A651" s="7"/>
      <c r="B651" s="7"/>
      <c r="O651" s="7"/>
      <c r="P651" s="7"/>
      <c r="U651" s="7"/>
      <c r="V651" s="7"/>
      <c r="W651" s="7"/>
      <c r="X651" s="7"/>
    </row>
    <row r="652" spans="1:24" x14ac:dyDescent="0.35">
      <c r="A652" s="7"/>
      <c r="B652" s="7"/>
      <c r="O652" s="7"/>
      <c r="P652" s="7"/>
      <c r="U652" s="7"/>
      <c r="V652" s="7"/>
      <c r="W652" s="7"/>
      <c r="X652" s="7"/>
    </row>
    <row r="653" spans="1:24" x14ac:dyDescent="0.35">
      <c r="A653" s="7"/>
      <c r="B653" s="7"/>
      <c r="O653" s="7"/>
      <c r="P653" s="7"/>
      <c r="U653" s="7"/>
      <c r="V653" s="7"/>
      <c r="W653" s="7"/>
      <c r="X653" s="7"/>
    </row>
    <row r="654" spans="1:24" x14ac:dyDescent="0.35">
      <c r="A654" s="7"/>
      <c r="B654" s="7"/>
      <c r="O654" s="7"/>
      <c r="P654" s="7"/>
      <c r="U654" s="7"/>
      <c r="V654" s="7"/>
      <c r="W654" s="7"/>
      <c r="X654" s="7"/>
    </row>
    <row r="655" spans="1:24" x14ac:dyDescent="0.35">
      <c r="A655" s="7"/>
      <c r="B655" s="7"/>
      <c r="O655" s="7"/>
      <c r="P655" s="7"/>
      <c r="U655" s="7"/>
      <c r="V655" s="7"/>
      <c r="W655" s="7"/>
      <c r="X655" s="7"/>
    </row>
    <row r="656" spans="1:24" x14ac:dyDescent="0.35">
      <c r="A656" s="7"/>
      <c r="B656" s="7"/>
      <c r="O656" s="7"/>
      <c r="P656" s="7"/>
      <c r="U656" s="7"/>
      <c r="V656" s="7"/>
      <c r="W656" s="7"/>
      <c r="X656" s="7"/>
    </row>
    <row r="657" spans="1:24" x14ac:dyDescent="0.35">
      <c r="A657" s="7"/>
      <c r="B657" s="7"/>
      <c r="O657" s="7"/>
      <c r="P657" s="7"/>
      <c r="U657" s="7"/>
      <c r="V657" s="7"/>
      <c r="W657" s="7"/>
      <c r="X657" s="7"/>
    </row>
    <row r="658" spans="1:24" x14ac:dyDescent="0.35">
      <c r="A658" s="7"/>
      <c r="B658" s="7"/>
      <c r="O658" s="7"/>
      <c r="P658" s="7"/>
      <c r="U658" s="7"/>
      <c r="V658" s="7"/>
      <c r="W658" s="7"/>
      <c r="X658" s="7"/>
    </row>
    <row r="659" spans="1:24" x14ac:dyDescent="0.35">
      <c r="A659" s="7"/>
      <c r="B659" s="7"/>
      <c r="O659" s="7"/>
      <c r="P659" s="7"/>
      <c r="U659" s="7"/>
      <c r="V659" s="7"/>
      <c r="W659" s="7"/>
      <c r="X659" s="7"/>
    </row>
    <row r="660" spans="1:24" x14ac:dyDescent="0.35">
      <c r="A660" s="7"/>
      <c r="B660" s="7"/>
      <c r="O660" s="7"/>
      <c r="P660" s="7"/>
      <c r="U660" s="7"/>
      <c r="V660" s="7"/>
      <c r="W660" s="7"/>
      <c r="X660" s="7"/>
    </row>
    <row r="661" spans="1:24" x14ac:dyDescent="0.35">
      <c r="A661" s="7"/>
      <c r="B661" s="7"/>
      <c r="O661" s="7"/>
      <c r="P661" s="7"/>
      <c r="U661" s="7"/>
      <c r="V661" s="7"/>
      <c r="W661" s="7"/>
      <c r="X661" s="7"/>
    </row>
    <row r="662" spans="1:24" x14ac:dyDescent="0.35">
      <c r="A662" s="7"/>
      <c r="B662" s="7"/>
      <c r="O662" s="7"/>
      <c r="P662" s="7"/>
      <c r="U662" s="7"/>
      <c r="V662" s="7"/>
      <c r="W662" s="7"/>
      <c r="X662" s="7"/>
    </row>
    <row r="663" spans="1:24" x14ac:dyDescent="0.35">
      <c r="A663" s="7"/>
      <c r="B663" s="7"/>
      <c r="O663" s="7"/>
      <c r="P663" s="7"/>
      <c r="U663" s="7"/>
      <c r="V663" s="7"/>
      <c r="W663" s="7"/>
      <c r="X663" s="7"/>
    </row>
    <row r="664" spans="1:24" x14ac:dyDescent="0.35">
      <c r="A664" s="7"/>
      <c r="B664" s="7"/>
      <c r="O664" s="7"/>
      <c r="P664" s="7"/>
      <c r="U664" s="7"/>
      <c r="V664" s="7"/>
      <c r="W664" s="7"/>
      <c r="X664" s="7"/>
    </row>
    <row r="665" spans="1:24" x14ac:dyDescent="0.35">
      <c r="A665" s="7"/>
      <c r="B665" s="7"/>
      <c r="O665" s="7"/>
      <c r="P665" s="7"/>
      <c r="U665" s="7"/>
      <c r="V665" s="7"/>
      <c r="W665" s="7"/>
      <c r="X665" s="7"/>
    </row>
    <row r="666" spans="1:24" x14ac:dyDescent="0.35">
      <c r="A666" s="7"/>
      <c r="B666" s="7"/>
      <c r="O666" s="7"/>
      <c r="P666" s="7"/>
      <c r="U666" s="7"/>
      <c r="V666" s="7"/>
      <c r="W666" s="7"/>
      <c r="X666" s="7"/>
    </row>
    <row r="667" spans="1:24" x14ac:dyDescent="0.35">
      <c r="A667" s="7"/>
      <c r="B667" s="7"/>
      <c r="O667" s="7"/>
      <c r="P667" s="7"/>
      <c r="U667" s="7"/>
      <c r="V667" s="7"/>
      <c r="W667" s="7"/>
      <c r="X667" s="7"/>
    </row>
    <row r="668" spans="1:24" x14ac:dyDescent="0.35">
      <c r="A668" s="7"/>
      <c r="B668" s="7"/>
      <c r="O668" s="7"/>
      <c r="P668" s="7"/>
      <c r="U668" s="7"/>
      <c r="V668" s="7"/>
      <c r="W668" s="7"/>
      <c r="X668" s="7"/>
    </row>
    <row r="669" spans="1:24" x14ac:dyDescent="0.35">
      <c r="A669" s="7"/>
      <c r="B669" s="7"/>
      <c r="O669" s="7"/>
      <c r="P669" s="7"/>
      <c r="U669" s="7"/>
      <c r="V669" s="7"/>
      <c r="W669" s="7"/>
      <c r="X669" s="7"/>
    </row>
    <row r="670" spans="1:24" x14ac:dyDescent="0.35">
      <c r="A670" s="7"/>
      <c r="B670" s="7"/>
      <c r="O670" s="7"/>
      <c r="P670" s="7"/>
      <c r="U670" s="7"/>
      <c r="V670" s="7"/>
      <c r="W670" s="7"/>
      <c r="X670" s="7"/>
    </row>
    <row r="671" spans="1:24" x14ac:dyDescent="0.35">
      <c r="A671" s="7"/>
      <c r="B671" s="7"/>
      <c r="O671" s="7"/>
      <c r="P671" s="7"/>
      <c r="U671" s="7"/>
      <c r="V671" s="7"/>
      <c r="W671" s="7"/>
      <c r="X671" s="7"/>
    </row>
    <row r="672" spans="1:24" x14ac:dyDescent="0.35">
      <c r="A672" s="7"/>
      <c r="B672" s="7"/>
      <c r="O672" s="7"/>
      <c r="P672" s="7"/>
      <c r="U672" s="7"/>
      <c r="V672" s="7"/>
      <c r="W672" s="7"/>
      <c r="X672" s="7"/>
    </row>
    <row r="673" spans="1:24" x14ac:dyDescent="0.35">
      <c r="A673" s="7"/>
      <c r="B673" s="7"/>
      <c r="O673" s="7"/>
      <c r="P673" s="7"/>
      <c r="U673" s="7"/>
      <c r="V673" s="7"/>
      <c r="W673" s="7"/>
      <c r="X673" s="7"/>
    </row>
    <row r="674" spans="1:24" x14ac:dyDescent="0.35">
      <c r="A674" s="7"/>
      <c r="B674" s="7"/>
      <c r="O674" s="7"/>
      <c r="P674" s="7"/>
      <c r="U674" s="7"/>
      <c r="V674" s="7"/>
      <c r="W674" s="7"/>
      <c r="X674" s="7"/>
    </row>
    <row r="675" spans="1:24" x14ac:dyDescent="0.35">
      <c r="A675" s="7"/>
      <c r="B675" s="7"/>
      <c r="O675" s="7"/>
      <c r="P675" s="7"/>
      <c r="U675" s="7"/>
      <c r="V675" s="7"/>
      <c r="W675" s="7"/>
      <c r="X675" s="7"/>
    </row>
    <row r="676" spans="1:24" x14ac:dyDescent="0.35">
      <c r="A676" s="7"/>
      <c r="B676" s="7"/>
      <c r="O676" s="7"/>
      <c r="P676" s="7"/>
      <c r="U676" s="7"/>
      <c r="V676" s="7"/>
      <c r="W676" s="7"/>
      <c r="X676" s="7"/>
    </row>
    <row r="677" spans="1:24" x14ac:dyDescent="0.35">
      <c r="A677" s="7"/>
      <c r="B677" s="7"/>
      <c r="O677" s="7"/>
      <c r="P677" s="7"/>
      <c r="U677" s="7"/>
      <c r="V677" s="7"/>
      <c r="W677" s="7"/>
      <c r="X677" s="7"/>
    </row>
    <row r="678" spans="1:24" x14ac:dyDescent="0.35">
      <c r="A678" s="7"/>
      <c r="B678" s="7"/>
      <c r="O678" s="7"/>
      <c r="P678" s="7"/>
      <c r="U678" s="7"/>
      <c r="V678" s="7"/>
      <c r="W678" s="7"/>
      <c r="X678" s="7"/>
    </row>
    <row r="679" spans="1:24" x14ac:dyDescent="0.35">
      <c r="A679" s="7"/>
      <c r="B679" s="7"/>
      <c r="O679" s="7"/>
      <c r="P679" s="7"/>
      <c r="U679" s="7"/>
      <c r="V679" s="7"/>
      <c r="W679" s="7"/>
      <c r="X679" s="7"/>
    </row>
    <row r="680" spans="1:24" x14ac:dyDescent="0.35">
      <c r="A680" s="7"/>
      <c r="B680" s="7"/>
      <c r="O680" s="7"/>
      <c r="P680" s="7"/>
      <c r="U680" s="7"/>
      <c r="V680" s="7"/>
      <c r="W680" s="7"/>
      <c r="X680" s="7"/>
    </row>
    <row r="681" spans="1:24" x14ac:dyDescent="0.35">
      <c r="A681" s="7"/>
      <c r="B681" s="7"/>
      <c r="O681" s="7"/>
      <c r="P681" s="7"/>
      <c r="U681" s="7"/>
      <c r="V681" s="7"/>
      <c r="W681" s="7"/>
      <c r="X681" s="7"/>
    </row>
    <row r="682" spans="1:24" x14ac:dyDescent="0.35">
      <c r="A682" s="7"/>
      <c r="B682" s="7"/>
      <c r="O682" s="7"/>
      <c r="P682" s="7"/>
      <c r="U682" s="7"/>
      <c r="V682" s="7"/>
      <c r="W682" s="7"/>
      <c r="X682" s="7"/>
    </row>
    <row r="683" spans="1:24" x14ac:dyDescent="0.35">
      <c r="A683" s="7"/>
      <c r="B683" s="7"/>
      <c r="O683" s="7"/>
      <c r="P683" s="7"/>
      <c r="U683" s="7"/>
      <c r="V683" s="7"/>
      <c r="W683" s="7"/>
      <c r="X683" s="7"/>
    </row>
    <row r="684" spans="1:24" x14ac:dyDescent="0.35">
      <c r="A684" s="7"/>
      <c r="B684" s="7"/>
      <c r="O684" s="7"/>
      <c r="P684" s="7"/>
      <c r="U684" s="7"/>
      <c r="V684" s="7"/>
      <c r="W684" s="7"/>
      <c r="X684" s="7"/>
    </row>
    <row r="685" spans="1:24" x14ac:dyDescent="0.35">
      <c r="A685" s="7"/>
      <c r="B685" s="7"/>
      <c r="O685" s="7"/>
      <c r="P685" s="7"/>
      <c r="U685" s="7"/>
      <c r="V685" s="7"/>
      <c r="W685" s="7"/>
      <c r="X685" s="7"/>
    </row>
    <row r="686" spans="1:24" x14ac:dyDescent="0.35">
      <c r="A686" s="7"/>
      <c r="B686" s="7"/>
      <c r="O686" s="7"/>
      <c r="P686" s="7"/>
      <c r="U686" s="7"/>
      <c r="V686" s="7"/>
      <c r="W686" s="7"/>
      <c r="X686" s="7"/>
    </row>
    <row r="687" spans="1:24" x14ac:dyDescent="0.35">
      <c r="A687" s="7"/>
      <c r="B687" s="7"/>
      <c r="O687" s="7"/>
      <c r="P687" s="7"/>
      <c r="U687" s="7"/>
      <c r="V687" s="7"/>
      <c r="W687" s="7"/>
      <c r="X687" s="7"/>
    </row>
    <row r="688" spans="1:24" x14ac:dyDescent="0.35">
      <c r="A688" s="7"/>
      <c r="B688" s="7"/>
      <c r="O688" s="7"/>
      <c r="P688" s="7"/>
      <c r="U688" s="7"/>
      <c r="V688" s="7"/>
      <c r="W688" s="7"/>
      <c r="X688" s="7"/>
    </row>
    <row r="689" spans="1:24" x14ac:dyDescent="0.35">
      <c r="A689" s="7"/>
      <c r="B689" s="7"/>
      <c r="O689" s="7"/>
      <c r="P689" s="7"/>
      <c r="U689" s="7"/>
      <c r="V689" s="7"/>
      <c r="W689" s="7"/>
      <c r="X689" s="7"/>
    </row>
    <row r="690" spans="1:24" x14ac:dyDescent="0.35">
      <c r="A690" s="7"/>
      <c r="B690" s="7"/>
      <c r="O690" s="7"/>
      <c r="P690" s="7"/>
      <c r="U690" s="7"/>
      <c r="V690" s="7"/>
      <c r="W690" s="7"/>
      <c r="X690" s="7"/>
    </row>
    <row r="691" spans="1:24" x14ac:dyDescent="0.35">
      <c r="A691" s="7"/>
      <c r="B691" s="7"/>
      <c r="O691" s="7"/>
      <c r="P691" s="7"/>
      <c r="U691" s="7"/>
      <c r="V691" s="7"/>
      <c r="W691" s="7"/>
      <c r="X691" s="7"/>
    </row>
    <row r="692" spans="1:24" x14ac:dyDescent="0.35">
      <c r="A692" s="7"/>
      <c r="B692" s="7"/>
      <c r="O692" s="7"/>
      <c r="P692" s="7"/>
      <c r="U692" s="7"/>
      <c r="V692" s="7"/>
      <c r="W692" s="7"/>
      <c r="X692" s="7"/>
    </row>
    <row r="693" spans="1:24" x14ac:dyDescent="0.35">
      <c r="A693" s="7"/>
      <c r="B693" s="7"/>
      <c r="O693" s="7"/>
      <c r="P693" s="7"/>
      <c r="U693" s="7"/>
      <c r="V693" s="7"/>
      <c r="W693" s="7"/>
      <c r="X693" s="7"/>
    </row>
    <row r="694" spans="1:24" x14ac:dyDescent="0.35">
      <c r="A694" s="7"/>
      <c r="B694" s="7"/>
      <c r="O694" s="7"/>
      <c r="P694" s="7"/>
      <c r="U694" s="7"/>
      <c r="V694" s="7"/>
      <c r="W694" s="7"/>
      <c r="X694" s="7"/>
    </row>
    <row r="695" spans="1:24" x14ac:dyDescent="0.35">
      <c r="A695" s="7"/>
      <c r="B695" s="7"/>
      <c r="O695" s="7"/>
      <c r="P695" s="7"/>
      <c r="U695" s="7"/>
      <c r="V695" s="7"/>
      <c r="W695" s="7"/>
      <c r="X695" s="7"/>
    </row>
    <row r="696" spans="1:24" x14ac:dyDescent="0.35">
      <c r="A696" s="7"/>
      <c r="B696" s="7"/>
      <c r="O696" s="7"/>
      <c r="P696" s="7"/>
      <c r="U696" s="7"/>
      <c r="V696" s="7"/>
      <c r="W696" s="7"/>
      <c r="X696" s="7"/>
    </row>
    <row r="697" spans="1:24" x14ac:dyDescent="0.35">
      <c r="A697" s="7"/>
      <c r="B697" s="7"/>
      <c r="O697" s="7"/>
      <c r="P697" s="7"/>
      <c r="U697" s="7"/>
      <c r="V697" s="7"/>
      <c r="W697" s="7"/>
      <c r="X697" s="7"/>
    </row>
    <row r="698" spans="1:24" x14ac:dyDescent="0.35">
      <c r="A698" s="7"/>
      <c r="B698" s="7"/>
      <c r="O698" s="7"/>
      <c r="P698" s="7"/>
      <c r="U698" s="7"/>
      <c r="V698" s="7"/>
      <c r="W698" s="7"/>
      <c r="X698" s="7"/>
    </row>
    <row r="699" spans="1:24" x14ac:dyDescent="0.35">
      <c r="A699" s="7"/>
      <c r="B699" s="7"/>
      <c r="O699" s="7"/>
      <c r="P699" s="7"/>
      <c r="U699" s="7"/>
      <c r="V699" s="7"/>
      <c r="W699" s="7"/>
      <c r="X699" s="7"/>
    </row>
    <row r="700" spans="1:24" x14ac:dyDescent="0.35">
      <c r="A700" s="7"/>
      <c r="B700" s="7"/>
      <c r="O700" s="7"/>
      <c r="P700" s="7"/>
      <c r="U700" s="7"/>
      <c r="V700" s="7"/>
      <c r="W700" s="7"/>
      <c r="X700" s="7"/>
    </row>
    <row r="701" spans="1:24" x14ac:dyDescent="0.35">
      <c r="A701" s="7"/>
      <c r="B701" s="7"/>
      <c r="O701" s="7"/>
      <c r="P701" s="7"/>
      <c r="U701" s="7"/>
      <c r="V701" s="7"/>
      <c r="W701" s="7"/>
      <c r="X701" s="7"/>
    </row>
    <row r="702" spans="1:24" x14ac:dyDescent="0.35">
      <c r="A702" s="7"/>
      <c r="B702" s="7"/>
      <c r="O702" s="7"/>
      <c r="P702" s="7"/>
      <c r="U702" s="7"/>
      <c r="V702" s="7"/>
      <c r="W702" s="7"/>
      <c r="X702" s="7"/>
    </row>
    <row r="703" spans="1:24" x14ac:dyDescent="0.35">
      <c r="A703" s="7"/>
      <c r="B703" s="7"/>
      <c r="O703" s="7"/>
      <c r="P703" s="7"/>
      <c r="U703" s="7"/>
      <c r="V703" s="7"/>
      <c r="W703" s="7"/>
      <c r="X703" s="7"/>
    </row>
    <row r="704" spans="1:24" x14ac:dyDescent="0.35">
      <c r="A704" s="7"/>
      <c r="B704" s="7"/>
      <c r="O704" s="7"/>
      <c r="P704" s="7"/>
      <c r="U704" s="7"/>
      <c r="V704" s="7"/>
      <c r="W704" s="7"/>
      <c r="X704" s="7"/>
    </row>
    <row r="705" spans="1:24" x14ac:dyDescent="0.35">
      <c r="A705" s="7"/>
      <c r="B705" s="7"/>
      <c r="O705" s="7"/>
      <c r="P705" s="7"/>
      <c r="U705" s="7"/>
      <c r="V705" s="7"/>
      <c r="W705" s="7"/>
      <c r="X705" s="7"/>
    </row>
    <row r="706" spans="1:24" x14ac:dyDescent="0.35">
      <c r="A706" s="7"/>
      <c r="B706" s="7"/>
      <c r="O706" s="7"/>
      <c r="P706" s="7"/>
      <c r="U706" s="7"/>
      <c r="V706" s="7"/>
      <c r="W706" s="7"/>
      <c r="X706" s="7"/>
    </row>
    <row r="707" spans="1:24" x14ac:dyDescent="0.35">
      <c r="A707" s="7"/>
      <c r="B707" s="7"/>
      <c r="O707" s="7"/>
      <c r="P707" s="7"/>
      <c r="U707" s="7"/>
      <c r="V707" s="7"/>
      <c r="W707" s="7"/>
      <c r="X707" s="7"/>
    </row>
    <row r="708" spans="1:24" x14ac:dyDescent="0.35">
      <c r="A708" s="7"/>
      <c r="B708" s="7"/>
      <c r="O708" s="7"/>
      <c r="P708" s="7"/>
      <c r="U708" s="7"/>
      <c r="V708" s="7"/>
      <c r="W708" s="7"/>
      <c r="X708" s="7"/>
    </row>
    <row r="709" spans="1:24" x14ac:dyDescent="0.35">
      <c r="A709" s="7"/>
      <c r="B709" s="7"/>
      <c r="O709" s="7"/>
      <c r="P709" s="7"/>
      <c r="U709" s="7"/>
      <c r="V709" s="7"/>
      <c r="W709" s="7"/>
      <c r="X709" s="7"/>
    </row>
    <row r="710" spans="1:24" x14ac:dyDescent="0.35">
      <c r="A710" s="7"/>
      <c r="B710" s="7"/>
      <c r="O710" s="7"/>
      <c r="P710" s="7"/>
      <c r="U710" s="7"/>
      <c r="V710" s="7"/>
      <c r="W710" s="7"/>
      <c r="X710" s="7"/>
    </row>
    <row r="711" spans="1:24" x14ac:dyDescent="0.35">
      <c r="A711" s="7"/>
      <c r="B711" s="7"/>
      <c r="O711" s="7"/>
      <c r="P711" s="7"/>
      <c r="U711" s="7"/>
      <c r="V711" s="7"/>
      <c r="W711" s="7"/>
      <c r="X711" s="7"/>
    </row>
    <row r="712" spans="1:24" x14ac:dyDescent="0.35">
      <c r="A712" s="7"/>
      <c r="B712" s="7"/>
      <c r="O712" s="7"/>
      <c r="P712" s="7"/>
      <c r="U712" s="7"/>
      <c r="V712" s="7"/>
      <c r="W712" s="7"/>
      <c r="X712" s="7"/>
    </row>
    <row r="713" spans="1:24" x14ac:dyDescent="0.35">
      <c r="A713" s="7"/>
      <c r="B713" s="7"/>
      <c r="O713" s="7"/>
      <c r="P713" s="7"/>
      <c r="U713" s="7"/>
      <c r="V713" s="7"/>
      <c r="W713" s="7"/>
      <c r="X713" s="7"/>
    </row>
    <row r="714" spans="1:24" x14ac:dyDescent="0.35">
      <c r="A714" s="7"/>
      <c r="B714" s="7"/>
      <c r="O714" s="7"/>
      <c r="P714" s="7"/>
      <c r="U714" s="7"/>
      <c r="V714" s="7"/>
      <c r="W714" s="7"/>
      <c r="X714" s="7"/>
    </row>
    <row r="715" spans="1:24" x14ac:dyDescent="0.35">
      <c r="A715" s="7"/>
      <c r="B715" s="7"/>
      <c r="O715" s="7"/>
      <c r="P715" s="7"/>
      <c r="U715" s="7"/>
      <c r="V715" s="7"/>
      <c r="W715" s="7"/>
      <c r="X715" s="7"/>
    </row>
    <row r="716" spans="1:24" x14ac:dyDescent="0.35">
      <c r="A716" s="7"/>
      <c r="B716" s="7"/>
      <c r="O716" s="7"/>
      <c r="P716" s="7"/>
      <c r="U716" s="7"/>
      <c r="V716" s="7"/>
      <c r="W716" s="7"/>
      <c r="X716" s="7"/>
    </row>
    <row r="717" spans="1:24" x14ac:dyDescent="0.35">
      <c r="A717" s="7"/>
      <c r="B717" s="7"/>
      <c r="O717" s="7"/>
      <c r="P717" s="7"/>
      <c r="U717" s="7"/>
      <c r="V717" s="7"/>
      <c r="W717" s="7"/>
      <c r="X717" s="7"/>
    </row>
    <row r="718" spans="1:24" x14ac:dyDescent="0.35">
      <c r="A718" s="7"/>
      <c r="B718" s="7"/>
      <c r="O718" s="7"/>
      <c r="P718" s="7"/>
      <c r="U718" s="7"/>
      <c r="V718" s="7"/>
      <c r="W718" s="7"/>
      <c r="X718" s="7"/>
    </row>
    <row r="719" spans="1:24" x14ac:dyDescent="0.35">
      <c r="A719" s="7"/>
      <c r="B719" s="7"/>
      <c r="O719" s="7"/>
      <c r="P719" s="7"/>
      <c r="U719" s="7"/>
      <c r="V719" s="7"/>
      <c r="W719" s="7"/>
      <c r="X719" s="7"/>
    </row>
    <row r="720" spans="1:24" x14ac:dyDescent="0.35">
      <c r="A720" s="7"/>
      <c r="B720" s="7"/>
      <c r="O720" s="7"/>
      <c r="P720" s="7"/>
      <c r="U720" s="7"/>
      <c r="V720" s="7"/>
      <c r="W720" s="7"/>
      <c r="X720" s="7"/>
    </row>
    <row r="721" spans="1:24" x14ac:dyDescent="0.35">
      <c r="A721" s="7"/>
      <c r="B721" s="7"/>
      <c r="O721" s="7"/>
      <c r="P721" s="7"/>
      <c r="U721" s="7"/>
      <c r="V721" s="7"/>
      <c r="W721" s="7"/>
      <c r="X721" s="7"/>
    </row>
    <row r="722" spans="1:24" x14ac:dyDescent="0.35">
      <c r="A722" s="7"/>
      <c r="B722" s="7"/>
      <c r="O722" s="7"/>
      <c r="P722" s="7"/>
      <c r="U722" s="7"/>
      <c r="V722" s="7"/>
      <c r="W722" s="7"/>
      <c r="X722" s="7"/>
    </row>
    <row r="723" spans="1:24" x14ac:dyDescent="0.35">
      <c r="A723" s="7"/>
      <c r="B723" s="7"/>
      <c r="O723" s="7"/>
      <c r="P723" s="7"/>
      <c r="U723" s="7"/>
      <c r="V723" s="7"/>
      <c r="W723" s="7"/>
      <c r="X723" s="7"/>
    </row>
    <row r="724" spans="1:24" x14ac:dyDescent="0.35">
      <c r="A724" s="7"/>
      <c r="B724" s="7"/>
      <c r="O724" s="7"/>
      <c r="P724" s="7"/>
      <c r="U724" s="7"/>
      <c r="V724" s="7"/>
      <c r="W724" s="7"/>
      <c r="X724" s="7"/>
    </row>
    <row r="725" spans="1:24" x14ac:dyDescent="0.35">
      <c r="A725" s="7"/>
      <c r="B725" s="7"/>
      <c r="O725" s="7"/>
      <c r="P725" s="7"/>
      <c r="U725" s="7"/>
      <c r="V725" s="7"/>
      <c r="W725" s="7"/>
      <c r="X725" s="7"/>
    </row>
    <row r="726" spans="1:24" x14ac:dyDescent="0.35">
      <c r="A726" s="7"/>
      <c r="B726" s="7"/>
      <c r="O726" s="7"/>
      <c r="P726" s="7"/>
      <c r="U726" s="7"/>
      <c r="V726" s="7"/>
      <c r="W726" s="7"/>
      <c r="X726" s="7"/>
    </row>
    <row r="727" spans="1:24" x14ac:dyDescent="0.35">
      <c r="A727" s="7"/>
      <c r="B727" s="7"/>
      <c r="O727" s="7"/>
      <c r="P727" s="7"/>
      <c r="U727" s="7"/>
      <c r="V727" s="7"/>
      <c r="W727" s="7"/>
      <c r="X727" s="7"/>
    </row>
    <row r="728" spans="1:24" x14ac:dyDescent="0.35">
      <c r="A728" s="7"/>
      <c r="B728" s="7"/>
      <c r="O728" s="7"/>
      <c r="P728" s="7"/>
      <c r="U728" s="7"/>
      <c r="V728" s="7"/>
      <c r="W728" s="7"/>
      <c r="X728" s="7"/>
    </row>
    <row r="729" spans="1:24" x14ac:dyDescent="0.35">
      <c r="A729" s="7"/>
      <c r="B729" s="7"/>
      <c r="O729" s="7"/>
      <c r="P729" s="7"/>
      <c r="U729" s="7"/>
      <c r="V729" s="7"/>
      <c r="W729" s="7"/>
      <c r="X729" s="7"/>
    </row>
    <row r="730" spans="1:24" x14ac:dyDescent="0.35">
      <c r="A730" s="7"/>
      <c r="B730" s="7"/>
      <c r="O730" s="7"/>
      <c r="P730" s="7"/>
      <c r="U730" s="7"/>
      <c r="V730" s="7"/>
      <c r="W730" s="7"/>
      <c r="X730" s="7"/>
    </row>
    <row r="731" spans="1:24" x14ac:dyDescent="0.35">
      <c r="A731" s="7"/>
      <c r="B731" s="7"/>
      <c r="O731" s="7"/>
      <c r="P731" s="7"/>
      <c r="U731" s="7"/>
      <c r="V731" s="7"/>
      <c r="W731" s="7"/>
      <c r="X731" s="7"/>
    </row>
    <row r="732" spans="1:24" x14ac:dyDescent="0.35">
      <c r="A732" s="7"/>
      <c r="B732" s="7"/>
      <c r="O732" s="7"/>
      <c r="P732" s="7"/>
      <c r="U732" s="7"/>
      <c r="V732" s="7"/>
      <c r="W732" s="7"/>
      <c r="X732" s="7"/>
    </row>
    <row r="733" spans="1:24" x14ac:dyDescent="0.35">
      <c r="A733" s="7"/>
      <c r="B733" s="7"/>
      <c r="O733" s="7"/>
      <c r="P733" s="7"/>
      <c r="U733" s="7"/>
      <c r="V733" s="7"/>
      <c r="W733" s="7"/>
      <c r="X733" s="7"/>
    </row>
    <row r="734" spans="1:24" x14ac:dyDescent="0.35">
      <c r="A734" s="7"/>
      <c r="B734" s="7"/>
      <c r="O734" s="7"/>
      <c r="P734" s="7"/>
      <c r="U734" s="7"/>
      <c r="V734" s="7"/>
      <c r="W734" s="7"/>
      <c r="X734" s="7"/>
    </row>
    <row r="735" spans="1:24" x14ac:dyDescent="0.35">
      <c r="A735" s="7"/>
      <c r="B735" s="7"/>
      <c r="O735" s="7"/>
      <c r="P735" s="7"/>
      <c r="U735" s="7"/>
      <c r="V735" s="7"/>
      <c r="W735" s="7"/>
      <c r="X735" s="7"/>
    </row>
    <row r="736" spans="1:24" x14ac:dyDescent="0.35">
      <c r="A736" s="7"/>
      <c r="B736" s="7"/>
      <c r="O736" s="7"/>
      <c r="P736" s="7"/>
      <c r="U736" s="7"/>
      <c r="V736" s="7"/>
      <c r="W736" s="7"/>
      <c r="X736" s="7"/>
    </row>
    <row r="737" spans="1:24" x14ac:dyDescent="0.35">
      <c r="A737" s="7"/>
      <c r="B737" s="7"/>
      <c r="O737" s="7"/>
      <c r="P737" s="7"/>
      <c r="U737" s="7"/>
      <c r="V737" s="7"/>
      <c r="W737" s="7"/>
      <c r="X737" s="7"/>
    </row>
    <row r="738" spans="1:24" x14ac:dyDescent="0.35">
      <c r="A738" s="7"/>
      <c r="B738" s="7"/>
      <c r="O738" s="7"/>
      <c r="P738" s="7"/>
      <c r="U738" s="7"/>
      <c r="V738" s="7"/>
      <c r="W738" s="7"/>
      <c r="X738" s="7"/>
    </row>
    <row r="739" spans="1:24" x14ac:dyDescent="0.35">
      <c r="A739" s="7"/>
      <c r="B739" s="7"/>
      <c r="O739" s="7"/>
      <c r="P739" s="7"/>
      <c r="U739" s="7"/>
      <c r="V739" s="7"/>
      <c r="W739" s="7"/>
      <c r="X739" s="7"/>
    </row>
    <row r="740" spans="1:24" x14ac:dyDescent="0.35">
      <c r="A740" s="7"/>
      <c r="B740" s="7"/>
      <c r="O740" s="7"/>
      <c r="P740" s="7"/>
      <c r="U740" s="7"/>
      <c r="V740" s="7"/>
      <c r="W740" s="7"/>
      <c r="X740" s="7"/>
    </row>
    <row r="741" spans="1:24" x14ac:dyDescent="0.35">
      <c r="A741" s="7"/>
      <c r="B741" s="7"/>
      <c r="O741" s="7"/>
      <c r="P741" s="7"/>
      <c r="U741" s="7"/>
      <c r="V741" s="7"/>
      <c r="W741" s="7"/>
      <c r="X741" s="7"/>
    </row>
    <row r="742" spans="1:24" x14ac:dyDescent="0.35">
      <c r="A742" s="7"/>
      <c r="B742" s="7"/>
      <c r="O742" s="7"/>
      <c r="P742" s="7"/>
      <c r="U742" s="7"/>
      <c r="V742" s="7"/>
      <c r="W742" s="7"/>
      <c r="X742" s="7"/>
    </row>
    <row r="743" spans="1:24" x14ac:dyDescent="0.35">
      <c r="A743" s="7"/>
      <c r="B743" s="7"/>
      <c r="O743" s="7"/>
      <c r="P743" s="7"/>
      <c r="U743" s="7"/>
      <c r="V743" s="7"/>
      <c r="W743" s="7"/>
      <c r="X743" s="7"/>
    </row>
    <row r="744" spans="1:24" x14ac:dyDescent="0.35">
      <c r="A744" s="7"/>
      <c r="B744" s="7"/>
      <c r="O744" s="7"/>
      <c r="P744" s="7"/>
      <c r="U744" s="7"/>
      <c r="V744" s="7"/>
      <c r="W744" s="7"/>
      <c r="X744" s="7"/>
    </row>
    <row r="745" spans="1:24" x14ac:dyDescent="0.35">
      <c r="A745" s="7"/>
      <c r="B745" s="7"/>
      <c r="O745" s="7"/>
      <c r="P745" s="7"/>
      <c r="U745" s="7"/>
      <c r="V745" s="7"/>
      <c r="W745" s="7"/>
      <c r="X745" s="7"/>
    </row>
    <row r="746" spans="1:24" x14ac:dyDescent="0.35">
      <c r="A746" s="7"/>
      <c r="B746" s="7"/>
      <c r="O746" s="7"/>
      <c r="P746" s="7"/>
      <c r="U746" s="7"/>
      <c r="V746" s="7"/>
      <c r="W746" s="7"/>
      <c r="X746" s="7"/>
    </row>
    <row r="747" spans="1:24" x14ac:dyDescent="0.35">
      <c r="A747" s="7"/>
      <c r="B747" s="7"/>
      <c r="O747" s="7"/>
      <c r="P747" s="7"/>
      <c r="U747" s="7"/>
      <c r="V747" s="7"/>
      <c r="W747" s="7"/>
      <c r="X747" s="7"/>
    </row>
    <row r="748" spans="1:24" x14ac:dyDescent="0.35">
      <c r="A748" s="7"/>
      <c r="B748" s="7"/>
      <c r="O748" s="7"/>
      <c r="P748" s="7"/>
      <c r="U748" s="7"/>
      <c r="V748" s="7"/>
      <c r="W748" s="7"/>
      <c r="X748" s="7"/>
    </row>
    <row r="749" spans="1:24" x14ac:dyDescent="0.35">
      <c r="A749" s="7"/>
      <c r="B749" s="7"/>
      <c r="O749" s="7"/>
      <c r="P749" s="7"/>
      <c r="U749" s="7"/>
      <c r="V749" s="7"/>
      <c r="W749" s="7"/>
      <c r="X749" s="7"/>
    </row>
    <row r="750" spans="1:24" x14ac:dyDescent="0.35">
      <c r="A750" s="7"/>
      <c r="B750" s="7"/>
      <c r="O750" s="7"/>
      <c r="P750" s="7"/>
      <c r="U750" s="7"/>
      <c r="V750" s="7"/>
      <c r="W750" s="7"/>
      <c r="X750" s="7"/>
    </row>
    <row r="751" spans="1:24" x14ac:dyDescent="0.35">
      <c r="A751" s="7"/>
      <c r="B751" s="7"/>
      <c r="O751" s="7"/>
      <c r="P751" s="7"/>
      <c r="U751" s="7"/>
      <c r="V751" s="7"/>
      <c r="W751" s="7"/>
      <c r="X751" s="7"/>
    </row>
    <row r="752" spans="1:24" x14ac:dyDescent="0.35">
      <c r="A752" s="7"/>
      <c r="B752" s="7"/>
      <c r="O752" s="7"/>
      <c r="P752" s="7"/>
      <c r="U752" s="7"/>
      <c r="V752" s="7"/>
      <c r="W752" s="7"/>
      <c r="X752" s="7"/>
    </row>
    <row r="753" spans="1:24" x14ac:dyDescent="0.35">
      <c r="A753" s="7"/>
      <c r="B753" s="7"/>
      <c r="O753" s="7"/>
      <c r="P753" s="7"/>
      <c r="U753" s="7"/>
      <c r="V753" s="7"/>
      <c r="W753" s="7"/>
      <c r="X753" s="7"/>
    </row>
    <row r="754" spans="1:24" x14ac:dyDescent="0.35">
      <c r="A754" s="7"/>
      <c r="B754" s="7"/>
      <c r="O754" s="7"/>
      <c r="P754" s="7"/>
      <c r="U754" s="7"/>
      <c r="V754" s="7"/>
      <c r="W754" s="7"/>
      <c r="X754" s="7"/>
    </row>
    <row r="755" spans="1:24" x14ac:dyDescent="0.35">
      <c r="A755" s="7"/>
      <c r="B755" s="7"/>
      <c r="O755" s="7"/>
      <c r="P755" s="7"/>
      <c r="U755" s="7"/>
      <c r="V755" s="7"/>
      <c r="W755" s="7"/>
      <c r="X755" s="7"/>
    </row>
    <row r="756" spans="1:24" x14ac:dyDescent="0.35">
      <c r="A756" s="7"/>
      <c r="B756" s="7"/>
      <c r="O756" s="7"/>
      <c r="P756" s="7"/>
      <c r="U756" s="7"/>
      <c r="V756" s="7"/>
      <c r="W756" s="7"/>
      <c r="X756" s="7"/>
    </row>
    <row r="757" spans="1:24" x14ac:dyDescent="0.35">
      <c r="A757" s="7"/>
      <c r="B757" s="7"/>
      <c r="O757" s="7"/>
      <c r="P757" s="7"/>
      <c r="U757" s="7"/>
      <c r="V757" s="7"/>
      <c r="W757" s="7"/>
      <c r="X757" s="7"/>
    </row>
    <row r="758" spans="1:24" x14ac:dyDescent="0.35">
      <c r="A758" s="7"/>
      <c r="B758" s="7"/>
      <c r="O758" s="7"/>
      <c r="P758" s="7"/>
      <c r="U758" s="7"/>
      <c r="V758" s="7"/>
      <c r="W758" s="7"/>
      <c r="X758" s="7"/>
    </row>
    <row r="759" spans="1:24" x14ac:dyDescent="0.35">
      <c r="A759" s="7"/>
      <c r="B759" s="7"/>
      <c r="O759" s="7"/>
      <c r="P759" s="7"/>
      <c r="U759" s="7"/>
      <c r="V759" s="7"/>
      <c r="W759" s="7"/>
      <c r="X759" s="7"/>
    </row>
    <row r="760" spans="1:24" x14ac:dyDescent="0.35">
      <c r="A760" s="7"/>
      <c r="B760" s="7"/>
      <c r="O760" s="7"/>
      <c r="P760" s="7"/>
      <c r="U760" s="7"/>
      <c r="V760" s="7"/>
      <c r="W760" s="7"/>
      <c r="X760" s="7"/>
    </row>
    <row r="761" spans="1:24" x14ac:dyDescent="0.35">
      <c r="A761" s="7"/>
      <c r="B761" s="7"/>
      <c r="O761" s="7"/>
      <c r="P761" s="7"/>
      <c r="U761" s="7"/>
      <c r="V761" s="7"/>
      <c r="W761" s="7"/>
      <c r="X761" s="7"/>
    </row>
    <row r="762" spans="1:24" x14ac:dyDescent="0.35">
      <c r="A762" s="7"/>
      <c r="B762" s="7"/>
      <c r="O762" s="7"/>
      <c r="P762" s="7"/>
      <c r="U762" s="7"/>
      <c r="V762" s="7"/>
      <c r="W762" s="7"/>
      <c r="X762" s="7"/>
    </row>
    <row r="763" spans="1:24" x14ac:dyDescent="0.35">
      <c r="A763" s="7"/>
      <c r="B763" s="7"/>
      <c r="O763" s="7"/>
      <c r="P763" s="7"/>
      <c r="U763" s="7"/>
      <c r="V763" s="7"/>
      <c r="W763" s="7"/>
      <c r="X763" s="7"/>
    </row>
    <row r="764" spans="1:24" x14ac:dyDescent="0.35">
      <c r="A764" s="7"/>
      <c r="B764" s="7"/>
      <c r="O764" s="7"/>
      <c r="P764" s="7"/>
      <c r="U764" s="7"/>
      <c r="V764" s="7"/>
      <c r="W764" s="7"/>
      <c r="X764" s="7"/>
    </row>
    <row r="765" spans="1:24" x14ac:dyDescent="0.35">
      <c r="A765" s="7"/>
      <c r="B765" s="7"/>
      <c r="O765" s="7"/>
      <c r="P765" s="7"/>
      <c r="U765" s="7"/>
      <c r="V765" s="7"/>
      <c r="W765" s="7"/>
      <c r="X765" s="7"/>
    </row>
    <row r="766" spans="1:24" x14ac:dyDescent="0.35">
      <c r="A766" s="7"/>
      <c r="B766" s="7"/>
      <c r="O766" s="7"/>
      <c r="P766" s="7"/>
      <c r="U766" s="7"/>
      <c r="V766" s="7"/>
      <c r="W766" s="7"/>
      <c r="X766" s="7"/>
    </row>
    <row r="767" spans="1:24" x14ac:dyDescent="0.35">
      <c r="A767" s="7"/>
      <c r="B767" s="7"/>
      <c r="O767" s="7"/>
      <c r="P767" s="7"/>
      <c r="U767" s="7"/>
      <c r="V767" s="7"/>
      <c r="W767" s="7"/>
      <c r="X767" s="7"/>
    </row>
    <row r="768" spans="1:24" x14ac:dyDescent="0.35">
      <c r="A768" s="7"/>
      <c r="B768" s="7"/>
      <c r="O768" s="7"/>
      <c r="P768" s="7"/>
      <c r="U768" s="7"/>
      <c r="V768" s="7"/>
      <c r="W768" s="7"/>
      <c r="X768" s="7"/>
    </row>
    <row r="769" spans="1:24" x14ac:dyDescent="0.35">
      <c r="A769" s="7"/>
      <c r="B769" s="7"/>
      <c r="O769" s="7"/>
      <c r="P769" s="7"/>
      <c r="U769" s="7"/>
      <c r="V769" s="7"/>
      <c r="W769" s="7"/>
      <c r="X769" s="7"/>
    </row>
    <row r="770" spans="1:24" x14ac:dyDescent="0.35">
      <c r="A770" s="7"/>
      <c r="B770" s="7"/>
      <c r="O770" s="7"/>
      <c r="P770" s="7"/>
      <c r="U770" s="7"/>
      <c r="V770" s="7"/>
      <c r="W770" s="7"/>
      <c r="X770" s="7"/>
    </row>
    <row r="771" spans="1:24" x14ac:dyDescent="0.35">
      <c r="A771" s="7"/>
      <c r="B771" s="7"/>
      <c r="O771" s="7"/>
      <c r="P771" s="7"/>
      <c r="U771" s="7"/>
      <c r="V771" s="7"/>
      <c r="W771" s="7"/>
      <c r="X771" s="7"/>
    </row>
    <row r="772" spans="1:24" x14ac:dyDescent="0.35">
      <c r="A772" s="7"/>
      <c r="B772" s="7"/>
      <c r="O772" s="7"/>
      <c r="P772" s="7"/>
      <c r="U772" s="7"/>
      <c r="V772" s="7"/>
      <c r="W772" s="7"/>
      <c r="X772" s="7"/>
    </row>
    <row r="773" spans="1:24" x14ac:dyDescent="0.35">
      <c r="A773" s="7"/>
      <c r="B773" s="7"/>
      <c r="O773" s="7"/>
      <c r="P773" s="7"/>
      <c r="U773" s="7"/>
      <c r="V773" s="7"/>
      <c r="W773" s="7"/>
      <c r="X773" s="7"/>
    </row>
    <row r="774" spans="1:24" x14ac:dyDescent="0.35">
      <c r="A774" s="7"/>
      <c r="B774" s="7"/>
      <c r="O774" s="7"/>
      <c r="P774" s="7"/>
      <c r="U774" s="7"/>
      <c r="V774" s="7"/>
      <c r="W774" s="7"/>
      <c r="X774" s="7"/>
    </row>
    <row r="775" spans="1:24" x14ac:dyDescent="0.35">
      <c r="A775" s="7"/>
      <c r="B775" s="7"/>
      <c r="O775" s="7"/>
      <c r="P775" s="7"/>
      <c r="U775" s="7"/>
      <c r="V775" s="7"/>
      <c r="W775" s="7"/>
      <c r="X775" s="7"/>
    </row>
    <row r="776" spans="1:24" x14ac:dyDescent="0.35">
      <c r="A776" s="7"/>
      <c r="B776" s="7"/>
      <c r="O776" s="7"/>
      <c r="P776" s="7"/>
      <c r="U776" s="7"/>
      <c r="V776" s="7"/>
      <c r="W776" s="7"/>
      <c r="X776" s="7"/>
    </row>
    <row r="777" spans="1:24" x14ac:dyDescent="0.35">
      <c r="A777" s="7"/>
      <c r="B777" s="7"/>
      <c r="O777" s="7"/>
      <c r="P777" s="7"/>
      <c r="U777" s="7"/>
      <c r="V777" s="7"/>
      <c r="W777" s="7"/>
      <c r="X777" s="7"/>
    </row>
    <row r="778" spans="1:24" x14ac:dyDescent="0.35">
      <c r="A778" s="7"/>
      <c r="B778" s="7"/>
      <c r="O778" s="7"/>
      <c r="P778" s="7"/>
      <c r="U778" s="7"/>
      <c r="V778" s="7"/>
      <c r="W778" s="7"/>
      <c r="X778" s="7"/>
    </row>
    <row r="779" spans="1:24" x14ac:dyDescent="0.35">
      <c r="A779" s="7"/>
      <c r="B779" s="7"/>
      <c r="O779" s="7"/>
      <c r="P779" s="7"/>
      <c r="U779" s="7"/>
      <c r="V779" s="7"/>
      <c r="W779" s="7"/>
      <c r="X779" s="7"/>
    </row>
    <row r="780" spans="1:24" x14ac:dyDescent="0.35">
      <c r="A780" s="7"/>
      <c r="B780" s="7"/>
      <c r="O780" s="7"/>
      <c r="P780" s="7"/>
      <c r="U780" s="7"/>
      <c r="V780" s="7"/>
      <c r="W780" s="7"/>
      <c r="X780" s="7"/>
    </row>
    <row r="781" spans="1:24" x14ac:dyDescent="0.35">
      <c r="A781" s="7"/>
      <c r="B781" s="7"/>
      <c r="O781" s="7"/>
      <c r="P781" s="7"/>
      <c r="U781" s="7"/>
      <c r="V781" s="7"/>
      <c r="W781" s="7"/>
      <c r="X781" s="7"/>
    </row>
    <row r="782" spans="1:24" x14ac:dyDescent="0.35">
      <c r="A782" s="7"/>
      <c r="B782" s="7"/>
      <c r="O782" s="7"/>
      <c r="P782" s="7"/>
      <c r="U782" s="7"/>
      <c r="V782" s="7"/>
      <c r="W782" s="7"/>
      <c r="X782" s="7"/>
    </row>
    <row r="783" spans="1:24" x14ac:dyDescent="0.35">
      <c r="A783" s="7"/>
      <c r="B783" s="7"/>
      <c r="O783" s="7"/>
      <c r="P783" s="7"/>
      <c r="U783" s="7"/>
      <c r="V783" s="7"/>
      <c r="W783" s="7"/>
      <c r="X783" s="7"/>
    </row>
    <row r="784" spans="1:24" x14ac:dyDescent="0.35">
      <c r="A784" s="7"/>
      <c r="B784" s="7"/>
      <c r="O784" s="7"/>
      <c r="P784" s="7"/>
      <c r="U784" s="7"/>
      <c r="V784" s="7"/>
      <c r="W784" s="7"/>
      <c r="X784" s="7"/>
    </row>
    <row r="785" spans="1:24" x14ac:dyDescent="0.35">
      <c r="A785" s="7"/>
      <c r="B785" s="7"/>
      <c r="O785" s="7"/>
      <c r="P785" s="7"/>
      <c r="U785" s="7"/>
      <c r="V785" s="7"/>
      <c r="W785" s="7"/>
      <c r="X785" s="7"/>
    </row>
    <row r="786" spans="1:24" x14ac:dyDescent="0.35">
      <c r="A786" s="7"/>
      <c r="B786" s="7"/>
      <c r="O786" s="7"/>
      <c r="P786" s="7"/>
      <c r="U786" s="7"/>
      <c r="V786" s="7"/>
      <c r="W786" s="7"/>
      <c r="X786" s="7"/>
    </row>
    <row r="787" spans="1:24" x14ac:dyDescent="0.35">
      <c r="A787" s="7"/>
      <c r="B787" s="7"/>
      <c r="O787" s="7"/>
      <c r="P787" s="7"/>
      <c r="U787" s="7"/>
      <c r="V787" s="7"/>
      <c r="W787" s="7"/>
      <c r="X787" s="7"/>
    </row>
    <row r="788" spans="1:24" x14ac:dyDescent="0.35">
      <c r="A788" s="7"/>
      <c r="B788" s="7"/>
      <c r="O788" s="7"/>
      <c r="P788" s="7"/>
      <c r="U788" s="7"/>
      <c r="V788" s="7"/>
      <c r="W788" s="7"/>
      <c r="X788" s="7"/>
    </row>
    <row r="789" spans="1:24" x14ac:dyDescent="0.35">
      <c r="A789" s="7"/>
      <c r="B789" s="7"/>
      <c r="O789" s="7"/>
      <c r="P789" s="7"/>
      <c r="U789" s="7"/>
      <c r="V789" s="7"/>
      <c r="W789" s="7"/>
      <c r="X789" s="7"/>
    </row>
    <row r="790" spans="1:24" x14ac:dyDescent="0.35">
      <c r="A790" s="7"/>
      <c r="B790" s="7"/>
      <c r="O790" s="7"/>
      <c r="P790" s="7"/>
      <c r="U790" s="7"/>
      <c r="V790" s="7"/>
      <c r="W790" s="7"/>
      <c r="X790" s="7"/>
    </row>
    <row r="791" spans="1:24" x14ac:dyDescent="0.35">
      <c r="A791" s="7"/>
      <c r="B791" s="7"/>
      <c r="O791" s="7"/>
      <c r="P791" s="7"/>
      <c r="U791" s="7"/>
      <c r="V791" s="7"/>
      <c r="W791" s="7"/>
      <c r="X791" s="7"/>
    </row>
    <row r="792" spans="1:24" x14ac:dyDescent="0.35">
      <c r="A792" s="7"/>
      <c r="B792" s="7"/>
      <c r="O792" s="7"/>
      <c r="P792" s="7"/>
      <c r="U792" s="7"/>
      <c r="V792" s="7"/>
      <c r="W792" s="7"/>
      <c r="X792" s="7"/>
    </row>
    <row r="793" spans="1:24" x14ac:dyDescent="0.35">
      <c r="A793" s="7"/>
      <c r="B793" s="7"/>
      <c r="O793" s="7"/>
      <c r="P793" s="7"/>
      <c r="U793" s="7"/>
      <c r="V793" s="7"/>
      <c r="W793" s="7"/>
      <c r="X793" s="7"/>
    </row>
    <row r="794" spans="1:24" x14ac:dyDescent="0.35">
      <c r="A794" s="7"/>
      <c r="B794" s="7"/>
      <c r="O794" s="7"/>
      <c r="P794" s="7"/>
      <c r="U794" s="7"/>
      <c r="V794" s="7"/>
      <c r="W794" s="7"/>
      <c r="X794" s="7"/>
    </row>
    <row r="795" spans="1:24" x14ac:dyDescent="0.35">
      <c r="A795" s="7"/>
      <c r="B795" s="7"/>
      <c r="O795" s="7"/>
      <c r="P795" s="7"/>
      <c r="U795" s="7"/>
      <c r="V795" s="7"/>
      <c r="W795" s="7"/>
      <c r="X795" s="7"/>
    </row>
    <row r="796" spans="1:24" x14ac:dyDescent="0.35">
      <c r="A796" s="7"/>
      <c r="B796" s="7"/>
      <c r="O796" s="7"/>
      <c r="P796" s="7"/>
      <c r="U796" s="7"/>
      <c r="V796" s="7"/>
      <c r="W796" s="7"/>
      <c r="X796" s="7"/>
    </row>
    <row r="797" spans="1:24" x14ac:dyDescent="0.35">
      <c r="A797" s="7"/>
      <c r="B797" s="7"/>
      <c r="O797" s="7"/>
      <c r="P797" s="7"/>
      <c r="U797" s="7"/>
      <c r="V797" s="7"/>
      <c r="W797" s="7"/>
      <c r="X797" s="7"/>
    </row>
    <row r="798" spans="1:24" x14ac:dyDescent="0.35">
      <c r="A798" s="7"/>
      <c r="B798" s="7"/>
      <c r="O798" s="7"/>
      <c r="P798" s="7"/>
      <c r="U798" s="7"/>
      <c r="V798" s="7"/>
      <c r="W798" s="7"/>
      <c r="X798" s="7"/>
    </row>
    <row r="799" spans="1:24" x14ac:dyDescent="0.35">
      <c r="A799" s="7"/>
      <c r="B799" s="7"/>
      <c r="O799" s="7"/>
      <c r="P799" s="7"/>
      <c r="U799" s="7"/>
      <c r="V799" s="7"/>
      <c r="W799" s="7"/>
      <c r="X799" s="7"/>
    </row>
    <row r="800" spans="1:24" x14ac:dyDescent="0.35">
      <c r="A800" s="7"/>
      <c r="B800" s="7"/>
      <c r="O800" s="7"/>
      <c r="P800" s="7"/>
      <c r="U800" s="7"/>
      <c r="V800" s="7"/>
      <c r="W800" s="7"/>
      <c r="X800" s="7"/>
    </row>
    <row r="801" spans="1:24" x14ac:dyDescent="0.35">
      <c r="A801" s="7"/>
      <c r="B801" s="7"/>
      <c r="O801" s="7"/>
      <c r="P801" s="7"/>
      <c r="U801" s="7"/>
      <c r="V801" s="7"/>
      <c r="W801" s="7"/>
      <c r="X801" s="7"/>
    </row>
    <row r="802" spans="1:24" x14ac:dyDescent="0.35">
      <c r="A802" s="7"/>
      <c r="B802" s="7"/>
      <c r="O802" s="7"/>
      <c r="P802" s="7"/>
      <c r="U802" s="7"/>
      <c r="V802" s="7"/>
      <c r="W802" s="7"/>
      <c r="X802" s="7"/>
    </row>
    <row r="803" spans="1:24" x14ac:dyDescent="0.35">
      <c r="A803" s="7"/>
      <c r="B803" s="7"/>
      <c r="O803" s="7"/>
      <c r="P803" s="7"/>
      <c r="U803" s="7"/>
      <c r="V803" s="7"/>
      <c r="W803" s="7"/>
      <c r="X803" s="7"/>
    </row>
    <row r="804" spans="1:24" x14ac:dyDescent="0.35">
      <c r="A804" s="7"/>
      <c r="B804" s="7"/>
      <c r="O804" s="7"/>
      <c r="P804" s="7"/>
      <c r="U804" s="7"/>
      <c r="V804" s="7"/>
      <c r="W804" s="7"/>
      <c r="X804" s="7"/>
    </row>
    <row r="805" spans="1:24" x14ac:dyDescent="0.35">
      <c r="A805" s="7"/>
      <c r="B805" s="7"/>
      <c r="O805" s="7"/>
      <c r="P805" s="7"/>
      <c r="U805" s="7"/>
      <c r="V805" s="7"/>
      <c r="W805" s="7"/>
      <c r="X805" s="7"/>
    </row>
    <row r="806" spans="1:24" x14ac:dyDescent="0.35">
      <c r="A806" s="7"/>
      <c r="B806" s="7"/>
      <c r="O806" s="7"/>
      <c r="P806" s="7"/>
      <c r="U806" s="7"/>
      <c r="V806" s="7"/>
      <c r="W806" s="7"/>
      <c r="X806" s="7"/>
    </row>
    <row r="807" spans="1:24" x14ac:dyDescent="0.35">
      <c r="A807" s="7"/>
      <c r="B807" s="7"/>
      <c r="O807" s="7"/>
      <c r="P807" s="7"/>
      <c r="U807" s="7"/>
      <c r="V807" s="7"/>
      <c r="W807" s="7"/>
      <c r="X807" s="7"/>
    </row>
    <row r="808" spans="1:24" x14ac:dyDescent="0.35">
      <c r="A808" s="7"/>
      <c r="B808" s="7"/>
      <c r="O808" s="7"/>
      <c r="P808" s="7"/>
      <c r="U808" s="7"/>
      <c r="V808" s="7"/>
      <c r="W808" s="7"/>
      <c r="X808" s="7"/>
    </row>
    <row r="809" spans="1:24" x14ac:dyDescent="0.35">
      <c r="A809" s="7"/>
      <c r="B809" s="7"/>
      <c r="O809" s="7"/>
      <c r="P809" s="7"/>
      <c r="U809" s="7"/>
      <c r="V809" s="7"/>
      <c r="W809" s="7"/>
      <c r="X809" s="7"/>
    </row>
    <row r="810" spans="1:24" x14ac:dyDescent="0.35">
      <c r="A810" s="7"/>
      <c r="B810" s="7"/>
      <c r="O810" s="7"/>
      <c r="P810" s="7"/>
      <c r="U810" s="7"/>
      <c r="V810" s="7"/>
      <c r="W810" s="7"/>
      <c r="X810" s="7"/>
    </row>
    <row r="811" spans="1:24" x14ac:dyDescent="0.35">
      <c r="A811" s="7"/>
      <c r="B811" s="7"/>
      <c r="O811" s="7"/>
      <c r="P811" s="7"/>
      <c r="U811" s="7"/>
      <c r="V811" s="7"/>
      <c r="W811" s="7"/>
      <c r="X811" s="7"/>
    </row>
    <row r="812" spans="1:24" x14ac:dyDescent="0.35">
      <c r="A812" s="7"/>
      <c r="B812" s="7"/>
      <c r="O812" s="7"/>
      <c r="P812" s="7"/>
      <c r="U812" s="7"/>
      <c r="V812" s="7"/>
      <c r="W812" s="7"/>
      <c r="X812" s="7"/>
    </row>
    <row r="813" spans="1:24" x14ac:dyDescent="0.35">
      <c r="A813" s="7"/>
      <c r="B813" s="7"/>
      <c r="O813" s="7"/>
      <c r="P813" s="7"/>
      <c r="U813" s="7"/>
      <c r="V813" s="7"/>
      <c r="W813" s="7"/>
      <c r="X813" s="7"/>
    </row>
    <row r="814" spans="1:24" x14ac:dyDescent="0.35">
      <c r="A814" s="7"/>
      <c r="B814" s="7"/>
      <c r="O814" s="7"/>
      <c r="P814" s="7"/>
      <c r="U814" s="7"/>
      <c r="V814" s="7"/>
      <c r="W814" s="7"/>
      <c r="X814" s="7"/>
    </row>
    <row r="815" spans="1:24" x14ac:dyDescent="0.35">
      <c r="A815" s="7"/>
      <c r="B815" s="7"/>
      <c r="O815" s="7"/>
      <c r="P815" s="7"/>
      <c r="U815" s="7"/>
      <c r="V815" s="7"/>
      <c r="W815" s="7"/>
      <c r="X815" s="7"/>
    </row>
    <row r="816" spans="1:24" x14ac:dyDescent="0.35">
      <c r="A816" s="7"/>
      <c r="B816" s="7"/>
      <c r="O816" s="7"/>
      <c r="P816" s="7"/>
      <c r="U816" s="7"/>
      <c r="V816" s="7"/>
      <c r="W816" s="7"/>
      <c r="X816" s="7"/>
    </row>
    <row r="817" spans="1:24" x14ac:dyDescent="0.35">
      <c r="A817" s="7"/>
      <c r="B817" s="7"/>
      <c r="O817" s="7"/>
      <c r="P817" s="7"/>
      <c r="U817" s="7"/>
      <c r="V817" s="7"/>
      <c r="W817" s="7"/>
      <c r="X817" s="7"/>
    </row>
    <row r="818" spans="1:24" x14ac:dyDescent="0.35">
      <c r="A818" s="7"/>
      <c r="B818" s="7"/>
      <c r="O818" s="7"/>
      <c r="P818" s="7"/>
      <c r="U818" s="7"/>
      <c r="V818" s="7"/>
      <c r="W818" s="7"/>
      <c r="X818" s="7"/>
    </row>
    <row r="819" spans="1:24" x14ac:dyDescent="0.35">
      <c r="A819" s="7"/>
      <c r="B819" s="7"/>
      <c r="O819" s="7"/>
      <c r="P819" s="7"/>
      <c r="U819" s="7"/>
      <c r="V819" s="7"/>
      <c r="W819" s="7"/>
      <c r="X819" s="7"/>
    </row>
    <row r="820" spans="1:24" x14ac:dyDescent="0.35">
      <c r="A820" s="7"/>
      <c r="B820" s="7"/>
      <c r="O820" s="7"/>
      <c r="P820" s="7"/>
      <c r="U820" s="7"/>
      <c r="V820" s="7"/>
      <c r="W820" s="7"/>
      <c r="X820" s="7"/>
    </row>
    <row r="821" spans="1:24" x14ac:dyDescent="0.35">
      <c r="A821" s="7"/>
      <c r="B821" s="7"/>
      <c r="O821" s="7"/>
      <c r="P821" s="7"/>
      <c r="U821" s="7"/>
      <c r="V821" s="7"/>
      <c r="W821" s="7"/>
      <c r="X821" s="7"/>
    </row>
    <row r="822" spans="1:24" x14ac:dyDescent="0.35">
      <c r="A822" s="7"/>
      <c r="B822" s="7"/>
      <c r="O822" s="7"/>
      <c r="P822" s="7"/>
      <c r="U822" s="7"/>
      <c r="V822" s="7"/>
      <c r="W822" s="7"/>
      <c r="X822" s="7"/>
    </row>
    <row r="823" spans="1:24" x14ac:dyDescent="0.35">
      <c r="A823" s="7"/>
      <c r="B823" s="7"/>
      <c r="O823" s="7"/>
      <c r="P823" s="7"/>
      <c r="U823" s="7"/>
      <c r="V823" s="7"/>
      <c r="W823" s="7"/>
      <c r="X823" s="7"/>
    </row>
    <row r="824" spans="1:24" x14ac:dyDescent="0.35">
      <c r="A824" s="7"/>
      <c r="B824" s="7"/>
      <c r="O824" s="7"/>
      <c r="P824" s="7"/>
      <c r="U824" s="7"/>
      <c r="V824" s="7"/>
      <c r="W824" s="7"/>
      <c r="X824" s="7"/>
    </row>
    <row r="825" spans="1:24" x14ac:dyDescent="0.35">
      <c r="A825" s="7"/>
      <c r="B825" s="7"/>
      <c r="O825" s="7"/>
      <c r="P825" s="7"/>
      <c r="U825" s="7"/>
      <c r="V825" s="7"/>
      <c r="W825" s="7"/>
      <c r="X825" s="7"/>
    </row>
    <row r="826" spans="1:24" x14ac:dyDescent="0.35">
      <c r="A826" s="7"/>
      <c r="B826" s="7"/>
      <c r="O826" s="7"/>
      <c r="P826" s="7"/>
      <c r="U826" s="7"/>
      <c r="V826" s="7"/>
      <c r="W826" s="7"/>
      <c r="X826" s="7"/>
    </row>
    <row r="827" spans="1:24" x14ac:dyDescent="0.35">
      <c r="A827" s="7"/>
      <c r="B827" s="7"/>
      <c r="O827" s="7"/>
      <c r="P827" s="7"/>
      <c r="U827" s="7"/>
      <c r="V827" s="7"/>
      <c r="W827" s="7"/>
      <c r="X827" s="7"/>
    </row>
    <row r="828" spans="1:24" x14ac:dyDescent="0.35">
      <c r="A828" s="7"/>
      <c r="B828" s="7"/>
      <c r="O828" s="7"/>
      <c r="P828" s="7"/>
      <c r="U828" s="7"/>
      <c r="V828" s="7"/>
      <c r="W828" s="7"/>
      <c r="X828" s="7"/>
    </row>
    <row r="829" spans="1:24" x14ac:dyDescent="0.35">
      <c r="A829" s="7"/>
      <c r="B829" s="7"/>
      <c r="O829" s="7"/>
      <c r="P829" s="7"/>
      <c r="U829" s="7"/>
      <c r="V829" s="7"/>
      <c r="W829" s="7"/>
      <c r="X829" s="7"/>
    </row>
    <row r="830" spans="1:24" x14ac:dyDescent="0.35">
      <c r="A830" s="7"/>
      <c r="B830" s="7"/>
      <c r="O830" s="7"/>
      <c r="P830" s="7"/>
      <c r="U830" s="7"/>
      <c r="V830" s="7"/>
      <c r="W830" s="7"/>
      <c r="X830" s="7"/>
    </row>
    <row r="831" spans="1:24" x14ac:dyDescent="0.35">
      <c r="A831" s="7"/>
      <c r="B831" s="7"/>
      <c r="O831" s="7"/>
      <c r="P831" s="7"/>
      <c r="U831" s="7"/>
      <c r="V831" s="7"/>
      <c r="W831" s="7"/>
      <c r="X831" s="7"/>
    </row>
    <row r="832" spans="1:24" x14ac:dyDescent="0.35">
      <c r="A832" s="7"/>
      <c r="B832" s="7"/>
      <c r="O832" s="7"/>
      <c r="P832" s="7"/>
      <c r="U832" s="7"/>
      <c r="V832" s="7"/>
      <c r="W832" s="7"/>
      <c r="X832" s="7"/>
    </row>
    <row r="833" spans="1:24" x14ac:dyDescent="0.35">
      <c r="A833" s="7"/>
      <c r="B833" s="7"/>
      <c r="O833" s="7"/>
      <c r="P833" s="7"/>
      <c r="U833" s="7"/>
      <c r="V833" s="7"/>
      <c r="W833" s="7"/>
      <c r="X833" s="7"/>
    </row>
    <row r="834" spans="1:24" x14ac:dyDescent="0.35">
      <c r="A834" s="7"/>
      <c r="B834" s="7"/>
      <c r="O834" s="7"/>
      <c r="P834" s="7"/>
      <c r="U834" s="7"/>
      <c r="V834" s="7"/>
      <c r="W834" s="7"/>
      <c r="X834" s="7"/>
    </row>
    <row r="835" spans="1:24" x14ac:dyDescent="0.35">
      <c r="A835" s="7"/>
      <c r="B835" s="7"/>
      <c r="O835" s="7"/>
      <c r="P835" s="7"/>
      <c r="U835" s="7"/>
      <c r="V835" s="7"/>
      <c r="W835" s="7"/>
      <c r="X835" s="7"/>
    </row>
    <row r="836" spans="1:24" x14ac:dyDescent="0.35">
      <c r="A836" s="7"/>
      <c r="B836" s="7"/>
      <c r="O836" s="7"/>
      <c r="P836" s="7"/>
      <c r="U836" s="7"/>
      <c r="V836" s="7"/>
      <c r="W836" s="7"/>
      <c r="X836" s="7"/>
    </row>
    <row r="837" spans="1:24" x14ac:dyDescent="0.35">
      <c r="A837" s="7"/>
      <c r="B837" s="7"/>
      <c r="O837" s="7"/>
      <c r="P837" s="7"/>
      <c r="U837" s="7"/>
      <c r="V837" s="7"/>
      <c r="W837" s="7"/>
      <c r="X837" s="7"/>
    </row>
    <row r="838" spans="1:24" x14ac:dyDescent="0.35">
      <c r="A838" s="7"/>
      <c r="B838" s="7"/>
      <c r="O838" s="7"/>
      <c r="P838" s="7"/>
      <c r="U838" s="7"/>
      <c r="V838" s="7"/>
      <c r="W838" s="7"/>
      <c r="X838" s="7"/>
    </row>
    <row r="839" spans="1:24" x14ac:dyDescent="0.35">
      <c r="A839" s="7"/>
      <c r="B839" s="7"/>
      <c r="O839" s="7"/>
      <c r="P839" s="7"/>
      <c r="U839" s="7"/>
      <c r="V839" s="7"/>
      <c r="W839" s="7"/>
      <c r="X839" s="7"/>
    </row>
    <row r="840" spans="1:24" x14ac:dyDescent="0.35">
      <c r="A840" s="7"/>
      <c r="B840" s="7"/>
      <c r="O840" s="7"/>
      <c r="P840" s="7"/>
      <c r="U840" s="7"/>
      <c r="V840" s="7"/>
      <c r="W840" s="7"/>
      <c r="X840" s="7"/>
    </row>
    <row r="841" spans="1:24" x14ac:dyDescent="0.35">
      <c r="A841" s="7"/>
      <c r="B841" s="7"/>
      <c r="O841" s="7"/>
      <c r="P841" s="7"/>
      <c r="U841" s="7"/>
      <c r="V841" s="7"/>
      <c r="W841" s="7"/>
      <c r="X841" s="7"/>
    </row>
    <row r="842" spans="1:24" x14ac:dyDescent="0.35">
      <c r="A842" s="7"/>
      <c r="B842" s="7"/>
      <c r="O842" s="7"/>
      <c r="P842" s="7"/>
      <c r="U842" s="7"/>
      <c r="V842" s="7"/>
      <c r="W842" s="7"/>
      <c r="X842" s="7"/>
    </row>
    <row r="843" spans="1:24" x14ac:dyDescent="0.35">
      <c r="A843" s="7"/>
      <c r="B843" s="7"/>
      <c r="O843" s="7"/>
      <c r="P843" s="7"/>
      <c r="U843" s="7"/>
      <c r="V843" s="7"/>
      <c r="W843" s="7"/>
      <c r="X843" s="7"/>
    </row>
    <row r="844" spans="1:24" x14ac:dyDescent="0.35">
      <c r="A844" s="7"/>
      <c r="B844" s="7"/>
      <c r="O844" s="7"/>
      <c r="P844" s="7"/>
      <c r="U844" s="7"/>
      <c r="V844" s="7"/>
      <c r="W844" s="7"/>
      <c r="X844" s="7"/>
    </row>
    <row r="845" spans="1:24" x14ac:dyDescent="0.35">
      <c r="A845" s="7"/>
      <c r="B845" s="7"/>
      <c r="O845" s="7"/>
      <c r="P845" s="7"/>
      <c r="U845" s="7"/>
      <c r="V845" s="7"/>
      <c r="W845" s="7"/>
      <c r="X845" s="7"/>
    </row>
    <row r="846" spans="1:24" x14ac:dyDescent="0.35">
      <c r="A846" s="7"/>
      <c r="B846" s="7"/>
      <c r="O846" s="7"/>
      <c r="P846" s="7"/>
      <c r="U846" s="7"/>
      <c r="V846" s="7"/>
      <c r="W846" s="7"/>
      <c r="X846" s="7"/>
    </row>
    <row r="847" spans="1:24" x14ac:dyDescent="0.35">
      <c r="A847" s="7"/>
      <c r="B847" s="7"/>
      <c r="O847" s="7"/>
      <c r="P847" s="7"/>
      <c r="U847" s="7"/>
      <c r="V847" s="7"/>
      <c r="W847" s="7"/>
      <c r="X847" s="7"/>
    </row>
    <row r="848" spans="1:24" x14ac:dyDescent="0.35">
      <c r="A848" s="7"/>
      <c r="B848" s="7"/>
      <c r="O848" s="7"/>
      <c r="P848" s="7"/>
      <c r="U848" s="7"/>
      <c r="V848" s="7"/>
      <c r="W848" s="7"/>
      <c r="X848" s="7"/>
    </row>
    <row r="849" spans="1:24" x14ac:dyDescent="0.35">
      <c r="A849" s="7"/>
      <c r="B849" s="7"/>
      <c r="O849" s="7"/>
      <c r="P849" s="7"/>
      <c r="U849" s="7"/>
      <c r="V849" s="7"/>
      <c r="W849" s="7"/>
      <c r="X849" s="7"/>
    </row>
    <row r="850" spans="1:24" x14ac:dyDescent="0.35">
      <c r="A850" s="7"/>
      <c r="B850" s="7"/>
      <c r="O850" s="7"/>
      <c r="P850" s="7"/>
      <c r="U850" s="7"/>
      <c r="V850" s="7"/>
      <c r="W850" s="7"/>
      <c r="X850" s="7"/>
    </row>
    <row r="851" spans="1:24" x14ac:dyDescent="0.35">
      <c r="A851" s="7"/>
      <c r="B851" s="7"/>
      <c r="O851" s="7"/>
      <c r="P851" s="7"/>
      <c r="U851" s="7"/>
      <c r="V851" s="7"/>
      <c r="W851" s="7"/>
      <c r="X851" s="7"/>
    </row>
    <row r="852" spans="1:24" x14ac:dyDescent="0.35">
      <c r="A852" s="7"/>
      <c r="B852" s="7"/>
      <c r="O852" s="7"/>
      <c r="P852" s="7"/>
      <c r="U852" s="7"/>
      <c r="V852" s="7"/>
      <c r="W852" s="7"/>
      <c r="X852" s="7"/>
    </row>
    <row r="853" spans="1:24" x14ac:dyDescent="0.35">
      <c r="A853" s="7"/>
      <c r="B853" s="7"/>
      <c r="O853" s="7"/>
      <c r="P853" s="7"/>
      <c r="U853" s="7"/>
      <c r="V853" s="7"/>
      <c r="W853" s="7"/>
      <c r="X853" s="7"/>
    </row>
    <row r="854" spans="1:24" x14ac:dyDescent="0.35">
      <c r="A854" s="7"/>
      <c r="B854" s="7"/>
      <c r="O854" s="7"/>
      <c r="P854" s="7"/>
      <c r="U854" s="7"/>
      <c r="V854" s="7"/>
      <c r="W854" s="7"/>
      <c r="X854" s="7"/>
    </row>
    <row r="855" spans="1:24" x14ac:dyDescent="0.35">
      <c r="A855" s="7"/>
      <c r="B855" s="7"/>
      <c r="O855" s="7"/>
      <c r="P855" s="7"/>
      <c r="U855" s="7"/>
      <c r="V855" s="7"/>
      <c r="W855" s="7"/>
      <c r="X855" s="7"/>
    </row>
    <row r="856" spans="1:24" x14ac:dyDescent="0.35">
      <c r="A856" s="7"/>
      <c r="B856" s="7"/>
      <c r="O856" s="7"/>
      <c r="P856" s="7"/>
      <c r="U856" s="7"/>
      <c r="V856" s="7"/>
      <c r="W856" s="7"/>
      <c r="X856" s="7"/>
    </row>
    <row r="857" spans="1:24" x14ac:dyDescent="0.35">
      <c r="A857" s="7"/>
      <c r="B857" s="7"/>
      <c r="O857" s="7"/>
      <c r="P857" s="7"/>
      <c r="U857" s="7"/>
      <c r="V857" s="7"/>
      <c r="W857" s="7"/>
      <c r="X857" s="7"/>
    </row>
    <row r="858" spans="1:24" x14ac:dyDescent="0.35">
      <c r="A858" s="7"/>
      <c r="B858" s="7"/>
      <c r="O858" s="7"/>
      <c r="P858" s="7"/>
      <c r="U858" s="7"/>
      <c r="V858" s="7"/>
      <c r="W858" s="7"/>
      <c r="X858" s="7"/>
    </row>
    <row r="859" spans="1:24" x14ac:dyDescent="0.35">
      <c r="A859" s="7"/>
      <c r="B859" s="7"/>
      <c r="O859" s="7"/>
      <c r="P859" s="7"/>
      <c r="U859" s="7"/>
      <c r="V859" s="7"/>
      <c r="W859" s="7"/>
      <c r="X859" s="7"/>
    </row>
    <row r="860" spans="1:24" x14ac:dyDescent="0.35">
      <c r="A860" s="7"/>
      <c r="B860" s="7"/>
      <c r="O860" s="7"/>
      <c r="P860" s="7"/>
      <c r="U860" s="7"/>
      <c r="V860" s="7"/>
      <c r="W860" s="7"/>
      <c r="X860" s="7"/>
    </row>
    <row r="861" spans="1:24" x14ac:dyDescent="0.35">
      <c r="A861" s="7"/>
      <c r="B861" s="7"/>
      <c r="O861" s="7"/>
      <c r="P861" s="7"/>
      <c r="U861" s="7"/>
      <c r="V861" s="7"/>
      <c r="W861" s="7"/>
      <c r="X861" s="7"/>
    </row>
    <row r="862" spans="1:24" x14ac:dyDescent="0.35">
      <c r="A862" s="7"/>
      <c r="B862" s="7"/>
      <c r="O862" s="7"/>
      <c r="P862" s="7"/>
      <c r="U862" s="7"/>
      <c r="V862" s="7"/>
      <c r="W862" s="7"/>
      <c r="X862" s="7"/>
    </row>
    <row r="863" spans="1:24" x14ac:dyDescent="0.35">
      <c r="A863" s="7"/>
      <c r="B863" s="7"/>
      <c r="O863" s="7"/>
      <c r="P863" s="7"/>
      <c r="U863" s="7"/>
      <c r="V863" s="7"/>
      <c r="W863" s="7"/>
      <c r="X863" s="7"/>
    </row>
    <row r="864" spans="1:24" x14ac:dyDescent="0.35">
      <c r="A864" s="7"/>
      <c r="B864" s="7"/>
      <c r="O864" s="7"/>
      <c r="P864" s="7"/>
      <c r="U864" s="7"/>
      <c r="V864" s="7"/>
      <c r="W864" s="7"/>
      <c r="X864" s="7"/>
    </row>
    <row r="865" spans="1:24" x14ac:dyDescent="0.35">
      <c r="A865" s="7"/>
      <c r="B865" s="7"/>
      <c r="O865" s="7"/>
      <c r="P865" s="7"/>
      <c r="U865" s="7"/>
      <c r="V865" s="7"/>
      <c r="W865" s="7"/>
      <c r="X865" s="7"/>
    </row>
    <row r="866" spans="1:24" x14ac:dyDescent="0.35">
      <c r="A866" s="7"/>
      <c r="B866" s="7"/>
      <c r="O866" s="7"/>
      <c r="P866" s="7"/>
      <c r="U866" s="7"/>
      <c r="V866" s="7"/>
      <c r="W866" s="7"/>
      <c r="X866" s="7"/>
    </row>
    <row r="867" spans="1:24" x14ac:dyDescent="0.35">
      <c r="A867" s="7"/>
      <c r="B867" s="7"/>
      <c r="O867" s="7"/>
      <c r="P867" s="7"/>
      <c r="U867" s="7"/>
      <c r="V867" s="7"/>
      <c r="W867" s="7"/>
      <c r="X867" s="7"/>
    </row>
    <row r="868" spans="1:24" x14ac:dyDescent="0.35">
      <c r="A868" s="7"/>
      <c r="B868" s="7"/>
      <c r="O868" s="7"/>
      <c r="P868" s="7"/>
      <c r="U868" s="7"/>
      <c r="V868" s="7"/>
      <c r="W868" s="7"/>
      <c r="X868" s="7"/>
    </row>
    <row r="869" spans="1:24" x14ac:dyDescent="0.35">
      <c r="A869" s="7"/>
      <c r="B869" s="7"/>
      <c r="O869" s="7"/>
      <c r="P869" s="7"/>
      <c r="U869" s="7"/>
      <c r="V869" s="7"/>
      <c r="W869" s="7"/>
      <c r="X869" s="7"/>
    </row>
    <row r="870" spans="1:24" x14ac:dyDescent="0.35">
      <c r="A870" s="7"/>
      <c r="B870" s="7"/>
      <c r="O870" s="7"/>
      <c r="P870" s="7"/>
      <c r="U870" s="7"/>
      <c r="V870" s="7"/>
      <c r="W870" s="7"/>
      <c r="X870" s="7"/>
    </row>
    <row r="871" spans="1:24" x14ac:dyDescent="0.35">
      <c r="A871" s="7"/>
      <c r="B871" s="7"/>
      <c r="O871" s="7"/>
      <c r="P871" s="7"/>
      <c r="U871" s="7"/>
      <c r="V871" s="7"/>
      <c r="W871" s="7"/>
      <c r="X871" s="7"/>
    </row>
    <row r="872" spans="1:24" x14ac:dyDescent="0.35">
      <c r="A872" s="7"/>
      <c r="B872" s="7"/>
      <c r="O872" s="7"/>
      <c r="P872" s="7"/>
      <c r="U872" s="7"/>
      <c r="V872" s="7"/>
      <c r="W872" s="7"/>
      <c r="X872" s="7"/>
    </row>
    <row r="873" spans="1:24" x14ac:dyDescent="0.35">
      <c r="A873" s="7"/>
      <c r="B873" s="7"/>
      <c r="O873" s="7"/>
      <c r="P873" s="7"/>
      <c r="U873" s="7"/>
      <c r="V873" s="7"/>
      <c r="W873" s="7"/>
      <c r="X873" s="7"/>
    </row>
    <row r="874" spans="1:24" x14ac:dyDescent="0.35">
      <c r="A874" s="7"/>
      <c r="B874" s="7"/>
      <c r="O874" s="7"/>
      <c r="P874" s="7"/>
      <c r="U874" s="7"/>
      <c r="V874" s="7"/>
      <c r="W874" s="7"/>
      <c r="X874" s="7"/>
    </row>
    <row r="875" spans="1:24" x14ac:dyDescent="0.35">
      <c r="A875" s="7"/>
      <c r="B875" s="7"/>
      <c r="O875" s="7"/>
      <c r="P875" s="7"/>
      <c r="U875" s="7"/>
      <c r="V875" s="7"/>
      <c r="W875" s="7"/>
      <c r="X875" s="7"/>
    </row>
    <row r="876" spans="1:24" x14ac:dyDescent="0.35">
      <c r="A876" s="7"/>
      <c r="B876" s="7"/>
      <c r="O876" s="7"/>
      <c r="P876" s="7"/>
      <c r="U876" s="7"/>
      <c r="V876" s="7"/>
      <c r="W876" s="7"/>
      <c r="X876" s="7"/>
    </row>
    <row r="877" spans="1:24" x14ac:dyDescent="0.35">
      <c r="A877" s="7"/>
      <c r="B877" s="7"/>
      <c r="O877" s="7"/>
      <c r="P877" s="7"/>
      <c r="U877" s="7"/>
      <c r="V877" s="7"/>
      <c r="W877" s="7"/>
      <c r="X877" s="7"/>
    </row>
    <row r="878" spans="1:24" x14ac:dyDescent="0.35">
      <c r="A878" s="7"/>
      <c r="B878" s="7"/>
      <c r="O878" s="7"/>
      <c r="P878" s="7"/>
      <c r="U878" s="7"/>
      <c r="V878" s="7"/>
      <c r="W878" s="7"/>
      <c r="X878" s="7"/>
    </row>
    <row r="879" spans="1:24" x14ac:dyDescent="0.35">
      <c r="A879" s="7"/>
      <c r="B879" s="7"/>
      <c r="O879" s="7"/>
      <c r="P879" s="7"/>
      <c r="U879" s="7"/>
      <c r="V879" s="7"/>
      <c r="W879" s="7"/>
      <c r="X879" s="7"/>
    </row>
    <row r="880" spans="1:24" x14ac:dyDescent="0.35">
      <c r="A880" s="7"/>
      <c r="B880" s="7"/>
      <c r="O880" s="7"/>
      <c r="P880" s="7"/>
      <c r="U880" s="7"/>
      <c r="V880" s="7"/>
      <c r="W880" s="7"/>
      <c r="X880" s="7"/>
    </row>
    <row r="881" spans="1:24" x14ac:dyDescent="0.35">
      <c r="A881" s="7"/>
      <c r="B881" s="7"/>
      <c r="O881" s="7"/>
      <c r="P881" s="7"/>
      <c r="U881" s="7"/>
      <c r="V881" s="7"/>
      <c r="W881" s="7"/>
      <c r="X881" s="7"/>
    </row>
    <row r="882" spans="1:24" x14ac:dyDescent="0.35">
      <c r="A882" s="7"/>
      <c r="B882" s="7"/>
      <c r="O882" s="7"/>
      <c r="P882" s="7"/>
      <c r="U882" s="7"/>
      <c r="V882" s="7"/>
      <c r="W882" s="7"/>
      <c r="X882" s="7"/>
    </row>
    <row r="883" spans="1:24" x14ac:dyDescent="0.35">
      <c r="A883" s="7"/>
      <c r="B883" s="7"/>
      <c r="O883" s="7"/>
      <c r="P883" s="7"/>
      <c r="U883" s="7"/>
      <c r="V883" s="7"/>
      <c r="W883" s="7"/>
      <c r="X883" s="7"/>
    </row>
    <row r="884" spans="1:24" x14ac:dyDescent="0.35">
      <c r="A884" s="7"/>
      <c r="B884" s="7"/>
      <c r="O884" s="7"/>
      <c r="P884" s="7"/>
      <c r="U884" s="7"/>
      <c r="V884" s="7"/>
      <c r="W884" s="7"/>
      <c r="X884" s="7"/>
    </row>
    <row r="885" spans="1:24" x14ac:dyDescent="0.35">
      <c r="A885" s="7"/>
      <c r="B885" s="7"/>
      <c r="O885" s="7"/>
      <c r="P885" s="7"/>
      <c r="U885" s="7"/>
      <c r="V885" s="7"/>
      <c r="W885" s="7"/>
      <c r="X885" s="7"/>
    </row>
    <row r="886" spans="1:24" x14ac:dyDescent="0.35">
      <c r="A886" s="7"/>
      <c r="B886" s="7"/>
      <c r="O886" s="7"/>
      <c r="P886" s="7"/>
      <c r="U886" s="7"/>
      <c r="V886" s="7"/>
      <c r="W886" s="7"/>
      <c r="X886" s="7"/>
    </row>
    <row r="887" spans="1:24" x14ac:dyDescent="0.35">
      <c r="A887" s="7"/>
      <c r="B887" s="7"/>
      <c r="O887" s="7"/>
      <c r="P887" s="7"/>
      <c r="U887" s="7"/>
      <c r="V887" s="7"/>
      <c r="W887" s="7"/>
      <c r="X887" s="7"/>
    </row>
    <row r="888" spans="1:24" x14ac:dyDescent="0.35">
      <c r="A888" s="7"/>
      <c r="B888" s="7"/>
      <c r="O888" s="7"/>
      <c r="P888" s="7"/>
      <c r="U888" s="7"/>
      <c r="V888" s="7"/>
      <c r="W888" s="7"/>
      <c r="X888" s="7"/>
    </row>
    <row r="889" spans="1:24" x14ac:dyDescent="0.35">
      <c r="A889" s="7"/>
      <c r="B889" s="7"/>
      <c r="O889" s="7"/>
      <c r="P889" s="7"/>
      <c r="U889" s="7"/>
      <c r="V889" s="7"/>
      <c r="W889" s="7"/>
      <c r="X889" s="7"/>
    </row>
    <row r="890" spans="1:24" x14ac:dyDescent="0.35">
      <c r="A890" s="7"/>
      <c r="B890" s="7"/>
      <c r="O890" s="7"/>
      <c r="P890" s="7"/>
      <c r="U890" s="7"/>
      <c r="V890" s="7"/>
      <c r="W890" s="7"/>
      <c r="X890" s="7"/>
    </row>
    <row r="891" spans="1:24" x14ac:dyDescent="0.35">
      <c r="A891" s="7"/>
      <c r="B891" s="7"/>
      <c r="O891" s="7"/>
      <c r="P891" s="7"/>
      <c r="U891" s="7"/>
      <c r="V891" s="7"/>
      <c r="W891" s="7"/>
      <c r="X891" s="7"/>
    </row>
    <row r="892" spans="1:24" x14ac:dyDescent="0.35">
      <c r="A892" s="7"/>
      <c r="B892" s="7"/>
      <c r="O892" s="7"/>
      <c r="P892" s="7"/>
      <c r="U892" s="7"/>
      <c r="V892" s="7"/>
      <c r="W892" s="7"/>
      <c r="X892" s="7"/>
    </row>
    <row r="893" spans="1:24" x14ac:dyDescent="0.35">
      <c r="A893" s="7"/>
      <c r="B893" s="7"/>
      <c r="O893" s="7"/>
      <c r="P893" s="7"/>
      <c r="U893" s="7"/>
      <c r="V893" s="7"/>
      <c r="W893" s="7"/>
      <c r="X893" s="7"/>
    </row>
    <row r="894" spans="1:24" x14ac:dyDescent="0.35">
      <c r="A894" s="7"/>
      <c r="B894" s="7"/>
      <c r="O894" s="7"/>
      <c r="P894" s="7"/>
      <c r="U894" s="7"/>
      <c r="V894" s="7"/>
      <c r="W894" s="7"/>
      <c r="X894" s="7"/>
    </row>
    <row r="895" spans="1:24" x14ac:dyDescent="0.35">
      <c r="A895" s="7"/>
      <c r="B895" s="7"/>
      <c r="O895" s="7"/>
      <c r="P895" s="7"/>
      <c r="U895" s="7"/>
      <c r="V895" s="7"/>
      <c r="W895" s="7"/>
      <c r="X895" s="7"/>
    </row>
    <row r="896" spans="1:24" x14ac:dyDescent="0.35">
      <c r="A896" s="7"/>
      <c r="B896" s="7"/>
      <c r="O896" s="7"/>
      <c r="P896" s="7"/>
      <c r="U896" s="7"/>
      <c r="V896" s="7"/>
      <c r="W896" s="7"/>
      <c r="X896" s="7"/>
    </row>
    <row r="897" spans="1:24" x14ac:dyDescent="0.35">
      <c r="A897" s="7"/>
      <c r="B897" s="7"/>
      <c r="O897" s="7"/>
      <c r="P897" s="7"/>
      <c r="U897" s="7"/>
      <c r="V897" s="7"/>
      <c r="W897" s="7"/>
      <c r="X897" s="7"/>
    </row>
    <row r="898" spans="1:24" x14ac:dyDescent="0.35">
      <c r="A898" s="7"/>
      <c r="B898" s="7"/>
      <c r="O898" s="7"/>
      <c r="P898" s="7"/>
      <c r="U898" s="7"/>
      <c r="V898" s="7"/>
      <c r="W898" s="7"/>
      <c r="X898" s="7"/>
    </row>
    <row r="899" spans="1:24" x14ac:dyDescent="0.35">
      <c r="A899" s="7"/>
      <c r="B899" s="7"/>
      <c r="O899" s="7"/>
      <c r="P899" s="7"/>
      <c r="U899" s="7"/>
      <c r="V899" s="7"/>
      <c r="W899" s="7"/>
      <c r="X899" s="7"/>
    </row>
    <row r="900" spans="1:24" x14ac:dyDescent="0.35">
      <c r="A900" s="7"/>
      <c r="B900" s="7"/>
      <c r="O900" s="7"/>
      <c r="P900" s="7"/>
      <c r="U900" s="7"/>
      <c r="V900" s="7"/>
      <c r="W900" s="7"/>
      <c r="X900" s="7"/>
    </row>
    <row r="901" spans="1:24" x14ac:dyDescent="0.35">
      <c r="A901" s="7"/>
      <c r="B901" s="7"/>
      <c r="O901" s="7"/>
      <c r="P901" s="7"/>
      <c r="U901" s="7"/>
      <c r="V901" s="7"/>
      <c r="W901" s="7"/>
      <c r="X901" s="7"/>
    </row>
    <row r="902" spans="1:24" x14ac:dyDescent="0.35">
      <c r="A902" s="7"/>
      <c r="B902" s="7"/>
      <c r="O902" s="7"/>
      <c r="P902" s="7"/>
      <c r="U902" s="7"/>
      <c r="V902" s="7"/>
      <c r="W902" s="7"/>
      <c r="X902" s="7"/>
    </row>
    <row r="903" spans="1:24" x14ac:dyDescent="0.35">
      <c r="A903" s="7"/>
      <c r="B903" s="7"/>
      <c r="O903" s="7"/>
      <c r="P903" s="7"/>
      <c r="U903" s="7"/>
      <c r="V903" s="7"/>
      <c r="W903" s="7"/>
      <c r="X903" s="7"/>
    </row>
    <row r="904" spans="1:24" x14ac:dyDescent="0.35">
      <c r="A904" s="7"/>
      <c r="B904" s="7"/>
      <c r="O904" s="7"/>
      <c r="P904" s="7"/>
      <c r="U904" s="7"/>
      <c r="V904" s="7"/>
      <c r="W904" s="7"/>
      <c r="X904" s="7"/>
    </row>
    <row r="905" spans="1:24" x14ac:dyDescent="0.35">
      <c r="A905" s="7"/>
      <c r="B905" s="7"/>
      <c r="O905" s="7"/>
      <c r="P905" s="7"/>
      <c r="U905" s="7"/>
      <c r="V905" s="7"/>
      <c r="W905" s="7"/>
      <c r="X905" s="7"/>
    </row>
    <row r="906" spans="1:24" x14ac:dyDescent="0.35">
      <c r="A906" s="7"/>
      <c r="B906" s="7"/>
      <c r="O906" s="7"/>
      <c r="P906" s="7"/>
      <c r="U906" s="7"/>
      <c r="V906" s="7"/>
      <c r="W906" s="7"/>
      <c r="X906" s="7"/>
    </row>
    <row r="907" spans="1:24" x14ac:dyDescent="0.35">
      <c r="A907" s="7"/>
      <c r="B907" s="7"/>
      <c r="O907" s="7"/>
      <c r="P907" s="7"/>
      <c r="U907" s="7"/>
      <c r="V907" s="7"/>
      <c r="W907" s="7"/>
      <c r="X907" s="7"/>
    </row>
    <row r="908" spans="1:24" x14ac:dyDescent="0.35">
      <c r="A908" s="7"/>
      <c r="B908" s="7"/>
      <c r="O908" s="7"/>
      <c r="P908" s="7"/>
      <c r="U908" s="7"/>
      <c r="V908" s="7"/>
      <c r="W908" s="7"/>
      <c r="X908" s="7"/>
    </row>
    <row r="909" spans="1:24" x14ac:dyDescent="0.35">
      <c r="A909" s="7"/>
      <c r="B909" s="7"/>
      <c r="O909" s="7"/>
      <c r="P909" s="7"/>
      <c r="U909" s="7"/>
      <c r="V909" s="7"/>
      <c r="W909" s="7"/>
      <c r="X909" s="7"/>
    </row>
    <row r="910" spans="1:24" x14ac:dyDescent="0.35">
      <c r="A910" s="7"/>
      <c r="B910" s="7"/>
      <c r="O910" s="7"/>
      <c r="P910" s="7"/>
      <c r="U910" s="7"/>
      <c r="V910" s="7"/>
      <c r="W910" s="7"/>
      <c r="X910" s="7"/>
    </row>
    <row r="911" spans="1:24" x14ac:dyDescent="0.35">
      <c r="A911" s="7"/>
      <c r="B911" s="7"/>
      <c r="O911" s="7"/>
      <c r="P911" s="7"/>
      <c r="U911" s="7"/>
      <c r="V911" s="7"/>
      <c r="W911" s="7"/>
      <c r="X911" s="7"/>
    </row>
    <row r="912" spans="1:24" x14ac:dyDescent="0.35">
      <c r="A912" s="7"/>
      <c r="B912" s="7"/>
      <c r="O912" s="7"/>
      <c r="P912" s="7"/>
      <c r="U912" s="7"/>
      <c r="V912" s="7"/>
      <c r="W912" s="7"/>
      <c r="X912" s="7"/>
    </row>
    <row r="913" spans="1:24" x14ac:dyDescent="0.35">
      <c r="A913" s="7"/>
      <c r="B913" s="7"/>
      <c r="O913" s="7"/>
      <c r="P913" s="7"/>
      <c r="U913" s="7"/>
      <c r="V913" s="7"/>
      <c r="W913" s="7"/>
      <c r="X913" s="7"/>
    </row>
    <row r="914" spans="1:24" x14ac:dyDescent="0.35">
      <c r="A914" s="7"/>
      <c r="B914" s="7"/>
      <c r="O914" s="7"/>
      <c r="P914" s="7"/>
      <c r="U914" s="7"/>
      <c r="V914" s="7"/>
      <c r="W914" s="7"/>
      <c r="X914" s="7"/>
    </row>
    <row r="915" spans="1:24" x14ac:dyDescent="0.35">
      <c r="A915" s="7"/>
      <c r="B915" s="7"/>
      <c r="O915" s="7"/>
      <c r="P915" s="7"/>
      <c r="U915" s="7"/>
      <c r="V915" s="7"/>
      <c r="W915" s="7"/>
      <c r="X915" s="7"/>
    </row>
    <row r="916" spans="1:24" x14ac:dyDescent="0.35">
      <c r="A916" s="7"/>
      <c r="B916" s="7"/>
      <c r="O916" s="7"/>
      <c r="P916" s="7"/>
      <c r="U916" s="7"/>
      <c r="V916" s="7"/>
      <c r="W916" s="7"/>
      <c r="X916" s="7"/>
    </row>
    <row r="917" spans="1:24" x14ac:dyDescent="0.35">
      <c r="A917" s="7"/>
      <c r="B917" s="7"/>
      <c r="O917" s="7"/>
      <c r="P917" s="7"/>
      <c r="U917" s="7"/>
      <c r="V917" s="7"/>
      <c r="W917" s="7"/>
      <c r="X917" s="7"/>
    </row>
    <row r="918" spans="1:24" x14ac:dyDescent="0.35">
      <c r="A918" s="7"/>
      <c r="B918" s="7"/>
      <c r="O918" s="7"/>
      <c r="P918" s="7"/>
      <c r="U918" s="7"/>
      <c r="V918" s="7"/>
      <c r="W918" s="7"/>
      <c r="X918" s="7"/>
    </row>
    <row r="919" spans="1:24" x14ac:dyDescent="0.35">
      <c r="A919" s="7"/>
      <c r="B919" s="7"/>
      <c r="O919" s="7"/>
      <c r="P919" s="7"/>
      <c r="U919" s="7"/>
      <c r="V919" s="7"/>
      <c r="W919" s="7"/>
      <c r="X919" s="7"/>
    </row>
    <row r="920" spans="1:24" x14ac:dyDescent="0.35">
      <c r="A920" s="7"/>
      <c r="B920" s="7"/>
      <c r="O920" s="7"/>
      <c r="P920" s="7"/>
      <c r="U920" s="7"/>
      <c r="V920" s="7"/>
      <c r="W920" s="7"/>
      <c r="X920" s="7"/>
    </row>
    <row r="921" spans="1:24" x14ac:dyDescent="0.35">
      <c r="A921" s="7"/>
      <c r="B921" s="7"/>
      <c r="O921" s="7"/>
      <c r="P921" s="7"/>
      <c r="U921" s="7"/>
      <c r="V921" s="7"/>
      <c r="W921" s="7"/>
      <c r="X921" s="7"/>
    </row>
    <row r="922" spans="1:24" x14ac:dyDescent="0.35">
      <c r="A922" s="7"/>
      <c r="B922" s="7"/>
      <c r="O922" s="7"/>
      <c r="P922" s="7"/>
      <c r="U922" s="7"/>
      <c r="V922" s="7"/>
      <c r="W922" s="7"/>
      <c r="X922" s="7"/>
    </row>
    <row r="923" spans="1:24" x14ac:dyDescent="0.35">
      <c r="A923" s="7"/>
      <c r="B923" s="7"/>
      <c r="O923" s="7"/>
      <c r="P923" s="7"/>
      <c r="U923" s="7"/>
      <c r="V923" s="7"/>
      <c r="W923" s="7"/>
      <c r="X923" s="7"/>
    </row>
    <row r="924" spans="1:24" x14ac:dyDescent="0.35">
      <c r="A924" s="7"/>
      <c r="B924" s="7"/>
      <c r="O924" s="7"/>
      <c r="P924" s="7"/>
      <c r="U924" s="7"/>
      <c r="V924" s="7"/>
      <c r="W924" s="7"/>
      <c r="X924" s="7"/>
    </row>
    <row r="925" spans="1:24" x14ac:dyDescent="0.35">
      <c r="A925" s="7"/>
      <c r="B925" s="7"/>
      <c r="O925" s="7"/>
      <c r="P925" s="7"/>
      <c r="U925" s="7"/>
      <c r="V925" s="7"/>
      <c r="W925" s="7"/>
      <c r="X925" s="7"/>
    </row>
    <row r="926" spans="1:24" x14ac:dyDescent="0.35">
      <c r="A926" s="7"/>
      <c r="B926" s="7"/>
      <c r="O926" s="7"/>
      <c r="P926" s="7"/>
      <c r="U926" s="7"/>
      <c r="V926" s="7"/>
      <c r="W926" s="7"/>
      <c r="X926" s="7"/>
    </row>
    <row r="927" spans="1:24" x14ac:dyDescent="0.35">
      <c r="A927" s="7"/>
      <c r="B927" s="7"/>
      <c r="O927" s="7"/>
      <c r="P927" s="7"/>
      <c r="U927" s="7"/>
      <c r="V927" s="7"/>
      <c r="W927" s="7"/>
      <c r="X927" s="7"/>
    </row>
    <row r="928" spans="1:24" x14ac:dyDescent="0.35">
      <c r="A928" s="7"/>
      <c r="B928" s="7"/>
      <c r="O928" s="7"/>
      <c r="P928" s="7"/>
      <c r="U928" s="7"/>
      <c r="V928" s="7"/>
      <c r="W928" s="7"/>
      <c r="X928" s="7"/>
    </row>
    <row r="929" spans="1:24" x14ac:dyDescent="0.35">
      <c r="A929" s="7"/>
      <c r="B929" s="7"/>
      <c r="O929" s="7"/>
      <c r="P929" s="7"/>
      <c r="U929" s="7"/>
      <c r="V929" s="7"/>
      <c r="W929" s="7"/>
      <c r="X929" s="7"/>
    </row>
    <row r="930" spans="1:24" x14ac:dyDescent="0.35">
      <c r="A930" s="7"/>
      <c r="B930" s="7"/>
      <c r="O930" s="7"/>
      <c r="P930" s="7"/>
      <c r="U930" s="7"/>
      <c r="V930" s="7"/>
      <c r="W930" s="7"/>
      <c r="X930" s="7"/>
    </row>
    <row r="931" spans="1:24" x14ac:dyDescent="0.35">
      <c r="A931" s="7"/>
      <c r="B931" s="7"/>
      <c r="O931" s="7"/>
      <c r="P931" s="7"/>
      <c r="U931" s="7"/>
      <c r="V931" s="7"/>
      <c r="W931" s="7"/>
      <c r="X931" s="7"/>
    </row>
    <row r="932" spans="1:24" x14ac:dyDescent="0.35">
      <c r="A932" s="7"/>
      <c r="B932" s="7"/>
      <c r="O932" s="7"/>
      <c r="P932" s="7"/>
      <c r="U932" s="7"/>
      <c r="V932" s="7"/>
      <c r="W932" s="7"/>
      <c r="X932" s="7"/>
    </row>
    <row r="933" spans="1:24" x14ac:dyDescent="0.35">
      <c r="A933" s="7"/>
      <c r="B933" s="7"/>
      <c r="O933" s="7"/>
      <c r="P933" s="7"/>
      <c r="U933" s="7"/>
      <c r="V933" s="7"/>
      <c r="W933" s="7"/>
      <c r="X933" s="7"/>
    </row>
    <row r="934" spans="1:24" x14ac:dyDescent="0.35">
      <c r="A934" s="7"/>
      <c r="B934" s="7"/>
      <c r="O934" s="7"/>
      <c r="P934" s="7"/>
      <c r="U934" s="7"/>
      <c r="V934" s="7"/>
      <c r="W934" s="7"/>
      <c r="X934" s="7"/>
    </row>
    <row r="935" spans="1:24" x14ac:dyDescent="0.35">
      <c r="A935" s="7"/>
      <c r="B935" s="7"/>
      <c r="O935" s="7"/>
      <c r="P935" s="7"/>
      <c r="U935" s="7"/>
      <c r="V935" s="7"/>
      <c r="W935" s="7"/>
      <c r="X935" s="7"/>
    </row>
    <row r="936" spans="1:24" x14ac:dyDescent="0.35">
      <c r="A936" s="7"/>
      <c r="B936" s="7"/>
      <c r="O936" s="7"/>
      <c r="P936" s="7"/>
      <c r="U936" s="7"/>
      <c r="V936" s="7"/>
      <c r="W936" s="7"/>
      <c r="X936" s="7"/>
    </row>
    <row r="937" spans="1:24" x14ac:dyDescent="0.35">
      <c r="A937" s="7"/>
      <c r="B937" s="7"/>
      <c r="O937" s="7"/>
      <c r="P937" s="7"/>
      <c r="U937" s="7"/>
      <c r="V937" s="7"/>
      <c r="W937" s="7"/>
      <c r="X937" s="7"/>
    </row>
    <row r="938" spans="1:24" x14ac:dyDescent="0.35">
      <c r="A938" s="7"/>
      <c r="B938" s="7"/>
      <c r="O938" s="7"/>
      <c r="P938" s="7"/>
      <c r="U938" s="7"/>
      <c r="V938" s="7"/>
      <c r="W938" s="7"/>
      <c r="X938" s="7"/>
    </row>
    <row r="939" spans="1:24" x14ac:dyDescent="0.35">
      <c r="A939" s="7"/>
      <c r="B939" s="7"/>
      <c r="O939" s="7"/>
      <c r="P939" s="7"/>
      <c r="U939" s="7"/>
      <c r="V939" s="7"/>
      <c r="W939" s="7"/>
      <c r="X939" s="7"/>
    </row>
    <row r="940" spans="1:24" x14ac:dyDescent="0.35">
      <c r="A940" s="7"/>
      <c r="B940" s="7"/>
      <c r="O940" s="7"/>
      <c r="P940" s="7"/>
      <c r="U940" s="7"/>
      <c r="V940" s="7"/>
      <c r="W940" s="7"/>
      <c r="X940" s="7"/>
    </row>
    <row r="941" spans="1:24" x14ac:dyDescent="0.35">
      <c r="A941" s="7"/>
      <c r="B941" s="7"/>
      <c r="O941" s="7"/>
      <c r="P941" s="7"/>
      <c r="U941" s="7"/>
      <c r="V941" s="7"/>
      <c r="W941" s="7"/>
      <c r="X941" s="7"/>
    </row>
    <row r="942" spans="1:24" x14ac:dyDescent="0.35">
      <c r="A942" s="7"/>
      <c r="B942" s="7"/>
      <c r="O942" s="7"/>
      <c r="P942" s="7"/>
      <c r="U942" s="7"/>
      <c r="V942" s="7"/>
      <c r="W942" s="7"/>
      <c r="X942" s="7"/>
    </row>
    <row r="943" spans="1:24" x14ac:dyDescent="0.35">
      <c r="A943" s="7"/>
      <c r="B943" s="7"/>
      <c r="O943" s="7"/>
      <c r="P943" s="7"/>
      <c r="U943" s="7"/>
      <c r="V943" s="7"/>
      <c r="W943" s="7"/>
      <c r="X943" s="7"/>
    </row>
    <row r="944" spans="1:24" x14ac:dyDescent="0.35">
      <c r="A944" s="7"/>
      <c r="B944" s="7"/>
      <c r="O944" s="7"/>
      <c r="P944" s="7"/>
      <c r="U944" s="7"/>
      <c r="V944" s="7"/>
      <c r="W944" s="7"/>
      <c r="X944" s="7"/>
    </row>
    <row r="945" spans="1:24" x14ac:dyDescent="0.35">
      <c r="A945" s="7"/>
      <c r="B945" s="7"/>
      <c r="O945" s="7"/>
      <c r="P945" s="7"/>
      <c r="U945" s="7"/>
      <c r="V945" s="7"/>
      <c r="W945" s="7"/>
      <c r="X945" s="7"/>
    </row>
    <row r="946" spans="1:24" x14ac:dyDescent="0.35">
      <c r="A946" s="7"/>
      <c r="B946" s="7"/>
      <c r="O946" s="7"/>
      <c r="P946" s="7"/>
      <c r="U946" s="7"/>
      <c r="V946" s="7"/>
      <c r="W946" s="7"/>
      <c r="X946" s="7"/>
    </row>
    <row r="947" spans="1:24" x14ac:dyDescent="0.35">
      <c r="A947" s="7"/>
      <c r="B947" s="7"/>
      <c r="O947" s="7"/>
      <c r="P947" s="7"/>
      <c r="U947" s="7"/>
      <c r="V947" s="7"/>
      <c r="W947" s="7"/>
      <c r="X947" s="7"/>
    </row>
    <row r="948" spans="1:24" x14ac:dyDescent="0.35">
      <c r="A948" s="7"/>
      <c r="B948" s="7"/>
      <c r="O948" s="7"/>
      <c r="P948" s="7"/>
      <c r="U948" s="7"/>
      <c r="V948" s="7"/>
      <c r="W948" s="7"/>
      <c r="X948" s="7"/>
    </row>
    <row r="949" spans="1:24" x14ac:dyDescent="0.35">
      <c r="A949" s="7"/>
      <c r="B949" s="7"/>
      <c r="O949" s="7"/>
      <c r="P949" s="7"/>
      <c r="U949" s="7"/>
      <c r="V949" s="7"/>
      <c r="W949" s="7"/>
      <c r="X949" s="7"/>
    </row>
    <row r="950" spans="1:24" x14ac:dyDescent="0.35">
      <c r="A950" s="7"/>
      <c r="B950" s="7"/>
      <c r="O950" s="7"/>
      <c r="P950" s="7"/>
      <c r="U950" s="7"/>
      <c r="V950" s="7"/>
      <c r="W950" s="7"/>
      <c r="X950" s="7"/>
    </row>
    <row r="951" spans="1:24" x14ac:dyDescent="0.35">
      <c r="A951" s="7"/>
      <c r="B951" s="7"/>
      <c r="O951" s="7"/>
      <c r="P951" s="7"/>
      <c r="U951" s="7"/>
      <c r="V951" s="7"/>
      <c r="W951" s="7"/>
      <c r="X951" s="7"/>
    </row>
    <row r="952" spans="1:24" x14ac:dyDescent="0.35">
      <c r="A952" s="7"/>
      <c r="B952" s="7"/>
      <c r="O952" s="7"/>
      <c r="P952" s="7"/>
      <c r="U952" s="7"/>
      <c r="V952" s="7"/>
      <c r="W952" s="7"/>
      <c r="X952" s="7"/>
    </row>
    <row r="953" spans="1:24" x14ac:dyDescent="0.35">
      <c r="A953" s="7"/>
      <c r="B953" s="7"/>
      <c r="O953" s="7"/>
      <c r="P953" s="7"/>
      <c r="U953" s="7"/>
      <c r="V953" s="7"/>
      <c r="W953" s="7"/>
      <c r="X953" s="7"/>
    </row>
    <row r="954" spans="1:24" x14ac:dyDescent="0.35">
      <c r="A954" s="7"/>
      <c r="B954" s="7"/>
      <c r="O954" s="7"/>
      <c r="P954" s="7"/>
      <c r="U954" s="7"/>
      <c r="V954" s="7"/>
      <c r="W954" s="7"/>
      <c r="X954" s="7"/>
    </row>
    <row r="955" spans="1:24" x14ac:dyDescent="0.35">
      <c r="A955" s="7"/>
      <c r="B955" s="7"/>
      <c r="O955" s="7"/>
      <c r="P955" s="7"/>
      <c r="U955" s="7"/>
      <c r="V955" s="7"/>
      <c r="W955" s="7"/>
      <c r="X955" s="7"/>
    </row>
    <row r="956" spans="1:24" x14ac:dyDescent="0.35">
      <c r="A956" s="7"/>
      <c r="B956" s="7"/>
      <c r="O956" s="7"/>
      <c r="P956" s="7"/>
      <c r="U956" s="7"/>
      <c r="V956" s="7"/>
      <c r="W956" s="7"/>
      <c r="X956" s="7"/>
    </row>
    <row r="957" spans="1:24" x14ac:dyDescent="0.35">
      <c r="A957" s="7"/>
      <c r="B957" s="7"/>
      <c r="O957" s="7"/>
      <c r="P957" s="7"/>
      <c r="U957" s="7"/>
      <c r="V957" s="7"/>
      <c r="W957" s="7"/>
      <c r="X957" s="7"/>
    </row>
    <row r="958" spans="1:24" x14ac:dyDescent="0.35">
      <c r="A958" s="7"/>
      <c r="B958" s="7"/>
      <c r="O958" s="7"/>
      <c r="P958" s="7"/>
      <c r="U958" s="7"/>
      <c r="V958" s="7"/>
      <c r="W958" s="7"/>
      <c r="X958" s="7"/>
    </row>
    <row r="959" spans="1:24" x14ac:dyDescent="0.35">
      <c r="A959" s="7"/>
      <c r="B959" s="7"/>
      <c r="O959" s="7"/>
      <c r="P959" s="7"/>
      <c r="U959" s="7"/>
      <c r="V959" s="7"/>
      <c r="W959" s="7"/>
      <c r="X959" s="7"/>
    </row>
    <row r="960" spans="1:24" x14ac:dyDescent="0.35">
      <c r="A960" s="7"/>
      <c r="B960" s="7"/>
      <c r="O960" s="7"/>
      <c r="P960" s="7"/>
      <c r="U960" s="7"/>
      <c r="V960" s="7"/>
      <c r="W960" s="7"/>
      <c r="X960" s="7"/>
    </row>
    <row r="961" spans="1:24" x14ac:dyDescent="0.35">
      <c r="A961" s="7"/>
      <c r="B961" s="7"/>
      <c r="O961" s="7"/>
      <c r="P961" s="7"/>
      <c r="U961" s="7"/>
      <c r="V961" s="7"/>
      <c r="W961" s="7"/>
      <c r="X961" s="7"/>
    </row>
    <row r="962" spans="1:24" x14ac:dyDescent="0.35">
      <c r="A962" s="7"/>
      <c r="B962" s="7"/>
      <c r="O962" s="7"/>
      <c r="P962" s="7"/>
      <c r="U962" s="7"/>
      <c r="V962" s="7"/>
      <c r="W962" s="7"/>
      <c r="X962" s="7"/>
    </row>
    <row r="963" spans="1:24" x14ac:dyDescent="0.35">
      <c r="A963" s="7"/>
      <c r="B963" s="7"/>
      <c r="O963" s="7"/>
      <c r="P963" s="7"/>
      <c r="U963" s="7"/>
      <c r="V963" s="7"/>
      <c r="W963" s="7"/>
      <c r="X963" s="7"/>
    </row>
    <row r="964" spans="1:24" x14ac:dyDescent="0.35">
      <c r="A964" s="7"/>
      <c r="B964" s="7"/>
      <c r="O964" s="7"/>
      <c r="P964" s="7"/>
      <c r="U964" s="7"/>
      <c r="V964" s="7"/>
      <c r="W964" s="7"/>
      <c r="X964" s="7"/>
    </row>
    <row r="965" spans="1:24" x14ac:dyDescent="0.35">
      <c r="A965" s="7"/>
      <c r="B965" s="7"/>
      <c r="O965" s="7"/>
      <c r="P965" s="7"/>
      <c r="U965" s="7"/>
      <c r="V965" s="7"/>
      <c r="W965" s="7"/>
      <c r="X965" s="7"/>
    </row>
    <row r="966" spans="1:24" x14ac:dyDescent="0.35">
      <c r="A966" s="7"/>
      <c r="B966" s="7"/>
      <c r="O966" s="7"/>
      <c r="P966" s="7"/>
      <c r="U966" s="7"/>
      <c r="V966" s="7"/>
      <c r="W966" s="7"/>
      <c r="X966" s="7"/>
    </row>
    <row r="967" spans="1:24" x14ac:dyDescent="0.35">
      <c r="A967" s="7"/>
      <c r="B967" s="7"/>
      <c r="O967" s="7"/>
      <c r="P967" s="7"/>
      <c r="U967" s="7"/>
      <c r="V967" s="7"/>
      <c r="W967" s="7"/>
      <c r="X967" s="7"/>
    </row>
    <row r="968" spans="1:24" x14ac:dyDescent="0.35">
      <c r="A968" s="7"/>
      <c r="B968" s="7"/>
      <c r="O968" s="7"/>
      <c r="P968" s="7"/>
      <c r="U968" s="7"/>
      <c r="V968" s="7"/>
      <c r="W968" s="7"/>
      <c r="X968" s="7"/>
    </row>
    <row r="969" spans="1:24" x14ac:dyDescent="0.35">
      <c r="A969" s="7"/>
      <c r="B969" s="7"/>
      <c r="O969" s="7"/>
      <c r="P969" s="7"/>
      <c r="U969" s="7"/>
      <c r="V969" s="7"/>
      <c r="W969" s="7"/>
      <c r="X969" s="7"/>
    </row>
    <row r="970" spans="1:24" x14ac:dyDescent="0.35">
      <c r="A970" s="7"/>
      <c r="B970" s="7"/>
      <c r="O970" s="7"/>
      <c r="P970" s="7"/>
      <c r="U970" s="7"/>
      <c r="V970" s="7"/>
      <c r="W970" s="7"/>
      <c r="X970" s="7"/>
    </row>
    <row r="971" spans="1:24" x14ac:dyDescent="0.35">
      <c r="A971" s="7"/>
      <c r="B971" s="7"/>
      <c r="O971" s="7"/>
      <c r="P971" s="7"/>
      <c r="U971" s="7"/>
      <c r="V971" s="7"/>
      <c r="W971" s="7"/>
      <c r="X971" s="7"/>
    </row>
    <row r="972" spans="1:24" x14ac:dyDescent="0.35">
      <c r="A972" s="7"/>
      <c r="B972" s="7"/>
      <c r="O972" s="7"/>
      <c r="P972" s="7"/>
      <c r="U972" s="7"/>
      <c r="V972" s="7"/>
      <c r="W972" s="7"/>
      <c r="X972" s="7"/>
    </row>
    <row r="973" spans="1:24" x14ac:dyDescent="0.35">
      <c r="A973" s="7"/>
      <c r="B973" s="7"/>
      <c r="O973" s="7"/>
      <c r="P973" s="7"/>
      <c r="U973" s="7"/>
      <c r="V973" s="7"/>
      <c r="W973" s="7"/>
      <c r="X973" s="7"/>
    </row>
    <row r="974" spans="1:24" x14ac:dyDescent="0.35">
      <c r="A974" s="7"/>
      <c r="B974" s="7"/>
      <c r="O974" s="7"/>
      <c r="P974" s="7"/>
      <c r="U974" s="7"/>
      <c r="V974" s="7"/>
      <c r="W974" s="7"/>
      <c r="X974" s="7"/>
    </row>
    <row r="975" spans="1:24" x14ac:dyDescent="0.35">
      <c r="A975" s="7"/>
      <c r="B975" s="7"/>
      <c r="O975" s="7"/>
      <c r="P975" s="7"/>
      <c r="U975" s="7"/>
      <c r="V975" s="7"/>
      <c r="W975" s="7"/>
      <c r="X975" s="7"/>
    </row>
    <row r="976" spans="1:24" x14ac:dyDescent="0.35">
      <c r="A976" s="7"/>
      <c r="B976" s="7"/>
      <c r="O976" s="7"/>
      <c r="P976" s="7"/>
      <c r="U976" s="7"/>
      <c r="V976" s="7"/>
      <c r="W976" s="7"/>
      <c r="X976" s="7"/>
    </row>
    <row r="977" spans="1:24" x14ac:dyDescent="0.35">
      <c r="A977" s="7"/>
      <c r="B977" s="7"/>
      <c r="O977" s="7"/>
      <c r="P977" s="7"/>
      <c r="U977" s="7"/>
      <c r="V977" s="7"/>
      <c r="W977" s="7"/>
      <c r="X977" s="7"/>
    </row>
    <row r="978" spans="1:24" x14ac:dyDescent="0.35">
      <c r="A978" s="7"/>
      <c r="B978" s="7"/>
      <c r="O978" s="7"/>
      <c r="P978" s="7"/>
      <c r="U978" s="7"/>
      <c r="V978" s="7"/>
      <c r="W978" s="7"/>
      <c r="X978" s="7"/>
    </row>
    <row r="979" spans="1:24" x14ac:dyDescent="0.35">
      <c r="A979" s="7"/>
      <c r="B979" s="7"/>
      <c r="O979" s="7"/>
      <c r="P979" s="7"/>
      <c r="U979" s="7"/>
      <c r="V979" s="7"/>
      <c r="W979" s="7"/>
      <c r="X979" s="7"/>
    </row>
    <row r="980" spans="1:24" x14ac:dyDescent="0.35">
      <c r="A980" s="7"/>
      <c r="B980" s="7"/>
      <c r="O980" s="7"/>
      <c r="P980" s="7"/>
      <c r="U980" s="7"/>
      <c r="V980" s="7"/>
      <c r="W980" s="7"/>
      <c r="X980" s="7"/>
    </row>
    <row r="981" spans="1:24" x14ac:dyDescent="0.35">
      <c r="A981" s="7"/>
      <c r="B981" s="7"/>
      <c r="O981" s="7"/>
      <c r="P981" s="7"/>
      <c r="U981" s="7"/>
      <c r="V981" s="7"/>
      <c r="W981" s="7"/>
      <c r="X981" s="7"/>
    </row>
    <row r="982" spans="1:24" x14ac:dyDescent="0.35">
      <c r="A982" s="7"/>
      <c r="B982" s="7"/>
      <c r="O982" s="7"/>
      <c r="P982" s="7"/>
      <c r="U982" s="7"/>
      <c r="V982" s="7"/>
      <c r="W982" s="7"/>
      <c r="X982" s="7"/>
    </row>
    <row r="983" spans="1:24" x14ac:dyDescent="0.35">
      <c r="A983" s="7"/>
      <c r="B983" s="7"/>
      <c r="O983" s="7"/>
      <c r="P983" s="7"/>
      <c r="U983" s="7"/>
      <c r="V983" s="7"/>
      <c r="W983" s="7"/>
      <c r="X983" s="7"/>
    </row>
    <row r="984" spans="1:24" x14ac:dyDescent="0.35">
      <c r="A984" s="7"/>
      <c r="B984" s="7"/>
      <c r="O984" s="7"/>
      <c r="P984" s="7"/>
      <c r="U984" s="7"/>
      <c r="V984" s="7"/>
      <c r="W984" s="7"/>
      <c r="X984" s="7"/>
    </row>
    <row r="985" spans="1:24" x14ac:dyDescent="0.35">
      <c r="A985" s="7"/>
      <c r="B985" s="7"/>
      <c r="O985" s="7"/>
      <c r="P985" s="7"/>
      <c r="U985" s="7"/>
      <c r="V985" s="7"/>
      <c r="W985" s="7"/>
      <c r="X985" s="7"/>
    </row>
    <row r="986" spans="1:24" x14ac:dyDescent="0.35">
      <c r="A986" s="7"/>
      <c r="B986" s="7"/>
      <c r="O986" s="7"/>
      <c r="P986" s="7"/>
      <c r="U986" s="7"/>
      <c r="V986" s="7"/>
      <c r="W986" s="7"/>
      <c r="X986" s="7"/>
    </row>
    <row r="987" spans="1:24" x14ac:dyDescent="0.35">
      <c r="A987" s="7"/>
      <c r="B987" s="7"/>
      <c r="O987" s="7"/>
      <c r="P987" s="7"/>
      <c r="U987" s="7"/>
      <c r="V987" s="7"/>
      <c r="W987" s="7"/>
      <c r="X987" s="7"/>
    </row>
    <row r="988" spans="1:24" x14ac:dyDescent="0.35">
      <c r="A988" s="7"/>
      <c r="B988" s="7"/>
      <c r="O988" s="7"/>
      <c r="P988" s="7"/>
      <c r="U988" s="7"/>
      <c r="V988" s="7"/>
      <c r="W988" s="7"/>
      <c r="X988" s="7"/>
    </row>
    <row r="989" spans="1:24" x14ac:dyDescent="0.35">
      <c r="A989" s="7"/>
      <c r="B989" s="7"/>
      <c r="O989" s="7"/>
      <c r="P989" s="7"/>
      <c r="U989" s="7"/>
      <c r="V989" s="7"/>
      <c r="W989" s="7"/>
      <c r="X989" s="7"/>
    </row>
    <row r="990" spans="1:24" x14ac:dyDescent="0.35">
      <c r="A990" s="7"/>
      <c r="B990" s="7"/>
      <c r="O990" s="7"/>
      <c r="P990" s="7"/>
      <c r="U990" s="7"/>
      <c r="V990" s="7"/>
      <c r="W990" s="7"/>
      <c r="X990" s="7"/>
    </row>
    <row r="991" spans="1:24" x14ac:dyDescent="0.35">
      <c r="A991" s="7"/>
      <c r="B991" s="7"/>
      <c r="O991" s="7"/>
      <c r="P991" s="7"/>
      <c r="U991" s="7"/>
      <c r="V991" s="7"/>
      <c r="W991" s="7"/>
      <c r="X991" s="7"/>
    </row>
    <row r="992" spans="1:24" x14ac:dyDescent="0.35">
      <c r="A992" s="7"/>
      <c r="B992" s="7"/>
      <c r="O992" s="7"/>
      <c r="P992" s="7"/>
      <c r="U992" s="7"/>
      <c r="V992" s="7"/>
      <c r="W992" s="7"/>
      <c r="X992" s="7"/>
    </row>
    <row r="993" spans="1:24" x14ac:dyDescent="0.35">
      <c r="A993" s="7"/>
      <c r="B993" s="7"/>
      <c r="O993" s="7"/>
      <c r="P993" s="7"/>
      <c r="U993" s="7"/>
      <c r="V993" s="7"/>
      <c r="W993" s="7"/>
      <c r="X993" s="7"/>
    </row>
    <row r="994" spans="1:24" x14ac:dyDescent="0.35">
      <c r="A994" s="7"/>
      <c r="B994" s="7"/>
      <c r="O994" s="7"/>
      <c r="P994" s="7"/>
      <c r="U994" s="7"/>
      <c r="V994" s="7"/>
      <c r="W994" s="7"/>
      <c r="X994" s="7"/>
    </row>
    <row r="995" spans="1:24" x14ac:dyDescent="0.35">
      <c r="A995" s="7"/>
      <c r="B995" s="7"/>
      <c r="O995" s="7"/>
      <c r="P995" s="7"/>
      <c r="U995" s="7"/>
      <c r="V995" s="7"/>
      <c r="W995" s="7"/>
      <c r="X995" s="7"/>
    </row>
    <row r="996" spans="1:24" x14ac:dyDescent="0.35">
      <c r="A996" s="7"/>
      <c r="B996" s="7"/>
      <c r="O996" s="7"/>
      <c r="P996" s="7"/>
      <c r="U996" s="7"/>
      <c r="V996" s="7"/>
      <c r="W996" s="7"/>
      <c r="X996" s="7"/>
    </row>
    <row r="997" spans="1:24" x14ac:dyDescent="0.35">
      <c r="A997" s="7"/>
      <c r="B997" s="7"/>
      <c r="O997" s="7"/>
      <c r="P997" s="7"/>
      <c r="U997" s="7"/>
      <c r="V997" s="7"/>
      <c r="W997" s="7"/>
      <c r="X997" s="7"/>
    </row>
    <row r="998" spans="1:24" x14ac:dyDescent="0.35">
      <c r="A998" s="7"/>
      <c r="B998" s="7"/>
      <c r="O998" s="7"/>
      <c r="P998" s="7"/>
      <c r="U998" s="7"/>
      <c r="V998" s="7"/>
      <c r="W998" s="7"/>
      <c r="X998" s="7"/>
    </row>
    <row r="999" spans="1:24" x14ac:dyDescent="0.35">
      <c r="A999" s="7"/>
      <c r="B999" s="7"/>
      <c r="O999" s="7"/>
      <c r="P999" s="7"/>
      <c r="U999" s="7"/>
      <c r="V999" s="7"/>
      <c r="W999" s="7"/>
      <c r="X999" s="7"/>
    </row>
    <row r="1000" spans="1:24" x14ac:dyDescent="0.35">
      <c r="A1000" s="7"/>
      <c r="B1000" s="7"/>
      <c r="O1000" s="7"/>
      <c r="P1000" s="7"/>
      <c r="U1000" s="7"/>
      <c r="V1000" s="7"/>
      <c r="W1000" s="7"/>
      <c r="X1000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Raw data</vt:lpstr>
      <vt:lpstr>LogMAR</vt:lpstr>
      <vt:lpstr>visusStat</vt:lpstr>
      <vt:lpstr>Visus.graphs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Budai Anna</cp:lastModifiedBy>
  <cp:lastPrinted>2018-04-27T11:34:33Z</cp:lastPrinted>
  <dcterms:created xsi:type="dcterms:W3CDTF">2017-09-14T09:40:11Z</dcterms:created>
  <dcterms:modified xsi:type="dcterms:W3CDTF">2018-04-27T12:13:49Z</dcterms:modified>
</cp:coreProperties>
</file>