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oslw-s-pr.wbf.admin.ch\OSLW-PR$\OS\2\2\6\1\1\0\793\Output\Papers\Fast-Track\Review\"/>
    </mc:Choice>
  </mc:AlternateContent>
  <xr:revisionPtr revIDLastSave="0" documentId="13_ncr:1_{341596BB-E82B-4916-82C8-4D58C1AE4E9E}" xr6:coauthVersionLast="47" xr6:coauthVersionMax="47" xr10:uidLastSave="{00000000-0000-0000-0000-000000000000}"/>
  <bookViews>
    <workbookView xWindow="-30840" yWindow="-120" windowWidth="30960" windowHeight="15720" activeTab="1" xr2:uid="{00000000-000D-0000-FFFF-FFFF00000000}"/>
  </bookViews>
  <sheets>
    <sheet name="Data" sheetId="1" r:id="rId1"/>
    <sheet name="Informa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  <c r="J2" i="1" s="1"/>
  <c r="K2" i="1" s="1"/>
  <c r="L2" i="1" s="1"/>
  <c r="M2" i="1" s="1"/>
  <c r="N2" i="1" s="1"/>
  <c r="O2" i="1" s="1"/>
  <c r="P2" i="1" s="1"/>
  <c r="Q2" i="1" s="1"/>
  <c r="R2" i="1" s="1"/>
  <c r="S2" i="1" s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</calcChain>
</file>

<file path=xl/sharedStrings.xml><?xml version="1.0" encoding="utf-8"?>
<sst xmlns="http://schemas.openxmlformats.org/spreadsheetml/2006/main" count="60" uniqueCount="44">
  <si>
    <t>Title</t>
  </si>
  <si>
    <t>Journal</t>
  </si>
  <si>
    <t>Authors</t>
  </si>
  <si>
    <t>Affiliation</t>
  </si>
  <si>
    <t>Research Division Plant Breeding, Agroscope, Mueller-Thurgau-Strasse 29, 8820 Waedenswil, Switzerland</t>
  </si>
  <si>
    <t>email</t>
  </si>
  <si>
    <t>simone.buehlmann-schuetz@agroscope.admin.ch</t>
  </si>
  <si>
    <t>Simone Bühlmann-Schütz, Marius Hodel, Nicholas P. Howard, Luzia Lussi, Andrea Patocchi</t>
  </si>
  <si>
    <t>Line</t>
  </si>
  <si>
    <t>Total</t>
  </si>
  <si>
    <t>F1_74</t>
  </si>
  <si>
    <t>F1_81</t>
  </si>
  <si>
    <t>BC_1_16</t>
  </si>
  <si>
    <t>BC_1_19</t>
  </si>
  <si>
    <t>BC_1_7</t>
  </si>
  <si>
    <t>BC_2_19</t>
  </si>
  <si>
    <t>BC_2_2</t>
  </si>
  <si>
    <t>BC_2_20</t>
  </si>
  <si>
    <t>BC_2_22_2012</t>
  </si>
  <si>
    <t>BC_2_43_2012</t>
  </si>
  <si>
    <t>BC_2_32</t>
  </si>
  <si>
    <t>BC_3_2014_17</t>
  </si>
  <si>
    <t>BC_3_2014_30</t>
  </si>
  <si>
    <t>BC_3_2014_36</t>
  </si>
  <si>
    <t>BC_3_2014_40</t>
  </si>
  <si>
    <t>BC_3_2014_43</t>
  </si>
  <si>
    <t>BC_3_2014_47</t>
  </si>
  <si>
    <t>BC_3_39</t>
  </si>
  <si>
    <t>BC_4_56</t>
  </si>
  <si>
    <t>BC_4_79</t>
  </si>
  <si>
    <t>BC_3_46</t>
  </si>
  <si>
    <t xml:space="preserve">Generations </t>
  </si>
  <si>
    <t>Chromosome</t>
  </si>
  <si>
    <t>Total lenght in cM</t>
  </si>
  <si>
    <t xml:space="preserve">% Exotic </t>
  </si>
  <si>
    <t>F1</t>
  </si>
  <si>
    <t>pBC1</t>
  </si>
  <si>
    <t>pBC2</t>
  </si>
  <si>
    <t>pBC3</t>
  </si>
  <si>
    <t>pBC4</t>
  </si>
  <si>
    <r>
      <t xml:space="preserve">Summed haplotypes from 'Evereste' that originated from a small fruited wild </t>
    </r>
    <r>
      <rPr>
        <i/>
        <sz val="11"/>
        <rFont val="Calibri"/>
        <family val="2"/>
        <scheme val="minor"/>
      </rPr>
      <t>Malus</t>
    </r>
    <r>
      <rPr>
        <sz val="11"/>
        <rFont val="Calibri"/>
        <family val="2"/>
        <scheme val="minor"/>
      </rPr>
      <t xml:space="preserve"> ancestor (referred to as "Exotic </t>
    </r>
    <r>
      <rPr>
        <i/>
        <sz val="11"/>
        <rFont val="Calibri"/>
        <family val="2"/>
        <scheme val="minor"/>
      </rPr>
      <t>Malus</t>
    </r>
    <r>
      <rPr>
        <sz val="11"/>
        <rFont val="Calibri"/>
        <family val="2"/>
        <scheme val="minor"/>
      </rPr>
      <t xml:space="preserve">")  that are present in descendants developed by the “early flowering” approach (Schlathölter et al. 2018). Only the introgression of the "Exotic </t>
    </r>
    <r>
      <rPr>
        <i/>
        <sz val="11"/>
        <rFont val="Calibri"/>
        <family val="2"/>
        <scheme val="minor"/>
      </rPr>
      <t>Malus</t>
    </r>
    <r>
      <rPr>
        <sz val="11"/>
        <rFont val="Calibri"/>
        <family val="2"/>
        <scheme val="minor"/>
      </rPr>
      <t>" haplotypes (% Exotic) were tracked because they were considered to be unadapted, whereas haplotypes from the identified parent, the breeding selection PRI 187-6, were considered already adapted.</t>
    </r>
  </si>
  <si>
    <t>Summed cM per chromosome (and total) of “Exotic Malus” haplotypes in descendants of ‘Evereste’ developed using the “early flowering” approach</t>
  </si>
  <si>
    <t xml:space="preserve">Low input Fast-Track (LIFT): An approach for fast introgression and stacking of R-genes into advanced apple selections </t>
  </si>
  <si>
    <t>Suppl. Table S9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</si>
</sst>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2" fillId="0" borderId="0" xfId="1"/>
    <xf numFmtId="0" fontId="3" fillId="0" borderId="0" xfId="1" applyFont="1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1" fillId="0" borderId="0" xfId="0" applyFont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/>
    <xf numFmtId="164" fontId="1" fillId="0" borderId="0" xfId="0" applyNumberFormat="1" applyFont="1"/>
    <xf numFmtId="164" fontId="1" fillId="0" borderId="1" xfId="0" applyNumberFormat="1" applyFont="1" applyBorder="1"/>
    <xf numFmtId="0" fontId="1" fillId="0" borderId="0" xfId="0" applyFont="1" applyAlignment="1">
      <alignment horizontal="left"/>
    </xf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1" applyFont="1" applyAlignment="1">
      <alignment horizontal="left" vertical="top" wrapText="1"/>
    </xf>
  </cellXfs>
  <cellStyles count="2">
    <cellStyle name="Standard" xfId="0" builtinId="0"/>
    <cellStyle name="Standard 2" xfId="1" xr:uid="{1E11B0FF-57BA-4AD8-AB08-2806C2F193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4"/>
  <sheetViews>
    <sheetView workbookViewId="0">
      <selection activeCell="N18" sqref="N18"/>
    </sheetView>
  </sheetViews>
  <sheetFormatPr baseColWidth="10" defaultColWidth="8.7265625" defaultRowHeight="14.5" x14ac:dyDescent="0.35"/>
  <cols>
    <col min="1" max="1" width="20.1796875" bestFit="1" customWidth="1"/>
    <col min="2" max="2" width="12.81640625" bestFit="1" customWidth="1"/>
    <col min="3" max="19" width="6.54296875" customWidth="1"/>
    <col min="21" max="21" width="8.7265625" customWidth="1"/>
  </cols>
  <sheetData>
    <row r="1" spans="1:21" x14ac:dyDescent="0.35">
      <c r="C1" s="16" t="s">
        <v>41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7"/>
      <c r="U1" s="17"/>
    </row>
    <row r="2" spans="1:21" x14ac:dyDescent="0.35">
      <c r="B2" s="6" t="s">
        <v>32</v>
      </c>
      <c r="C2" s="8">
        <v>1</v>
      </c>
      <c r="D2" s="8">
        <f>C2+1</f>
        <v>2</v>
      </c>
      <c r="E2" s="8">
        <f t="shared" ref="E2:R2" si="0">D2+1</f>
        <v>3</v>
      </c>
      <c r="F2" s="8">
        <f t="shared" si="0"/>
        <v>4</v>
      </c>
      <c r="G2" s="8">
        <f t="shared" si="0"/>
        <v>5</v>
      </c>
      <c r="H2" s="8">
        <f t="shared" si="0"/>
        <v>6</v>
      </c>
      <c r="I2" s="8">
        <f t="shared" si="0"/>
        <v>7</v>
      </c>
      <c r="J2" s="8">
        <f t="shared" si="0"/>
        <v>8</v>
      </c>
      <c r="K2" s="8">
        <f t="shared" si="0"/>
        <v>9</v>
      </c>
      <c r="L2" s="8">
        <f t="shared" si="0"/>
        <v>10</v>
      </c>
      <c r="M2" s="8">
        <f t="shared" si="0"/>
        <v>11</v>
      </c>
      <c r="N2" s="8">
        <f t="shared" si="0"/>
        <v>12</v>
      </c>
      <c r="O2" s="8">
        <f t="shared" si="0"/>
        <v>13</v>
      </c>
      <c r="P2" s="8">
        <f t="shared" si="0"/>
        <v>14</v>
      </c>
      <c r="Q2" s="8">
        <f t="shared" si="0"/>
        <v>15</v>
      </c>
      <c r="R2" s="8">
        <f t="shared" si="0"/>
        <v>16</v>
      </c>
      <c r="S2" s="8">
        <f>R2+1</f>
        <v>17</v>
      </c>
      <c r="T2" s="7" t="s">
        <v>9</v>
      </c>
      <c r="U2" s="7" t="s">
        <v>34</v>
      </c>
    </row>
    <row r="3" spans="1:21" ht="29" x14ac:dyDescent="0.35">
      <c r="A3" s="18" t="s">
        <v>8</v>
      </c>
      <c r="B3" s="11" t="s">
        <v>33</v>
      </c>
      <c r="C3" s="3">
        <v>63.09</v>
      </c>
      <c r="D3" s="3">
        <v>78.415999999999997</v>
      </c>
      <c r="E3" s="3">
        <v>73.947000000000003</v>
      </c>
      <c r="F3" s="3">
        <v>65.510999999999996</v>
      </c>
      <c r="G3" s="3">
        <v>77.841999999999999</v>
      </c>
      <c r="H3" s="3">
        <v>75.262</v>
      </c>
      <c r="I3" s="3">
        <v>82.39</v>
      </c>
      <c r="J3" s="3">
        <v>68.525999999999996</v>
      </c>
      <c r="K3" s="3">
        <v>67.018000000000001</v>
      </c>
      <c r="L3" s="3">
        <v>81.301000000000002</v>
      </c>
      <c r="M3" s="3">
        <v>80.942999999999998</v>
      </c>
      <c r="N3" s="3">
        <v>65.444000000000003</v>
      </c>
      <c r="O3" s="3">
        <v>71.363</v>
      </c>
      <c r="P3" s="3">
        <v>64.394000000000005</v>
      </c>
      <c r="Q3" s="3">
        <v>112.148</v>
      </c>
      <c r="R3" s="3">
        <v>67.48</v>
      </c>
      <c r="S3" s="3">
        <v>71.795000000000002</v>
      </c>
      <c r="T3" s="9">
        <v>1266.789</v>
      </c>
    </row>
    <row r="4" spans="1:21" x14ac:dyDescent="0.35">
      <c r="A4" s="19"/>
      <c r="B4" s="12" t="s">
        <v>31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4"/>
    </row>
    <row r="5" spans="1:21" x14ac:dyDescent="0.35">
      <c r="A5" t="s">
        <v>10</v>
      </c>
      <c r="B5" t="s">
        <v>35</v>
      </c>
      <c r="C5" s="3">
        <v>0</v>
      </c>
      <c r="D5" s="3">
        <v>78.415999999999997</v>
      </c>
      <c r="E5" s="3">
        <v>73.947000000000003</v>
      </c>
      <c r="F5" s="3">
        <v>8.5259999999999998</v>
      </c>
      <c r="G5" s="3">
        <v>0</v>
      </c>
      <c r="H5" s="3">
        <v>0</v>
      </c>
      <c r="I5" s="3">
        <v>8.1769999999999996</v>
      </c>
      <c r="J5" s="3">
        <v>6.2320000000000002</v>
      </c>
      <c r="K5" s="3">
        <v>47.136000000000003</v>
      </c>
      <c r="L5" s="3">
        <v>46.94</v>
      </c>
      <c r="M5" s="3">
        <v>26.887</v>
      </c>
      <c r="N5" s="3">
        <v>33.904000000000003</v>
      </c>
      <c r="O5" s="3">
        <v>71.363</v>
      </c>
      <c r="P5" s="3">
        <v>55.14</v>
      </c>
      <c r="Q5" s="3">
        <v>14.341999999999999</v>
      </c>
      <c r="R5" s="3">
        <v>67.48</v>
      </c>
      <c r="S5" s="3">
        <v>46.73</v>
      </c>
      <c r="T5" s="3">
        <f>SUM(C5:S5)</f>
        <v>585.22</v>
      </c>
      <c r="U5" s="3">
        <v>23.098558639205109</v>
      </c>
    </row>
    <row r="6" spans="1:21" x14ac:dyDescent="0.35">
      <c r="A6" t="s">
        <v>11</v>
      </c>
      <c r="B6" t="s">
        <v>35</v>
      </c>
      <c r="C6" s="3">
        <v>41.984999999999999</v>
      </c>
      <c r="D6" s="3">
        <v>0</v>
      </c>
      <c r="E6" s="3">
        <v>62.871999999999993</v>
      </c>
      <c r="F6" s="3">
        <v>0</v>
      </c>
      <c r="G6" s="3">
        <v>24.670999999999999</v>
      </c>
      <c r="H6" s="3">
        <v>0</v>
      </c>
      <c r="I6" s="3">
        <v>82.39</v>
      </c>
      <c r="J6" s="3">
        <v>0</v>
      </c>
      <c r="K6" s="3">
        <v>67.018000000000001</v>
      </c>
      <c r="L6" s="3">
        <v>39.343000000000004</v>
      </c>
      <c r="M6" s="3">
        <v>66.763000000000005</v>
      </c>
      <c r="N6" s="3">
        <v>65.444000000000003</v>
      </c>
      <c r="O6" s="3">
        <v>71.363</v>
      </c>
      <c r="P6" s="3">
        <v>64.394000000000005</v>
      </c>
      <c r="Q6" s="3">
        <v>31.044</v>
      </c>
      <c r="R6" s="3">
        <v>40.5</v>
      </c>
      <c r="S6" s="3">
        <v>71.608000000000004</v>
      </c>
      <c r="T6" s="3">
        <f t="shared" ref="T6:T25" si="1">SUM(C6:S6)</f>
        <v>729.39499999999998</v>
      </c>
      <c r="U6" s="3">
        <v>28.789127471110028</v>
      </c>
    </row>
    <row r="7" spans="1:21" x14ac:dyDescent="0.35">
      <c r="A7" t="s">
        <v>12</v>
      </c>
      <c r="B7" t="s">
        <v>36</v>
      </c>
      <c r="C7" s="3">
        <v>0</v>
      </c>
      <c r="D7" s="3">
        <v>0</v>
      </c>
      <c r="E7" s="3">
        <v>14.981999999999992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67.018000000000001</v>
      </c>
      <c r="L7" s="3">
        <v>0</v>
      </c>
      <c r="M7" s="3">
        <v>0</v>
      </c>
      <c r="N7" s="3">
        <v>65.444000000000003</v>
      </c>
      <c r="O7" s="3">
        <v>5.4589999999999996</v>
      </c>
      <c r="P7" s="3">
        <v>0</v>
      </c>
      <c r="Q7" s="3">
        <v>31.044</v>
      </c>
      <c r="R7" s="3">
        <v>0</v>
      </c>
      <c r="S7" s="3">
        <v>0</v>
      </c>
      <c r="T7" s="3">
        <f t="shared" si="1"/>
        <v>183.94700000000003</v>
      </c>
      <c r="U7" s="3">
        <v>7.2603645911039658</v>
      </c>
    </row>
    <row r="8" spans="1:21" x14ac:dyDescent="0.35">
      <c r="A8" t="s">
        <v>13</v>
      </c>
      <c r="B8" t="s">
        <v>36</v>
      </c>
      <c r="C8" s="3">
        <v>41.984999999999999</v>
      </c>
      <c r="D8" s="3">
        <v>0</v>
      </c>
      <c r="E8" s="3">
        <v>6.6749999999999972</v>
      </c>
      <c r="F8" s="3">
        <v>0</v>
      </c>
      <c r="G8" s="3">
        <v>22.449000000000005</v>
      </c>
      <c r="H8" s="3">
        <v>0</v>
      </c>
      <c r="I8" s="3">
        <v>2.915</v>
      </c>
      <c r="J8" s="3">
        <v>0</v>
      </c>
      <c r="K8" s="3">
        <v>65.394999999999996</v>
      </c>
      <c r="L8" s="3">
        <v>38.231000000000002</v>
      </c>
      <c r="M8" s="3">
        <v>0</v>
      </c>
      <c r="N8" s="3">
        <v>6.794000000000004</v>
      </c>
      <c r="O8" s="3">
        <v>19.079999999999998</v>
      </c>
      <c r="P8" s="3">
        <v>0</v>
      </c>
      <c r="Q8" s="3">
        <v>27.550999999999998</v>
      </c>
      <c r="R8" s="3">
        <v>0</v>
      </c>
      <c r="S8" s="3">
        <v>70.195000000000007</v>
      </c>
      <c r="T8" s="3">
        <f t="shared" si="1"/>
        <v>301.27</v>
      </c>
      <c r="U8" s="3">
        <v>11.89108841330324</v>
      </c>
    </row>
    <row r="9" spans="1:21" x14ac:dyDescent="0.35">
      <c r="A9" t="s">
        <v>14</v>
      </c>
      <c r="B9" t="s">
        <v>36</v>
      </c>
      <c r="C9" s="3">
        <v>0</v>
      </c>
      <c r="D9" s="3">
        <v>40.497</v>
      </c>
      <c r="E9" s="3">
        <v>49.344000000000001</v>
      </c>
      <c r="F9" s="3">
        <v>8.5259999999999998</v>
      </c>
      <c r="G9" s="3">
        <v>0</v>
      </c>
      <c r="H9" s="3">
        <v>0</v>
      </c>
      <c r="I9" s="3">
        <v>0</v>
      </c>
      <c r="J9" s="3">
        <v>6.2320000000000002</v>
      </c>
      <c r="K9" s="3">
        <v>36.457000000000001</v>
      </c>
      <c r="L9" s="3">
        <v>0</v>
      </c>
      <c r="M9" s="3">
        <v>15.386000000000001</v>
      </c>
      <c r="N9" s="3">
        <v>33.904000000000003</v>
      </c>
      <c r="O9" s="3">
        <v>0</v>
      </c>
      <c r="P9" s="3">
        <v>0</v>
      </c>
      <c r="Q9" s="3">
        <v>14.341999999999999</v>
      </c>
      <c r="R9" s="3">
        <v>37.085999999999999</v>
      </c>
      <c r="S9" s="3">
        <v>0</v>
      </c>
      <c r="T9" s="3">
        <f t="shared" si="1"/>
        <v>241.774</v>
      </c>
      <c r="U9" s="3">
        <v>9.5427888938094654</v>
      </c>
    </row>
    <row r="10" spans="1:21" x14ac:dyDescent="0.35">
      <c r="A10" t="s">
        <v>15</v>
      </c>
      <c r="B10" t="s">
        <v>37</v>
      </c>
      <c r="C10" s="3">
        <v>0</v>
      </c>
      <c r="D10" s="3">
        <v>5.3370000000000033</v>
      </c>
      <c r="E10" s="3">
        <v>32.893999999999998</v>
      </c>
      <c r="F10" s="3">
        <v>8.5259999999999998</v>
      </c>
      <c r="G10" s="3">
        <v>0</v>
      </c>
      <c r="H10" s="3">
        <v>0</v>
      </c>
      <c r="I10" s="3">
        <v>0</v>
      </c>
      <c r="J10" s="3">
        <v>3.512</v>
      </c>
      <c r="K10" s="3">
        <v>16.231999999999999</v>
      </c>
      <c r="L10" s="3">
        <v>0</v>
      </c>
      <c r="M10" s="3">
        <v>0</v>
      </c>
      <c r="N10" s="3">
        <v>33.904000000000003</v>
      </c>
      <c r="O10" s="3">
        <v>0</v>
      </c>
      <c r="P10" s="3">
        <v>0</v>
      </c>
      <c r="Q10" s="3">
        <v>14.341999999999999</v>
      </c>
      <c r="R10" s="3">
        <v>0</v>
      </c>
      <c r="S10" s="3">
        <v>0</v>
      </c>
      <c r="T10" s="3">
        <f t="shared" si="1"/>
        <v>114.747</v>
      </c>
      <c r="U10" s="3">
        <v>4.5290494312786107</v>
      </c>
    </row>
    <row r="11" spans="1:21" x14ac:dyDescent="0.35">
      <c r="A11" t="s">
        <v>16</v>
      </c>
      <c r="B11" t="s">
        <v>37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36.457000000000001</v>
      </c>
      <c r="L11" s="3">
        <v>0</v>
      </c>
      <c r="M11" s="3">
        <v>14.767000000000001</v>
      </c>
      <c r="N11" s="3">
        <v>33.904000000000003</v>
      </c>
      <c r="O11" s="3">
        <v>0</v>
      </c>
      <c r="P11" s="3">
        <v>0</v>
      </c>
      <c r="Q11" s="3">
        <v>4.777000000000001</v>
      </c>
      <c r="R11" s="3">
        <v>6.7369999999999983</v>
      </c>
      <c r="S11" s="3">
        <v>0</v>
      </c>
      <c r="T11" s="3">
        <f t="shared" si="1"/>
        <v>96.64200000000001</v>
      </c>
      <c r="U11" s="3">
        <v>3.8144473941595649</v>
      </c>
    </row>
    <row r="12" spans="1:21" x14ac:dyDescent="0.35">
      <c r="A12" t="s">
        <v>17</v>
      </c>
      <c r="B12" t="s">
        <v>37</v>
      </c>
      <c r="C12" s="3">
        <v>0</v>
      </c>
      <c r="D12" s="3">
        <v>6.4320000000000022</v>
      </c>
      <c r="E12" s="3">
        <v>49.244</v>
      </c>
      <c r="F12" s="3">
        <v>0</v>
      </c>
      <c r="G12" s="3">
        <v>0</v>
      </c>
      <c r="H12" s="3">
        <v>0</v>
      </c>
      <c r="I12" s="3">
        <v>0</v>
      </c>
      <c r="J12" s="3">
        <v>6.2320000000000002</v>
      </c>
      <c r="K12" s="3">
        <v>0</v>
      </c>
      <c r="L12" s="3">
        <v>0</v>
      </c>
      <c r="M12" s="3">
        <v>0</v>
      </c>
      <c r="N12" s="3">
        <v>4.4480000000000004</v>
      </c>
      <c r="O12" s="3">
        <v>0</v>
      </c>
      <c r="P12" s="3">
        <v>0</v>
      </c>
      <c r="Q12" s="3">
        <v>14.341999999999999</v>
      </c>
      <c r="R12" s="3">
        <v>0</v>
      </c>
      <c r="S12" s="3">
        <v>0</v>
      </c>
      <c r="T12" s="3">
        <f t="shared" si="1"/>
        <v>80.697999999999993</v>
      </c>
      <c r="U12" s="3">
        <v>3.1851397509766817</v>
      </c>
    </row>
    <row r="13" spans="1:21" x14ac:dyDescent="0.35">
      <c r="A13" t="s">
        <v>18</v>
      </c>
      <c r="B13" t="s">
        <v>37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67.018000000000001</v>
      </c>
      <c r="L13" s="3">
        <v>0</v>
      </c>
      <c r="M13" s="3">
        <v>0</v>
      </c>
      <c r="N13" s="3">
        <v>65.444000000000003</v>
      </c>
      <c r="O13" s="3">
        <v>0</v>
      </c>
      <c r="P13" s="3">
        <v>0</v>
      </c>
      <c r="Q13" s="3">
        <v>31.044</v>
      </c>
      <c r="R13" s="3">
        <v>0</v>
      </c>
      <c r="S13" s="3">
        <v>0</v>
      </c>
      <c r="T13" s="3">
        <f t="shared" si="1"/>
        <v>163.506</v>
      </c>
      <c r="U13" s="3">
        <v>6.4535609324046863</v>
      </c>
    </row>
    <row r="14" spans="1:21" x14ac:dyDescent="0.35">
      <c r="A14" t="s">
        <v>19</v>
      </c>
      <c r="B14" t="s">
        <v>37</v>
      </c>
      <c r="C14" s="3">
        <v>0</v>
      </c>
      <c r="D14" s="3">
        <v>0</v>
      </c>
      <c r="E14" s="3">
        <v>21.013999999999996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25.202999999999999</v>
      </c>
      <c r="L14" s="3">
        <v>0</v>
      </c>
      <c r="M14" s="3">
        <v>0</v>
      </c>
      <c r="N14" s="3">
        <v>3.5940000000000012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f t="shared" si="1"/>
        <v>49.811</v>
      </c>
      <c r="U14" s="3">
        <v>1.9660338067349812</v>
      </c>
    </row>
    <row r="15" spans="1:21" x14ac:dyDescent="0.35">
      <c r="A15" t="s">
        <v>20</v>
      </c>
      <c r="B15" t="s">
        <v>37</v>
      </c>
      <c r="C15" s="3">
        <v>24.513999999999996</v>
      </c>
      <c r="D15" s="3">
        <v>0</v>
      </c>
      <c r="E15" s="3">
        <v>0</v>
      </c>
      <c r="F15" s="3">
        <v>0</v>
      </c>
      <c r="G15" s="3">
        <v>22.449000000000005</v>
      </c>
      <c r="H15" s="3">
        <v>0</v>
      </c>
      <c r="I15" s="3">
        <v>0</v>
      </c>
      <c r="J15" s="3">
        <v>0</v>
      </c>
      <c r="K15" s="3">
        <v>65.394999999999996</v>
      </c>
      <c r="L15" s="3">
        <v>37.444000000000003</v>
      </c>
      <c r="M15" s="3">
        <v>0</v>
      </c>
      <c r="N15" s="3">
        <v>7.5360000000000014</v>
      </c>
      <c r="O15" s="3">
        <v>0</v>
      </c>
      <c r="P15" s="3">
        <v>0</v>
      </c>
      <c r="Q15" s="3">
        <v>0</v>
      </c>
      <c r="R15" s="3">
        <v>0</v>
      </c>
      <c r="S15" s="3">
        <v>16.703000000000003</v>
      </c>
      <c r="T15" s="3">
        <f t="shared" si="1"/>
        <v>174.04100000000003</v>
      </c>
      <c r="U15" s="3">
        <v>6.8693760365775205</v>
      </c>
    </row>
    <row r="16" spans="1:21" x14ac:dyDescent="0.35">
      <c r="A16" s="13" t="s">
        <v>21</v>
      </c>
      <c r="B16" s="13" t="s">
        <v>38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25.202999999999999</v>
      </c>
      <c r="L16" s="14">
        <v>0</v>
      </c>
      <c r="M16" s="14">
        <v>0</v>
      </c>
      <c r="N16" s="14">
        <v>3.5940000000000012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f t="shared" si="1"/>
        <v>28.797000000000001</v>
      </c>
      <c r="U16" s="14">
        <v>1.136613911235415</v>
      </c>
    </row>
    <row r="17" spans="1:21" x14ac:dyDescent="0.35">
      <c r="A17" t="s">
        <v>22</v>
      </c>
      <c r="B17" t="s">
        <v>38</v>
      </c>
      <c r="C17" s="3">
        <v>0</v>
      </c>
      <c r="D17" s="3">
        <v>0</v>
      </c>
      <c r="E17" s="3">
        <v>21.013999999999996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9.2829999999999995</v>
      </c>
      <c r="L17" s="3">
        <v>0</v>
      </c>
      <c r="M17" s="3">
        <v>0</v>
      </c>
      <c r="N17" s="3">
        <v>3.5940000000000012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f t="shared" si="1"/>
        <v>33.890999999999998</v>
      </c>
      <c r="U17" s="3">
        <v>1.3376734404861426</v>
      </c>
    </row>
    <row r="18" spans="1:21" x14ac:dyDescent="0.35">
      <c r="A18" s="13" t="s">
        <v>23</v>
      </c>
      <c r="B18" s="13" t="s">
        <v>38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25.202999999999999</v>
      </c>
      <c r="L18" s="14">
        <v>0</v>
      </c>
      <c r="M18" s="14">
        <v>0</v>
      </c>
      <c r="N18" s="14">
        <v>3.5940000000000012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f t="shared" si="1"/>
        <v>28.797000000000001</v>
      </c>
      <c r="U18" s="14">
        <v>1.136613911235415</v>
      </c>
    </row>
    <row r="19" spans="1:21" x14ac:dyDescent="0.35">
      <c r="A19" t="s">
        <v>24</v>
      </c>
      <c r="B19" t="s">
        <v>38</v>
      </c>
      <c r="C19" s="3">
        <v>0</v>
      </c>
      <c r="D19" s="3">
        <v>0</v>
      </c>
      <c r="E19" s="3">
        <v>21.013999999999996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25.202999999999999</v>
      </c>
      <c r="L19" s="3">
        <v>0</v>
      </c>
      <c r="M19" s="3">
        <v>0</v>
      </c>
      <c r="N19" s="3">
        <v>3.5940000000000012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f t="shared" si="1"/>
        <v>49.811</v>
      </c>
      <c r="U19" s="3">
        <v>1.9660338067349812</v>
      </c>
    </row>
    <row r="20" spans="1:21" x14ac:dyDescent="0.35">
      <c r="A20" t="s">
        <v>25</v>
      </c>
      <c r="B20" t="s">
        <v>38</v>
      </c>
      <c r="C20" s="3">
        <v>0</v>
      </c>
      <c r="D20" s="3">
        <v>0</v>
      </c>
      <c r="E20" s="3">
        <v>21.013999999999996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25.202999999999999</v>
      </c>
      <c r="L20" s="3">
        <v>0</v>
      </c>
      <c r="M20" s="3">
        <v>0</v>
      </c>
      <c r="N20" s="3">
        <v>3.5940000000000012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f t="shared" si="1"/>
        <v>49.811</v>
      </c>
      <c r="U20" s="3">
        <v>1.9660338067349812</v>
      </c>
    </row>
    <row r="21" spans="1:21" x14ac:dyDescent="0.35">
      <c r="A21" t="s">
        <v>26</v>
      </c>
      <c r="B21" t="s">
        <v>38</v>
      </c>
      <c r="C21" s="3">
        <v>7.0389999999999944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25.202999999999999</v>
      </c>
      <c r="L21" s="3">
        <v>0</v>
      </c>
      <c r="M21" s="3">
        <v>0</v>
      </c>
      <c r="N21" s="3">
        <v>3.5940000000000012</v>
      </c>
      <c r="O21" s="3">
        <v>0</v>
      </c>
      <c r="P21" s="3">
        <v>0</v>
      </c>
      <c r="Q21" s="3">
        <v>0</v>
      </c>
      <c r="R21" s="3">
        <v>0</v>
      </c>
      <c r="S21" s="3">
        <v>10.01</v>
      </c>
      <c r="T21" s="3">
        <f t="shared" si="1"/>
        <v>45.845999999999989</v>
      </c>
      <c r="U21" s="3">
        <v>1.8095357632565483</v>
      </c>
    </row>
    <row r="22" spans="1:21" x14ac:dyDescent="0.35">
      <c r="A22" t="s">
        <v>27</v>
      </c>
      <c r="B22" t="s">
        <v>38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36.315000000000005</v>
      </c>
      <c r="L22" s="3">
        <v>0</v>
      </c>
      <c r="M22" s="3">
        <v>14.767000000000001</v>
      </c>
      <c r="N22" s="3">
        <v>33.904000000000003</v>
      </c>
      <c r="O22" s="3">
        <v>0</v>
      </c>
      <c r="P22" s="3">
        <v>0</v>
      </c>
      <c r="Q22" s="3">
        <v>4.777000000000001</v>
      </c>
      <c r="R22" s="3">
        <v>0</v>
      </c>
      <c r="S22" s="3">
        <v>0</v>
      </c>
      <c r="T22" s="3">
        <f t="shared" si="1"/>
        <v>89.763000000000019</v>
      </c>
      <c r="U22" s="3">
        <v>3.5429341429393539</v>
      </c>
    </row>
    <row r="23" spans="1:21" x14ac:dyDescent="0.35">
      <c r="A23" t="s">
        <v>30</v>
      </c>
      <c r="B23" t="s">
        <v>38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33.904000000000003</v>
      </c>
      <c r="O23" s="3">
        <v>0</v>
      </c>
      <c r="P23" s="3">
        <v>0</v>
      </c>
      <c r="Q23" s="3">
        <v>4.777000000000001</v>
      </c>
      <c r="R23" s="3">
        <v>0</v>
      </c>
      <c r="S23" s="3">
        <v>0</v>
      </c>
      <c r="T23" s="3">
        <f t="shared" si="1"/>
        <v>38.681000000000004</v>
      </c>
      <c r="U23" s="3">
        <v>1.5267341285723197</v>
      </c>
    </row>
    <row r="24" spans="1:21" x14ac:dyDescent="0.35">
      <c r="A24" t="s">
        <v>28</v>
      </c>
      <c r="B24" t="s">
        <v>39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36.315000000000005</v>
      </c>
      <c r="L24" s="3">
        <v>0</v>
      </c>
      <c r="M24" s="3">
        <v>14.767000000000001</v>
      </c>
      <c r="N24" s="3">
        <v>33.904000000000003</v>
      </c>
      <c r="O24" s="3">
        <v>0</v>
      </c>
      <c r="P24" s="3">
        <v>0</v>
      </c>
      <c r="Q24" s="3">
        <v>4.777000000000001</v>
      </c>
      <c r="R24" s="3">
        <v>0</v>
      </c>
      <c r="S24" s="3">
        <v>0</v>
      </c>
      <c r="T24" s="3">
        <f t="shared" si="1"/>
        <v>89.763000000000019</v>
      </c>
      <c r="U24" s="3">
        <v>3.5429341429393539</v>
      </c>
    </row>
    <row r="25" spans="1:21" x14ac:dyDescent="0.35">
      <c r="A25" s="7" t="s">
        <v>29</v>
      </c>
      <c r="B25" s="7" t="s">
        <v>39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33.904000000000003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f t="shared" si="1"/>
        <v>33.904000000000003</v>
      </c>
      <c r="U25" s="15">
        <v>1.3381865488254163</v>
      </c>
    </row>
    <row r="26" spans="1:21" x14ac:dyDescent="0.35"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x14ac:dyDescent="0.35"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x14ac:dyDescent="0.35"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x14ac:dyDescent="0.35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x14ac:dyDescent="0.35"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x14ac:dyDescent="0.35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x14ac:dyDescent="0.35"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x14ac:dyDescent="0.35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x14ac:dyDescent="0.35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x14ac:dyDescent="0.35"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x14ac:dyDescent="0.35"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x14ac:dyDescent="0.35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x14ac:dyDescent="0.35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x14ac:dyDescent="0.35"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x14ac:dyDescent="0.35"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x14ac:dyDescent="0.35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x14ac:dyDescent="0.35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x14ac:dyDescent="0.35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x14ac:dyDescent="0.35">
      <c r="A44" s="4"/>
      <c r="B44" s="4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</sheetData>
  <mergeCells count="2">
    <mergeCell ref="C1:U1"/>
    <mergeCell ref="A3:A4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BC2D6-974F-4046-ADBF-DE094A8B5DFD}">
  <dimension ref="A1:T10"/>
  <sheetViews>
    <sheetView tabSelected="1" workbookViewId="0">
      <selection activeCell="F16" sqref="F16"/>
    </sheetView>
  </sheetViews>
  <sheetFormatPr baseColWidth="10" defaultColWidth="10.81640625" defaultRowHeight="14.5" x14ac:dyDescent="0.35"/>
  <sheetData>
    <row r="1" spans="1:20" x14ac:dyDescent="0.35">
      <c r="A1" s="2" t="s">
        <v>43</v>
      </c>
      <c r="B1" s="1"/>
    </row>
    <row r="2" spans="1:20" ht="48" customHeight="1" x14ac:dyDescent="0.35">
      <c r="A2" s="20" t="s">
        <v>40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4" spans="1:20" x14ac:dyDescent="0.35">
      <c r="A4" s="2" t="s">
        <v>0</v>
      </c>
      <c r="B4" s="1" t="s">
        <v>42</v>
      </c>
    </row>
    <row r="5" spans="1:20" x14ac:dyDescent="0.35">
      <c r="A5" s="2" t="s">
        <v>1</v>
      </c>
      <c r="B5" s="1"/>
    </row>
    <row r="6" spans="1:20" x14ac:dyDescent="0.35">
      <c r="A6" s="2" t="s">
        <v>2</v>
      </c>
      <c r="B6" s="1" t="s">
        <v>7</v>
      </c>
    </row>
    <row r="7" spans="1:20" x14ac:dyDescent="0.35">
      <c r="A7" s="2" t="s">
        <v>3</v>
      </c>
      <c r="B7" s="1" t="s">
        <v>4</v>
      </c>
    </row>
    <row r="8" spans="1:20" x14ac:dyDescent="0.35">
      <c r="A8" s="2" t="s">
        <v>5</v>
      </c>
      <c r="B8" s="1" t="s">
        <v>6</v>
      </c>
    </row>
    <row r="10" spans="1:20" x14ac:dyDescent="0.35">
      <c r="B10" s="1"/>
    </row>
  </sheetData>
  <mergeCells count="1">
    <mergeCell ref="A2:T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Data</vt:lpstr>
      <vt:lpstr>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Bühlmann-Schütz Simone AGROSCOPE</dc:creator>
  <cp:lastModifiedBy>Bühlmann-Schütz Simone AGROSCOPE</cp:lastModifiedBy>
  <dcterms:created xsi:type="dcterms:W3CDTF">2015-06-05T18:19:34Z</dcterms:created>
  <dcterms:modified xsi:type="dcterms:W3CDTF">2025-05-20T09:17:43Z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2025-04-30T12:39:01Z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b222be25-002d-4c42-aacb-96cf9a4387d5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