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PTY_Lab_Functional_Oncology\Projects\Sarcoma\NTRK - Projekte\Sarcoma NTRK Antibody Study\"/>
    </mc:Choice>
  </mc:AlternateContent>
  <bookViews>
    <workbookView xWindow="0" yWindow="0" windowWidth="28800" windowHeight="11985"/>
  </bookViews>
  <sheets>
    <sheet name="Sub-NG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" i="1" l="1"/>
  <c r="D49" i="1"/>
  <c r="B49" i="1" l="1"/>
  <c r="F49" i="1" l="1"/>
  <c r="C49" i="1"/>
</calcChain>
</file>

<file path=xl/sharedStrings.xml><?xml version="1.0" encoding="utf-8"?>
<sst xmlns="http://schemas.openxmlformats.org/spreadsheetml/2006/main" count="147" uniqueCount="125">
  <si>
    <t>Total</t>
  </si>
  <si>
    <t>Benige tumors</t>
  </si>
  <si>
    <t>Chondrogenic sarcomas</t>
  </si>
  <si>
    <t>Osteosarcoma</t>
  </si>
  <si>
    <t>Skin sarcomas</t>
  </si>
  <si>
    <t>Fibroblastic and myofibroblastic tumor</t>
  </si>
  <si>
    <t>Rare fusion positive sarcomas</t>
  </si>
  <si>
    <t>Rare sarcomas of uncertain differentiation</t>
  </si>
  <si>
    <t>Myxofibrosarcoma</t>
  </si>
  <si>
    <t>Angiosarcoma</t>
  </si>
  <si>
    <t>Gastrointestinal stromal tumour</t>
  </si>
  <si>
    <t>Ewing sarcoma</t>
  </si>
  <si>
    <t>SFT</t>
  </si>
  <si>
    <t>MPNST</t>
  </si>
  <si>
    <t>Synovial sarcoma</t>
  </si>
  <si>
    <t>Leiomyosarcoma, NOS</t>
  </si>
  <si>
    <t>UPS</t>
  </si>
  <si>
    <t>Adipocytic sarcomas</t>
  </si>
  <si>
    <t>Molecular alteration</t>
  </si>
  <si>
    <t>Total N</t>
  </si>
  <si>
    <t>Entity</t>
  </si>
  <si>
    <t>Molecular testrate</t>
  </si>
  <si>
    <t>17/17</t>
  </si>
  <si>
    <t>55/60</t>
  </si>
  <si>
    <t>complex karyotype</t>
  </si>
  <si>
    <t>20/62</t>
  </si>
  <si>
    <t xml:space="preserve"> - Dedifferentiated liposarcoma</t>
  </si>
  <si>
    <t xml:space="preserve"> - Myxoid liposarcoma</t>
  </si>
  <si>
    <t xml:space="preserve"> - Pleomorphic liposarcoma</t>
  </si>
  <si>
    <t>33/33</t>
  </si>
  <si>
    <t>NAB2::STAT6</t>
  </si>
  <si>
    <t>EWSR1::FLI1</t>
  </si>
  <si>
    <t>30/31</t>
  </si>
  <si>
    <t>27/36</t>
  </si>
  <si>
    <t>3/3</t>
  </si>
  <si>
    <t>2/2</t>
  </si>
  <si>
    <t>5/5</t>
  </si>
  <si>
    <t>9/9</t>
  </si>
  <si>
    <t>8/8</t>
  </si>
  <si>
    <t>1/1</t>
  </si>
  <si>
    <t>24/26</t>
  </si>
  <si>
    <t xml:space="preserve"> - Extraskeletal myxoid chondrosarcoma</t>
  </si>
  <si>
    <t xml:space="preserve"> - Intimal sarcoma</t>
  </si>
  <si>
    <t>6/6</t>
  </si>
  <si>
    <t>10/10</t>
  </si>
  <si>
    <t>5/7</t>
  </si>
  <si>
    <t xml:space="preserve"> -</t>
  </si>
  <si>
    <t>ASPSCR1::TFE3</t>
  </si>
  <si>
    <t>CIC::DUX4</t>
  </si>
  <si>
    <t>EWSR1::ATF1</t>
  </si>
  <si>
    <t>Additional information to molecular alteration</t>
  </si>
  <si>
    <t xml:space="preserve"> - Alveolar soft part sarcoma</t>
  </si>
  <si>
    <t xml:space="preserve"> - CIC-rearranged sarcoma</t>
  </si>
  <si>
    <t xml:space="preserve"> - Sarcoma with BCOR genetic alterations</t>
  </si>
  <si>
    <t xml:space="preserve"> - Clear cell sarcoma of soft tissue</t>
  </si>
  <si>
    <t xml:space="preserve"> - Low-grade fibromyxoid sarcoma</t>
  </si>
  <si>
    <t xml:space="preserve"> - Sclerosing epithelioid fibrosarcoma</t>
  </si>
  <si>
    <t xml:space="preserve"> - IMT</t>
  </si>
  <si>
    <t xml:space="preserve"> - Dermatofibrosarcoma protuberans</t>
  </si>
  <si>
    <t xml:space="preserve"> - Kaposi sarcoma</t>
  </si>
  <si>
    <t xml:space="preserve"> - Dedifferentiated chondrosarcoma</t>
  </si>
  <si>
    <t xml:space="preserve"> - chondrosarcoma</t>
  </si>
  <si>
    <t xml:space="preserve"> - High-grade endometrial stromal sarcoma</t>
  </si>
  <si>
    <t xml:space="preserve"> - Schwannoma</t>
  </si>
  <si>
    <t xml:space="preserve"> - Low-grade endometrial stromal sarcoma</t>
  </si>
  <si>
    <t xml:space="preserve"> - </t>
  </si>
  <si>
    <t xml:space="preserve"> - other benign tumor*</t>
  </si>
  <si>
    <t>IDH2</t>
  </si>
  <si>
    <t>1/3</t>
  </si>
  <si>
    <t>5/13</t>
  </si>
  <si>
    <t>4/8</t>
  </si>
  <si>
    <t>JAZF1::SUZ12</t>
  </si>
  <si>
    <t>FUS::CREB3L2</t>
  </si>
  <si>
    <t>3/5</t>
  </si>
  <si>
    <t>Low-grade sarcoma NOS**</t>
  </si>
  <si>
    <t>4/174</t>
  </si>
  <si>
    <r>
      <t>One positive case with:</t>
    </r>
    <r>
      <rPr>
        <i/>
        <sz val="10"/>
        <color theme="1"/>
        <rFont val="Arial"/>
        <family val="2"/>
      </rPr>
      <t xml:space="preserve"> EIF5A::USP6</t>
    </r>
  </si>
  <si>
    <t>2/37</t>
  </si>
  <si>
    <t xml:space="preserve">EWSR1::CREB3L2 </t>
  </si>
  <si>
    <t>3/4</t>
  </si>
  <si>
    <t> COL1A1::PDGFB</t>
  </si>
  <si>
    <t>14/14</t>
  </si>
  <si>
    <t>2/3</t>
  </si>
  <si>
    <r>
      <rPr>
        <sz val="10"/>
        <color theme="1"/>
        <rFont val="Arial"/>
        <family val="2"/>
      </rPr>
      <t>One positive case:</t>
    </r>
    <r>
      <rPr>
        <i/>
        <sz val="10"/>
        <color theme="1"/>
        <rFont val="Arial"/>
        <family val="2"/>
      </rPr>
      <t xml:space="preserve"> ZC3H7B::BCOR</t>
    </r>
  </si>
  <si>
    <t xml:space="preserve">FUS::DDIT3 </t>
  </si>
  <si>
    <t>variouse</t>
  </si>
  <si>
    <t>EWSR1::NR3A4, EWSR1::NR4A3, EWSR1::CREB1</t>
  </si>
  <si>
    <r>
      <t>EWSR1</t>
    </r>
    <r>
      <rPr>
        <sz val="10"/>
        <color theme="1"/>
        <rFont val="Arial"/>
        <family val="2"/>
      </rPr>
      <t>- fusion</t>
    </r>
  </si>
  <si>
    <r>
      <t xml:space="preserve">One positive case: </t>
    </r>
    <r>
      <rPr>
        <i/>
        <sz val="10"/>
        <color theme="1"/>
        <rFont val="Arial"/>
        <family val="2"/>
      </rPr>
      <t>ZBTB16::ABL1</t>
    </r>
  </si>
  <si>
    <r>
      <rPr>
        <i/>
        <sz val="10"/>
        <color theme="1"/>
        <rFont val="Arial"/>
        <family val="2"/>
      </rPr>
      <t>BCOR</t>
    </r>
    <r>
      <rPr>
        <sz val="10"/>
        <color theme="1"/>
        <rFont val="Arial"/>
        <family val="2"/>
      </rPr>
      <t>-fusion and ITD</t>
    </r>
  </si>
  <si>
    <t>.</t>
  </si>
  <si>
    <t>11/35</t>
  </si>
  <si>
    <r>
      <t xml:space="preserve">TPR::NTRK1 </t>
    </r>
    <r>
      <rPr>
        <sz val="10"/>
        <color theme="1"/>
        <rFont val="Arial"/>
        <family val="2"/>
      </rPr>
      <t xml:space="preserve">(2x), </t>
    </r>
    <r>
      <rPr>
        <i/>
        <sz val="10"/>
        <color theme="1"/>
        <rFont val="Arial"/>
        <family val="2"/>
      </rPr>
      <t xml:space="preserve">NTRK1::LMNA </t>
    </r>
    <r>
      <rPr>
        <sz val="10"/>
        <color theme="1"/>
        <rFont val="Arial"/>
        <family val="2"/>
      </rPr>
      <t>(1x).</t>
    </r>
  </si>
  <si>
    <t>false positive rate</t>
  </si>
  <si>
    <r>
      <rPr>
        <i/>
        <sz val="10"/>
        <color theme="1"/>
        <rFont val="Arial"/>
        <family val="2"/>
      </rPr>
      <t>ALK</t>
    </r>
    <r>
      <rPr>
        <sz val="10"/>
        <color theme="1"/>
        <rFont val="Arial"/>
        <family val="2"/>
      </rPr>
      <t>-positive immuhistochemistry</t>
    </r>
  </si>
  <si>
    <t>EWSR1::WT1</t>
  </si>
  <si>
    <t xml:space="preserve"> - DSRCT</t>
  </si>
  <si>
    <t>Endometrial stroma sarcoma</t>
  </si>
  <si>
    <r>
      <rPr>
        <i/>
        <sz val="10"/>
        <color theme="1"/>
        <rFont val="Arial"/>
        <family val="2"/>
      </rPr>
      <t>MDM2</t>
    </r>
    <r>
      <rPr>
        <sz val="10"/>
        <color theme="1"/>
        <rFont val="Arial"/>
        <family val="2"/>
      </rPr>
      <t xml:space="preserve"> amplification</t>
    </r>
  </si>
  <si>
    <r>
      <rPr>
        <i/>
        <sz val="10"/>
        <color theme="1"/>
        <rFont val="Arial"/>
        <family val="2"/>
      </rPr>
      <t>KIT</t>
    </r>
    <r>
      <rPr>
        <sz val="10"/>
        <color theme="1"/>
        <rFont val="Arial"/>
        <family val="2"/>
      </rPr>
      <t xml:space="preserve"> or </t>
    </r>
    <r>
      <rPr>
        <i/>
        <sz val="10"/>
        <color theme="1"/>
        <rFont val="Arial"/>
        <family val="2"/>
      </rPr>
      <t>PDGFRA</t>
    </r>
    <r>
      <rPr>
        <sz val="10"/>
        <color theme="1"/>
        <rFont val="Arial"/>
        <family val="2"/>
      </rPr>
      <t xml:space="preserve"> mut.</t>
    </r>
  </si>
  <si>
    <r>
      <rPr>
        <i/>
        <sz val="10"/>
        <color theme="1"/>
        <rFont val="Arial"/>
        <family val="2"/>
      </rPr>
      <t>SMARCB1</t>
    </r>
    <r>
      <rPr>
        <sz val="10"/>
        <color theme="1"/>
        <rFont val="Arial"/>
        <family val="2"/>
      </rPr>
      <t xml:space="preserve"> deletion</t>
    </r>
  </si>
  <si>
    <r>
      <rPr>
        <i/>
        <sz val="10"/>
        <color theme="1"/>
        <rFont val="Arial"/>
        <family val="2"/>
      </rPr>
      <t>IDH1/2</t>
    </r>
    <r>
      <rPr>
        <sz val="10"/>
        <color theme="1"/>
        <rFont val="Arial"/>
        <family val="2"/>
      </rPr>
      <t xml:space="preserve"> mut.</t>
    </r>
  </si>
  <si>
    <t>YWHAE::NUTM2B</t>
  </si>
  <si>
    <t>NTRK1-fusion</t>
  </si>
  <si>
    <t>Score clone EPR17341</t>
  </si>
  <si>
    <t>3/22</t>
  </si>
  <si>
    <t>4/13</t>
  </si>
  <si>
    <t>2/5</t>
  </si>
  <si>
    <t>54/61</t>
  </si>
  <si>
    <t>43/79</t>
  </si>
  <si>
    <t xml:space="preserve"> - Epitheloid sarcoma</t>
  </si>
  <si>
    <t xml:space="preserve"> - Myxoinflamatroy fibroblastic sarcoma</t>
  </si>
  <si>
    <t xml:space="preserve"> - Pleomprphic dermal sarcoma</t>
  </si>
  <si>
    <r>
      <rPr>
        <b/>
        <i/>
        <sz val="10"/>
        <color theme="1"/>
        <rFont val="Arial"/>
        <family val="2"/>
      </rPr>
      <t>NTRK</t>
    </r>
    <r>
      <rPr>
        <b/>
        <sz val="10"/>
        <color theme="1"/>
        <rFont val="Arial"/>
        <family val="2"/>
      </rPr>
      <t xml:space="preserve"> fusion positive tumor</t>
    </r>
  </si>
  <si>
    <r>
      <t>One negative case with:</t>
    </r>
    <r>
      <rPr>
        <i/>
        <sz val="10"/>
        <color theme="1"/>
        <rFont val="Arial"/>
        <family val="2"/>
      </rPr>
      <t xml:space="preserve"> EWSR1::DDIT3 </t>
    </r>
  </si>
  <si>
    <r>
      <t xml:space="preserve">positive case:  </t>
    </r>
    <r>
      <rPr>
        <i/>
        <sz val="10"/>
        <color theme="1"/>
        <rFont val="Arial"/>
        <family val="2"/>
      </rPr>
      <t xml:space="preserve">CCNE1 </t>
    </r>
    <r>
      <rPr>
        <sz val="10"/>
        <color theme="1"/>
        <rFont val="Arial"/>
        <family val="2"/>
      </rPr>
      <t xml:space="preserve">ampl. </t>
    </r>
    <r>
      <rPr>
        <i/>
        <sz val="10"/>
        <color theme="1"/>
        <rFont val="Arial"/>
        <family val="2"/>
      </rPr>
      <t>CHECK2</t>
    </r>
    <r>
      <rPr>
        <sz val="10"/>
        <color theme="1"/>
        <rFont val="Arial"/>
        <family val="2"/>
      </rPr>
      <t xml:space="preserve"> (I157T), </t>
    </r>
    <r>
      <rPr>
        <i/>
        <sz val="10"/>
        <color theme="1"/>
        <rFont val="Arial"/>
        <family val="2"/>
      </rPr>
      <t>IRS2</t>
    </r>
    <r>
      <rPr>
        <sz val="10"/>
        <color theme="1"/>
        <rFont val="Arial"/>
        <family val="2"/>
      </rPr>
      <t xml:space="preserve"> ampl. </t>
    </r>
    <r>
      <rPr>
        <i/>
        <sz val="10"/>
        <color theme="1"/>
        <rFont val="Arial"/>
        <family val="2"/>
      </rPr>
      <t>TGFBR2</t>
    </r>
    <r>
      <rPr>
        <sz val="10"/>
        <color theme="1"/>
        <rFont val="Arial"/>
        <family val="2"/>
      </rPr>
      <t xml:space="preserve"> (P129fs*3)</t>
    </r>
  </si>
  <si>
    <r>
      <t xml:space="preserve">no </t>
    </r>
    <r>
      <rPr>
        <i/>
        <sz val="10"/>
        <color theme="1"/>
        <rFont val="Arial"/>
        <family val="2"/>
      </rPr>
      <t>NTRK</t>
    </r>
    <r>
      <rPr>
        <sz val="10"/>
        <color theme="1"/>
        <rFont val="Arial"/>
        <family val="2"/>
      </rPr>
      <t xml:space="preserve"> fusion. One positive case: </t>
    </r>
    <r>
      <rPr>
        <i/>
        <sz val="10"/>
        <color theme="1"/>
        <rFont val="Arial"/>
        <family val="2"/>
      </rPr>
      <t>FUS::NFTCA2</t>
    </r>
  </si>
  <si>
    <r>
      <t xml:space="preserve">no </t>
    </r>
    <r>
      <rPr>
        <i/>
        <sz val="10"/>
        <color theme="1"/>
        <rFont val="Arial"/>
        <family val="2"/>
      </rPr>
      <t>NTRK</t>
    </r>
    <r>
      <rPr>
        <sz val="10"/>
        <color theme="1"/>
        <rFont val="Arial"/>
        <family val="2"/>
      </rPr>
      <t xml:space="preserve"> fusion.</t>
    </r>
  </si>
  <si>
    <r>
      <t>One negative case with:</t>
    </r>
    <r>
      <rPr>
        <i/>
        <sz val="10"/>
        <color theme="1"/>
        <rFont val="Arial"/>
        <family val="2"/>
      </rPr>
      <t xml:space="preserve"> NF1</t>
    </r>
    <r>
      <rPr>
        <sz val="10"/>
        <color theme="1"/>
        <rFont val="Arial"/>
        <family val="2"/>
      </rPr>
      <t xml:space="preserve"> mut.</t>
    </r>
  </si>
  <si>
    <r>
      <t xml:space="preserve">no </t>
    </r>
    <r>
      <rPr>
        <i/>
        <sz val="10"/>
        <color theme="1"/>
        <rFont val="Arial"/>
        <family val="2"/>
      </rPr>
      <t>NTRK</t>
    </r>
    <r>
      <rPr>
        <sz val="10"/>
        <color theme="1"/>
        <rFont val="Arial"/>
        <family val="2"/>
      </rPr>
      <t xml:space="preserve"> fusion. Frequent </t>
    </r>
    <r>
      <rPr>
        <i/>
        <sz val="10"/>
        <color theme="1"/>
        <rFont val="Arial"/>
        <family val="2"/>
      </rPr>
      <t>TP53</t>
    </r>
    <r>
      <rPr>
        <sz val="10"/>
        <color theme="1"/>
        <rFont val="Arial"/>
        <family val="2"/>
      </rPr>
      <t xml:space="preserve"> mut.</t>
    </r>
  </si>
  <si>
    <r>
      <t>Fusion:</t>
    </r>
    <r>
      <rPr>
        <i/>
        <sz val="10"/>
        <color theme="1"/>
        <rFont val="Arial"/>
        <family val="2"/>
      </rPr>
      <t xml:space="preserve"> BCOR::EP300, BCOR::UPK2, BCOR:CCNB3 </t>
    </r>
    <r>
      <rPr>
        <sz val="10"/>
        <color theme="1"/>
        <rFont val="Arial"/>
        <family val="2"/>
      </rPr>
      <t xml:space="preserve">(2x). </t>
    </r>
    <r>
      <rPr>
        <i/>
        <sz val="10"/>
        <color theme="1"/>
        <rFont val="Arial"/>
        <family val="2"/>
      </rPr>
      <t>BCOR</t>
    </r>
    <r>
      <rPr>
        <sz val="10"/>
        <color theme="1"/>
        <rFont val="Arial"/>
        <family val="2"/>
      </rPr>
      <t>-ITD (3x)</t>
    </r>
  </si>
  <si>
    <r>
      <t xml:space="preserve">No </t>
    </r>
    <r>
      <rPr>
        <i/>
        <sz val="10"/>
        <color theme="1"/>
        <rFont val="Arial"/>
        <family val="2"/>
      </rPr>
      <t>NTRK</t>
    </r>
    <r>
      <rPr>
        <sz val="10"/>
        <color theme="1"/>
        <rFont val="Arial"/>
        <family val="2"/>
      </rPr>
      <t xml:space="preserve"> fusion. One negative case with:</t>
    </r>
    <r>
      <rPr>
        <i/>
        <sz val="10"/>
        <color theme="1"/>
        <rFont val="Arial"/>
        <family val="2"/>
      </rPr>
      <t xml:space="preserve"> EWSR1</t>
    </r>
    <r>
      <rPr>
        <sz val="10"/>
        <color theme="1"/>
        <rFont val="Arial"/>
        <family val="2"/>
      </rPr>
      <t>-fusion</t>
    </r>
  </si>
  <si>
    <r>
      <t>One negative case with:</t>
    </r>
    <r>
      <rPr>
        <i/>
        <sz val="10"/>
        <color theme="1"/>
        <rFont val="Arial"/>
        <family val="2"/>
      </rPr>
      <t xml:space="preserve"> EWSR1::NFATC2</t>
    </r>
  </si>
  <si>
    <t>SS18::SSX1/2</t>
  </si>
  <si>
    <t xml:space="preserve">* other benige tumor: , Osteochondroma (1), osteoblastoma (3), desmoid fibromatosis (2), vascular malformation (4), Myxoma (1), nodular fascitis (1).
** not further classifiable: low-grade myofibroblastic tumor (3), low-grade leiomyomatouse tumor (1), low-grade epitheloid tumor (1).
Abb. UPS: Undifferentiated pleomorphic sarcoma, MPNST: malignant peripheral nerve sheath tumor, SFT: solitary fibrous tumor, IMT: Inflammatory myofibroblastic tumor, mut.: mutation, ITD: internal tandem duplication mutation, DSRCT: Desmoplastic small round cell tumor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</si>
</sst>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1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0" fontId="0" fillId="0" borderId="4" xfId="0" applyBorder="1"/>
    <xf numFmtId="0" fontId="2" fillId="0" borderId="2" xfId="0" applyFont="1" applyFill="1" applyBorder="1" applyAlignment="1">
      <alignment vertical="center"/>
    </xf>
    <xf numFmtId="0" fontId="0" fillId="0" borderId="5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1" fillId="0" borderId="5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/>
    </xf>
    <xf numFmtId="0" fontId="0" fillId="0" borderId="0" xfId="0" applyBorder="1"/>
    <xf numFmtId="0" fontId="0" fillId="0" borderId="6" xfId="0" applyBorder="1"/>
    <xf numFmtId="0" fontId="1" fillId="0" borderId="2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9" fontId="0" fillId="0" borderId="6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0" fillId="0" borderId="8" xfId="0" applyNumberFormat="1" applyFill="1" applyBorder="1" applyAlignment="1">
      <alignment horizontal="center"/>
    </xf>
    <xf numFmtId="0" fontId="0" fillId="0" borderId="9" xfId="0" applyNumberFormat="1" applyFill="1" applyBorder="1" applyAlignment="1">
      <alignment horizontal="center"/>
    </xf>
    <xf numFmtId="0" fontId="0" fillId="0" borderId="7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NumberFormat="1" applyFill="1" applyBorder="1" applyAlignment="1">
      <alignment horizontal="center"/>
    </xf>
    <xf numFmtId="0" fontId="3" fillId="3" borderId="1" xfId="0" applyFont="1" applyFill="1" applyBorder="1"/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/>
    </xf>
    <xf numFmtId="9" fontId="1" fillId="2" borderId="5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9" fontId="1" fillId="2" borderId="8" xfId="0" applyNumberFormat="1" applyFont="1" applyFill="1" applyBorder="1" applyAlignment="1">
      <alignment horizontal="center" vertical="center"/>
    </xf>
    <xf numFmtId="9" fontId="1" fillId="2" borderId="4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4"/>
  <sheetViews>
    <sheetView tabSelected="1" topLeftCell="A19" workbookViewId="0">
      <selection activeCell="A51" sqref="A51:J51"/>
    </sheetView>
  </sheetViews>
  <sheetFormatPr baseColWidth="10" defaultRowHeight="12.75" x14ac:dyDescent="0.2"/>
  <cols>
    <col min="1" max="1" width="42.5703125" customWidth="1"/>
    <col min="3" max="6" width="7.28515625" style="1" customWidth="1"/>
    <col min="7" max="7" width="11.42578125" style="9"/>
    <col min="8" max="8" width="20.7109375" customWidth="1"/>
    <col min="9" max="9" width="11.42578125" style="20"/>
    <col min="10" max="10" width="68.85546875" customWidth="1"/>
  </cols>
  <sheetData>
    <row r="2" spans="1:10" ht="23.25" customHeight="1" x14ac:dyDescent="0.25">
      <c r="A2" s="50" t="s">
        <v>20</v>
      </c>
      <c r="B2" s="46" t="s">
        <v>19</v>
      </c>
      <c r="C2" s="49" t="s">
        <v>104</v>
      </c>
      <c r="D2" s="49"/>
      <c r="E2" s="49"/>
      <c r="F2" s="49"/>
      <c r="G2" s="51" t="s">
        <v>93</v>
      </c>
      <c r="H2" s="50" t="s">
        <v>18</v>
      </c>
      <c r="I2" s="52" t="s">
        <v>21</v>
      </c>
      <c r="J2" s="46" t="s">
        <v>50</v>
      </c>
    </row>
    <row r="3" spans="1:10" ht="22.5" customHeight="1" x14ac:dyDescent="0.2">
      <c r="A3" s="50"/>
      <c r="B3" s="46"/>
      <c r="C3" s="23">
        <v>0</v>
      </c>
      <c r="D3" s="23">
        <v>1</v>
      </c>
      <c r="E3" s="23">
        <v>2</v>
      </c>
      <c r="F3" s="23">
        <v>3</v>
      </c>
      <c r="G3" s="51"/>
      <c r="H3" s="50"/>
      <c r="I3" s="52"/>
      <c r="J3" s="46"/>
    </row>
    <row r="4" spans="1:10" x14ac:dyDescent="0.2">
      <c r="A4" s="17" t="s">
        <v>17</v>
      </c>
      <c r="B4" s="34"/>
      <c r="C4" s="34"/>
      <c r="D4" s="34"/>
      <c r="E4" s="34"/>
      <c r="F4" s="34"/>
      <c r="G4" s="34"/>
      <c r="H4" s="34"/>
      <c r="I4" s="34"/>
      <c r="J4" s="35"/>
    </row>
    <row r="5" spans="1:10" x14ac:dyDescent="0.2">
      <c r="A5" s="5" t="s">
        <v>26</v>
      </c>
      <c r="B5" s="3">
        <v>17</v>
      </c>
      <c r="C5" s="3">
        <v>15</v>
      </c>
      <c r="D5" s="3">
        <v>1</v>
      </c>
      <c r="E5" s="3">
        <v>0</v>
      </c>
      <c r="F5" s="3">
        <v>1</v>
      </c>
      <c r="G5" s="53">
        <v>0.12</v>
      </c>
      <c r="H5" s="2" t="s">
        <v>98</v>
      </c>
      <c r="I5" s="31" t="s">
        <v>22</v>
      </c>
      <c r="J5" s="11"/>
    </row>
    <row r="6" spans="1:10" x14ac:dyDescent="0.2">
      <c r="A6" s="7" t="s">
        <v>27</v>
      </c>
      <c r="B6" s="6">
        <v>60</v>
      </c>
      <c r="C6" s="6">
        <v>40</v>
      </c>
      <c r="D6" s="6">
        <v>13</v>
      </c>
      <c r="E6" s="6">
        <v>6</v>
      </c>
      <c r="F6" s="6">
        <v>1</v>
      </c>
      <c r="G6" s="53">
        <v>0.33</v>
      </c>
      <c r="H6" s="13" t="s">
        <v>84</v>
      </c>
      <c r="I6" s="31" t="s">
        <v>23</v>
      </c>
      <c r="J6" s="11" t="s">
        <v>114</v>
      </c>
    </row>
    <row r="7" spans="1:10" x14ac:dyDescent="0.2">
      <c r="A7" s="5" t="s">
        <v>28</v>
      </c>
      <c r="B7" s="3">
        <v>6</v>
      </c>
      <c r="C7" s="3">
        <v>5</v>
      </c>
      <c r="D7" s="3">
        <v>0</v>
      </c>
      <c r="E7" s="3">
        <v>1</v>
      </c>
      <c r="F7" s="3">
        <v>0</v>
      </c>
      <c r="G7" s="53">
        <v>0.17</v>
      </c>
      <c r="H7" s="11" t="s">
        <v>24</v>
      </c>
      <c r="I7" s="31" t="s">
        <v>107</v>
      </c>
      <c r="J7" s="11" t="s">
        <v>115</v>
      </c>
    </row>
    <row r="8" spans="1:10" x14ac:dyDescent="0.2">
      <c r="A8" s="8" t="s">
        <v>16</v>
      </c>
      <c r="B8" s="6">
        <v>78</v>
      </c>
      <c r="C8" s="6">
        <v>59</v>
      </c>
      <c r="D8" s="6">
        <v>15</v>
      </c>
      <c r="E8" s="6">
        <v>4</v>
      </c>
      <c r="F8" s="6">
        <v>0</v>
      </c>
      <c r="G8" s="53">
        <v>0.24</v>
      </c>
      <c r="H8" s="11" t="s">
        <v>24</v>
      </c>
      <c r="I8" s="31" t="s">
        <v>109</v>
      </c>
      <c r="J8" s="11" t="s">
        <v>116</v>
      </c>
    </row>
    <row r="9" spans="1:10" x14ac:dyDescent="0.2">
      <c r="A9" s="4" t="s">
        <v>15</v>
      </c>
      <c r="B9" s="3">
        <v>62</v>
      </c>
      <c r="C9" s="3">
        <v>56</v>
      </c>
      <c r="D9" s="3">
        <v>6</v>
      </c>
      <c r="E9" s="3">
        <v>0</v>
      </c>
      <c r="F9" s="3">
        <v>0</v>
      </c>
      <c r="G9" s="53">
        <v>0.01</v>
      </c>
      <c r="H9" s="11" t="s">
        <v>24</v>
      </c>
      <c r="I9" s="31" t="s">
        <v>25</v>
      </c>
      <c r="J9" s="11" t="s">
        <v>117</v>
      </c>
    </row>
    <row r="10" spans="1:10" x14ac:dyDescent="0.2">
      <c r="A10" s="8" t="s">
        <v>14</v>
      </c>
      <c r="B10" s="6">
        <v>64</v>
      </c>
      <c r="C10" s="6">
        <v>47</v>
      </c>
      <c r="D10" s="6">
        <v>14</v>
      </c>
      <c r="E10" s="6">
        <v>2</v>
      </c>
      <c r="F10" s="6">
        <v>1</v>
      </c>
      <c r="G10" s="53">
        <v>0.27</v>
      </c>
      <c r="H10" s="13" t="s">
        <v>123</v>
      </c>
      <c r="I10" s="32" t="s">
        <v>108</v>
      </c>
      <c r="J10" s="11"/>
    </row>
    <row r="11" spans="1:10" x14ac:dyDescent="0.2">
      <c r="A11" s="4" t="s">
        <v>13</v>
      </c>
      <c r="B11" s="3">
        <v>35</v>
      </c>
      <c r="C11" s="3">
        <v>27</v>
      </c>
      <c r="D11" s="3">
        <v>7</v>
      </c>
      <c r="E11" s="3">
        <v>1</v>
      </c>
      <c r="F11" s="3">
        <v>0</v>
      </c>
      <c r="G11" s="53">
        <v>0.23</v>
      </c>
      <c r="H11" s="11" t="s">
        <v>24</v>
      </c>
      <c r="I11" s="31" t="s">
        <v>91</v>
      </c>
      <c r="J11" s="11" t="s">
        <v>117</v>
      </c>
    </row>
    <row r="12" spans="1:10" x14ac:dyDescent="0.2">
      <c r="A12" s="4" t="s">
        <v>12</v>
      </c>
      <c r="B12" s="3">
        <v>33</v>
      </c>
      <c r="C12" s="3">
        <v>26</v>
      </c>
      <c r="D12" s="3">
        <v>3</v>
      </c>
      <c r="E12" s="3">
        <v>3</v>
      </c>
      <c r="F12" s="3">
        <v>1</v>
      </c>
      <c r="G12" s="53">
        <v>0.21</v>
      </c>
      <c r="H12" s="10" t="s">
        <v>30</v>
      </c>
      <c r="I12" s="31" t="s">
        <v>29</v>
      </c>
      <c r="J12" s="11"/>
    </row>
    <row r="13" spans="1:10" x14ac:dyDescent="0.2">
      <c r="A13" s="4" t="s">
        <v>11</v>
      </c>
      <c r="B13" s="3">
        <v>31</v>
      </c>
      <c r="C13" s="3">
        <v>19</v>
      </c>
      <c r="D13" s="3">
        <v>6</v>
      </c>
      <c r="E13" s="3">
        <v>5</v>
      </c>
      <c r="F13" s="3">
        <v>1</v>
      </c>
      <c r="G13" s="53">
        <v>0.39</v>
      </c>
      <c r="H13" s="10" t="s">
        <v>31</v>
      </c>
      <c r="I13" s="31" t="s">
        <v>32</v>
      </c>
      <c r="J13" s="11"/>
    </row>
    <row r="14" spans="1:10" x14ac:dyDescent="0.2">
      <c r="A14" s="8" t="s">
        <v>10</v>
      </c>
      <c r="B14" s="6">
        <v>36</v>
      </c>
      <c r="C14" s="6">
        <v>20</v>
      </c>
      <c r="D14" s="6">
        <v>6</v>
      </c>
      <c r="E14" s="6">
        <v>2</v>
      </c>
      <c r="F14" s="6">
        <v>8</v>
      </c>
      <c r="G14" s="53">
        <v>0.44</v>
      </c>
      <c r="H14" s="12" t="s">
        <v>99</v>
      </c>
      <c r="I14" s="32" t="s">
        <v>33</v>
      </c>
      <c r="J14" s="11" t="s">
        <v>118</v>
      </c>
    </row>
    <row r="15" spans="1:10" x14ac:dyDescent="0.2">
      <c r="A15" s="8" t="s">
        <v>9</v>
      </c>
      <c r="B15" s="6">
        <v>26</v>
      </c>
      <c r="C15" s="6">
        <v>26</v>
      </c>
      <c r="D15" s="6">
        <v>0</v>
      </c>
      <c r="E15" s="6">
        <v>0</v>
      </c>
      <c r="F15" s="6">
        <v>0</v>
      </c>
      <c r="G15" s="53">
        <v>0</v>
      </c>
      <c r="H15" s="12" t="s">
        <v>85</v>
      </c>
      <c r="I15" s="31" t="s">
        <v>40</v>
      </c>
      <c r="J15" s="11" t="s">
        <v>119</v>
      </c>
    </row>
    <row r="16" spans="1:10" x14ac:dyDescent="0.2">
      <c r="A16" s="21" t="s">
        <v>8</v>
      </c>
      <c r="B16" s="18">
        <v>22</v>
      </c>
      <c r="C16" s="18">
        <v>22</v>
      </c>
      <c r="D16" s="18">
        <v>0</v>
      </c>
      <c r="E16" s="18">
        <v>0</v>
      </c>
      <c r="F16" s="18">
        <v>0</v>
      </c>
      <c r="G16" s="54">
        <v>0</v>
      </c>
      <c r="H16" s="11" t="s">
        <v>24</v>
      </c>
      <c r="I16" s="31" t="s">
        <v>105</v>
      </c>
      <c r="J16" s="11" t="s">
        <v>117</v>
      </c>
    </row>
    <row r="17" spans="1:10" x14ac:dyDescent="0.2">
      <c r="A17" s="17" t="s">
        <v>7</v>
      </c>
      <c r="B17" s="15"/>
      <c r="C17" s="14"/>
      <c r="D17" s="14"/>
      <c r="E17" s="14"/>
      <c r="F17" s="14"/>
      <c r="G17" s="55"/>
      <c r="H17" s="16"/>
    </row>
    <row r="18" spans="1:10" x14ac:dyDescent="0.2">
      <c r="A18" s="5" t="s">
        <v>110</v>
      </c>
      <c r="B18" s="3">
        <v>9</v>
      </c>
      <c r="C18" s="3">
        <v>7</v>
      </c>
      <c r="D18" s="3">
        <v>2</v>
      </c>
      <c r="E18" s="3">
        <v>0</v>
      </c>
      <c r="F18" s="3">
        <v>0</v>
      </c>
      <c r="G18" s="53">
        <v>0.22</v>
      </c>
      <c r="H18" s="11" t="s">
        <v>100</v>
      </c>
      <c r="I18" s="32" t="s">
        <v>37</v>
      </c>
      <c r="J18" s="11" t="s">
        <v>117</v>
      </c>
    </row>
    <row r="19" spans="1:10" x14ac:dyDescent="0.2">
      <c r="A19" s="7" t="s">
        <v>41</v>
      </c>
      <c r="B19" s="6">
        <v>6</v>
      </c>
      <c r="C19" s="6">
        <v>3</v>
      </c>
      <c r="D19" s="6">
        <v>0</v>
      </c>
      <c r="E19" s="6">
        <v>3</v>
      </c>
      <c r="F19" s="6">
        <v>0</v>
      </c>
      <c r="G19" s="53">
        <v>0.5</v>
      </c>
      <c r="H19" s="13" t="s">
        <v>87</v>
      </c>
      <c r="I19" s="32" t="s">
        <v>43</v>
      </c>
      <c r="J19" s="10" t="s">
        <v>86</v>
      </c>
    </row>
    <row r="20" spans="1:10" x14ac:dyDescent="0.2">
      <c r="A20" s="5" t="s">
        <v>42</v>
      </c>
      <c r="B20" s="3">
        <v>7</v>
      </c>
      <c r="C20" s="3">
        <v>3</v>
      </c>
      <c r="D20" s="3">
        <v>2</v>
      </c>
      <c r="E20" s="3">
        <v>1</v>
      </c>
      <c r="F20" s="3">
        <v>1</v>
      </c>
      <c r="G20" s="53">
        <v>0.56999999999999995</v>
      </c>
      <c r="H20" s="2" t="s">
        <v>98</v>
      </c>
      <c r="I20" s="31" t="s">
        <v>45</v>
      </c>
      <c r="J20" s="11" t="s">
        <v>88</v>
      </c>
    </row>
    <row r="21" spans="1:10" x14ac:dyDescent="0.2">
      <c r="A21" s="17" t="s">
        <v>6</v>
      </c>
      <c r="B21" s="15"/>
      <c r="C21" s="14"/>
      <c r="D21" s="14"/>
      <c r="E21" s="14"/>
      <c r="F21" s="14"/>
      <c r="G21" s="55"/>
    </row>
    <row r="22" spans="1:10" x14ac:dyDescent="0.2">
      <c r="A22" s="5" t="s">
        <v>51</v>
      </c>
      <c r="B22" s="3">
        <v>2</v>
      </c>
      <c r="C22" s="3">
        <v>1</v>
      </c>
      <c r="D22" s="3">
        <v>0</v>
      </c>
      <c r="E22" s="3">
        <v>1</v>
      </c>
      <c r="F22" s="3">
        <v>0</v>
      </c>
      <c r="G22" s="53">
        <v>0.5</v>
      </c>
      <c r="H22" s="10" t="s">
        <v>47</v>
      </c>
      <c r="I22" s="31" t="s">
        <v>35</v>
      </c>
      <c r="J22" s="11"/>
    </row>
    <row r="23" spans="1:10" s="45" customFormat="1" x14ac:dyDescent="0.2">
      <c r="A23" s="40" t="s">
        <v>96</v>
      </c>
      <c r="B23" s="41">
        <v>2</v>
      </c>
      <c r="C23" s="41">
        <v>0</v>
      </c>
      <c r="D23" s="41">
        <v>0</v>
      </c>
      <c r="E23" s="41">
        <v>0</v>
      </c>
      <c r="F23" s="41">
        <v>2</v>
      </c>
      <c r="G23" s="53">
        <v>1</v>
      </c>
      <c r="H23" s="42" t="s">
        <v>95</v>
      </c>
      <c r="I23" s="43" t="s">
        <v>35</v>
      </c>
      <c r="J23" s="44"/>
    </row>
    <row r="24" spans="1:10" x14ac:dyDescent="0.2">
      <c r="A24" s="5" t="s">
        <v>52</v>
      </c>
      <c r="B24" s="3">
        <v>3</v>
      </c>
      <c r="C24" s="3">
        <v>3</v>
      </c>
      <c r="D24" s="3">
        <v>0</v>
      </c>
      <c r="E24" s="3">
        <v>0</v>
      </c>
      <c r="F24" s="3">
        <v>0</v>
      </c>
      <c r="G24" s="53">
        <v>0</v>
      </c>
      <c r="H24" s="10" t="s">
        <v>48</v>
      </c>
      <c r="I24" s="31" t="s">
        <v>34</v>
      </c>
      <c r="J24" s="11"/>
    </row>
    <row r="25" spans="1:10" x14ac:dyDescent="0.2">
      <c r="A25" s="7" t="s">
        <v>53</v>
      </c>
      <c r="B25" s="6">
        <v>7</v>
      </c>
      <c r="C25" s="6">
        <v>3</v>
      </c>
      <c r="D25" s="6">
        <v>0</v>
      </c>
      <c r="E25" s="6">
        <v>3</v>
      </c>
      <c r="F25" s="6">
        <v>1</v>
      </c>
      <c r="G25" s="53">
        <v>0.56999999999999995</v>
      </c>
      <c r="H25" s="12" t="s">
        <v>89</v>
      </c>
      <c r="I25" s="32" t="s">
        <v>36</v>
      </c>
      <c r="J25" s="11" t="s">
        <v>120</v>
      </c>
    </row>
    <row r="26" spans="1:10" x14ac:dyDescent="0.2">
      <c r="A26" s="5" t="s">
        <v>54</v>
      </c>
      <c r="B26" s="3">
        <v>8</v>
      </c>
      <c r="C26" s="3">
        <v>5</v>
      </c>
      <c r="D26" s="3">
        <v>2</v>
      </c>
      <c r="E26" s="3">
        <v>1</v>
      </c>
      <c r="F26" s="3">
        <v>0</v>
      </c>
      <c r="G26" s="53">
        <v>0.37</v>
      </c>
      <c r="H26" s="22" t="s">
        <v>49</v>
      </c>
      <c r="I26" s="31" t="s">
        <v>38</v>
      </c>
      <c r="J26" s="11"/>
    </row>
    <row r="27" spans="1:10" x14ac:dyDescent="0.2">
      <c r="A27" s="17" t="s">
        <v>5</v>
      </c>
      <c r="B27" s="15"/>
      <c r="C27" s="14"/>
      <c r="D27" s="14"/>
      <c r="E27" s="14"/>
      <c r="F27" s="14"/>
      <c r="G27" s="55"/>
      <c r="H27" s="26"/>
    </row>
    <row r="28" spans="1:10" x14ac:dyDescent="0.2">
      <c r="A28" s="5" t="s">
        <v>55</v>
      </c>
      <c r="B28" s="3">
        <v>10</v>
      </c>
      <c r="C28" s="3">
        <v>9</v>
      </c>
      <c r="D28" s="3">
        <v>1</v>
      </c>
      <c r="E28" s="3">
        <v>0</v>
      </c>
      <c r="F28" s="3">
        <v>0</v>
      </c>
      <c r="G28" s="53">
        <v>0.1</v>
      </c>
      <c r="H28" s="10" t="s">
        <v>72</v>
      </c>
      <c r="I28" s="31" t="s">
        <v>44</v>
      </c>
      <c r="J28" s="11"/>
    </row>
    <row r="29" spans="1:10" x14ac:dyDescent="0.2">
      <c r="A29" s="5" t="s">
        <v>56</v>
      </c>
      <c r="B29" s="3">
        <v>4</v>
      </c>
      <c r="C29" s="3">
        <v>4</v>
      </c>
      <c r="D29" s="3">
        <v>0</v>
      </c>
      <c r="E29" s="3">
        <v>0</v>
      </c>
      <c r="F29" s="3">
        <v>0</v>
      </c>
      <c r="G29" s="53">
        <v>0</v>
      </c>
      <c r="H29" s="10" t="s">
        <v>78</v>
      </c>
      <c r="I29" s="31" t="s">
        <v>79</v>
      </c>
      <c r="J29" s="11"/>
    </row>
    <row r="30" spans="1:10" x14ac:dyDescent="0.2">
      <c r="A30" s="5" t="s">
        <v>57</v>
      </c>
      <c r="B30" s="3">
        <v>3</v>
      </c>
      <c r="C30" s="3">
        <v>3</v>
      </c>
      <c r="D30" s="3">
        <v>0</v>
      </c>
      <c r="E30" s="3">
        <v>0</v>
      </c>
      <c r="F30" s="3">
        <v>0</v>
      </c>
      <c r="G30" s="53">
        <v>0</v>
      </c>
      <c r="H30" s="11" t="s">
        <v>46</v>
      </c>
      <c r="I30" s="31" t="s">
        <v>68</v>
      </c>
      <c r="J30" s="11" t="s">
        <v>94</v>
      </c>
    </row>
    <row r="31" spans="1:10" x14ac:dyDescent="0.2">
      <c r="A31" s="5" t="s">
        <v>111</v>
      </c>
      <c r="B31" s="3">
        <v>1</v>
      </c>
      <c r="C31" s="3">
        <v>1</v>
      </c>
      <c r="D31" s="3">
        <v>0</v>
      </c>
      <c r="E31" s="3">
        <v>0</v>
      </c>
      <c r="F31" s="3">
        <v>0</v>
      </c>
      <c r="G31" s="53">
        <v>0</v>
      </c>
      <c r="H31" s="11" t="s">
        <v>46</v>
      </c>
      <c r="I31" s="31" t="s">
        <v>39</v>
      </c>
      <c r="J31" s="11" t="s">
        <v>117</v>
      </c>
    </row>
    <row r="32" spans="1:10" x14ac:dyDescent="0.2">
      <c r="A32" s="36" t="s">
        <v>4</v>
      </c>
      <c r="B32" s="37"/>
      <c r="C32" s="38"/>
      <c r="D32" s="39"/>
      <c r="E32" s="37"/>
      <c r="F32" s="37"/>
      <c r="G32" s="56"/>
      <c r="H32" s="25"/>
    </row>
    <row r="33" spans="1:10" x14ac:dyDescent="0.2">
      <c r="A33" s="5" t="s">
        <v>58</v>
      </c>
      <c r="B33" s="3">
        <v>14</v>
      </c>
      <c r="C33" s="3">
        <v>8</v>
      </c>
      <c r="D33" s="3">
        <v>3</v>
      </c>
      <c r="E33" s="3">
        <v>3</v>
      </c>
      <c r="F33" s="3">
        <v>0</v>
      </c>
      <c r="G33" s="53">
        <v>0.43</v>
      </c>
      <c r="H33" s="10" t="s">
        <v>80</v>
      </c>
      <c r="I33" s="31" t="s">
        <v>81</v>
      </c>
      <c r="J33" s="11"/>
    </row>
    <row r="34" spans="1:10" x14ac:dyDescent="0.2">
      <c r="A34" s="5" t="s">
        <v>59</v>
      </c>
      <c r="B34" s="3">
        <v>3</v>
      </c>
      <c r="C34" s="3">
        <v>3</v>
      </c>
      <c r="D34" s="3">
        <v>0</v>
      </c>
      <c r="E34" s="3">
        <v>0</v>
      </c>
      <c r="F34" s="3">
        <v>0</v>
      </c>
      <c r="G34" s="53">
        <v>0</v>
      </c>
      <c r="H34" s="11" t="s">
        <v>46</v>
      </c>
      <c r="I34" s="31" t="s">
        <v>34</v>
      </c>
      <c r="J34" s="11"/>
    </row>
    <row r="35" spans="1:10" x14ac:dyDescent="0.2">
      <c r="A35" s="5" t="s">
        <v>112</v>
      </c>
      <c r="B35" s="3">
        <v>2</v>
      </c>
      <c r="C35" s="3">
        <v>2</v>
      </c>
      <c r="D35" s="3">
        <v>0</v>
      </c>
      <c r="E35" s="3">
        <v>0</v>
      </c>
      <c r="F35" s="3">
        <v>0</v>
      </c>
      <c r="G35" s="53">
        <v>0</v>
      </c>
      <c r="H35" s="11" t="s">
        <v>46</v>
      </c>
      <c r="I35" s="31" t="s">
        <v>35</v>
      </c>
      <c r="J35" s="11" t="s">
        <v>117</v>
      </c>
    </row>
    <row r="36" spans="1:10" x14ac:dyDescent="0.2">
      <c r="A36" s="4" t="s">
        <v>3</v>
      </c>
      <c r="B36" s="3">
        <v>174</v>
      </c>
      <c r="C36" s="3">
        <v>169</v>
      </c>
      <c r="D36" s="3">
        <v>4</v>
      </c>
      <c r="E36" s="3">
        <v>1</v>
      </c>
      <c r="F36" s="3">
        <v>0</v>
      </c>
      <c r="G36" s="53">
        <v>0</v>
      </c>
      <c r="H36" s="11" t="s">
        <v>46</v>
      </c>
      <c r="I36" s="31" t="s">
        <v>75</v>
      </c>
      <c r="J36" s="11" t="s">
        <v>76</v>
      </c>
    </row>
    <row r="37" spans="1:10" x14ac:dyDescent="0.2">
      <c r="A37" s="17" t="s">
        <v>2</v>
      </c>
      <c r="B37" s="15"/>
      <c r="C37" s="14"/>
      <c r="D37" s="14"/>
      <c r="E37" s="14"/>
      <c r="F37" s="14"/>
      <c r="G37" s="55"/>
      <c r="H37" s="25"/>
    </row>
    <row r="38" spans="1:10" x14ac:dyDescent="0.2">
      <c r="A38" s="5" t="s">
        <v>60</v>
      </c>
      <c r="B38" s="3">
        <v>13</v>
      </c>
      <c r="C38" s="3">
        <v>11</v>
      </c>
      <c r="D38" s="3">
        <v>1</v>
      </c>
      <c r="E38" s="3">
        <v>1</v>
      </c>
      <c r="F38" s="3">
        <v>0</v>
      </c>
      <c r="G38" s="53">
        <v>0.15</v>
      </c>
      <c r="H38" s="11" t="s">
        <v>101</v>
      </c>
      <c r="I38" s="31" t="s">
        <v>69</v>
      </c>
      <c r="J38" s="11"/>
    </row>
    <row r="39" spans="1:10" x14ac:dyDescent="0.2">
      <c r="A39" s="5" t="s">
        <v>61</v>
      </c>
      <c r="B39" s="3">
        <v>3</v>
      </c>
      <c r="C39" s="3">
        <v>2</v>
      </c>
      <c r="D39" s="3">
        <v>1</v>
      </c>
      <c r="E39" s="3">
        <v>0</v>
      </c>
      <c r="F39" s="3">
        <v>0</v>
      </c>
      <c r="G39" s="53">
        <v>0.33</v>
      </c>
      <c r="H39" s="10" t="s">
        <v>67</v>
      </c>
      <c r="I39" s="31" t="s">
        <v>68</v>
      </c>
      <c r="J39" s="11"/>
    </row>
    <row r="40" spans="1:10" x14ac:dyDescent="0.2">
      <c r="A40" s="17" t="s">
        <v>97</v>
      </c>
      <c r="B40" s="15"/>
      <c r="C40" s="14"/>
      <c r="D40" s="14"/>
      <c r="E40" s="14"/>
      <c r="F40" s="14"/>
      <c r="G40" s="55"/>
      <c r="H40" s="25"/>
    </row>
    <row r="41" spans="1:10" x14ac:dyDescent="0.2">
      <c r="A41" s="5" t="s">
        <v>62</v>
      </c>
      <c r="B41" s="3">
        <v>3</v>
      </c>
      <c r="C41" s="3">
        <v>1</v>
      </c>
      <c r="D41" s="3">
        <v>0</v>
      </c>
      <c r="E41" s="3">
        <v>1</v>
      </c>
      <c r="F41" s="3">
        <v>1</v>
      </c>
      <c r="G41" s="53">
        <v>0.66</v>
      </c>
      <c r="H41" s="10" t="s">
        <v>102</v>
      </c>
      <c r="I41" s="31" t="s">
        <v>82</v>
      </c>
      <c r="J41" s="10" t="s">
        <v>83</v>
      </c>
    </row>
    <row r="42" spans="1:10" x14ac:dyDescent="0.2">
      <c r="A42" s="5" t="s">
        <v>64</v>
      </c>
      <c r="B42" s="3">
        <v>8</v>
      </c>
      <c r="C42" s="3">
        <v>7</v>
      </c>
      <c r="D42" s="3">
        <v>1</v>
      </c>
      <c r="E42" s="3">
        <v>0</v>
      </c>
      <c r="F42" s="3">
        <v>0</v>
      </c>
      <c r="G42" s="53">
        <v>0.11</v>
      </c>
      <c r="H42" s="10" t="s">
        <v>71</v>
      </c>
      <c r="I42" s="31" t="s">
        <v>70</v>
      </c>
      <c r="J42" s="11"/>
    </row>
    <row r="43" spans="1:10" x14ac:dyDescent="0.2">
      <c r="A43" s="4" t="s">
        <v>74</v>
      </c>
      <c r="B43" s="3">
        <v>5</v>
      </c>
      <c r="C43" s="3">
        <v>4</v>
      </c>
      <c r="D43" s="3">
        <v>1</v>
      </c>
      <c r="E43" s="3">
        <v>0</v>
      </c>
      <c r="F43" s="3">
        <v>0</v>
      </c>
      <c r="G43" s="53">
        <v>0.2</v>
      </c>
      <c r="H43" s="11" t="s">
        <v>46</v>
      </c>
      <c r="I43" s="31" t="s">
        <v>73</v>
      </c>
      <c r="J43" s="11" t="s">
        <v>121</v>
      </c>
    </row>
    <row r="44" spans="1:10" x14ac:dyDescent="0.2">
      <c r="A44" s="27" t="s">
        <v>1</v>
      </c>
      <c r="B44" s="24"/>
      <c r="C44" s="24"/>
      <c r="D44" s="24"/>
      <c r="E44" s="24"/>
      <c r="F44" s="24"/>
      <c r="G44" s="57"/>
      <c r="H44" s="25"/>
    </row>
    <row r="45" spans="1:10" x14ac:dyDescent="0.2">
      <c r="A45" s="5" t="s">
        <v>63</v>
      </c>
      <c r="B45" s="3">
        <v>37</v>
      </c>
      <c r="C45" s="3">
        <v>6</v>
      </c>
      <c r="D45" s="3">
        <v>16</v>
      </c>
      <c r="E45" s="3">
        <v>12</v>
      </c>
      <c r="F45" s="3">
        <v>3</v>
      </c>
      <c r="G45" s="53">
        <v>0.85</v>
      </c>
      <c r="H45" s="11" t="s">
        <v>46</v>
      </c>
      <c r="I45" s="31" t="s">
        <v>77</v>
      </c>
      <c r="J45" s="11" t="s">
        <v>117</v>
      </c>
    </row>
    <row r="46" spans="1:10" x14ac:dyDescent="0.2">
      <c r="A46" s="29" t="s">
        <v>66</v>
      </c>
      <c r="B46" s="6">
        <v>12</v>
      </c>
      <c r="C46" s="6">
        <v>12</v>
      </c>
      <c r="D46" s="6">
        <v>0</v>
      </c>
      <c r="E46" s="6">
        <v>0</v>
      </c>
      <c r="F46" s="6">
        <v>0</v>
      </c>
      <c r="G46" s="53">
        <v>0</v>
      </c>
      <c r="H46" s="11" t="s">
        <v>65</v>
      </c>
      <c r="I46" s="32" t="s">
        <v>106</v>
      </c>
      <c r="J46" t="s">
        <v>122</v>
      </c>
    </row>
    <row r="47" spans="1:10" x14ac:dyDescent="0.2">
      <c r="A47" s="27" t="s">
        <v>113</v>
      </c>
      <c r="B47" s="3">
        <v>3</v>
      </c>
      <c r="C47" s="3">
        <v>0</v>
      </c>
      <c r="D47" s="3">
        <v>0</v>
      </c>
      <c r="E47" s="3">
        <v>1</v>
      </c>
      <c r="F47" s="3">
        <v>2</v>
      </c>
      <c r="G47" s="53">
        <v>0</v>
      </c>
      <c r="H47" s="10" t="s">
        <v>103</v>
      </c>
      <c r="I47" s="31" t="s">
        <v>39</v>
      </c>
      <c r="J47" s="10" t="s">
        <v>92</v>
      </c>
    </row>
    <row r="48" spans="1:10" x14ac:dyDescent="0.2">
      <c r="A48" s="28"/>
      <c r="B48" s="24"/>
      <c r="C48" s="24"/>
      <c r="D48" s="24"/>
      <c r="E48" s="24"/>
      <c r="F48" s="24"/>
      <c r="G48" s="30"/>
      <c r="H48" s="25"/>
    </row>
    <row r="49" spans="1:10" x14ac:dyDescent="0.2">
      <c r="A49" s="4" t="s">
        <v>0</v>
      </c>
      <c r="B49" s="33">
        <f>SUM(B5:B47)</f>
        <v>809</v>
      </c>
      <c r="C49" s="3">
        <f>SUM(C5:C47)</f>
        <v>629</v>
      </c>
      <c r="D49" s="3">
        <f>SUM(D5:D48)</f>
        <v>105</v>
      </c>
      <c r="E49" s="3">
        <f>SUM(E5:E48)</f>
        <v>52</v>
      </c>
      <c r="F49" s="3">
        <f>SUM(F5:F47)</f>
        <v>23</v>
      </c>
      <c r="G49" s="19"/>
    </row>
    <row r="51" spans="1:10" ht="56.25" customHeight="1" x14ac:dyDescent="0.2">
      <c r="A51" s="47" t="s">
        <v>124</v>
      </c>
      <c r="B51" s="47"/>
      <c r="C51" s="48"/>
      <c r="D51" s="48"/>
      <c r="E51" s="48"/>
      <c r="F51" s="48"/>
      <c r="G51" s="48"/>
      <c r="H51" s="48"/>
      <c r="I51" s="48"/>
      <c r="J51" s="48"/>
    </row>
    <row r="54" spans="1:10" x14ac:dyDescent="0.2">
      <c r="A54" t="s">
        <v>90</v>
      </c>
    </row>
  </sheetData>
  <mergeCells count="8">
    <mergeCell ref="J2:J3"/>
    <mergeCell ref="A51:J51"/>
    <mergeCell ref="C2:F2"/>
    <mergeCell ref="A2:A3"/>
    <mergeCell ref="G2:G3"/>
    <mergeCell ref="H2:H3"/>
    <mergeCell ref="I2:I3"/>
    <mergeCell ref="B2:B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Sub-NGS</vt:lpstr>
    </vt:vector>
  </TitlesOfParts>
  <Company>UniversitätsSpital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Haberecker Martina</dc:creator>
  <cp:lastModifiedBy>Pauli Chantal</cp:lastModifiedBy>
  <dcterms:created xsi:type="dcterms:W3CDTF">2024-02-17T07:59:23Z</dcterms:created>
  <dcterms:modified xsi:type="dcterms:W3CDTF">2025-01-11T11:53:49Z</dcterms:modified>
</cp:coreProperties>
</file>