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christophweinfurtner/Desktop/Revision final/Abgabedateien/Supplements/"/>
    </mc:Choice>
  </mc:AlternateContent>
  <xr:revisionPtr revIDLastSave="0" documentId="13_ncr:1_{15046736-D06E-934C-A385-FAFC230E5E12}" xr6:coauthVersionLast="47" xr6:coauthVersionMax="47" xr10:uidLastSave="{00000000-0000-0000-0000-000000000000}"/>
  <bookViews>
    <workbookView xWindow="0" yWindow="660" windowWidth="29400" windowHeight="1674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0" i="1" l="1"/>
  <c r="K30" i="1"/>
  <c r="O29" i="1"/>
  <c r="K29" i="1"/>
  <c r="O28" i="1"/>
  <c r="K28" i="1"/>
  <c r="O27" i="1"/>
  <c r="K27" i="1"/>
  <c r="O26" i="1"/>
  <c r="K26" i="1"/>
  <c r="O25" i="1"/>
  <c r="K25" i="1"/>
  <c r="O24" i="1"/>
  <c r="K24" i="1"/>
  <c r="O23" i="1"/>
  <c r="K23" i="1"/>
  <c r="O22" i="1"/>
  <c r="K22" i="1"/>
  <c r="O21" i="1"/>
  <c r="K21" i="1"/>
  <c r="O20" i="1"/>
  <c r="K20" i="1"/>
  <c r="O19" i="1"/>
  <c r="K19" i="1"/>
  <c r="O18" i="1"/>
  <c r="K18" i="1"/>
  <c r="O17" i="1"/>
  <c r="K17" i="1"/>
  <c r="O16" i="1"/>
  <c r="K16" i="1"/>
  <c r="O15" i="1"/>
  <c r="K15" i="1"/>
  <c r="O14" i="1"/>
  <c r="K14" i="1"/>
  <c r="O13" i="1"/>
  <c r="K13" i="1"/>
  <c r="O12" i="1"/>
  <c r="K12" i="1"/>
  <c r="O11" i="1"/>
  <c r="K11" i="1"/>
  <c r="O10" i="1"/>
  <c r="K10" i="1"/>
  <c r="O9" i="1"/>
  <c r="K9" i="1"/>
  <c r="O8" i="1"/>
  <c r="K8" i="1"/>
  <c r="O7" i="1"/>
  <c r="K7" i="1"/>
  <c r="O6" i="1"/>
  <c r="K6" i="1"/>
  <c r="O5" i="1"/>
  <c r="K5" i="1"/>
  <c r="O4" i="1"/>
  <c r="K4" i="1"/>
  <c r="O3" i="1"/>
  <c r="K3" i="1"/>
  <c r="O2" i="1"/>
  <c r="K2" i="1"/>
</calcChain>
</file>

<file path=xl/sharedStrings.xml><?xml version="1.0" encoding="utf-8"?>
<sst xmlns="http://schemas.openxmlformats.org/spreadsheetml/2006/main" count="314" uniqueCount="149">
  <si>
    <t>Patient-ID</t>
  </si>
  <si>
    <t>Sex</t>
  </si>
  <si>
    <t>Age</t>
  </si>
  <si>
    <t>Study group (STS/BS)</t>
  </si>
  <si>
    <t>Diagnosis</t>
  </si>
  <si>
    <t>Number of previous therapies</t>
  </si>
  <si>
    <t>Evidence level</t>
  </si>
  <si>
    <t>Supporting molecular alteration or therapeutic rationale</t>
  </si>
  <si>
    <t>Active ingredient (MTB therapy)</t>
  </si>
  <si>
    <t>Drug Pre-therapy</t>
  </si>
  <si>
    <t>PFS2/PFS1
Ratio</t>
  </si>
  <si>
    <t>PFS2 status</t>
  </si>
  <si>
    <t>Pre-therapy PFS1 (days)</t>
  </si>
  <si>
    <t>Observed individual therapy PFS2 (days)</t>
  </si>
  <si>
    <t>Response at first assessment</t>
  </si>
  <si>
    <t>P35</t>
  </si>
  <si>
    <t>m</t>
  </si>
  <si>
    <t>BS</t>
  </si>
  <si>
    <t>Chordoma</t>
  </si>
  <si>
    <t>M1C</t>
  </si>
  <si>
    <t>as part of the NCT-PMO 1601 study</t>
  </si>
  <si>
    <t>Palbociclib</t>
  </si>
  <si>
    <t>Imatinib</t>
  </si>
  <si>
    <t>Progression</t>
  </si>
  <si>
    <t>SD</t>
  </si>
  <si>
    <t>P11</t>
  </si>
  <si>
    <t>f</t>
  </si>
  <si>
    <t>STS</t>
  </si>
  <si>
    <t>Peritoneal undifferentiated high grade sarcoma</t>
  </si>
  <si>
    <t>Bevacizumab</t>
  </si>
  <si>
    <t>PD</t>
  </si>
  <si>
    <t>P73</t>
  </si>
  <si>
    <t>Epithelioid sarcoma</t>
  </si>
  <si>
    <t>M1A</t>
  </si>
  <si>
    <t>Tazemetostat for epithelioid sarcomas</t>
  </si>
  <si>
    <t>Tazemetostat</t>
  </si>
  <si>
    <t>Gemcitabine</t>
  </si>
  <si>
    <t>Censored</t>
  </si>
  <si>
    <t>P7</t>
  </si>
  <si>
    <t>Malignant tenosynovial giant cell tumour</t>
  </si>
  <si>
    <t>Not recorded</t>
  </si>
  <si>
    <t>9p21.3 deletion; palbociclib following molecular tumour board recommendation.</t>
  </si>
  <si>
    <t>VAIA</t>
  </si>
  <si>
    <t>P36</t>
  </si>
  <si>
    <t>P52</t>
  </si>
  <si>
    <t>Liposarcoma</t>
  </si>
  <si>
    <t>P46</t>
  </si>
  <si>
    <t>Vinorelbine</t>
  </si>
  <si>
    <t>P8</t>
  </si>
  <si>
    <t>Ewing's sarcoma</t>
  </si>
  <si>
    <t>M2A</t>
  </si>
  <si>
    <t>Vincristine, Actinomycin D, Cyclophosphamide</t>
  </si>
  <si>
    <t>P80</t>
  </si>
  <si>
    <t>Desmoplastic small round cell tumor</t>
  </si>
  <si>
    <t>M4</t>
  </si>
  <si>
    <t>Olaparib + Trabectedin</t>
  </si>
  <si>
    <t>Cisplatin and Etoposide</t>
  </si>
  <si>
    <t>P122</t>
  </si>
  <si>
    <t>M2B/M2C</t>
  </si>
  <si>
    <t>NCT MASTER: Recommendation for mTOR inhibitor</t>
  </si>
  <si>
    <t>Everolimus</t>
  </si>
  <si>
    <t>Eribulin</t>
  </si>
  <si>
    <t>P9</t>
  </si>
  <si>
    <t>Leiomyosarcoma</t>
  </si>
  <si>
    <t>Olaparib</t>
  </si>
  <si>
    <t>Doxorubicin/Ifosfamide + Radiochemotherapy</t>
  </si>
  <si>
    <t>P15</t>
  </si>
  <si>
    <t>Malignant peripheral nerve sheath tumor</t>
  </si>
  <si>
    <t>M2C</t>
  </si>
  <si>
    <t>Tazemetostat for INI1 loss</t>
  </si>
  <si>
    <t>Doxorubicin</t>
  </si>
  <si>
    <t>P38</t>
  </si>
  <si>
    <t>Clear cell sarcoma</t>
  </si>
  <si>
    <t>Crizotinib</t>
  </si>
  <si>
    <t>CWS Guidance followed by radiotherapy (PVA + CEV)</t>
  </si>
  <si>
    <t>PR*</t>
  </si>
  <si>
    <t>P100</t>
  </si>
  <si>
    <t>Olaratumab</t>
  </si>
  <si>
    <t>P88</t>
  </si>
  <si>
    <t>Chondrosarcoma</t>
  </si>
  <si>
    <t>Pazopanib + Gemcitabine</t>
  </si>
  <si>
    <t>Doxorubicin / Ifosfamide</t>
  </si>
  <si>
    <t>P43</t>
  </si>
  <si>
    <t>Synovial sarcoma</t>
  </si>
  <si>
    <t>Pazopanib</t>
  </si>
  <si>
    <t>High-dose Ifosfamide</t>
  </si>
  <si>
    <t>P75</t>
  </si>
  <si>
    <t>Osteosarcoma</t>
  </si>
  <si>
    <t>2a</t>
  </si>
  <si>
    <t>Rucaparib</t>
  </si>
  <si>
    <t>Carboplatin/Etoposide</t>
  </si>
  <si>
    <t>P51</t>
  </si>
  <si>
    <t>Trabectedin</t>
  </si>
  <si>
    <t>P13</t>
  </si>
  <si>
    <t>M1C, M3</t>
  </si>
  <si>
    <t>Viability reduction in patient-specific cell cultures by 60% with afatinib</t>
  </si>
  <si>
    <t>Afatinib</t>
  </si>
  <si>
    <t>P60</t>
  </si>
  <si>
    <t>Death</t>
  </si>
  <si>
    <t>P108</t>
  </si>
  <si>
    <t>Enasidenib</t>
  </si>
  <si>
    <t>EUROBOSS</t>
  </si>
  <si>
    <t>P22</t>
  </si>
  <si>
    <t>P101</t>
  </si>
  <si>
    <t>Ewing sarcoma</t>
  </si>
  <si>
    <t>M2B, M3</t>
  </si>
  <si>
    <t>NCT MASTER: PARP inhibitor for BRCAness signature AC3</t>
  </si>
  <si>
    <t>Topotecan/Cyclophosphamide</t>
  </si>
  <si>
    <t>P68</t>
  </si>
  <si>
    <t>Chondroblastic osteosarcoma</t>
  </si>
  <si>
    <t>M1B</t>
  </si>
  <si>
    <t>Regorafenib</t>
  </si>
  <si>
    <t>P54</t>
  </si>
  <si>
    <t>Angiosarcoma</t>
  </si>
  <si>
    <t>Therapy with pazopanib for strong VEGF2 expression in IHC, recommended</t>
  </si>
  <si>
    <t>P39</t>
  </si>
  <si>
    <t>P79</t>
  </si>
  <si>
    <t>Temsirolimus recommended as an mTOR inhibitor; strong cyclin D1 expression documented by immunohistochemistry.</t>
  </si>
  <si>
    <t>Temsirolimus</t>
  </si>
  <si>
    <t>Trofosfamide/Idarubicin</t>
  </si>
  <si>
    <t>P23</t>
  </si>
  <si>
    <t>Gemcitabine / Docetaxel</t>
  </si>
  <si>
    <t>P28</t>
  </si>
  <si>
    <t>* P38: clinical response without available imaging. P7: no assigned first-assessment category.</t>
  </si>
  <si>
    <t>P7: PFS1 23 days; observed PFS2 917 days, right-censored. Intervening local treatment and treatment interruptions limit attribution to palbociclib alone.</t>
  </si>
  <si>
    <t>Supplementary Table S4. Molecular Tumor Boards in Advanced Sarcoma: Treatment Implementation and Clinical Outcomes in a Real-World Cohort</t>
  </si>
  <si>
    <t>Journal of Cancer Research and Clinical Oncology</t>
  </si>
  <si>
    <t>Christoph Weinfurtner, Moritz Kaupp-Merkle, Ralf Marienfeld, Uwe Gerstenmaier, Jakob Niewöhner, Tobias Kolb, Axel Fürstberger, Sonja Dahlum, Paul Herzog, Ambros J. Beer, Regine Mayer-Steinacker, Meinrad Beer, Thomas F.E. Barth, Thomas Seufferlein, Nadine T. Gaisa, Mathias Wittau, Stephan Stilgenbauer, Alexandra von Baer, Markus Schultheiß, Reiner Siebert, Wolfgang Thaiss, Hartmut Döhner, Verena I. Gaidzik</t>
  </si>
  <si>
    <t>Corresponding author: Verena I. Gaidzik, Department of Internal Medicine III, University Hospital Ulm, Albert-Einstein-Allee 23, 89081 Ulm, Germany. Email: verena.gaidzik@uniklinik-ulm.de</t>
  </si>
  <si>
    <t xml:space="preserve">Patient IDs refer to the study cohort. Index treatment began by 31 December 2023; PFS follow-up continued through 30 June 2024. </t>
  </si>
  <si>
    <r>
      <rPr>
        <i/>
        <sz val="11"/>
        <rFont val="Arial"/>
        <family val="2"/>
      </rPr>
      <t>CDK4</t>
    </r>
    <r>
      <rPr>
        <sz val="11"/>
        <rFont val="Arial"/>
        <family val="2"/>
      </rPr>
      <t xml:space="preserve">/6 inhibitor for non-focal copy number gain for </t>
    </r>
    <r>
      <rPr>
        <i/>
        <sz val="11"/>
        <rFont val="Arial"/>
        <family val="2"/>
      </rPr>
      <t>CDK4</t>
    </r>
  </si>
  <si>
    <r>
      <rPr>
        <sz val="11"/>
        <rFont val="Arial"/>
        <family val="2"/>
      </rPr>
      <t xml:space="preserve">Focal gain in </t>
    </r>
    <r>
      <rPr>
        <i/>
        <sz val="11"/>
        <rFont val="Arial"/>
        <family val="2"/>
      </rPr>
      <t>CDK4</t>
    </r>
    <r>
      <rPr>
        <sz val="11"/>
        <rFont val="Arial"/>
        <family val="2"/>
      </rPr>
      <t xml:space="preserve">
Focal deletion in 17q12 (CDK12)</t>
    </r>
  </si>
  <si>
    <r>
      <rPr>
        <sz val="11"/>
        <rFont val="Arial"/>
        <family val="2"/>
      </rPr>
      <t xml:space="preserve">Tazemetostat for alteration in: </t>
    </r>
    <r>
      <rPr>
        <i/>
        <sz val="11"/>
        <rFont val="Arial"/>
        <family val="2"/>
      </rPr>
      <t>EZH2</t>
    </r>
    <r>
      <rPr>
        <sz val="11"/>
        <rFont val="Arial"/>
        <family val="2"/>
      </rPr>
      <t xml:space="preserve"> (p.Ala682Gly, VAF 38%, mutation class 4)</t>
    </r>
  </si>
  <si>
    <r>
      <rPr>
        <sz val="11"/>
        <rFont val="Arial"/>
        <family val="2"/>
      </rPr>
      <t xml:space="preserve">NCT MASTER: </t>
    </r>
    <r>
      <rPr>
        <i/>
        <sz val="11"/>
        <rFont val="Arial"/>
        <family val="2"/>
      </rPr>
      <t>BRCA</t>
    </r>
    <r>
      <rPr>
        <sz val="11"/>
        <rFont val="Arial"/>
        <family val="2"/>
      </rPr>
      <t>-like signature, recommendation for olaparib + trabectedin</t>
    </r>
  </si>
  <si>
    <r>
      <rPr>
        <sz val="11"/>
        <rFont val="Arial"/>
        <family val="2"/>
      </rPr>
      <t xml:space="preserve">Chromosomal instability in OncoScan and </t>
    </r>
    <r>
      <rPr>
        <i/>
        <sz val="11"/>
        <rFont val="Arial"/>
        <family val="2"/>
      </rPr>
      <t>MCM4</t>
    </r>
    <r>
      <rPr>
        <sz val="11"/>
        <rFont val="Arial"/>
        <family val="2"/>
      </rPr>
      <t xml:space="preserve"> p.Glu592* (VAF 9.87%, class 4), supporting the recommendation for a PARP inhibitor.</t>
    </r>
  </si>
  <si>
    <r>
      <rPr>
        <sz val="11"/>
        <rFont val="Arial"/>
        <family val="2"/>
      </rPr>
      <t>Crizotinib for c-</t>
    </r>
    <r>
      <rPr>
        <i/>
        <sz val="11"/>
        <rFont val="Arial"/>
        <family val="2"/>
      </rPr>
      <t>MET</t>
    </r>
    <r>
      <rPr>
        <sz val="11"/>
        <rFont val="Arial"/>
        <family val="2"/>
      </rPr>
      <t>-positive findings (H-score 300/300)</t>
    </r>
  </si>
  <si>
    <r>
      <rPr>
        <sz val="11"/>
        <rFont val="Arial"/>
        <family val="2"/>
      </rPr>
      <t xml:space="preserve">NCT MASTER: Therapy with PARP inhibitor and trabectedin for </t>
    </r>
    <r>
      <rPr>
        <i/>
        <sz val="11"/>
        <rFont val="Arial"/>
        <family val="2"/>
      </rPr>
      <t>ATM</t>
    </r>
    <r>
      <rPr>
        <sz val="11"/>
        <rFont val="Arial"/>
        <family val="2"/>
      </rPr>
      <t xml:space="preserve"> germline frameshift mutation, </t>
    </r>
    <r>
      <rPr>
        <i/>
        <sz val="11"/>
        <rFont val="Arial"/>
        <family val="2"/>
      </rPr>
      <t>PTEN</t>
    </r>
    <r>
      <rPr>
        <sz val="11"/>
        <rFont val="Arial"/>
        <family val="2"/>
      </rPr>
      <t xml:space="preserve"> deletion and BRCAness signature AC3</t>
    </r>
  </si>
  <si>
    <r>
      <rPr>
        <sz val="11"/>
        <rFont val="Arial"/>
        <family val="2"/>
      </rPr>
      <t xml:space="preserve">For </t>
    </r>
    <r>
      <rPr>
        <i/>
        <sz val="11"/>
        <rFont val="Arial"/>
        <family val="2"/>
      </rPr>
      <t>HNF1A</t>
    </r>
    <r>
      <rPr>
        <sz val="11"/>
        <rFont val="Arial"/>
        <family val="2"/>
      </rPr>
      <t xml:space="preserve"> (p. Thr471fs, VAF 59.5%, mutation class 4), combination therapy with pazopanib and mTOR inhibitor is recommended.</t>
    </r>
  </si>
  <si>
    <r>
      <rPr>
        <sz val="11"/>
        <rFont val="Arial"/>
        <family val="2"/>
      </rPr>
      <t xml:space="preserve">Pazopanib recommended for a </t>
    </r>
    <r>
      <rPr>
        <i/>
        <sz val="11"/>
        <rFont val="Arial"/>
        <family val="2"/>
      </rPr>
      <t>PDGFRA</t>
    </r>
    <r>
      <rPr>
        <sz val="11"/>
        <rFont val="Arial"/>
        <family val="2"/>
      </rPr>
      <t xml:space="preserve"> alteration (p.Tyr595_Ser597delinsGln, VAF 39%, class 4).</t>
    </r>
  </si>
  <si>
    <r>
      <rPr>
        <sz val="11"/>
        <rFont val="Arial"/>
        <family val="2"/>
      </rPr>
      <t xml:space="preserve">PARP inhibitor for molecular alteration in </t>
    </r>
    <r>
      <rPr>
        <i/>
        <sz val="11"/>
        <rFont val="Arial"/>
        <family val="2"/>
      </rPr>
      <t>PALB2</t>
    </r>
    <r>
      <rPr>
        <sz val="11"/>
        <rFont val="Arial"/>
        <family val="2"/>
      </rPr>
      <t xml:space="preserve"> (p.Met1, VAF 22%, mutation class 4)</t>
    </r>
  </si>
  <si>
    <r>
      <rPr>
        <sz val="11"/>
        <rFont val="Arial"/>
        <family val="2"/>
      </rPr>
      <t xml:space="preserve">Positive IHC for </t>
    </r>
    <r>
      <rPr>
        <i/>
        <sz val="11"/>
        <rFont val="Arial"/>
        <family val="2"/>
      </rPr>
      <t>PDGFRA</t>
    </r>
    <r>
      <rPr>
        <sz val="11"/>
        <rFont val="Arial"/>
        <family val="2"/>
      </rPr>
      <t>, therapy with pazopanib recommended</t>
    </r>
  </si>
  <si>
    <r>
      <rPr>
        <sz val="11"/>
        <rFont val="Arial"/>
        <family val="2"/>
      </rPr>
      <t xml:space="preserve">Strong cyclin D1 expression in immunohistochemistry, therapy with </t>
    </r>
    <r>
      <rPr>
        <i/>
        <sz val="11"/>
        <rFont val="Arial"/>
        <family val="2"/>
      </rPr>
      <t>CDK4</t>
    </r>
    <r>
      <rPr>
        <sz val="11"/>
        <rFont val="Arial"/>
        <family val="2"/>
      </rPr>
      <t>/6 inhibitor</t>
    </r>
  </si>
  <si>
    <r>
      <rPr>
        <sz val="11"/>
        <rFont val="Arial"/>
        <family val="2"/>
      </rPr>
      <t xml:space="preserve">For </t>
    </r>
    <r>
      <rPr>
        <i/>
        <sz val="11"/>
        <rFont val="Arial"/>
        <family val="2"/>
      </rPr>
      <t>IDH2</t>
    </r>
    <r>
      <rPr>
        <sz val="11"/>
        <rFont val="Arial"/>
        <family val="2"/>
      </rPr>
      <t xml:space="preserve"> (p.Arg172Met, VAF 20 %, mutation class 5) mutation IDH inhibitor enasidenib recommended</t>
    </r>
  </si>
  <si>
    <r>
      <rPr>
        <sz val="11"/>
        <rFont val="Arial"/>
        <family val="2"/>
      </rPr>
      <t xml:space="preserve">Therapy with olaparib recommended for alteration in </t>
    </r>
    <r>
      <rPr>
        <i/>
        <sz val="11"/>
        <rFont val="Arial"/>
        <family val="2"/>
      </rPr>
      <t>CHEK2</t>
    </r>
    <r>
      <rPr>
        <sz val="11"/>
        <rFont val="Arial"/>
        <family val="2"/>
      </rPr>
      <t xml:space="preserve"> (c.1100del; p.Thr367Metfs*15, mutation class 5)</t>
    </r>
  </si>
  <si>
    <r>
      <rPr>
        <sz val="11"/>
        <rFont val="Arial"/>
        <family val="2"/>
      </rPr>
      <t xml:space="preserve">Regorafenib recommended for an </t>
    </r>
    <r>
      <rPr>
        <i/>
        <sz val="11"/>
        <rFont val="Arial"/>
        <family val="2"/>
      </rPr>
      <t>FGFR2</t>
    </r>
    <r>
      <rPr>
        <sz val="11"/>
        <rFont val="Arial"/>
        <family val="2"/>
      </rPr>
      <t xml:space="preserve"> alteration.</t>
    </r>
  </si>
  <si>
    <r>
      <rPr>
        <sz val="11"/>
        <rFont val="Arial"/>
        <family val="2"/>
      </rPr>
      <t xml:space="preserve">Rucaparib recommended for </t>
    </r>
    <r>
      <rPr>
        <i/>
        <sz val="11"/>
        <rFont val="Arial"/>
        <family val="2"/>
      </rPr>
      <t>CHEK2</t>
    </r>
    <r>
      <rPr>
        <sz val="11"/>
        <rFont val="Arial"/>
        <family val="2"/>
      </rPr>
      <t xml:space="preserve"> p.Thr420fs (VAF 95%, class 5).</t>
    </r>
  </si>
  <si>
    <r>
      <rPr>
        <sz val="11"/>
        <rFont val="Arial"/>
        <family val="2"/>
      </rPr>
      <t>Pazopanib recommended for focal gain of 4q12 (</t>
    </r>
    <r>
      <rPr>
        <i/>
        <sz val="11"/>
        <rFont val="Arial"/>
        <family val="2"/>
      </rPr>
      <t>PDGFRA</t>
    </r>
    <r>
      <rPr>
        <sz val="11"/>
        <rFont val="Arial"/>
        <family val="2"/>
      </rPr>
      <t xml:space="preserve"> is localised here), recommended</t>
    </r>
  </si>
  <si>
    <r>
      <rPr>
        <sz val="11"/>
        <rFont val="Arial"/>
        <family val="2"/>
      </rPr>
      <t xml:space="preserve">Strongly positive IHC (H-score 300/300) for </t>
    </r>
    <r>
      <rPr>
        <i/>
        <sz val="11"/>
        <rFont val="Arial"/>
        <family val="2"/>
      </rPr>
      <t>ALK</t>
    </r>
    <r>
      <rPr>
        <sz val="11"/>
        <rFont val="Arial"/>
        <family val="2"/>
      </rPr>
      <t>, recommendation for crizotinib</t>
    </r>
  </si>
  <si>
    <t>Censored: No progression or death was documented by the last adequate follow-up assessment, and PFS2 was censored at that date. Censoring may reflect the end of data collection or loss to follow-up. The reported PFS2 duration and PFS2/PFS1 ratio therefore represent lower bounds (≥).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</si>
</sst>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≥&quot;0.00"/>
  </numFmts>
  <fonts count="8">
    <font>
      <sz val="11"/>
      <name val="Carlito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ptos Narrow"/>
    </font>
    <font>
      <sz val="11"/>
      <name val="Carlito"/>
    </font>
    <font>
      <i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707070"/>
      </left>
      <right style="thin">
        <color rgb="FF707070"/>
      </right>
      <top style="thin">
        <color rgb="FF707070"/>
      </top>
      <bottom style="thin">
        <color rgb="FF707070"/>
      </bottom>
      <diagonal/>
    </border>
    <border>
      <left style="thin">
        <color rgb="FF707070"/>
      </left>
      <right style="thin">
        <color rgb="FF707070"/>
      </right>
      <top style="thin">
        <color rgb="FF70707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8">
    <xf numFmtId="0" fontId="0" fillId="0" borderId="0" xfId="0"/>
    <xf numFmtId="0" fontId="1" fillId="2" borderId="1" xfId="1" applyFont="1" applyFill="1" applyBorder="1" applyAlignment="1">
      <alignment vertical="top" wrapText="1"/>
    </xf>
    <xf numFmtId="0" fontId="2" fillId="2" borderId="1" xfId="1" applyFont="1" applyFill="1" applyBorder="1" applyAlignment="1">
      <alignment vertical="top" wrapText="1"/>
    </xf>
    <xf numFmtId="0" fontId="2" fillId="3" borderId="2" xfId="1" applyFont="1" applyFill="1" applyBorder="1" applyAlignment="1">
      <alignment vertical="top" wrapText="1"/>
    </xf>
    <xf numFmtId="2" fontId="1" fillId="2" borderId="1" xfId="1" applyNumberFormat="1" applyFont="1" applyFill="1" applyBorder="1" applyAlignment="1">
      <alignment vertical="top" wrapText="1"/>
    </xf>
    <xf numFmtId="164" fontId="1" fillId="2" borderId="1" xfId="1" applyNumberFormat="1" applyFont="1" applyFill="1" applyBorder="1" applyAlignment="1">
      <alignment vertical="top" wrapText="1"/>
    </xf>
    <xf numFmtId="0" fontId="4" fillId="0" borderId="0" xfId="1" applyFont="1" applyAlignment="1">
      <alignment vertical="center" wrapText="1"/>
    </xf>
    <xf numFmtId="0" fontId="3" fillId="0" borderId="0" xfId="1" applyFont="1" applyAlignment="1">
      <alignment vertical="top" wrapText="1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tabSelected="1" zoomScale="66" workbookViewId="0">
      <pane ySplit="1" topLeftCell="A25" activePane="bottomLeft" state="frozen"/>
      <selection pane="bottomLeft" activeCell="J53" sqref="J53"/>
    </sheetView>
  </sheetViews>
  <sheetFormatPr baseColWidth="10" defaultColWidth="8.83203125" defaultRowHeight="14"/>
  <cols>
    <col min="1" max="1" width="10.5" customWidth="1"/>
    <col min="2" max="2" width="6.1640625" customWidth="1"/>
    <col min="3" max="3" width="6.5" customWidth="1"/>
    <col min="4" max="4" width="10.1640625" customWidth="1"/>
    <col min="5" max="5" width="27.1640625" customWidth="1"/>
    <col min="6" max="6" width="11.6640625" customWidth="1"/>
    <col min="7" max="7" width="11.1640625" customWidth="1"/>
    <col min="8" max="8" width="50" customWidth="1"/>
    <col min="9" max="10" width="23.83203125" customWidth="1"/>
    <col min="11" max="11" width="12.1640625" customWidth="1"/>
    <col min="12" max="12" width="14.5" customWidth="1"/>
    <col min="13" max="13" width="12.83203125" customWidth="1"/>
    <col min="14" max="14" width="16.1640625" customWidth="1"/>
    <col min="15" max="15" width="12.1640625" customWidth="1"/>
    <col min="16" max="16" width="17.83203125" customWidth="1"/>
  </cols>
  <sheetData>
    <row r="1" spans="1:16" ht="52.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10</v>
      </c>
      <c r="P1" s="3" t="s">
        <v>14</v>
      </c>
    </row>
    <row r="2" spans="1:16" ht="61.5" customHeight="1">
      <c r="A2" s="2" t="s">
        <v>15</v>
      </c>
      <c r="B2" s="1" t="s">
        <v>16</v>
      </c>
      <c r="C2" s="1">
        <v>65</v>
      </c>
      <c r="D2" s="1" t="s">
        <v>17</v>
      </c>
      <c r="E2" s="1" t="s">
        <v>18</v>
      </c>
      <c r="F2" s="1">
        <v>1</v>
      </c>
      <c r="G2" s="1" t="s">
        <v>19</v>
      </c>
      <c r="H2" s="1" t="s">
        <v>20</v>
      </c>
      <c r="I2" s="1" t="s">
        <v>21</v>
      </c>
      <c r="J2" s="1" t="s">
        <v>22</v>
      </c>
      <c r="K2" s="4">
        <f t="shared" ref="K2:K30" si="0">N2/M2</f>
        <v>4.022779043280182</v>
      </c>
      <c r="L2" s="1" t="s">
        <v>23</v>
      </c>
      <c r="M2" s="1">
        <v>439</v>
      </c>
      <c r="N2" s="1">
        <v>1766</v>
      </c>
      <c r="O2" s="4">
        <f t="shared" ref="O2:O30" si="1">N2/M2</f>
        <v>4.022779043280182</v>
      </c>
      <c r="P2" s="1" t="s">
        <v>24</v>
      </c>
    </row>
    <row r="3" spans="1:16" ht="61.5" customHeight="1">
      <c r="A3" s="2" t="s">
        <v>25</v>
      </c>
      <c r="B3" s="1" t="s">
        <v>26</v>
      </c>
      <c r="C3" s="1">
        <v>68</v>
      </c>
      <c r="D3" s="1" t="s">
        <v>27</v>
      </c>
      <c r="E3" s="1" t="s">
        <v>28</v>
      </c>
      <c r="F3" s="1">
        <v>5</v>
      </c>
      <c r="G3" s="1" t="s">
        <v>19</v>
      </c>
      <c r="H3" s="1" t="s">
        <v>130</v>
      </c>
      <c r="I3" s="1" t="s">
        <v>21</v>
      </c>
      <c r="J3" s="1" t="s">
        <v>29</v>
      </c>
      <c r="K3" s="4">
        <f t="shared" si="0"/>
        <v>3.2275132275132276E-2</v>
      </c>
      <c r="L3" s="1" t="s">
        <v>23</v>
      </c>
      <c r="M3" s="1">
        <v>1890</v>
      </c>
      <c r="N3" s="1">
        <v>61</v>
      </c>
      <c r="O3" s="4">
        <f t="shared" si="1"/>
        <v>3.2275132275132276E-2</v>
      </c>
      <c r="P3" s="1" t="s">
        <v>30</v>
      </c>
    </row>
    <row r="4" spans="1:16" ht="61.5" customHeight="1">
      <c r="A4" s="2" t="s">
        <v>31</v>
      </c>
      <c r="B4" s="1" t="s">
        <v>26</v>
      </c>
      <c r="C4" s="1">
        <v>56</v>
      </c>
      <c r="D4" s="1" t="s">
        <v>27</v>
      </c>
      <c r="E4" s="1" t="s">
        <v>32</v>
      </c>
      <c r="F4" s="1">
        <v>2</v>
      </c>
      <c r="G4" s="1" t="s">
        <v>33</v>
      </c>
      <c r="H4" s="1" t="s">
        <v>34</v>
      </c>
      <c r="I4" s="1" t="s">
        <v>35</v>
      </c>
      <c r="J4" s="1" t="s">
        <v>36</v>
      </c>
      <c r="K4" s="5">
        <f t="shared" si="0"/>
        <v>0.22727272727272727</v>
      </c>
      <c r="L4" s="1" t="s">
        <v>37</v>
      </c>
      <c r="M4" s="1">
        <v>1320</v>
      </c>
      <c r="N4" s="1">
        <v>300</v>
      </c>
      <c r="O4" s="5">
        <f t="shared" si="1"/>
        <v>0.22727272727272727</v>
      </c>
      <c r="P4" s="1" t="s">
        <v>24</v>
      </c>
    </row>
    <row r="5" spans="1:16" ht="61.5" customHeight="1">
      <c r="A5" s="2" t="s">
        <v>38</v>
      </c>
      <c r="B5" s="1" t="s">
        <v>26</v>
      </c>
      <c r="C5" s="1">
        <v>22</v>
      </c>
      <c r="D5" s="1" t="s">
        <v>17</v>
      </c>
      <c r="E5" s="1" t="s">
        <v>39</v>
      </c>
      <c r="F5" s="1">
        <v>2</v>
      </c>
      <c r="G5" s="1" t="s">
        <v>40</v>
      </c>
      <c r="H5" s="1" t="s">
        <v>41</v>
      </c>
      <c r="I5" s="1" t="s">
        <v>21</v>
      </c>
      <c r="J5" s="1" t="s">
        <v>42</v>
      </c>
      <c r="K5" s="5">
        <f t="shared" si="0"/>
        <v>39.869565217391305</v>
      </c>
      <c r="L5" s="1" t="s">
        <v>37</v>
      </c>
      <c r="M5" s="1">
        <v>23</v>
      </c>
      <c r="N5" s="1">
        <v>917</v>
      </c>
      <c r="O5" s="5">
        <f t="shared" si="1"/>
        <v>39.869565217391305</v>
      </c>
      <c r="P5" s="1" t="s">
        <v>24</v>
      </c>
    </row>
    <row r="6" spans="1:16" ht="61.5" customHeight="1">
      <c r="A6" s="2" t="s">
        <v>43</v>
      </c>
      <c r="B6" s="1" t="s">
        <v>16</v>
      </c>
      <c r="C6" s="1">
        <v>81</v>
      </c>
      <c r="D6" s="1" t="s">
        <v>17</v>
      </c>
      <c r="E6" s="1" t="s">
        <v>18</v>
      </c>
      <c r="F6" s="1">
        <v>1</v>
      </c>
      <c r="G6" s="1" t="s">
        <v>19</v>
      </c>
      <c r="H6" s="1" t="s">
        <v>20</v>
      </c>
      <c r="I6" s="1" t="s">
        <v>21</v>
      </c>
      <c r="J6" s="1" t="s">
        <v>22</v>
      </c>
      <c r="K6" s="4">
        <f t="shared" si="0"/>
        <v>1.6433915211970074</v>
      </c>
      <c r="L6" s="1" t="s">
        <v>23</v>
      </c>
      <c r="M6" s="1">
        <v>401</v>
      </c>
      <c r="N6" s="1">
        <v>659</v>
      </c>
      <c r="O6" s="4">
        <f t="shared" si="1"/>
        <v>1.6433915211970074</v>
      </c>
      <c r="P6" s="1" t="s">
        <v>24</v>
      </c>
    </row>
    <row r="7" spans="1:16" ht="61.5" customHeight="1">
      <c r="A7" s="2" t="s">
        <v>44</v>
      </c>
      <c r="B7" s="1" t="s">
        <v>16</v>
      </c>
      <c r="C7" s="1">
        <v>64</v>
      </c>
      <c r="D7" s="1" t="s">
        <v>27</v>
      </c>
      <c r="E7" s="1" t="s">
        <v>45</v>
      </c>
      <c r="F7" s="1">
        <v>3</v>
      </c>
      <c r="G7" s="1" t="s">
        <v>19</v>
      </c>
      <c r="H7" s="1" t="inlineStr">
        <is>
          <r>
            <rPr>
              <sz val="11"/>
              <rFont val="Arial"/>
              <family val="2"/>
            </rPr>
            <t xml:space="preserve">Focal gain in </t>
          </r>
          <r>
            <rPr>
              <i/>
              <sz val="11"/>
              <rFont val="Arial"/>
              <family val="2"/>
            </rPr>
            <t xml:space="preserve">CDK4</t>
          </r>
          <r>
            <rPr>
              <sz val="11"/>
              <rFont val="Arial"/>
              <family val="2"/>
            </rPr>
            <t xml:space="preserve">
Focal deletion in 17q12 (</t>
          </r>
          <r>
            <rPr>
              <sz val="11"/>
              <rFont val="Arial"/>
              <family val="2"/>
              <i val="1"/>
            </rPr>
            <t xml:space="preserve">CDK12</t>
          </r>
          <r>
            <rPr>
              <sz val="11"/>
              <rFont val="Arial"/>
              <family val="2"/>
            </rPr>
            <t xml:space="preserve">)</t>
          </r>
        </is>
      </c>
      <c r="I7" s="1" t="s">
        <v>21</v>
      </c>
      <c r="J7" s="1" t="s">
        <v>36</v>
      </c>
      <c r="K7" s="4">
        <f t="shared" si="0"/>
        <v>0.41238938053097346</v>
      </c>
      <c r="L7" s="1" t="s">
        <v>23</v>
      </c>
      <c r="M7" s="1">
        <v>565</v>
      </c>
      <c r="N7" s="1">
        <v>233</v>
      </c>
      <c r="O7" s="4">
        <f t="shared" si="1"/>
        <v>0.41238938053097346</v>
      </c>
      <c r="P7" s="1" t="s">
        <v>24</v>
      </c>
    </row>
    <row r="8" spans="1:16" ht="61.5" customHeight="1">
      <c r="A8" s="2" t="s">
        <v>46</v>
      </c>
      <c r="B8" s="1" t="s">
        <v>16</v>
      </c>
      <c r="C8" s="1">
        <v>37</v>
      </c>
      <c r="D8" s="1" t="s">
        <v>27</v>
      </c>
      <c r="E8" s="1" t="s">
        <v>32</v>
      </c>
      <c r="F8" s="1">
        <v>3</v>
      </c>
      <c r="G8" s="1" t="s">
        <v>33</v>
      </c>
      <c r="H8" s="1" t="s">
        <v>34</v>
      </c>
      <c r="I8" s="1" t="s">
        <v>35</v>
      </c>
      <c r="J8" s="1" t="s">
        <v>47</v>
      </c>
      <c r="K8" s="4">
        <f t="shared" si="0"/>
        <v>0.10193321616871705</v>
      </c>
      <c r="L8" s="1" t="s">
        <v>23</v>
      </c>
      <c r="M8" s="1">
        <v>569</v>
      </c>
      <c r="N8" s="1">
        <v>58</v>
      </c>
      <c r="O8" s="4">
        <f t="shared" si="1"/>
        <v>0.10193321616871705</v>
      </c>
      <c r="P8" s="1" t="s">
        <v>30</v>
      </c>
    </row>
    <row r="9" spans="1:16" ht="61.5" customHeight="1">
      <c r="A9" s="2" t="s">
        <v>48</v>
      </c>
      <c r="B9" s="1" t="s">
        <v>26</v>
      </c>
      <c r="C9" s="1">
        <v>52</v>
      </c>
      <c r="D9" s="1" t="s">
        <v>17</v>
      </c>
      <c r="E9" s="1" t="s">
        <v>49</v>
      </c>
      <c r="F9" s="1">
        <v>1</v>
      </c>
      <c r="G9" s="1" t="s">
        <v>50</v>
      </c>
      <c r="H9" s="1" t="s">
        <v>132</v>
      </c>
      <c r="I9" s="1" t="s">
        <v>35</v>
      </c>
      <c r="J9" s="1" t="s">
        <v>51</v>
      </c>
      <c r="K9" s="4">
        <f t="shared" si="0"/>
        <v>0.88652482269503541</v>
      </c>
      <c r="L9" s="1" t="s">
        <v>23</v>
      </c>
      <c r="M9" s="1">
        <v>282</v>
      </c>
      <c r="N9" s="1">
        <v>250</v>
      </c>
      <c r="O9" s="4">
        <f t="shared" si="1"/>
        <v>0.88652482269503541</v>
      </c>
      <c r="P9" s="1" t="s">
        <v>24</v>
      </c>
    </row>
    <row r="10" spans="1:16" ht="61.5" customHeight="1">
      <c r="A10" s="2" t="s">
        <v>52</v>
      </c>
      <c r="B10" s="1" t="s">
        <v>16</v>
      </c>
      <c r="C10" s="1">
        <v>40</v>
      </c>
      <c r="D10" s="1" t="s">
        <v>27</v>
      </c>
      <c r="E10" s="1" t="s">
        <v>53</v>
      </c>
      <c r="F10" s="1">
        <v>3</v>
      </c>
      <c r="G10" s="1" t="s">
        <v>54</v>
      </c>
      <c r="H10" s="1" t="s">
        <v>133</v>
      </c>
      <c r="I10" s="1" t="s">
        <v>55</v>
      </c>
      <c r="J10" s="1" t="s">
        <v>56</v>
      </c>
      <c r="K10" s="4">
        <f t="shared" si="0"/>
        <v>0.30678466076696165</v>
      </c>
      <c r="L10" s="1" t="s">
        <v>23</v>
      </c>
      <c r="M10" s="1">
        <v>339</v>
      </c>
      <c r="N10" s="1">
        <v>104</v>
      </c>
      <c r="O10" s="4">
        <f t="shared" si="1"/>
        <v>0.30678466076696165</v>
      </c>
      <c r="P10" s="1" t="s">
        <v>24</v>
      </c>
    </row>
    <row r="11" spans="1:16" ht="61.5" customHeight="1">
      <c r="A11" s="2" t="s">
        <v>57</v>
      </c>
      <c r="B11" s="1" t="s">
        <v>26</v>
      </c>
      <c r="C11" s="1">
        <v>41</v>
      </c>
      <c r="D11" s="1" t="s">
        <v>27</v>
      </c>
      <c r="E11" s="1" t="s">
        <v>45</v>
      </c>
      <c r="F11" s="1">
        <v>2</v>
      </c>
      <c r="G11" s="1" t="s">
        <v>58</v>
      </c>
      <c r="H11" s="1" t="s">
        <v>59</v>
      </c>
      <c r="I11" s="1" t="s">
        <v>60</v>
      </c>
      <c r="J11" s="1" t="s">
        <v>61</v>
      </c>
      <c r="K11" s="4">
        <f t="shared" si="0"/>
        <v>1.233502538071066</v>
      </c>
      <c r="L11" s="1" t="s">
        <v>23</v>
      </c>
      <c r="M11" s="1">
        <v>197</v>
      </c>
      <c r="N11" s="1">
        <v>243</v>
      </c>
      <c r="O11" s="4">
        <f t="shared" si="1"/>
        <v>1.233502538071066</v>
      </c>
      <c r="P11" s="1" t="s">
        <v>30</v>
      </c>
    </row>
    <row r="12" spans="1:16" ht="61.5" customHeight="1">
      <c r="A12" s="2" t="s">
        <v>62</v>
      </c>
      <c r="B12" s="1" t="s">
        <v>26</v>
      </c>
      <c r="C12" s="1">
        <v>68</v>
      </c>
      <c r="D12" s="1" t="s">
        <v>27</v>
      </c>
      <c r="E12" s="1" t="s">
        <v>63</v>
      </c>
      <c r="F12" s="1">
        <v>1</v>
      </c>
      <c r="G12" s="1" t="s">
        <v>19</v>
      </c>
      <c r="H12" s="1" t="s">
        <v>134</v>
      </c>
      <c r="I12" s="1" t="s">
        <v>64</v>
      </c>
      <c r="J12" s="1" t="s">
        <v>65</v>
      </c>
      <c r="K12" s="4">
        <f t="shared" si="0"/>
        <v>4.4057971014492754</v>
      </c>
      <c r="L12" s="1" t="s">
        <v>23</v>
      </c>
      <c r="M12" s="1">
        <v>69</v>
      </c>
      <c r="N12" s="1">
        <v>304</v>
      </c>
      <c r="O12" s="4">
        <f t="shared" si="1"/>
        <v>4.4057971014492754</v>
      </c>
      <c r="P12" s="1" t="s">
        <v>24</v>
      </c>
    </row>
    <row r="13" spans="1:16" ht="61.5" customHeight="1">
      <c r="A13" s="2" t="s">
        <v>66</v>
      </c>
      <c r="B13" s="1" t="s">
        <v>26</v>
      </c>
      <c r="C13" s="1">
        <v>55</v>
      </c>
      <c r="D13" s="1" t="s">
        <v>27</v>
      </c>
      <c r="E13" s="1" t="s">
        <v>67</v>
      </c>
      <c r="F13" s="1">
        <v>1</v>
      </c>
      <c r="G13" s="1" t="s">
        <v>68</v>
      </c>
      <c r="H13" s="1" t="s">
        <v>69</v>
      </c>
      <c r="I13" s="1" t="s">
        <v>35</v>
      </c>
      <c r="J13" s="1" t="s">
        <v>70</v>
      </c>
      <c r="K13" s="4">
        <f t="shared" si="0"/>
        <v>0.78155339805825241</v>
      </c>
      <c r="L13" s="1" t="s">
        <v>23</v>
      </c>
      <c r="M13" s="1">
        <v>206</v>
      </c>
      <c r="N13" s="1">
        <v>161</v>
      </c>
      <c r="O13" s="4">
        <f t="shared" si="1"/>
        <v>0.78155339805825241</v>
      </c>
      <c r="P13" s="1" t="s">
        <v>24</v>
      </c>
    </row>
    <row r="14" spans="1:16" ht="61.5" customHeight="1">
      <c r="A14" s="2" t="s">
        <v>71</v>
      </c>
      <c r="B14" s="1" t="s">
        <v>26</v>
      </c>
      <c r="C14" s="1">
        <v>24</v>
      </c>
      <c r="D14" s="1" t="s">
        <v>27</v>
      </c>
      <c r="E14" s="1" t="s">
        <v>72</v>
      </c>
      <c r="F14" s="1">
        <v>1</v>
      </c>
      <c r="G14" s="1" t="s">
        <v>19</v>
      </c>
      <c r="H14" s="1" t="s">
        <v>135</v>
      </c>
      <c r="I14" s="1" t="s">
        <v>73</v>
      </c>
      <c r="J14" s="1" t="s">
        <v>74</v>
      </c>
      <c r="K14" s="5">
        <f t="shared" si="0"/>
        <v>2.1296296296296298</v>
      </c>
      <c r="L14" s="1" t="s">
        <v>37</v>
      </c>
      <c r="M14" s="1">
        <v>108</v>
      </c>
      <c r="N14" s="1">
        <v>230</v>
      </c>
      <c r="O14" s="5">
        <f t="shared" si="1"/>
        <v>2.1296296296296298</v>
      </c>
      <c r="P14" s="1" t="s">
        <v>75</v>
      </c>
    </row>
    <row r="15" spans="1:16" ht="61.5" customHeight="1">
      <c r="A15" s="2" t="s">
        <v>76</v>
      </c>
      <c r="B15" s="1" t="s">
        <v>26</v>
      </c>
      <c r="C15" s="1">
        <v>65</v>
      </c>
      <c r="D15" s="1" t="s">
        <v>27</v>
      </c>
      <c r="E15" s="1" t="s">
        <v>63</v>
      </c>
      <c r="F15" s="1">
        <v>1</v>
      </c>
      <c r="G15" s="1" t="s">
        <v>68</v>
      </c>
      <c r="H15" s="1" t="s">
        <v>136</v>
      </c>
      <c r="I15" s="1" t="s">
        <v>55</v>
      </c>
      <c r="J15" s="1" t="s">
        <v>77</v>
      </c>
      <c r="K15" s="4">
        <f t="shared" si="0"/>
        <v>0.27272727272727271</v>
      </c>
      <c r="L15" s="1" t="s">
        <v>23</v>
      </c>
      <c r="M15" s="1">
        <v>231</v>
      </c>
      <c r="N15" s="1">
        <v>63</v>
      </c>
      <c r="O15" s="4">
        <f t="shared" si="1"/>
        <v>0.27272727272727271</v>
      </c>
      <c r="P15" s="1" t="s">
        <v>30</v>
      </c>
    </row>
    <row r="16" spans="1:16" ht="61.5" customHeight="1">
      <c r="A16" s="2" t="s">
        <v>78</v>
      </c>
      <c r="B16" s="1" t="s">
        <v>16</v>
      </c>
      <c r="C16" s="1">
        <v>48</v>
      </c>
      <c r="D16" s="1" t="s">
        <v>17</v>
      </c>
      <c r="E16" s="1" t="s">
        <v>79</v>
      </c>
      <c r="F16" s="1">
        <v>2</v>
      </c>
      <c r="G16" s="1" t="s">
        <v>19</v>
      </c>
      <c r="H16" s="1" t="s">
        <v>137</v>
      </c>
      <c r="I16" s="1" t="s">
        <v>80</v>
      </c>
      <c r="J16" s="1" t="s">
        <v>81</v>
      </c>
      <c r="K16" s="4">
        <f t="shared" si="0"/>
        <v>3.0869565217391304</v>
      </c>
      <c r="L16" s="1" t="s">
        <v>23</v>
      </c>
      <c r="M16" s="1">
        <v>69</v>
      </c>
      <c r="N16" s="1">
        <v>213</v>
      </c>
      <c r="O16" s="4">
        <f t="shared" si="1"/>
        <v>3.0869565217391304</v>
      </c>
      <c r="P16" s="1" t="s">
        <v>30</v>
      </c>
    </row>
    <row r="17" spans="1:16" ht="61.5" customHeight="1">
      <c r="A17" s="2" t="s">
        <v>82</v>
      </c>
      <c r="B17" s="1" t="s">
        <v>16</v>
      </c>
      <c r="C17" s="1">
        <v>55</v>
      </c>
      <c r="D17" s="1" t="s">
        <v>27</v>
      </c>
      <c r="E17" s="1" t="s">
        <v>83</v>
      </c>
      <c r="F17" s="1">
        <v>1</v>
      </c>
      <c r="G17" s="1" t="s">
        <v>19</v>
      </c>
      <c r="H17" s="1" t="s">
        <v>138</v>
      </c>
      <c r="I17" s="1" t="s">
        <v>84</v>
      </c>
      <c r="J17" s="1" t="s">
        <v>85</v>
      </c>
      <c r="K17" s="4">
        <f t="shared" si="0"/>
        <v>0.87671232876712324</v>
      </c>
      <c r="L17" s="1" t="s">
        <v>23</v>
      </c>
      <c r="M17" s="1">
        <v>146</v>
      </c>
      <c r="N17" s="1">
        <v>128</v>
      </c>
      <c r="O17" s="4">
        <f t="shared" si="1"/>
        <v>0.87671232876712324</v>
      </c>
      <c r="P17" s="1" t="s">
        <v>24</v>
      </c>
    </row>
    <row r="18" spans="1:16" ht="61.5" customHeight="1">
      <c r="A18" s="2" t="s">
        <v>86</v>
      </c>
      <c r="B18" s="1" t="s">
        <v>16</v>
      </c>
      <c r="C18" s="1">
        <v>62</v>
      </c>
      <c r="D18" s="1" t="s">
        <v>17</v>
      </c>
      <c r="E18" s="1" t="s">
        <v>87</v>
      </c>
      <c r="F18" s="1">
        <v>2</v>
      </c>
      <c r="G18" s="1" t="inlineStr">
        <is>
          <t xml:space="preserve">M2A</t>
        </is>
      </c>
      <c r="H18" s="1" t="s">
        <v>139</v>
      </c>
      <c r="I18" s="1" t="s">
        <v>89</v>
      </c>
      <c r="J18" s="1" t="s">
        <v>90</v>
      </c>
      <c r="K18" s="4">
        <f t="shared" si="0"/>
        <v>7.67741935483871</v>
      </c>
      <c r="L18" s="1" t="s">
        <v>23</v>
      </c>
      <c r="M18" s="1">
        <v>31</v>
      </c>
      <c r="N18" s="1">
        <v>238</v>
      </c>
      <c r="O18" s="4">
        <f t="shared" si="1"/>
        <v>7.67741935483871</v>
      </c>
      <c r="P18" s="1" t="s">
        <v>30</v>
      </c>
    </row>
    <row r="19" spans="1:16" ht="61.5" customHeight="1">
      <c r="A19" s="2" t="s">
        <v>91</v>
      </c>
      <c r="B19" s="1" t="s">
        <v>16</v>
      </c>
      <c r="C19" s="1">
        <v>58</v>
      </c>
      <c r="D19" s="1" t="s">
        <v>27</v>
      </c>
      <c r="E19" s="1" t="s">
        <v>63</v>
      </c>
      <c r="F19" s="1">
        <v>3</v>
      </c>
      <c r="G19" s="1" t="s">
        <v>19</v>
      </c>
      <c r="H19" s="1" t="s">
        <v>140</v>
      </c>
      <c r="I19" s="1" t="s">
        <v>84</v>
      </c>
      <c r="J19" s="1" t="s">
        <v>92</v>
      </c>
      <c r="K19" s="4">
        <f t="shared" si="0"/>
        <v>0.34594594594594597</v>
      </c>
      <c r="L19" s="1" t="s">
        <v>23</v>
      </c>
      <c r="M19" s="1">
        <v>185</v>
      </c>
      <c r="N19" s="1">
        <v>64</v>
      </c>
      <c r="O19" s="4">
        <f t="shared" si="1"/>
        <v>0.34594594594594597</v>
      </c>
      <c r="P19" s="1" t="s">
        <v>30</v>
      </c>
    </row>
    <row r="20" spans="1:16" ht="61.5" customHeight="1">
      <c r="A20" s="2" t="s">
        <v>93</v>
      </c>
      <c r="B20" s="1" t="s">
        <v>16</v>
      </c>
      <c r="C20" s="1">
        <v>60</v>
      </c>
      <c r="D20" s="1" t="s">
        <v>17</v>
      </c>
      <c r="E20" s="1" t="s">
        <v>18</v>
      </c>
      <c r="F20" s="1">
        <v>4</v>
      </c>
      <c r="G20" s="1" t="s">
        <v>94</v>
      </c>
      <c r="H20" s="1" t="s">
        <v>95</v>
      </c>
      <c r="I20" s="1" t="s">
        <v>96</v>
      </c>
      <c r="J20" s="1" t="s">
        <v>21</v>
      </c>
      <c r="K20" s="4">
        <f t="shared" si="0"/>
        <v>0.29347826086956524</v>
      </c>
      <c r="L20" s="1" t="s">
        <v>23</v>
      </c>
      <c r="M20" s="1">
        <v>184</v>
      </c>
      <c r="N20" s="1">
        <v>54</v>
      </c>
      <c r="O20" s="4">
        <f t="shared" si="1"/>
        <v>0.29347826086956524</v>
      </c>
      <c r="P20" s="1" t="s">
        <v>30</v>
      </c>
    </row>
    <row r="21" spans="1:16" ht="61.5" customHeight="1">
      <c r="A21" s="2" t="s">
        <v>97</v>
      </c>
      <c r="B21" s="1" t="s">
        <v>16</v>
      </c>
      <c r="C21" s="1">
        <v>47</v>
      </c>
      <c r="D21" s="1" t="s">
        <v>27</v>
      </c>
      <c r="E21" s="1" t="s">
        <v>53</v>
      </c>
      <c r="F21" s="1">
        <v>3</v>
      </c>
      <c r="G21" s="1" t="s">
        <v>94</v>
      </c>
      <c r="H21" s="1" t="s">
        <v>141</v>
      </c>
      <c r="I21" s="1" t="s">
        <v>21</v>
      </c>
      <c r="J21" s="1" t="s">
        <v>81</v>
      </c>
      <c r="K21" s="4">
        <f t="shared" si="0"/>
        <v>0.54</v>
      </c>
      <c r="L21" s="1" t="s">
        <v>98</v>
      </c>
      <c r="M21" s="1">
        <v>150</v>
      </c>
      <c r="N21" s="1">
        <v>81</v>
      </c>
      <c r="O21" s="4">
        <f t="shared" si="1"/>
        <v>0.54</v>
      </c>
      <c r="P21" s="1" t="s">
        <v>30</v>
      </c>
    </row>
    <row r="22" spans="1:16" ht="61.5" customHeight="1">
      <c r="A22" s="2" t="s">
        <v>99</v>
      </c>
      <c r="B22" s="1" t="s">
        <v>26</v>
      </c>
      <c r="C22" s="1">
        <v>66</v>
      </c>
      <c r="D22" s="1" t="s">
        <v>17</v>
      </c>
      <c r="E22" s="1" t="s">
        <v>79</v>
      </c>
      <c r="F22" s="1">
        <v>1</v>
      </c>
      <c r="G22" s="1" t="s">
        <v>33</v>
      </c>
      <c r="H22" s="1" t="s">
        <v>142</v>
      </c>
      <c r="I22" s="1" t="s">
        <v>100</v>
      </c>
      <c r="J22" s="1" t="s">
        <v>101</v>
      </c>
      <c r="K22" s="4">
        <f t="shared" si="0"/>
        <v>0.32467532467532467</v>
      </c>
      <c r="L22" s="1" t="s">
        <v>98</v>
      </c>
      <c r="M22" s="1">
        <v>154</v>
      </c>
      <c r="N22" s="1">
        <v>50</v>
      </c>
      <c r="O22" s="4">
        <f t="shared" si="1"/>
        <v>0.32467532467532467</v>
      </c>
      <c r="P22" s="1" t="s">
        <v>30</v>
      </c>
    </row>
    <row r="23" spans="1:16" ht="61.5" customHeight="1">
      <c r="A23" s="2" t="s">
        <v>102</v>
      </c>
      <c r="B23" s="1" t="s">
        <v>26</v>
      </c>
      <c r="C23" s="1">
        <v>53</v>
      </c>
      <c r="D23" s="1" t="s">
        <v>27</v>
      </c>
      <c r="E23" s="1" t="s">
        <v>63</v>
      </c>
      <c r="F23" s="1">
        <v>3</v>
      </c>
      <c r="G23" s="1" t="s">
        <v>19</v>
      </c>
      <c r="H23" s="1" t="s">
        <v>143</v>
      </c>
      <c r="I23" s="1" t="s">
        <v>64</v>
      </c>
      <c r="J23" s="1" t="s">
        <v>92</v>
      </c>
      <c r="K23" s="4">
        <f t="shared" si="0"/>
        <v>1.0777777777777777</v>
      </c>
      <c r="L23" s="1" t="s">
        <v>23</v>
      </c>
      <c r="M23" s="1">
        <v>90</v>
      </c>
      <c r="N23" s="1">
        <v>97</v>
      </c>
      <c r="O23" s="4">
        <f t="shared" si="1"/>
        <v>1.0777777777777777</v>
      </c>
      <c r="P23" s="1" t="s">
        <v>30</v>
      </c>
    </row>
    <row r="24" spans="1:16" ht="61.5" customHeight="1">
      <c r="A24" s="2" t="s">
        <v>103</v>
      </c>
      <c r="B24" s="1" t="s">
        <v>16</v>
      </c>
      <c r="C24" s="1">
        <v>29</v>
      </c>
      <c r="D24" s="1" t="s">
        <v>17</v>
      </c>
      <c r="E24" s="1" t="s">
        <v>104</v>
      </c>
      <c r="F24" s="1">
        <v>4</v>
      </c>
      <c r="G24" s="1" t="s">
        <v>105</v>
      </c>
      <c r="H24" s="1" t="s">
        <v>106</v>
      </c>
      <c r="I24" s="1" t="s">
        <v>55</v>
      </c>
      <c r="J24" s="1" t="s">
        <v>107</v>
      </c>
      <c r="K24" s="4">
        <f t="shared" si="0"/>
        <v>0.71028037383177567</v>
      </c>
      <c r="L24" s="1" t="s">
        <v>23</v>
      </c>
      <c r="M24" s="1">
        <v>107</v>
      </c>
      <c r="N24" s="1">
        <v>76</v>
      </c>
      <c r="O24" s="4">
        <f t="shared" si="1"/>
        <v>0.71028037383177567</v>
      </c>
      <c r="P24" s="1" t="s">
        <v>30</v>
      </c>
    </row>
    <row r="25" spans="1:16" ht="61.5" customHeight="1">
      <c r="A25" s="2" t="s">
        <v>108</v>
      </c>
      <c r="B25" s="1" t="s">
        <v>26</v>
      </c>
      <c r="C25" s="1">
        <v>27</v>
      </c>
      <c r="D25" s="1" t="s">
        <v>17</v>
      </c>
      <c r="E25" s="1" t="s">
        <v>109</v>
      </c>
      <c r="F25" s="1">
        <v>3</v>
      </c>
      <c r="G25" s="1" t="s">
        <v>110</v>
      </c>
      <c r="H25" s="1" t="s">
        <v>144</v>
      </c>
      <c r="I25" s="1" t="s">
        <v>111</v>
      </c>
      <c r="J25" s="1" t="s">
        <v>36</v>
      </c>
      <c r="K25" s="4">
        <f t="shared" si="0"/>
        <v>1.3246753246753247</v>
      </c>
      <c r="L25" s="1" t="s">
        <v>23</v>
      </c>
      <c r="M25" s="1">
        <v>77</v>
      </c>
      <c r="N25" s="1">
        <v>102</v>
      </c>
      <c r="O25" s="4">
        <f t="shared" si="1"/>
        <v>1.3246753246753247</v>
      </c>
      <c r="P25" s="1" t="s">
        <v>30</v>
      </c>
    </row>
    <row r="26" spans="1:16" ht="61.5" customHeight="1">
      <c r="A26" s="2" t="s">
        <v>112</v>
      </c>
      <c r="B26" s="1" t="s">
        <v>26</v>
      </c>
      <c r="C26" s="1">
        <v>75</v>
      </c>
      <c r="D26" s="1" t="s">
        <v>27</v>
      </c>
      <c r="E26" s="1" t="s">
        <v>113</v>
      </c>
      <c r="F26" s="1">
        <v>5</v>
      </c>
      <c r="G26" s="1" t="s">
        <v>19</v>
      </c>
      <c r="H26" s="1" t="s">
        <v>114</v>
      </c>
      <c r="I26" s="1" t="s">
        <v>84</v>
      </c>
      <c r="J26" s="1" t="s">
        <v>36</v>
      </c>
      <c r="K26" s="4">
        <f t="shared" si="0"/>
        <v>1.3235294117647058</v>
      </c>
      <c r="L26" s="1" t="s">
        <v>98</v>
      </c>
      <c r="M26" s="1">
        <v>68</v>
      </c>
      <c r="N26" s="1">
        <v>90</v>
      </c>
      <c r="O26" s="4">
        <f t="shared" si="1"/>
        <v>1.3235294117647058</v>
      </c>
      <c r="P26" s="1" t="s">
        <v>30</v>
      </c>
    </row>
    <row r="27" spans="1:16" ht="61.5" customHeight="1">
      <c r="A27" s="2" t="s">
        <v>115</v>
      </c>
      <c r="B27" s="1" t="s">
        <v>26</v>
      </c>
      <c r="C27" s="1">
        <v>66</v>
      </c>
      <c r="D27" s="1" t="s">
        <v>27</v>
      </c>
      <c r="E27" s="1" t="s">
        <v>63</v>
      </c>
      <c r="F27" s="1">
        <v>4</v>
      </c>
      <c r="G27" s="1" t="s">
        <v>110</v>
      </c>
      <c r="H27" s="1" t="s">
        <v>145</v>
      </c>
      <c r="I27" s="1" t="s">
        <v>89</v>
      </c>
      <c r="J27" s="1" t="s">
        <v>36</v>
      </c>
      <c r="K27" s="4">
        <f t="shared" si="0"/>
        <v>0.85507246376811596</v>
      </c>
      <c r="L27" s="1" t="s">
        <v>23</v>
      </c>
      <c r="M27" s="1">
        <v>69</v>
      </c>
      <c r="N27" s="1">
        <v>59</v>
      </c>
      <c r="O27" s="4">
        <f t="shared" si="1"/>
        <v>0.85507246376811596</v>
      </c>
      <c r="P27" s="1" t="s">
        <v>30</v>
      </c>
    </row>
    <row r="28" spans="1:16" ht="61.5" customHeight="1">
      <c r="A28" s="2" t="s">
        <v>116</v>
      </c>
      <c r="B28" s="1" t="s">
        <v>16</v>
      </c>
      <c r="C28" s="1">
        <v>36</v>
      </c>
      <c r="D28" s="1" t="s">
        <v>27</v>
      </c>
      <c r="E28" s="1" t="s">
        <v>53</v>
      </c>
      <c r="F28" s="1">
        <v>6</v>
      </c>
      <c r="G28" s="1" t="s">
        <v>94</v>
      </c>
      <c r="H28" s="1" t="s">
        <v>117</v>
      </c>
      <c r="I28" s="1" t="s">
        <v>118</v>
      </c>
      <c r="J28" s="1" t="s">
        <v>119</v>
      </c>
      <c r="K28" s="4">
        <f t="shared" si="0"/>
        <v>0.58064516129032262</v>
      </c>
      <c r="L28" s="1" t="s">
        <v>23</v>
      </c>
      <c r="M28" s="1">
        <v>62</v>
      </c>
      <c r="N28" s="1">
        <v>36</v>
      </c>
      <c r="O28" s="4">
        <f t="shared" si="1"/>
        <v>0.58064516129032262</v>
      </c>
      <c r="P28" s="1" t="s">
        <v>30</v>
      </c>
    </row>
    <row r="29" spans="1:16" ht="61.5" customHeight="1">
      <c r="A29" s="2" t="s">
        <v>120</v>
      </c>
      <c r="B29" s="1" t="s">
        <v>16</v>
      </c>
      <c r="C29" s="1">
        <v>25</v>
      </c>
      <c r="D29" s="1" t="s">
        <v>17</v>
      </c>
      <c r="E29" s="1" t="s">
        <v>87</v>
      </c>
      <c r="F29" s="1">
        <v>2</v>
      </c>
      <c r="G29" s="1" t="s">
        <v>19</v>
      </c>
      <c r="H29" s="1" t="s">
        <v>146</v>
      </c>
      <c r="I29" s="1" t="s">
        <v>84</v>
      </c>
      <c r="J29" s="1" t="s">
        <v>121</v>
      </c>
      <c r="K29" s="4">
        <f t="shared" si="0"/>
        <v>0.47457627118644069</v>
      </c>
      <c r="L29" s="1" t="s">
        <v>23</v>
      </c>
      <c r="M29" s="1">
        <v>59</v>
      </c>
      <c r="N29" s="1">
        <v>28</v>
      </c>
      <c r="O29" s="4">
        <f t="shared" si="1"/>
        <v>0.47457627118644069</v>
      </c>
      <c r="P29" s="1" t="s">
        <v>30</v>
      </c>
    </row>
    <row r="30" spans="1:16" ht="61.5" customHeight="1">
      <c r="A30" s="2" t="s">
        <v>122</v>
      </c>
      <c r="B30" s="1" t="s">
        <v>16</v>
      </c>
      <c r="C30" s="1">
        <v>60</v>
      </c>
      <c r="D30" s="1" t="s">
        <v>27</v>
      </c>
      <c r="E30" s="1" t="s">
        <v>83</v>
      </c>
      <c r="F30" s="1">
        <v>2</v>
      </c>
      <c r="G30" s="1" t="s">
        <v>19</v>
      </c>
      <c r="H30" s="1" t="s">
        <v>147</v>
      </c>
      <c r="I30" s="1" t="s">
        <v>73</v>
      </c>
      <c r="J30" s="1" t="s">
        <v>81</v>
      </c>
      <c r="K30" s="4">
        <f t="shared" si="0"/>
        <v>0.40384615384615385</v>
      </c>
      <c r="L30" s="1" t="s">
        <v>23</v>
      </c>
      <c r="M30" s="1">
        <v>52</v>
      </c>
      <c r="N30" s="1">
        <v>21</v>
      </c>
      <c r="O30" s="4">
        <f t="shared" si="1"/>
        <v>0.40384615384615385</v>
      </c>
      <c r="P30" s="1" t="s">
        <v>30</v>
      </c>
    </row>
    <row r="32" spans="1:16" ht="24" customHeight="1">
      <c r="A32" s="7" t="inlineStr">
        <is>
          <t xml:space="preserve">* P38: clinical response without available imaging.</t>
        </is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ht="24" customHeight="1">
      <c r="A33" s="7" t="s">
        <v>148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ht="24" customHeight="1">
      <c r="A34" s="7" t="s">
        <v>124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ht="24" customHeight="1">
      <c r="A35" s="7" t="s">
        <v>129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8" spans="1:16" ht="28.5" customHeight="1">
      <c r="A38" s="6" t="inlineStr">
        <is>
          <t xml:space="preserve">Supplementary Table S4. Molecular Tumor Board in Advanced Sarcoma: Treatment Implementation and Clinical Outcomes in a Real-World Cohort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ht="28.5" customHeight="1">
      <c r="A39" s="6" t="s">
        <v>126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spans="1:16" ht="63.75" customHeight="1">
      <c r="A40" s="6" t="s">
        <v>127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6" ht="43.5" customHeight="1">
      <c r="A41" s="6" t="s">
        <v>128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</sheetData>
  <mergeCells count="8">
    <mergeCell ref="A39:P39"/>
    <mergeCell ref="A40:P40"/>
    <mergeCell ref="A41:P41"/>
    <mergeCell ref="A32:P32"/>
    <mergeCell ref="A33:P33"/>
    <mergeCell ref="A34:P34"/>
    <mergeCell ref="A35:P35"/>
    <mergeCell ref="A38:P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Christoph Weinfurtner</cp:lastModifiedBy>
  <dcterms:modified xsi:type="dcterms:W3CDTF">2026-09-19T12:03:40Z</dcterms:modified>
</cp:coreProperties>
</file>